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J:\CEC\中学編集共通\★スタディプロジェクト\見本・付属品関係\スタプロ先生お役立ちデータ\R9【全訂】\【一応完成】02_学習スケジュール作成_スタート確認あり\"/>
    </mc:Choice>
  </mc:AlternateContent>
  <xr:revisionPtr revIDLastSave="0" documentId="13_ncr:1_{5F2C62C5-65B9-4142-B4DE-4F4820C2A4E1}" xr6:coauthVersionLast="47" xr6:coauthVersionMax="47" xr10:uidLastSave="{00000000-0000-0000-0000-000000000000}"/>
  <bookViews>
    <workbookView xWindow="-120" yWindow="-120" windowWidth="29040" windowHeight="15720" tabRatio="994" xr2:uid="{00000000-000D-0000-FFFF-FFFF00000000}"/>
  </bookViews>
  <sheets>
    <sheet name="はじめに" sheetId="31" r:id="rId1"/>
    <sheet name="見本①" sheetId="27" r:id="rId2"/>
    <sheet name="見本②" sheetId="28" r:id="rId3"/>
    <sheet name="見本③" sheetId="29" r:id="rId4"/>
    <sheet name="学習内容" sheetId="30" r:id="rId5"/>
    <sheet name="目次" sheetId="6" r:id="rId6"/>
    <sheet name="26年10月" sheetId="8" r:id="rId7"/>
    <sheet name="26年11月" sheetId="10" r:id="rId8"/>
    <sheet name="26年12月" sheetId="11" r:id="rId9"/>
    <sheet name="27年1月" sheetId="12" r:id="rId10"/>
    <sheet name="27年2月" sheetId="13" r:id="rId11"/>
    <sheet name="27年3月" sheetId="14" r:id="rId12"/>
    <sheet name="27年4月" sheetId="15" r:id="rId13"/>
    <sheet name="27年5月" sheetId="16" r:id="rId14"/>
    <sheet name="27年6月" sheetId="17" r:id="rId15"/>
    <sheet name="27年7月" sheetId="18" r:id="rId16"/>
    <sheet name="27年8月" sheetId="19" r:id="rId17"/>
    <sheet name="27年9月" sheetId="20" r:id="rId18"/>
    <sheet name="27年10月" sheetId="21" r:id="rId19"/>
    <sheet name="27年11月" sheetId="22" r:id="rId20"/>
    <sheet name="27年12月" sheetId="23" r:id="rId21"/>
    <sheet name="28年1月" sheetId="24" r:id="rId22"/>
    <sheet name="28年2月" sheetId="25" r:id="rId23"/>
    <sheet name="28年3月" sheetId="26" r:id="rId24"/>
  </sheets>
  <definedNames>
    <definedName name="_xlnm.Print_Area" localSheetId="6">'26年10月'!$B$5:$P$41</definedName>
    <definedName name="_xlnm.Print_Area" localSheetId="7">'26年11月'!$B$5:$P$40</definedName>
    <definedName name="_xlnm.Print_Area" localSheetId="8">'26年12月'!$B$5:$P$41</definedName>
    <definedName name="_xlnm.Print_Area" localSheetId="18">'27年10月'!$B$5:$P$41</definedName>
    <definedName name="_xlnm.Print_Area" localSheetId="19">'27年11月'!$B$5:$P$40</definedName>
    <definedName name="_xlnm.Print_Area" localSheetId="20">'27年12月'!$B$5:$P$41</definedName>
    <definedName name="_xlnm.Print_Area" localSheetId="9">'27年1月'!$B$5:$P$41</definedName>
    <definedName name="_xlnm.Print_Area" localSheetId="10">'27年2月'!$B$5:$P$36</definedName>
    <definedName name="_xlnm.Print_Area" localSheetId="11">'27年3月'!$B$5:$P$41</definedName>
    <definedName name="_xlnm.Print_Area" localSheetId="12">'27年4月'!$B$5:$P$40</definedName>
    <definedName name="_xlnm.Print_Area" localSheetId="13">'27年5月'!$B$5:$P$41</definedName>
    <definedName name="_xlnm.Print_Area" localSheetId="14">'27年6月'!$B$5:$P$40</definedName>
    <definedName name="_xlnm.Print_Area" localSheetId="15">'27年7月'!$B$5:$P$41</definedName>
    <definedName name="_xlnm.Print_Area" localSheetId="16">'27年8月'!$B$5:$P$41</definedName>
    <definedName name="_xlnm.Print_Area" localSheetId="17">'27年9月'!$B$5:$P$40</definedName>
    <definedName name="_xlnm.Print_Area" localSheetId="21">'28年1月'!$B$5:$P$41</definedName>
    <definedName name="_xlnm.Print_Area" localSheetId="22">'28年2月'!$B$5:$P$38</definedName>
    <definedName name="_xlnm.Print_Area" localSheetId="23">'28年3月'!$B$5:$P$41</definedName>
    <definedName name="_xlnm.Print_Area" localSheetId="4">学習内容!$B$1:$U$43</definedName>
    <definedName name="_xlnm.Print_Area" localSheetId="1">見本①!$B$5:$P$41</definedName>
    <definedName name="_xlnm.Print_Area" localSheetId="2">見本②!$B$5:$P$41</definedName>
    <definedName name="_xlnm.Print_Area" localSheetId="3">見本③!$B$5:$P$41</definedName>
    <definedName name="Z_0BB0D06B_AFD6_485C_8478_C468E336C45E_.wvu.PrintArea" localSheetId="4" hidden="1">学習内容!$B$1:$U$43</definedName>
    <definedName name="Z_0BB0D06B_AFD6_485C_8478_C468E336C45E_.wvu.Rows" localSheetId="4" hidden="1">学習内容!$44:$44</definedName>
    <definedName name="Z_1B45AC27_7495_48D1_98FC_C009B806F411_.wvu.Rows" localSheetId="4" hidden="1">学習内容!#REF!,学習内容!$44:$44</definedName>
    <definedName name="Z_26DB8EB7_15A7_46A4_AD7B_7CE560523881_.wvu.Cols" localSheetId="6" hidden="1">'26年10月'!#REF!,'26年10月'!$S:$S,'26年10月'!$AB:$AB,'26年10月'!$AD:$BP</definedName>
    <definedName name="Z_26DB8EB7_15A7_46A4_AD7B_7CE560523881_.wvu.Cols" localSheetId="7" hidden="1">'26年11月'!#REF!,'26年11月'!$S:$S,'26年11月'!$AB:$AB,'26年11月'!$AD:$BP</definedName>
    <definedName name="Z_26DB8EB7_15A7_46A4_AD7B_7CE560523881_.wvu.Cols" localSheetId="8" hidden="1">'26年12月'!#REF!,'26年12月'!$S:$S,'26年12月'!$AB:$AB,'26年12月'!$AD:$BP</definedName>
    <definedName name="Z_26DB8EB7_15A7_46A4_AD7B_7CE560523881_.wvu.Cols" localSheetId="18" hidden="1">'27年10月'!#REF!,'27年10月'!$S:$S,'27年10月'!$AB:$AB,'27年10月'!$AD:$BP</definedName>
    <definedName name="Z_26DB8EB7_15A7_46A4_AD7B_7CE560523881_.wvu.Cols" localSheetId="19" hidden="1">'27年11月'!#REF!,'27年11月'!$S:$S,'27年11月'!$AB:$AB,'27年11月'!$AD:$BP</definedName>
    <definedName name="Z_26DB8EB7_15A7_46A4_AD7B_7CE560523881_.wvu.Cols" localSheetId="20" hidden="1">'27年12月'!#REF!,'27年12月'!$S:$S,'27年12月'!$AB:$AB,'27年12月'!$AD:$BP</definedName>
    <definedName name="Z_26DB8EB7_15A7_46A4_AD7B_7CE560523881_.wvu.Cols" localSheetId="9" hidden="1">'27年1月'!#REF!,'27年1月'!$S:$S,'27年1月'!$AB:$AB,'27年1月'!$AD:$BP</definedName>
    <definedName name="Z_26DB8EB7_15A7_46A4_AD7B_7CE560523881_.wvu.Cols" localSheetId="10" hidden="1">'27年2月'!#REF!,'27年2月'!$S:$S,'27年2月'!$AB:$AB,'27年2月'!$AD:$BP</definedName>
    <definedName name="Z_26DB8EB7_15A7_46A4_AD7B_7CE560523881_.wvu.Cols" localSheetId="11" hidden="1">'27年3月'!#REF!,'27年3月'!$S:$S,'27年3月'!$AB:$AB,'27年3月'!$AD:$BP</definedName>
    <definedName name="Z_26DB8EB7_15A7_46A4_AD7B_7CE560523881_.wvu.Cols" localSheetId="12" hidden="1">'27年4月'!#REF!,'27年4月'!$S:$S,'27年4月'!$AB:$AB,'27年4月'!$AD:$BP</definedName>
    <definedName name="Z_26DB8EB7_15A7_46A4_AD7B_7CE560523881_.wvu.Cols" localSheetId="13" hidden="1">'27年5月'!#REF!,'27年5月'!$S:$S,'27年5月'!$AB:$AB,'27年5月'!$AD:$BP</definedName>
    <definedName name="Z_26DB8EB7_15A7_46A4_AD7B_7CE560523881_.wvu.Cols" localSheetId="14" hidden="1">'27年6月'!#REF!,'27年6月'!$S:$S,'27年6月'!$AB:$AB,'27年6月'!$AD:$BP</definedName>
    <definedName name="Z_26DB8EB7_15A7_46A4_AD7B_7CE560523881_.wvu.Cols" localSheetId="15" hidden="1">'27年7月'!#REF!,'27年7月'!$S:$S,'27年7月'!$AB:$AB,'27年7月'!$AD:$BP</definedName>
    <definedName name="Z_26DB8EB7_15A7_46A4_AD7B_7CE560523881_.wvu.Cols" localSheetId="16" hidden="1">'27年8月'!#REF!,'27年8月'!$S:$S,'27年8月'!$AB:$AB,'27年8月'!$AD:$BP</definedName>
    <definedName name="Z_26DB8EB7_15A7_46A4_AD7B_7CE560523881_.wvu.Cols" localSheetId="17" hidden="1">'27年9月'!#REF!,'27年9月'!$S:$S,'27年9月'!$AB:$AB,'27年9月'!$AD:$BP</definedName>
    <definedName name="Z_26DB8EB7_15A7_46A4_AD7B_7CE560523881_.wvu.Cols" localSheetId="21" hidden="1">'28年1月'!#REF!,'28年1月'!$S:$S,'28年1月'!$AB:$AB,'28年1月'!$AD:$BP</definedName>
    <definedName name="Z_26DB8EB7_15A7_46A4_AD7B_7CE560523881_.wvu.Cols" localSheetId="22" hidden="1">'28年2月'!#REF!,'28年2月'!$S:$S,'28年2月'!$AB:$AB,'28年2月'!$AD:$BP</definedName>
    <definedName name="Z_26DB8EB7_15A7_46A4_AD7B_7CE560523881_.wvu.Cols" localSheetId="23" hidden="1">'28年3月'!#REF!,'28年3月'!$S:$S,'28年3月'!$AB:$AB,'28年3月'!$AD:$BP</definedName>
    <definedName name="Z_26DB8EB7_15A7_46A4_AD7B_7CE560523881_.wvu.Cols" localSheetId="1" hidden="1">見本①!#REF!,見本①!$S:$S,見本①!$AB:$AB,見本①!$AD:$BP</definedName>
    <definedName name="Z_26DB8EB7_15A7_46A4_AD7B_7CE560523881_.wvu.Cols" localSheetId="2" hidden="1">見本②!#REF!,見本②!$S:$S,見本②!$AB:$AB,見本②!$AD:$BP</definedName>
    <definedName name="Z_26DB8EB7_15A7_46A4_AD7B_7CE560523881_.wvu.Cols" localSheetId="3" hidden="1">見本③!#REF!,見本③!$S:$S,見本③!$AB:$AB,見本③!$AD:$BP</definedName>
    <definedName name="Z_26DB8EB7_15A7_46A4_AD7B_7CE560523881_.wvu.PrintArea" localSheetId="6" hidden="1">'26年10月'!$B$3:$R$38</definedName>
    <definedName name="Z_26DB8EB7_15A7_46A4_AD7B_7CE560523881_.wvu.PrintArea" localSheetId="7" hidden="1">'26年11月'!$B$3:$R$37</definedName>
    <definedName name="Z_26DB8EB7_15A7_46A4_AD7B_7CE560523881_.wvu.PrintArea" localSheetId="8" hidden="1">'26年12月'!$B$3:$R$38</definedName>
    <definedName name="Z_26DB8EB7_15A7_46A4_AD7B_7CE560523881_.wvu.PrintArea" localSheetId="18" hidden="1">'27年10月'!$B$3:$R$38</definedName>
    <definedName name="Z_26DB8EB7_15A7_46A4_AD7B_7CE560523881_.wvu.PrintArea" localSheetId="19" hidden="1">'27年11月'!$B$3:$R$37</definedName>
    <definedName name="Z_26DB8EB7_15A7_46A4_AD7B_7CE560523881_.wvu.PrintArea" localSheetId="20" hidden="1">'27年12月'!$B$3:$R$38</definedName>
    <definedName name="Z_26DB8EB7_15A7_46A4_AD7B_7CE560523881_.wvu.PrintArea" localSheetId="9" hidden="1">'27年1月'!$B$3:$R$38</definedName>
    <definedName name="Z_26DB8EB7_15A7_46A4_AD7B_7CE560523881_.wvu.PrintArea" localSheetId="10" hidden="1">'27年2月'!$B$3:$R$35</definedName>
    <definedName name="Z_26DB8EB7_15A7_46A4_AD7B_7CE560523881_.wvu.PrintArea" localSheetId="11" hidden="1">'27年3月'!$B$3:$R$38</definedName>
    <definedName name="Z_26DB8EB7_15A7_46A4_AD7B_7CE560523881_.wvu.PrintArea" localSheetId="12" hidden="1">'27年4月'!$B$3:$R$37</definedName>
    <definedName name="Z_26DB8EB7_15A7_46A4_AD7B_7CE560523881_.wvu.PrintArea" localSheetId="13" hidden="1">'27年5月'!$B$3:$R$38</definedName>
    <definedName name="Z_26DB8EB7_15A7_46A4_AD7B_7CE560523881_.wvu.PrintArea" localSheetId="14" hidden="1">'27年6月'!$B$3:$R$37</definedName>
    <definedName name="Z_26DB8EB7_15A7_46A4_AD7B_7CE560523881_.wvu.PrintArea" localSheetId="15" hidden="1">'27年7月'!$B$3:$R$38</definedName>
    <definedName name="Z_26DB8EB7_15A7_46A4_AD7B_7CE560523881_.wvu.PrintArea" localSheetId="16" hidden="1">'27年8月'!$B$3:$R$38</definedName>
    <definedName name="Z_26DB8EB7_15A7_46A4_AD7B_7CE560523881_.wvu.PrintArea" localSheetId="17" hidden="1">'27年9月'!$B$3:$R$37</definedName>
    <definedName name="Z_26DB8EB7_15A7_46A4_AD7B_7CE560523881_.wvu.PrintArea" localSheetId="21" hidden="1">'28年1月'!$B$3:$R$38</definedName>
    <definedName name="Z_26DB8EB7_15A7_46A4_AD7B_7CE560523881_.wvu.PrintArea" localSheetId="22" hidden="1">'28年2月'!$B$3:$R$35</definedName>
    <definedName name="Z_26DB8EB7_15A7_46A4_AD7B_7CE560523881_.wvu.PrintArea" localSheetId="23" hidden="1">'28年3月'!$B$3:$R$38</definedName>
    <definedName name="Z_26DB8EB7_15A7_46A4_AD7B_7CE560523881_.wvu.PrintArea" localSheetId="1" hidden="1">見本①!$B$3:$R$38</definedName>
    <definedName name="Z_26DB8EB7_15A7_46A4_AD7B_7CE560523881_.wvu.PrintArea" localSheetId="2" hidden="1">見本②!$B$3:$R$38</definedName>
    <definedName name="Z_26DB8EB7_15A7_46A4_AD7B_7CE560523881_.wvu.PrintArea" localSheetId="3" hidden="1">見本③!$B$3:$R$38</definedName>
    <definedName name="Z_2B3C1C31_2576_44A6_8DA3_48C05ECF37AC_.wvu.PrintArea" localSheetId="4" hidden="1">学習内容!$B$1:$U$43</definedName>
    <definedName name="Z_2B3C1C31_2576_44A6_8DA3_48C05ECF37AC_.wvu.Rows" localSheetId="4" hidden="1">学習内容!$44:$44</definedName>
    <definedName name="Z_301CB23B_EF12_4644_AA76_1E668B991F45_.wvu.Rows" localSheetId="4" hidden="1">学習内容!#REF!,学習内容!$44:$44</definedName>
    <definedName name="Z_4ABAECB9_D017_4FC9_A206_84A8FAB560DB_.wvu.PrintArea" localSheetId="4" hidden="1">学習内容!$B$1:$U$42</definedName>
    <definedName name="Z_4ABAECB9_D017_4FC9_A206_84A8FAB560DB_.wvu.Rows" localSheetId="4" hidden="1">学習内容!#REF!,学習内容!$44:$44</definedName>
    <definedName name="Z_54E756A7_8D08_4212_81D3_D7E752706C7E_.wvu.PrintArea" localSheetId="4" hidden="1">学習内容!$B$1:$U$43</definedName>
    <definedName name="Z_54E756A7_8D08_4212_81D3_D7E752706C7E_.wvu.Rows" localSheetId="4" hidden="1">学習内容!#REF!,学習内容!$44:$44</definedName>
    <definedName name="Z_58E0BB1C_9248_4287_9630_770CB32A7BF5_.wvu.PrintArea" localSheetId="4" hidden="1">学習内容!$B$1:$U$42</definedName>
    <definedName name="Z_58E0BB1C_9248_4287_9630_770CB32A7BF5_.wvu.Rows" localSheetId="4" hidden="1">学習内容!#REF!,学習内容!$44:$44</definedName>
    <definedName name="Z_6ACE3B31_D1A2_4047_A11F_CF6D7DD71C5F_.wvu.PrintArea" localSheetId="4" hidden="1">学習内容!$B$1:$U$43</definedName>
    <definedName name="Z_6ACE3B31_D1A2_4047_A11F_CF6D7DD71C5F_.wvu.Rows" localSheetId="4" hidden="1">学習内容!$44:$44</definedName>
    <definedName name="Z_6FABCADD_E6F7_4A37_A97A_4F43D3B5F831_.wvu.PrintArea" localSheetId="4" hidden="1">学習内容!$B$1:$U$43</definedName>
    <definedName name="Z_6FABCADD_E6F7_4A37_A97A_4F43D3B5F831_.wvu.Rows" localSheetId="4" hidden="1">学習内容!#REF!,学習内容!$44:$44</definedName>
    <definedName name="Z_71235510_121E_4757_91AD_366B79D747B3_.wvu.PrintArea" localSheetId="4" hidden="1">学習内容!$B$1:$U$42</definedName>
    <definedName name="Z_71235510_121E_4757_91AD_366B79D747B3_.wvu.Rows" localSheetId="4" hidden="1">学習内容!#REF!,学習内容!$44:$44</definedName>
    <definedName name="Z_87032DFF_EE6C_4A00_A980_8C4C0F30CCBE_.wvu.PrintArea" localSheetId="4" hidden="1">学習内容!$B$1:$U$42</definedName>
    <definedName name="Z_87032DFF_EE6C_4A00_A980_8C4C0F30CCBE_.wvu.Rows" localSheetId="4" hidden="1">学習内容!#REF!,学習内容!$44:$44</definedName>
    <definedName name="Z_8B352BD5_0A1C_49C5_A46A_077861B87382_.wvu.PrintArea" localSheetId="4" hidden="1">学習内容!$B$1:$U$43</definedName>
    <definedName name="Z_8B352BD5_0A1C_49C5_A46A_077861B87382_.wvu.Rows" localSheetId="4" hidden="1">学習内容!#REF!,学習内容!$44:$44</definedName>
    <definedName name="Z_8BE46EF6_3DD4_4113_B25F_911D346226A6_.wvu.Rows" localSheetId="4" hidden="1">学習内容!#REF!,学習内容!$44:$44</definedName>
    <definedName name="Z_8EB19F74_C118_4818_BCBD_BA11F7E7CA91_.wvu.PrintArea" localSheetId="4" hidden="1">学習内容!$B$1:$U$42</definedName>
    <definedName name="Z_8EB19F74_C118_4818_BCBD_BA11F7E7CA91_.wvu.Rows" localSheetId="4" hidden="1">学習内容!#REF!,学習内容!$44:$44</definedName>
    <definedName name="Z_9DACC240_A596_4D06_B3E5_6573F870E36B_.wvu.PrintArea" localSheetId="4" hidden="1">学習内容!$B$1:$U$43</definedName>
    <definedName name="Z_9DACC240_A596_4D06_B3E5_6573F870E36B_.wvu.Rows" localSheetId="4" hidden="1">学習内容!#REF!,学習内容!$44:$44</definedName>
    <definedName name="Z_9F51CF6A_F74E_41CF_B783_24888A2E9826_.wvu.PrintArea" localSheetId="4" hidden="1">学習内容!$B$1:$U$43</definedName>
    <definedName name="Z_9F51CF6A_F74E_41CF_B783_24888A2E9826_.wvu.Rows" localSheetId="4" hidden="1">学習内容!#REF!,学習内容!$44:$44</definedName>
    <definedName name="Z_B24CA641_1935_4A53_A55F_7F11C8C1CB84_.wvu.Rows" localSheetId="4" hidden="1">学習内容!#REF!,学習内容!$44:$44</definedName>
    <definedName name="Z_C351E16B_AAD9_43D1_8C4E_BC40A88B92D4_.wvu.PrintArea" localSheetId="4" hidden="1">学習内容!$B$1:$U$43</definedName>
    <definedName name="Z_C351E16B_AAD9_43D1_8C4E_BC40A88B92D4_.wvu.Rows" localSheetId="4" hidden="1">学習内容!$44:$44</definedName>
    <definedName name="Z_C7344678_0853_4C8F_AF3E_62C91AA517C9_.wvu.PrintArea" localSheetId="4" hidden="1">学習内容!$B$1:$U$42</definedName>
    <definedName name="Z_C7344678_0853_4C8F_AF3E_62C91AA517C9_.wvu.Rows" localSheetId="4" hidden="1">学習内容!#REF!,学習内容!$44:$44</definedName>
    <definedName name="Z_CC77FD8B_4694_443D_AA2C_09886EDF8EEE_.wvu.PrintArea" localSheetId="4" hidden="1">学習内容!$B$1:$U$42</definedName>
    <definedName name="Z_CC77FD8B_4694_443D_AA2C_09886EDF8EEE_.wvu.Rows" localSheetId="4" hidden="1">学習内容!#REF!,学習内容!$44:$44</definedName>
    <definedName name="Z_D2BEB566_B437_4227_9D82_EDDC783E1C9A_.wvu.PrintArea" localSheetId="4" hidden="1">学習内容!$A$1:$U$42</definedName>
    <definedName name="Z_D2BEB566_B437_4227_9D82_EDDC783E1C9A_.wvu.Rows" localSheetId="4" hidden="1">学習内容!#REF!,学習内容!$44:$44</definedName>
    <definedName name="Z_DA8E8177_512D_4A39_B840_68B897F6AE80_.wvu.PrintArea" localSheetId="4" hidden="1">学習内容!$B$1:$U$42</definedName>
    <definedName name="Z_DA8E8177_512D_4A39_B840_68B897F6AE80_.wvu.Rows" localSheetId="4" hidden="1">学習内容!#REF!,学習内容!$44:$44</definedName>
    <definedName name="Z_DDC83626_DBCD_4F89_B2E8_12812D904D82_.wvu.Cols" localSheetId="6" hidden="1">'26年10月'!#REF!,'26年10月'!$S:$S,'26年10月'!$AB:$AB,'26年10月'!$AD:$BP</definedName>
    <definedName name="Z_DDC83626_DBCD_4F89_B2E8_12812D904D82_.wvu.Cols" localSheetId="7" hidden="1">'26年11月'!#REF!,'26年11月'!$S:$S,'26年11月'!$AB:$AB,'26年11月'!$AD:$BP</definedName>
    <definedName name="Z_DDC83626_DBCD_4F89_B2E8_12812D904D82_.wvu.Cols" localSheetId="8" hidden="1">'26年12月'!#REF!,'26年12月'!$S:$S,'26年12月'!$AB:$AB,'26年12月'!$AD:$BP</definedName>
    <definedName name="Z_DDC83626_DBCD_4F89_B2E8_12812D904D82_.wvu.Cols" localSheetId="18" hidden="1">'27年10月'!#REF!,'27年10月'!$S:$S,'27年10月'!$AB:$AB,'27年10月'!$AD:$BP</definedName>
    <definedName name="Z_DDC83626_DBCD_4F89_B2E8_12812D904D82_.wvu.Cols" localSheetId="19" hidden="1">'27年11月'!#REF!,'27年11月'!$S:$S,'27年11月'!$AB:$AB,'27年11月'!$AD:$BP</definedName>
    <definedName name="Z_DDC83626_DBCD_4F89_B2E8_12812D904D82_.wvu.Cols" localSheetId="20" hidden="1">'27年12月'!#REF!,'27年12月'!$S:$S,'27年12月'!$AB:$AB,'27年12月'!$AD:$BP</definedName>
    <definedName name="Z_DDC83626_DBCD_4F89_B2E8_12812D904D82_.wvu.Cols" localSheetId="9" hidden="1">'27年1月'!#REF!,'27年1月'!$S:$S,'27年1月'!$AB:$AB,'27年1月'!$AD:$BP</definedName>
    <definedName name="Z_DDC83626_DBCD_4F89_B2E8_12812D904D82_.wvu.Cols" localSheetId="10" hidden="1">'27年2月'!#REF!,'27年2月'!$S:$S,'27年2月'!$AB:$AB,'27年2月'!$AD:$BP</definedName>
    <definedName name="Z_DDC83626_DBCD_4F89_B2E8_12812D904D82_.wvu.Cols" localSheetId="11" hidden="1">'27年3月'!#REF!,'27年3月'!$S:$S,'27年3月'!$AB:$AB,'27年3月'!$AD:$BP</definedName>
    <definedName name="Z_DDC83626_DBCD_4F89_B2E8_12812D904D82_.wvu.Cols" localSheetId="12" hidden="1">'27年4月'!#REF!,'27年4月'!$S:$S,'27年4月'!$AB:$AB,'27年4月'!$AD:$BP</definedName>
    <definedName name="Z_DDC83626_DBCD_4F89_B2E8_12812D904D82_.wvu.Cols" localSheetId="13" hidden="1">'27年5月'!#REF!,'27年5月'!$S:$S,'27年5月'!$AB:$AB,'27年5月'!$AD:$BP</definedName>
    <definedName name="Z_DDC83626_DBCD_4F89_B2E8_12812D904D82_.wvu.Cols" localSheetId="14" hidden="1">'27年6月'!#REF!,'27年6月'!$S:$S,'27年6月'!$AB:$AB,'27年6月'!$AD:$BP</definedName>
    <definedName name="Z_DDC83626_DBCD_4F89_B2E8_12812D904D82_.wvu.Cols" localSheetId="15" hidden="1">'27年7月'!#REF!,'27年7月'!$S:$S,'27年7月'!$AB:$AB,'27年7月'!$AD:$BP</definedName>
    <definedName name="Z_DDC83626_DBCD_4F89_B2E8_12812D904D82_.wvu.Cols" localSheetId="16" hidden="1">'27年8月'!#REF!,'27年8月'!$S:$S,'27年8月'!$AB:$AB,'27年8月'!$AD:$BP</definedName>
    <definedName name="Z_DDC83626_DBCD_4F89_B2E8_12812D904D82_.wvu.Cols" localSheetId="17" hidden="1">'27年9月'!#REF!,'27年9月'!$S:$S,'27年9月'!$AB:$AB,'27年9月'!$AD:$BP</definedName>
    <definedName name="Z_DDC83626_DBCD_4F89_B2E8_12812D904D82_.wvu.Cols" localSheetId="21" hidden="1">'28年1月'!#REF!,'28年1月'!$S:$S,'28年1月'!$AB:$AB,'28年1月'!$AD:$BP</definedName>
    <definedName name="Z_DDC83626_DBCD_4F89_B2E8_12812D904D82_.wvu.Cols" localSheetId="22" hidden="1">'28年2月'!#REF!,'28年2月'!$S:$S,'28年2月'!$AB:$AB,'28年2月'!$AD:$BP</definedName>
    <definedName name="Z_DDC83626_DBCD_4F89_B2E8_12812D904D82_.wvu.Cols" localSheetId="23" hidden="1">'28年3月'!#REF!,'28年3月'!$S:$S,'28年3月'!$AB:$AB,'28年3月'!$AD:$BP</definedName>
    <definedName name="Z_DDC83626_DBCD_4F89_B2E8_12812D904D82_.wvu.Cols" localSheetId="1" hidden="1">見本①!#REF!,見本①!$S:$S,見本①!$AB:$AB,見本①!$AD:$BP</definedName>
    <definedName name="Z_DDC83626_DBCD_4F89_B2E8_12812D904D82_.wvu.Cols" localSheetId="2" hidden="1">見本②!#REF!,見本②!$S:$S,見本②!$AB:$AB,見本②!$AD:$BP</definedName>
    <definedName name="Z_DDC83626_DBCD_4F89_B2E8_12812D904D82_.wvu.Cols" localSheetId="3" hidden="1">見本③!#REF!,見本③!$S:$S,見本③!$AB:$AB,見本③!$AD:$BP</definedName>
    <definedName name="Z_DDC83626_DBCD_4F89_B2E8_12812D904D82_.wvu.PrintArea" localSheetId="6" hidden="1">'26年10月'!$B$3:$R$38</definedName>
    <definedName name="Z_DDC83626_DBCD_4F89_B2E8_12812D904D82_.wvu.PrintArea" localSheetId="7" hidden="1">'26年11月'!$B$3:$R$37</definedName>
    <definedName name="Z_DDC83626_DBCD_4F89_B2E8_12812D904D82_.wvu.PrintArea" localSheetId="8" hidden="1">'26年12月'!$B$3:$R$38</definedName>
    <definedName name="Z_DDC83626_DBCD_4F89_B2E8_12812D904D82_.wvu.PrintArea" localSheetId="18" hidden="1">'27年10月'!$B$3:$R$38</definedName>
    <definedName name="Z_DDC83626_DBCD_4F89_B2E8_12812D904D82_.wvu.PrintArea" localSheetId="19" hidden="1">'27年11月'!$B$3:$R$37</definedName>
    <definedName name="Z_DDC83626_DBCD_4F89_B2E8_12812D904D82_.wvu.PrintArea" localSheetId="20" hidden="1">'27年12月'!$B$3:$R$38</definedName>
    <definedName name="Z_DDC83626_DBCD_4F89_B2E8_12812D904D82_.wvu.PrintArea" localSheetId="9" hidden="1">'27年1月'!$B$3:$R$38</definedName>
    <definedName name="Z_DDC83626_DBCD_4F89_B2E8_12812D904D82_.wvu.PrintArea" localSheetId="10" hidden="1">'27年2月'!$B$3:$R$35</definedName>
    <definedName name="Z_DDC83626_DBCD_4F89_B2E8_12812D904D82_.wvu.PrintArea" localSheetId="11" hidden="1">'27年3月'!$B$3:$R$38</definedName>
    <definedName name="Z_DDC83626_DBCD_4F89_B2E8_12812D904D82_.wvu.PrintArea" localSheetId="12" hidden="1">'27年4月'!$B$3:$R$37</definedName>
    <definedName name="Z_DDC83626_DBCD_4F89_B2E8_12812D904D82_.wvu.PrintArea" localSheetId="13" hidden="1">'27年5月'!$B$3:$R$38</definedName>
    <definedName name="Z_DDC83626_DBCD_4F89_B2E8_12812D904D82_.wvu.PrintArea" localSheetId="14" hidden="1">'27年6月'!$B$3:$R$37</definedName>
    <definedName name="Z_DDC83626_DBCD_4F89_B2E8_12812D904D82_.wvu.PrintArea" localSheetId="15" hidden="1">'27年7月'!$B$3:$R$38</definedName>
    <definedName name="Z_DDC83626_DBCD_4F89_B2E8_12812D904D82_.wvu.PrintArea" localSheetId="16" hidden="1">'27年8月'!$B$3:$R$38</definedName>
    <definedName name="Z_DDC83626_DBCD_4F89_B2E8_12812D904D82_.wvu.PrintArea" localSheetId="17" hidden="1">'27年9月'!$B$3:$R$37</definedName>
    <definedName name="Z_DDC83626_DBCD_4F89_B2E8_12812D904D82_.wvu.PrintArea" localSheetId="21" hidden="1">'28年1月'!$B$3:$R$38</definedName>
    <definedName name="Z_DDC83626_DBCD_4F89_B2E8_12812D904D82_.wvu.PrintArea" localSheetId="22" hidden="1">'28年2月'!$B$3:$R$35</definedName>
    <definedName name="Z_DDC83626_DBCD_4F89_B2E8_12812D904D82_.wvu.PrintArea" localSheetId="23" hidden="1">'28年3月'!$B$3:$R$38</definedName>
    <definedName name="Z_DDC83626_DBCD_4F89_B2E8_12812D904D82_.wvu.PrintArea" localSheetId="1" hidden="1">見本①!$B$3:$R$38</definedName>
    <definedName name="Z_DDC83626_DBCD_4F89_B2E8_12812D904D82_.wvu.PrintArea" localSheetId="2" hidden="1">見本②!$B$3:$R$38</definedName>
    <definedName name="Z_DDC83626_DBCD_4F89_B2E8_12812D904D82_.wvu.PrintArea" localSheetId="3" hidden="1">見本③!$B$3:$R$38</definedName>
    <definedName name="Z_E9091A5B_E225_4C31_B3CD_BD672E4E7D4F_.wvu.Rows" localSheetId="4" hidden="1">学習内容!#REF!,学習内容!$44:$44</definedName>
    <definedName name="Z_F126E414_18BB_4315_BA43_015A7DEAC197_.wvu.PrintArea" localSheetId="4" hidden="1">学習内容!$B$1:$U$42</definedName>
    <definedName name="Z_F126E414_18BB_4315_BA43_015A7DEAC197_.wvu.Rows" localSheetId="4" hidden="1">学習内容!#REF!,学習内容!$44:$44</definedName>
    <definedName name="Z_F697B183_9467_4753_BBF6_216ECE17EE67_.wvu.Cols" localSheetId="6" hidden="1">'26年10月'!#REF!,'26年10月'!$S:$S,'26年10月'!$AB:$AB,'26年10月'!$AD:$BP</definedName>
    <definedName name="Z_F697B183_9467_4753_BBF6_216ECE17EE67_.wvu.Cols" localSheetId="7" hidden="1">'26年11月'!#REF!,'26年11月'!$S:$S,'26年11月'!$AB:$AB,'26年11月'!$AD:$BP</definedName>
    <definedName name="Z_F697B183_9467_4753_BBF6_216ECE17EE67_.wvu.Cols" localSheetId="8" hidden="1">'26年12月'!#REF!,'26年12月'!$S:$S,'26年12月'!$AB:$AB,'26年12月'!$AD:$BP</definedName>
    <definedName name="Z_F697B183_9467_4753_BBF6_216ECE17EE67_.wvu.Cols" localSheetId="18" hidden="1">'27年10月'!#REF!,'27年10月'!$S:$S,'27年10月'!$AB:$AB,'27年10月'!$AD:$BP</definedName>
    <definedName name="Z_F697B183_9467_4753_BBF6_216ECE17EE67_.wvu.Cols" localSheetId="19" hidden="1">'27年11月'!#REF!,'27年11月'!$S:$S,'27年11月'!$AB:$AB,'27年11月'!$AD:$BP</definedName>
    <definedName name="Z_F697B183_9467_4753_BBF6_216ECE17EE67_.wvu.Cols" localSheetId="20" hidden="1">'27年12月'!#REF!,'27年12月'!$S:$S,'27年12月'!$AB:$AB,'27年12月'!$AD:$BP</definedName>
    <definedName name="Z_F697B183_9467_4753_BBF6_216ECE17EE67_.wvu.Cols" localSheetId="9" hidden="1">'27年1月'!#REF!,'27年1月'!$S:$S,'27年1月'!$AB:$AB,'27年1月'!$AD:$BP</definedName>
    <definedName name="Z_F697B183_9467_4753_BBF6_216ECE17EE67_.wvu.Cols" localSheetId="10" hidden="1">'27年2月'!#REF!,'27年2月'!$S:$S,'27年2月'!$AB:$AB,'27年2月'!$AD:$BP</definedName>
    <definedName name="Z_F697B183_9467_4753_BBF6_216ECE17EE67_.wvu.Cols" localSheetId="11" hidden="1">'27年3月'!#REF!,'27年3月'!$S:$S,'27年3月'!$AB:$AB,'27年3月'!$AD:$BP</definedName>
    <definedName name="Z_F697B183_9467_4753_BBF6_216ECE17EE67_.wvu.Cols" localSheetId="12" hidden="1">'27年4月'!#REF!,'27年4月'!$S:$S,'27年4月'!$AB:$AB,'27年4月'!$AD:$BP</definedName>
    <definedName name="Z_F697B183_9467_4753_BBF6_216ECE17EE67_.wvu.Cols" localSheetId="13" hidden="1">'27年5月'!#REF!,'27年5月'!$S:$S,'27年5月'!$AB:$AB,'27年5月'!$AD:$BP</definedName>
    <definedName name="Z_F697B183_9467_4753_BBF6_216ECE17EE67_.wvu.Cols" localSheetId="14" hidden="1">'27年6月'!#REF!,'27年6月'!$S:$S,'27年6月'!$AB:$AB,'27年6月'!$AD:$BP</definedName>
    <definedName name="Z_F697B183_9467_4753_BBF6_216ECE17EE67_.wvu.Cols" localSheetId="15" hidden="1">'27年7月'!#REF!,'27年7月'!$S:$S,'27年7月'!$AB:$AB,'27年7月'!$AD:$BP</definedName>
    <definedName name="Z_F697B183_9467_4753_BBF6_216ECE17EE67_.wvu.Cols" localSheetId="16" hidden="1">'27年8月'!#REF!,'27年8月'!$S:$S,'27年8月'!$AB:$AB,'27年8月'!$AD:$BP</definedName>
    <definedName name="Z_F697B183_9467_4753_BBF6_216ECE17EE67_.wvu.Cols" localSheetId="17" hidden="1">'27年9月'!#REF!,'27年9月'!$S:$S,'27年9月'!$AB:$AB,'27年9月'!$AD:$BP</definedName>
    <definedName name="Z_F697B183_9467_4753_BBF6_216ECE17EE67_.wvu.Cols" localSheetId="21" hidden="1">'28年1月'!#REF!,'28年1月'!$S:$S,'28年1月'!$AB:$AB,'28年1月'!$AD:$BP</definedName>
    <definedName name="Z_F697B183_9467_4753_BBF6_216ECE17EE67_.wvu.Cols" localSheetId="22" hidden="1">'28年2月'!#REF!,'28年2月'!$S:$S,'28年2月'!$AB:$AB,'28年2月'!$AD:$BP</definedName>
    <definedName name="Z_F697B183_9467_4753_BBF6_216ECE17EE67_.wvu.Cols" localSheetId="23" hidden="1">'28年3月'!#REF!,'28年3月'!$S:$S,'28年3月'!$AB:$AB,'28年3月'!$AD:$BP</definedName>
    <definedName name="Z_F697B183_9467_4753_BBF6_216ECE17EE67_.wvu.Cols" localSheetId="1" hidden="1">見本①!#REF!,見本①!$S:$S,見本①!$AB:$AB,見本①!$AD:$BP</definedName>
    <definedName name="Z_F697B183_9467_4753_BBF6_216ECE17EE67_.wvu.Cols" localSheetId="2" hidden="1">見本②!#REF!,見本②!$S:$S,見本②!$AB:$AB,見本②!$AD:$BP</definedName>
    <definedName name="Z_F697B183_9467_4753_BBF6_216ECE17EE67_.wvu.Cols" localSheetId="3" hidden="1">見本③!#REF!,見本③!$S:$S,見本③!$AB:$AB,見本③!$AD:$BP</definedName>
    <definedName name="Z_F697B183_9467_4753_BBF6_216ECE17EE67_.wvu.PrintArea" localSheetId="6" hidden="1">'26年10月'!$B$3:$R$38</definedName>
    <definedName name="Z_F697B183_9467_4753_BBF6_216ECE17EE67_.wvu.PrintArea" localSheetId="7" hidden="1">'26年11月'!$B$3:$R$37</definedName>
    <definedName name="Z_F697B183_9467_4753_BBF6_216ECE17EE67_.wvu.PrintArea" localSheetId="8" hidden="1">'26年12月'!$B$3:$R$38</definedName>
    <definedName name="Z_F697B183_9467_4753_BBF6_216ECE17EE67_.wvu.PrintArea" localSheetId="18" hidden="1">'27年10月'!$B$3:$R$38</definedName>
    <definedName name="Z_F697B183_9467_4753_BBF6_216ECE17EE67_.wvu.PrintArea" localSheetId="19" hidden="1">'27年11月'!$B$3:$R$37</definedName>
    <definedName name="Z_F697B183_9467_4753_BBF6_216ECE17EE67_.wvu.PrintArea" localSheetId="20" hidden="1">'27年12月'!$B$3:$R$38</definedName>
    <definedName name="Z_F697B183_9467_4753_BBF6_216ECE17EE67_.wvu.PrintArea" localSheetId="9" hidden="1">'27年1月'!$B$3:$R$38</definedName>
    <definedName name="Z_F697B183_9467_4753_BBF6_216ECE17EE67_.wvu.PrintArea" localSheetId="10" hidden="1">'27年2月'!$B$3:$R$35</definedName>
    <definedName name="Z_F697B183_9467_4753_BBF6_216ECE17EE67_.wvu.PrintArea" localSheetId="11" hidden="1">'27年3月'!$B$3:$R$38</definedName>
    <definedName name="Z_F697B183_9467_4753_BBF6_216ECE17EE67_.wvu.PrintArea" localSheetId="12" hidden="1">'27年4月'!$B$3:$R$37</definedName>
    <definedName name="Z_F697B183_9467_4753_BBF6_216ECE17EE67_.wvu.PrintArea" localSheetId="13" hidden="1">'27年5月'!$B$3:$R$38</definedName>
    <definedName name="Z_F697B183_9467_4753_BBF6_216ECE17EE67_.wvu.PrintArea" localSheetId="14" hidden="1">'27年6月'!$B$3:$R$37</definedName>
    <definedName name="Z_F697B183_9467_4753_BBF6_216ECE17EE67_.wvu.PrintArea" localSheetId="15" hidden="1">'27年7月'!$B$3:$R$38</definedName>
    <definedName name="Z_F697B183_9467_4753_BBF6_216ECE17EE67_.wvu.PrintArea" localSheetId="16" hidden="1">'27年8月'!$B$3:$R$38</definedName>
    <definedName name="Z_F697B183_9467_4753_BBF6_216ECE17EE67_.wvu.PrintArea" localSheetId="17" hidden="1">'27年9月'!$B$3:$R$37</definedName>
    <definedName name="Z_F697B183_9467_4753_BBF6_216ECE17EE67_.wvu.PrintArea" localSheetId="21" hidden="1">'28年1月'!$B$3:$R$38</definedName>
    <definedName name="Z_F697B183_9467_4753_BBF6_216ECE17EE67_.wvu.PrintArea" localSheetId="22" hidden="1">'28年2月'!$B$3:$R$35</definedName>
    <definedName name="Z_F697B183_9467_4753_BBF6_216ECE17EE67_.wvu.PrintArea" localSheetId="23" hidden="1">'28年3月'!$B$3:$R$38</definedName>
    <definedName name="Z_F697B183_9467_4753_BBF6_216ECE17EE67_.wvu.PrintArea" localSheetId="1" hidden="1">見本①!$B$3:$R$38</definedName>
    <definedName name="Z_F697B183_9467_4753_BBF6_216ECE17EE67_.wvu.PrintArea" localSheetId="2" hidden="1">見本②!$B$3:$R$38</definedName>
    <definedName name="Z_F697B183_9467_4753_BBF6_216ECE17EE67_.wvu.PrintArea" localSheetId="3" hidden="1">見本③!$B$3:$R$38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6" i="25" l="1"/>
  <c r="D36" i="25" s="1"/>
  <c r="AS110" i="26" l="1"/>
  <c r="AS109" i="26"/>
  <c r="AS108" i="26"/>
  <c r="AS107" i="26"/>
  <c r="AS106" i="26"/>
  <c r="AS105" i="26"/>
  <c r="AS104" i="26"/>
  <c r="AS103" i="26"/>
  <c r="AS102" i="26"/>
  <c r="AS101" i="26"/>
  <c r="AS100" i="26"/>
  <c r="AS99" i="26"/>
  <c r="AS98" i="26"/>
  <c r="AS97" i="26"/>
  <c r="AS96" i="26"/>
  <c r="AS95" i="26"/>
  <c r="AS94" i="26"/>
  <c r="AS93" i="26"/>
  <c r="AS92" i="26"/>
  <c r="AS91" i="26"/>
  <c r="AS90" i="26"/>
  <c r="AS89" i="26"/>
  <c r="AS88" i="26"/>
  <c r="AS87" i="26"/>
  <c r="AS86" i="26"/>
  <c r="AS85" i="26"/>
  <c r="AS84" i="26"/>
  <c r="AS83" i="26"/>
  <c r="AS82" i="26"/>
  <c r="AS81" i="26"/>
  <c r="AS80" i="26"/>
  <c r="AS79" i="26"/>
  <c r="AS78" i="26"/>
  <c r="AS77" i="26"/>
  <c r="AS76" i="26"/>
  <c r="AS75" i="26"/>
  <c r="AS74" i="26"/>
  <c r="AS73" i="26"/>
  <c r="AS72" i="26"/>
  <c r="AS71" i="26"/>
  <c r="AS70" i="26"/>
  <c r="AS69" i="26"/>
  <c r="AS68" i="26"/>
  <c r="AS67" i="26"/>
  <c r="AS66" i="26"/>
  <c r="AS65" i="26"/>
  <c r="AS64" i="26"/>
  <c r="AS63" i="26"/>
  <c r="AS62" i="26"/>
  <c r="AS61" i="26"/>
  <c r="AS60" i="26"/>
  <c r="AS59" i="26"/>
  <c r="AS58" i="26"/>
  <c r="AS57" i="26"/>
  <c r="AS56" i="26"/>
  <c r="AS55" i="26"/>
  <c r="AS54" i="26"/>
  <c r="AS53" i="26"/>
  <c r="AS52" i="26"/>
  <c r="AS51" i="26"/>
  <c r="AS50" i="26"/>
  <c r="AS49" i="26"/>
  <c r="AS48" i="26"/>
  <c r="AS47" i="26"/>
  <c r="AS46" i="26"/>
  <c r="AS45" i="26"/>
  <c r="AS44" i="26"/>
  <c r="AS43" i="26"/>
  <c r="AS42" i="26"/>
  <c r="AS41" i="26"/>
  <c r="AS40" i="26"/>
  <c r="AS39" i="26"/>
  <c r="AS38" i="26"/>
  <c r="AS37" i="26"/>
  <c r="AS36" i="26"/>
  <c r="AS35" i="26"/>
  <c r="AS34" i="26"/>
  <c r="AS33" i="26"/>
  <c r="AS32" i="26"/>
  <c r="AS31" i="26"/>
  <c r="AS30" i="26"/>
  <c r="AS29" i="26"/>
  <c r="AS28" i="26"/>
  <c r="AS27" i="26"/>
  <c r="AS26" i="26"/>
  <c r="AS25" i="26"/>
  <c r="AS24" i="26"/>
  <c r="AS23" i="26"/>
  <c r="AS22" i="26"/>
  <c r="AS21" i="26"/>
  <c r="AS20" i="26"/>
  <c r="AS19" i="26"/>
  <c r="AS18" i="26"/>
  <c r="AS17" i="26"/>
  <c r="AS16" i="26"/>
  <c r="AS15" i="26"/>
  <c r="AS14" i="26"/>
  <c r="AS13" i="26"/>
  <c r="AS12" i="26"/>
  <c r="AS11" i="26"/>
  <c r="AS110" i="25"/>
  <c r="AS109" i="25"/>
  <c r="AS108" i="25"/>
  <c r="AS107" i="25"/>
  <c r="AS106" i="25"/>
  <c r="AS105" i="25"/>
  <c r="AS104" i="25"/>
  <c r="AS103" i="25"/>
  <c r="AS102" i="25"/>
  <c r="AS101" i="25"/>
  <c r="AS100" i="25"/>
  <c r="AS99" i="25"/>
  <c r="AS98" i="25"/>
  <c r="AS97" i="25"/>
  <c r="AS96" i="25"/>
  <c r="AS95" i="25"/>
  <c r="AS94" i="25"/>
  <c r="AS93" i="25"/>
  <c r="AS92" i="25"/>
  <c r="AS91" i="25"/>
  <c r="AS90" i="25"/>
  <c r="AS89" i="25"/>
  <c r="AS88" i="25"/>
  <c r="AS87" i="25"/>
  <c r="AS86" i="25"/>
  <c r="AS85" i="25"/>
  <c r="AS84" i="25"/>
  <c r="AS83" i="25"/>
  <c r="AS82" i="25"/>
  <c r="AS81" i="25"/>
  <c r="AS80" i="25"/>
  <c r="AS79" i="25"/>
  <c r="AS78" i="25"/>
  <c r="AS77" i="25"/>
  <c r="AS76" i="25"/>
  <c r="AS75" i="25"/>
  <c r="AS74" i="25"/>
  <c r="AS73" i="25"/>
  <c r="AS72" i="25"/>
  <c r="AS71" i="25"/>
  <c r="AS70" i="25"/>
  <c r="AS69" i="25"/>
  <c r="AS68" i="25"/>
  <c r="AS67" i="25"/>
  <c r="AS66" i="25"/>
  <c r="AS65" i="25"/>
  <c r="AS64" i="25"/>
  <c r="AS63" i="25"/>
  <c r="AS62" i="25"/>
  <c r="AS61" i="25"/>
  <c r="AS60" i="25"/>
  <c r="AS59" i="25"/>
  <c r="AS58" i="25"/>
  <c r="AS57" i="25"/>
  <c r="AS56" i="25"/>
  <c r="AS55" i="25"/>
  <c r="AS54" i="25"/>
  <c r="AS53" i="25"/>
  <c r="AS52" i="25"/>
  <c r="AS51" i="25"/>
  <c r="AS50" i="25"/>
  <c r="AS49" i="25"/>
  <c r="AS48" i="25"/>
  <c r="AS47" i="25"/>
  <c r="AS46" i="25"/>
  <c r="AS45" i="25"/>
  <c r="AS44" i="25"/>
  <c r="AS43" i="25"/>
  <c r="AS42" i="25"/>
  <c r="AS41" i="25"/>
  <c r="AS40" i="25"/>
  <c r="AS39" i="25"/>
  <c r="AS38" i="25"/>
  <c r="AS37" i="25"/>
  <c r="AS36" i="25"/>
  <c r="AS35" i="25"/>
  <c r="AS34" i="25"/>
  <c r="AS33" i="25"/>
  <c r="AS32" i="25"/>
  <c r="AS31" i="25"/>
  <c r="AS30" i="25"/>
  <c r="AS29" i="25"/>
  <c r="AS28" i="25"/>
  <c r="AS27" i="25"/>
  <c r="AS26" i="25"/>
  <c r="AS25" i="25"/>
  <c r="AS24" i="25"/>
  <c r="AS23" i="25"/>
  <c r="AS22" i="25"/>
  <c r="AS21" i="25"/>
  <c r="AS20" i="25"/>
  <c r="AS19" i="25"/>
  <c r="AS18" i="25"/>
  <c r="AS17" i="25"/>
  <c r="AS16" i="25"/>
  <c r="AS15" i="25"/>
  <c r="AS14" i="25"/>
  <c r="AS13" i="25"/>
  <c r="AS12" i="25"/>
  <c r="AS11" i="25"/>
  <c r="AS110" i="24"/>
  <c r="AS109" i="24"/>
  <c r="AS108" i="24"/>
  <c r="AS107" i="24"/>
  <c r="AS106" i="24"/>
  <c r="AS105" i="24"/>
  <c r="AS104" i="24"/>
  <c r="AS103" i="24"/>
  <c r="AS102" i="24"/>
  <c r="AS101" i="24"/>
  <c r="AS100" i="24"/>
  <c r="AS99" i="24"/>
  <c r="AS98" i="24"/>
  <c r="AS97" i="24"/>
  <c r="AS96" i="24"/>
  <c r="AS95" i="24"/>
  <c r="AS94" i="24"/>
  <c r="AS93" i="24"/>
  <c r="AS92" i="24"/>
  <c r="AS91" i="24"/>
  <c r="AS90" i="24"/>
  <c r="AS89" i="24"/>
  <c r="AS88" i="24"/>
  <c r="AS87" i="24"/>
  <c r="AS86" i="24"/>
  <c r="AS85" i="24"/>
  <c r="AS84" i="24"/>
  <c r="AS83" i="24"/>
  <c r="AS82" i="24"/>
  <c r="AS81" i="24"/>
  <c r="AS80" i="24"/>
  <c r="AS79" i="24"/>
  <c r="AS78" i="24"/>
  <c r="AS77" i="24"/>
  <c r="AS76" i="24"/>
  <c r="AS75" i="24"/>
  <c r="AS74" i="24"/>
  <c r="AS73" i="24"/>
  <c r="AS72" i="24"/>
  <c r="AS71" i="24"/>
  <c r="AS70" i="24"/>
  <c r="AS69" i="24"/>
  <c r="AS68" i="24"/>
  <c r="AS67" i="24"/>
  <c r="AS66" i="24"/>
  <c r="AS65" i="24"/>
  <c r="AS64" i="24"/>
  <c r="AS63" i="24"/>
  <c r="AS62" i="24"/>
  <c r="AS61" i="24"/>
  <c r="AS60" i="24"/>
  <c r="AS59" i="24"/>
  <c r="AS58" i="24"/>
  <c r="AS57" i="24"/>
  <c r="AS56" i="24"/>
  <c r="AS55" i="24"/>
  <c r="AS54" i="24"/>
  <c r="AS53" i="24"/>
  <c r="AS52" i="24"/>
  <c r="AS51" i="24"/>
  <c r="AS50" i="24"/>
  <c r="AS49" i="24"/>
  <c r="AS48" i="24"/>
  <c r="AS47" i="24"/>
  <c r="AS46" i="24"/>
  <c r="AS45" i="24"/>
  <c r="AS44" i="24"/>
  <c r="AS43" i="24"/>
  <c r="AS42" i="24"/>
  <c r="AS41" i="24"/>
  <c r="AS40" i="24"/>
  <c r="AS39" i="24"/>
  <c r="AS38" i="24"/>
  <c r="AS37" i="24"/>
  <c r="AS36" i="24"/>
  <c r="AS35" i="24"/>
  <c r="AS34" i="24"/>
  <c r="AS33" i="24"/>
  <c r="AS32" i="24"/>
  <c r="AS31" i="24"/>
  <c r="AS30" i="24"/>
  <c r="AS29" i="24"/>
  <c r="AS28" i="24"/>
  <c r="AS27" i="24"/>
  <c r="AS26" i="24"/>
  <c r="AS25" i="24"/>
  <c r="AS24" i="24"/>
  <c r="AS23" i="24"/>
  <c r="AS22" i="24"/>
  <c r="AS21" i="24"/>
  <c r="AS20" i="24"/>
  <c r="AS19" i="24"/>
  <c r="AS18" i="24"/>
  <c r="AS17" i="24"/>
  <c r="AS16" i="24"/>
  <c r="AS15" i="24"/>
  <c r="AS14" i="24"/>
  <c r="AS13" i="24"/>
  <c r="AS12" i="24"/>
  <c r="AS11" i="24"/>
  <c r="AS110" i="23"/>
  <c r="AS109" i="23"/>
  <c r="AS108" i="23"/>
  <c r="AS107" i="23"/>
  <c r="AS106" i="23"/>
  <c r="AS105" i="23"/>
  <c r="AS104" i="23"/>
  <c r="AS103" i="23"/>
  <c r="AS102" i="23"/>
  <c r="AS101" i="23"/>
  <c r="AS100" i="23"/>
  <c r="AS99" i="23"/>
  <c r="AS98" i="23"/>
  <c r="AS97" i="23"/>
  <c r="AS96" i="23"/>
  <c r="AS95" i="23"/>
  <c r="AS94" i="23"/>
  <c r="AS93" i="23"/>
  <c r="AS92" i="23"/>
  <c r="AS91" i="23"/>
  <c r="AS90" i="23"/>
  <c r="AS89" i="23"/>
  <c r="AS88" i="23"/>
  <c r="AS87" i="23"/>
  <c r="AS86" i="23"/>
  <c r="AS85" i="23"/>
  <c r="AS84" i="23"/>
  <c r="AS83" i="23"/>
  <c r="AS82" i="23"/>
  <c r="AS81" i="23"/>
  <c r="AS80" i="23"/>
  <c r="AS79" i="23"/>
  <c r="AS78" i="23"/>
  <c r="AS77" i="23"/>
  <c r="AS76" i="23"/>
  <c r="AS75" i="23"/>
  <c r="AS74" i="23"/>
  <c r="AS73" i="23"/>
  <c r="AS72" i="23"/>
  <c r="AS71" i="23"/>
  <c r="AS70" i="23"/>
  <c r="AS69" i="23"/>
  <c r="AS68" i="23"/>
  <c r="AS67" i="23"/>
  <c r="AS66" i="23"/>
  <c r="AS65" i="23"/>
  <c r="AS64" i="23"/>
  <c r="AS63" i="23"/>
  <c r="AS62" i="23"/>
  <c r="AS61" i="23"/>
  <c r="AS60" i="23"/>
  <c r="AS59" i="23"/>
  <c r="AS58" i="23"/>
  <c r="AS57" i="23"/>
  <c r="AS56" i="23"/>
  <c r="AS55" i="23"/>
  <c r="AS54" i="23"/>
  <c r="AS53" i="23"/>
  <c r="AS52" i="23"/>
  <c r="AS51" i="23"/>
  <c r="AS50" i="23"/>
  <c r="AS49" i="23"/>
  <c r="AS48" i="23"/>
  <c r="AS47" i="23"/>
  <c r="AS46" i="23"/>
  <c r="AS45" i="23"/>
  <c r="AS44" i="23"/>
  <c r="AS43" i="23"/>
  <c r="AS42" i="23"/>
  <c r="AS41" i="23"/>
  <c r="AS40" i="23"/>
  <c r="AS39" i="23"/>
  <c r="AS38" i="23"/>
  <c r="AS37" i="23"/>
  <c r="AS36" i="23"/>
  <c r="AS35" i="23"/>
  <c r="AS34" i="23"/>
  <c r="AS33" i="23"/>
  <c r="AS32" i="23"/>
  <c r="AS31" i="23"/>
  <c r="AS30" i="23"/>
  <c r="AS29" i="23"/>
  <c r="AS28" i="23"/>
  <c r="AS27" i="23"/>
  <c r="AS26" i="23"/>
  <c r="AS25" i="23"/>
  <c r="AS24" i="23"/>
  <c r="AS23" i="23"/>
  <c r="AS22" i="23"/>
  <c r="AS21" i="23"/>
  <c r="AS20" i="23"/>
  <c r="AS19" i="23"/>
  <c r="AS18" i="23"/>
  <c r="AS17" i="23"/>
  <c r="AS16" i="23"/>
  <c r="AS15" i="23"/>
  <c r="AS14" i="23"/>
  <c r="AS13" i="23"/>
  <c r="AS12" i="23"/>
  <c r="AS11" i="23"/>
  <c r="AS110" i="22"/>
  <c r="AS109" i="22"/>
  <c r="AS108" i="22"/>
  <c r="AS107" i="22"/>
  <c r="AS106" i="22"/>
  <c r="AS105" i="22"/>
  <c r="AS104" i="22"/>
  <c r="AS103" i="22"/>
  <c r="AS102" i="22"/>
  <c r="AS101" i="22"/>
  <c r="AS100" i="22"/>
  <c r="AS99" i="22"/>
  <c r="AS98" i="22"/>
  <c r="AS97" i="22"/>
  <c r="AS96" i="22"/>
  <c r="AS95" i="22"/>
  <c r="AS94" i="22"/>
  <c r="AS93" i="22"/>
  <c r="AS92" i="22"/>
  <c r="AS91" i="22"/>
  <c r="AS90" i="22"/>
  <c r="AS89" i="22"/>
  <c r="AS88" i="22"/>
  <c r="AS87" i="22"/>
  <c r="AS86" i="22"/>
  <c r="AS85" i="22"/>
  <c r="AS84" i="22"/>
  <c r="AS83" i="22"/>
  <c r="AS82" i="22"/>
  <c r="AS81" i="22"/>
  <c r="AS80" i="22"/>
  <c r="AS79" i="22"/>
  <c r="AS78" i="22"/>
  <c r="AS77" i="22"/>
  <c r="AS76" i="22"/>
  <c r="AS75" i="22"/>
  <c r="AS74" i="22"/>
  <c r="AS73" i="22"/>
  <c r="AS72" i="22"/>
  <c r="AS71" i="22"/>
  <c r="AS70" i="22"/>
  <c r="AS69" i="22"/>
  <c r="AS68" i="22"/>
  <c r="AS67" i="22"/>
  <c r="AS66" i="22"/>
  <c r="AS65" i="22"/>
  <c r="AS64" i="22"/>
  <c r="AS63" i="22"/>
  <c r="AS62" i="22"/>
  <c r="AS61" i="22"/>
  <c r="AS60" i="22"/>
  <c r="AS59" i="22"/>
  <c r="AS58" i="22"/>
  <c r="AS57" i="22"/>
  <c r="AS56" i="22"/>
  <c r="AS55" i="22"/>
  <c r="AS54" i="22"/>
  <c r="AS53" i="22"/>
  <c r="AS52" i="22"/>
  <c r="AS51" i="22"/>
  <c r="AS50" i="22"/>
  <c r="AS49" i="22"/>
  <c r="AS48" i="22"/>
  <c r="AS47" i="22"/>
  <c r="AS46" i="22"/>
  <c r="AS45" i="22"/>
  <c r="AS44" i="22"/>
  <c r="AS43" i="22"/>
  <c r="AS42" i="22"/>
  <c r="AS41" i="22"/>
  <c r="AS40" i="22"/>
  <c r="AS39" i="22"/>
  <c r="AS38" i="22"/>
  <c r="AS37" i="22"/>
  <c r="AS36" i="22"/>
  <c r="AS35" i="22"/>
  <c r="AS34" i="22"/>
  <c r="AS33" i="22"/>
  <c r="AS32" i="22"/>
  <c r="AS31" i="22"/>
  <c r="AS30" i="22"/>
  <c r="AS29" i="22"/>
  <c r="AS28" i="22"/>
  <c r="AS27" i="22"/>
  <c r="AS26" i="22"/>
  <c r="AS25" i="22"/>
  <c r="AS24" i="22"/>
  <c r="AS23" i="22"/>
  <c r="AS22" i="22"/>
  <c r="AS21" i="22"/>
  <c r="AS20" i="22"/>
  <c r="AS19" i="22"/>
  <c r="AS18" i="22"/>
  <c r="AS17" i="22"/>
  <c r="AS16" i="22"/>
  <c r="AS15" i="22"/>
  <c r="AS14" i="22"/>
  <c r="AS13" i="22"/>
  <c r="AS12" i="22"/>
  <c r="AS11" i="22"/>
  <c r="AS110" i="21"/>
  <c r="AS109" i="21"/>
  <c r="AS108" i="21"/>
  <c r="AS107" i="21"/>
  <c r="AS106" i="21"/>
  <c r="AS105" i="21"/>
  <c r="AS104" i="21"/>
  <c r="AS103" i="21"/>
  <c r="AS102" i="21"/>
  <c r="AS101" i="21"/>
  <c r="AS100" i="21"/>
  <c r="AS99" i="21"/>
  <c r="AS98" i="21"/>
  <c r="AS97" i="21"/>
  <c r="AS96" i="21"/>
  <c r="AS95" i="21"/>
  <c r="AS94" i="21"/>
  <c r="AS93" i="21"/>
  <c r="AS92" i="21"/>
  <c r="AS91" i="21"/>
  <c r="AS90" i="21"/>
  <c r="AS89" i="21"/>
  <c r="AS88" i="21"/>
  <c r="AS87" i="21"/>
  <c r="AS86" i="21"/>
  <c r="AS85" i="21"/>
  <c r="AS84" i="21"/>
  <c r="AS83" i="21"/>
  <c r="AS82" i="21"/>
  <c r="AS81" i="21"/>
  <c r="AS80" i="21"/>
  <c r="AS79" i="21"/>
  <c r="AS78" i="21"/>
  <c r="AS77" i="21"/>
  <c r="AS76" i="21"/>
  <c r="AS75" i="21"/>
  <c r="AS74" i="21"/>
  <c r="AS73" i="21"/>
  <c r="AS72" i="21"/>
  <c r="AS71" i="21"/>
  <c r="AS70" i="21"/>
  <c r="AS69" i="21"/>
  <c r="AS68" i="21"/>
  <c r="AS67" i="21"/>
  <c r="AS66" i="21"/>
  <c r="AS65" i="21"/>
  <c r="AS64" i="21"/>
  <c r="AS63" i="21"/>
  <c r="AS62" i="21"/>
  <c r="AS61" i="21"/>
  <c r="AS60" i="21"/>
  <c r="AS59" i="21"/>
  <c r="AS58" i="21"/>
  <c r="AS57" i="21"/>
  <c r="AS56" i="21"/>
  <c r="AS55" i="21"/>
  <c r="AS54" i="21"/>
  <c r="AS53" i="21"/>
  <c r="AS52" i="21"/>
  <c r="AS51" i="21"/>
  <c r="AS50" i="21"/>
  <c r="AS49" i="21"/>
  <c r="AS48" i="21"/>
  <c r="AS47" i="21"/>
  <c r="AS46" i="21"/>
  <c r="AS45" i="21"/>
  <c r="AS44" i="21"/>
  <c r="AS43" i="21"/>
  <c r="AS42" i="21"/>
  <c r="AS41" i="21"/>
  <c r="AS40" i="21"/>
  <c r="AS39" i="21"/>
  <c r="AS38" i="21"/>
  <c r="AS37" i="21"/>
  <c r="AS36" i="21"/>
  <c r="AS35" i="21"/>
  <c r="AS34" i="21"/>
  <c r="AS33" i="21"/>
  <c r="AS32" i="21"/>
  <c r="AS31" i="21"/>
  <c r="AS30" i="21"/>
  <c r="AS29" i="21"/>
  <c r="AS28" i="21"/>
  <c r="AS27" i="21"/>
  <c r="AS26" i="21"/>
  <c r="AS25" i="21"/>
  <c r="AS24" i="21"/>
  <c r="AS23" i="21"/>
  <c r="AS22" i="21"/>
  <c r="AS21" i="21"/>
  <c r="AS20" i="21"/>
  <c r="AS19" i="21"/>
  <c r="AS18" i="21"/>
  <c r="AS17" i="21"/>
  <c r="AS16" i="21"/>
  <c r="AS15" i="21"/>
  <c r="AS14" i="21"/>
  <c r="AS13" i="21"/>
  <c r="AS12" i="21"/>
  <c r="AS11" i="21"/>
  <c r="AS110" i="20"/>
  <c r="AS109" i="20"/>
  <c r="AS108" i="20"/>
  <c r="AS107" i="20"/>
  <c r="AS106" i="20"/>
  <c r="AS105" i="20"/>
  <c r="AS104" i="20"/>
  <c r="AS103" i="20"/>
  <c r="AS102" i="20"/>
  <c r="AS101" i="20"/>
  <c r="AS100" i="20"/>
  <c r="AS99" i="20"/>
  <c r="AS98" i="20"/>
  <c r="AS97" i="20"/>
  <c r="AS96" i="20"/>
  <c r="AS95" i="20"/>
  <c r="AS94" i="20"/>
  <c r="AS93" i="20"/>
  <c r="AS92" i="20"/>
  <c r="AS91" i="20"/>
  <c r="AS90" i="20"/>
  <c r="AS89" i="20"/>
  <c r="AS88" i="20"/>
  <c r="AS87" i="20"/>
  <c r="AS86" i="20"/>
  <c r="AS85" i="20"/>
  <c r="AS84" i="20"/>
  <c r="AS83" i="20"/>
  <c r="AS82" i="20"/>
  <c r="AS81" i="20"/>
  <c r="AS80" i="20"/>
  <c r="AS79" i="20"/>
  <c r="AS78" i="20"/>
  <c r="AS77" i="20"/>
  <c r="AS76" i="20"/>
  <c r="AS75" i="20"/>
  <c r="AS74" i="20"/>
  <c r="AS73" i="20"/>
  <c r="AS72" i="20"/>
  <c r="AS71" i="20"/>
  <c r="AS70" i="20"/>
  <c r="AS69" i="20"/>
  <c r="AS68" i="20"/>
  <c r="AS67" i="20"/>
  <c r="AS66" i="20"/>
  <c r="AS65" i="20"/>
  <c r="AS64" i="20"/>
  <c r="AS63" i="20"/>
  <c r="AS62" i="20"/>
  <c r="AS61" i="20"/>
  <c r="AS60" i="20"/>
  <c r="AS59" i="20"/>
  <c r="AS58" i="20"/>
  <c r="AS57" i="20"/>
  <c r="AS56" i="20"/>
  <c r="AS55" i="20"/>
  <c r="AS54" i="20"/>
  <c r="AS53" i="20"/>
  <c r="AS52" i="20"/>
  <c r="AS51" i="20"/>
  <c r="AS50" i="20"/>
  <c r="AS49" i="20"/>
  <c r="AS48" i="20"/>
  <c r="AS47" i="20"/>
  <c r="AS46" i="20"/>
  <c r="AS45" i="20"/>
  <c r="AS44" i="20"/>
  <c r="AS43" i="20"/>
  <c r="AS42" i="20"/>
  <c r="AS41" i="20"/>
  <c r="AS40" i="20"/>
  <c r="AS39" i="20"/>
  <c r="AS38" i="20"/>
  <c r="AS37" i="20"/>
  <c r="AS36" i="20"/>
  <c r="AS35" i="20"/>
  <c r="AS34" i="20"/>
  <c r="AS33" i="20"/>
  <c r="AS32" i="20"/>
  <c r="AS31" i="20"/>
  <c r="AS30" i="20"/>
  <c r="AS29" i="20"/>
  <c r="AS28" i="20"/>
  <c r="AS27" i="20"/>
  <c r="AS26" i="20"/>
  <c r="AS25" i="20"/>
  <c r="AS24" i="20"/>
  <c r="AS23" i="20"/>
  <c r="AS22" i="20"/>
  <c r="AS21" i="20"/>
  <c r="AS20" i="20"/>
  <c r="AS19" i="20"/>
  <c r="AS18" i="20"/>
  <c r="AS17" i="20"/>
  <c r="AS16" i="20"/>
  <c r="AS15" i="20"/>
  <c r="AS14" i="20"/>
  <c r="AS13" i="20"/>
  <c r="AS12" i="20"/>
  <c r="AS11" i="20"/>
  <c r="AS110" i="19"/>
  <c r="AS109" i="19"/>
  <c r="AS108" i="19"/>
  <c r="AS107" i="19"/>
  <c r="AS106" i="19"/>
  <c r="AS105" i="19"/>
  <c r="AS104" i="19"/>
  <c r="AS103" i="19"/>
  <c r="AS102" i="19"/>
  <c r="AS101" i="19"/>
  <c r="AS100" i="19"/>
  <c r="AS99" i="19"/>
  <c r="AS98" i="19"/>
  <c r="AS97" i="19"/>
  <c r="AS96" i="19"/>
  <c r="AS95" i="19"/>
  <c r="AS94" i="19"/>
  <c r="AS93" i="19"/>
  <c r="AS92" i="19"/>
  <c r="AS91" i="19"/>
  <c r="AS90" i="19"/>
  <c r="AS89" i="19"/>
  <c r="AS88" i="19"/>
  <c r="AS87" i="19"/>
  <c r="AS86" i="19"/>
  <c r="AS85" i="19"/>
  <c r="AS84" i="19"/>
  <c r="AS83" i="19"/>
  <c r="AS82" i="19"/>
  <c r="AS81" i="19"/>
  <c r="AS80" i="19"/>
  <c r="AS79" i="19"/>
  <c r="AS78" i="19"/>
  <c r="AS77" i="19"/>
  <c r="AS76" i="19"/>
  <c r="AS75" i="19"/>
  <c r="AS74" i="19"/>
  <c r="AS73" i="19"/>
  <c r="AS72" i="19"/>
  <c r="AS71" i="19"/>
  <c r="AS70" i="19"/>
  <c r="AS69" i="19"/>
  <c r="AS68" i="19"/>
  <c r="AS67" i="19"/>
  <c r="AS66" i="19"/>
  <c r="AS65" i="19"/>
  <c r="AS64" i="19"/>
  <c r="AS63" i="19"/>
  <c r="AS62" i="19"/>
  <c r="AS61" i="19"/>
  <c r="AS60" i="19"/>
  <c r="AS59" i="19"/>
  <c r="AS58" i="19"/>
  <c r="AS57" i="19"/>
  <c r="AS56" i="19"/>
  <c r="AS55" i="19"/>
  <c r="AS54" i="19"/>
  <c r="AS53" i="19"/>
  <c r="AS52" i="19"/>
  <c r="AS51" i="19"/>
  <c r="AS50" i="19"/>
  <c r="AS49" i="19"/>
  <c r="AS48" i="19"/>
  <c r="AS47" i="19"/>
  <c r="AS46" i="19"/>
  <c r="AS45" i="19"/>
  <c r="AS44" i="19"/>
  <c r="AS43" i="19"/>
  <c r="AS42" i="19"/>
  <c r="AS41" i="19"/>
  <c r="AS40" i="19"/>
  <c r="AS39" i="19"/>
  <c r="AS38" i="19"/>
  <c r="AS37" i="19"/>
  <c r="AS36" i="19"/>
  <c r="AS35" i="19"/>
  <c r="AS34" i="19"/>
  <c r="AS33" i="19"/>
  <c r="AS32" i="19"/>
  <c r="AS31" i="19"/>
  <c r="AS30" i="19"/>
  <c r="AS29" i="19"/>
  <c r="AS28" i="19"/>
  <c r="AS27" i="19"/>
  <c r="AS26" i="19"/>
  <c r="AS25" i="19"/>
  <c r="AS24" i="19"/>
  <c r="AS23" i="19"/>
  <c r="AS22" i="19"/>
  <c r="AS21" i="19"/>
  <c r="AS20" i="19"/>
  <c r="AS19" i="19"/>
  <c r="AS18" i="19"/>
  <c r="AS17" i="19"/>
  <c r="AS16" i="19"/>
  <c r="AS15" i="19"/>
  <c r="AS14" i="19"/>
  <c r="AS13" i="19"/>
  <c r="AS12" i="19"/>
  <c r="AS11" i="19"/>
  <c r="AS110" i="18"/>
  <c r="AS109" i="18"/>
  <c r="AS108" i="18"/>
  <c r="AS107" i="18"/>
  <c r="AS106" i="18"/>
  <c r="AS105" i="18"/>
  <c r="AS104" i="18"/>
  <c r="AS103" i="18"/>
  <c r="AS102" i="18"/>
  <c r="AS101" i="18"/>
  <c r="AS100" i="18"/>
  <c r="AS99" i="18"/>
  <c r="AS98" i="18"/>
  <c r="AS97" i="18"/>
  <c r="AS96" i="18"/>
  <c r="AS95" i="18"/>
  <c r="AS94" i="18"/>
  <c r="AS93" i="18"/>
  <c r="AS92" i="18"/>
  <c r="AS91" i="18"/>
  <c r="AS90" i="18"/>
  <c r="AS89" i="18"/>
  <c r="AS88" i="18"/>
  <c r="AS87" i="18"/>
  <c r="AS86" i="18"/>
  <c r="AS85" i="18"/>
  <c r="AS84" i="18"/>
  <c r="AS83" i="18"/>
  <c r="AS82" i="18"/>
  <c r="AS81" i="18"/>
  <c r="AS80" i="18"/>
  <c r="AS79" i="18"/>
  <c r="AS78" i="18"/>
  <c r="AS77" i="18"/>
  <c r="AS76" i="18"/>
  <c r="AS75" i="18"/>
  <c r="AS74" i="18"/>
  <c r="AS73" i="18"/>
  <c r="AS72" i="18"/>
  <c r="AS71" i="18"/>
  <c r="AS70" i="18"/>
  <c r="AS69" i="18"/>
  <c r="AS68" i="18"/>
  <c r="AS67" i="18"/>
  <c r="AS66" i="18"/>
  <c r="AS65" i="18"/>
  <c r="AS64" i="18"/>
  <c r="AS63" i="18"/>
  <c r="AS62" i="18"/>
  <c r="AS61" i="18"/>
  <c r="AS60" i="18"/>
  <c r="AS59" i="18"/>
  <c r="AS58" i="18"/>
  <c r="AS57" i="18"/>
  <c r="AS56" i="18"/>
  <c r="AS55" i="18"/>
  <c r="AS54" i="18"/>
  <c r="AS53" i="18"/>
  <c r="AS52" i="18"/>
  <c r="AS51" i="18"/>
  <c r="AS50" i="18"/>
  <c r="AS49" i="18"/>
  <c r="AS48" i="18"/>
  <c r="AS47" i="18"/>
  <c r="AS46" i="18"/>
  <c r="AS45" i="18"/>
  <c r="AS44" i="18"/>
  <c r="AS43" i="18"/>
  <c r="AS42" i="18"/>
  <c r="AS41" i="18"/>
  <c r="AS40" i="18"/>
  <c r="AS39" i="18"/>
  <c r="AS38" i="18"/>
  <c r="AS37" i="18"/>
  <c r="AS36" i="18"/>
  <c r="AS35" i="18"/>
  <c r="AS34" i="18"/>
  <c r="AS33" i="18"/>
  <c r="AS32" i="18"/>
  <c r="AS31" i="18"/>
  <c r="AS30" i="18"/>
  <c r="AS29" i="18"/>
  <c r="AS28" i="18"/>
  <c r="AS27" i="18"/>
  <c r="AS26" i="18"/>
  <c r="AS25" i="18"/>
  <c r="AS24" i="18"/>
  <c r="AS23" i="18"/>
  <c r="AS22" i="18"/>
  <c r="AS21" i="18"/>
  <c r="AS20" i="18"/>
  <c r="AS19" i="18"/>
  <c r="AS18" i="18"/>
  <c r="AS17" i="18"/>
  <c r="AS16" i="18"/>
  <c r="AS15" i="18"/>
  <c r="AS14" i="18"/>
  <c r="AS13" i="18"/>
  <c r="AS12" i="18"/>
  <c r="AS11" i="18"/>
  <c r="AS110" i="17"/>
  <c r="AS109" i="17"/>
  <c r="AS108" i="17"/>
  <c r="AS107" i="17"/>
  <c r="AS106" i="17"/>
  <c r="AS105" i="17"/>
  <c r="AS104" i="17"/>
  <c r="AS103" i="17"/>
  <c r="AS102" i="17"/>
  <c r="AS101" i="17"/>
  <c r="AS100" i="17"/>
  <c r="AS99" i="17"/>
  <c r="AS98" i="17"/>
  <c r="AS97" i="17"/>
  <c r="AS96" i="17"/>
  <c r="AS95" i="17"/>
  <c r="AS94" i="17"/>
  <c r="AS93" i="17"/>
  <c r="AS92" i="17"/>
  <c r="AS91" i="17"/>
  <c r="AS90" i="17"/>
  <c r="AS89" i="17"/>
  <c r="AS88" i="17"/>
  <c r="AS87" i="17"/>
  <c r="AS86" i="17"/>
  <c r="AS85" i="17"/>
  <c r="AS84" i="17"/>
  <c r="AS83" i="17"/>
  <c r="AS82" i="17"/>
  <c r="AS81" i="17"/>
  <c r="AS80" i="17"/>
  <c r="AS79" i="17"/>
  <c r="AS78" i="17"/>
  <c r="AS77" i="17"/>
  <c r="AS76" i="17"/>
  <c r="AS75" i="17"/>
  <c r="AS74" i="17"/>
  <c r="AS73" i="17"/>
  <c r="AS72" i="17"/>
  <c r="AS71" i="17"/>
  <c r="AS70" i="17"/>
  <c r="AS69" i="17"/>
  <c r="AS68" i="17"/>
  <c r="AS67" i="17"/>
  <c r="AS66" i="17"/>
  <c r="AS65" i="17"/>
  <c r="AS64" i="17"/>
  <c r="AS63" i="17"/>
  <c r="AS62" i="17"/>
  <c r="AS61" i="17"/>
  <c r="AS60" i="17"/>
  <c r="AS59" i="17"/>
  <c r="AS58" i="17"/>
  <c r="AS57" i="17"/>
  <c r="AS56" i="17"/>
  <c r="AS55" i="17"/>
  <c r="AS54" i="17"/>
  <c r="AS53" i="17"/>
  <c r="AS52" i="17"/>
  <c r="AS51" i="17"/>
  <c r="AS50" i="17"/>
  <c r="AS49" i="17"/>
  <c r="AS48" i="17"/>
  <c r="AS47" i="17"/>
  <c r="AS46" i="17"/>
  <c r="AS45" i="17"/>
  <c r="AS44" i="17"/>
  <c r="AS43" i="17"/>
  <c r="AS42" i="17"/>
  <c r="AS41" i="17"/>
  <c r="AS40" i="17"/>
  <c r="AS39" i="17"/>
  <c r="AS38" i="17"/>
  <c r="AS37" i="17"/>
  <c r="AS36" i="17"/>
  <c r="AS35" i="17"/>
  <c r="AS34" i="17"/>
  <c r="AS33" i="17"/>
  <c r="AS32" i="17"/>
  <c r="AS31" i="17"/>
  <c r="AS30" i="17"/>
  <c r="AS29" i="17"/>
  <c r="AS28" i="17"/>
  <c r="AS27" i="17"/>
  <c r="AS26" i="17"/>
  <c r="AS25" i="17"/>
  <c r="AS24" i="17"/>
  <c r="AS23" i="17"/>
  <c r="AS22" i="17"/>
  <c r="AS21" i="17"/>
  <c r="AS20" i="17"/>
  <c r="AS19" i="17"/>
  <c r="AS18" i="17"/>
  <c r="AS17" i="17"/>
  <c r="AS16" i="17"/>
  <c r="AS15" i="17"/>
  <c r="AS14" i="17"/>
  <c r="AS13" i="17"/>
  <c r="AS12" i="17"/>
  <c r="AS11" i="17"/>
  <c r="AS110" i="16"/>
  <c r="AS109" i="16"/>
  <c r="AS108" i="16"/>
  <c r="AS107" i="16"/>
  <c r="AS106" i="16"/>
  <c r="AS105" i="16"/>
  <c r="AS104" i="16"/>
  <c r="AS103" i="16"/>
  <c r="AS102" i="16"/>
  <c r="AS101" i="16"/>
  <c r="AS100" i="16"/>
  <c r="AS99" i="16"/>
  <c r="AS98" i="16"/>
  <c r="AS97" i="16"/>
  <c r="AS96" i="16"/>
  <c r="AS95" i="16"/>
  <c r="AS94" i="16"/>
  <c r="AS93" i="16"/>
  <c r="AS92" i="16"/>
  <c r="AS91" i="16"/>
  <c r="AS90" i="16"/>
  <c r="AS89" i="16"/>
  <c r="AS88" i="16"/>
  <c r="AS87" i="16"/>
  <c r="AS86" i="16"/>
  <c r="AS85" i="16"/>
  <c r="AS84" i="16"/>
  <c r="AS83" i="16"/>
  <c r="AS82" i="16"/>
  <c r="AS81" i="16"/>
  <c r="AS80" i="16"/>
  <c r="AS79" i="16"/>
  <c r="AS78" i="16"/>
  <c r="AS77" i="16"/>
  <c r="AS76" i="16"/>
  <c r="AS75" i="16"/>
  <c r="AS74" i="16"/>
  <c r="AS73" i="16"/>
  <c r="AS72" i="16"/>
  <c r="AS71" i="16"/>
  <c r="AS70" i="16"/>
  <c r="AS69" i="16"/>
  <c r="AS68" i="16"/>
  <c r="AS67" i="16"/>
  <c r="AS66" i="16"/>
  <c r="AS65" i="16"/>
  <c r="AS64" i="16"/>
  <c r="AS63" i="16"/>
  <c r="AS62" i="16"/>
  <c r="AS61" i="16"/>
  <c r="AS60" i="16"/>
  <c r="AS59" i="16"/>
  <c r="AS58" i="16"/>
  <c r="AS57" i="16"/>
  <c r="AS56" i="16"/>
  <c r="AS55" i="16"/>
  <c r="AS54" i="16"/>
  <c r="AS53" i="16"/>
  <c r="AS52" i="16"/>
  <c r="AS51" i="16"/>
  <c r="AS50" i="16"/>
  <c r="AS49" i="16"/>
  <c r="AS48" i="16"/>
  <c r="AS47" i="16"/>
  <c r="AS46" i="16"/>
  <c r="AS45" i="16"/>
  <c r="AS44" i="16"/>
  <c r="AS43" i="16"/>
  <c r="AS42" i="16"/>
  <c r="AS41" i="16"/>
  <c r="AS40" i="16"/>
  <c r="AS39" i="16"/>
  <c r="AS38" i="16"/>
  <c r="AS37" i="16"/>
  <c r="AS36" i="16"/>
  <c r="AS35" i="16"/>
  <c r="AS34" i="16"/>
  <c r="AS33" i="16"/>
  <c r="AS32" i="16"/>
  <c r="AS31" i="16"/>
  <c r="AS30" i="16"/>
  <c r="AS29" i="16"/>
  <c r="AS28" i="16"/>
  <c r="AS27" i="16"/>
  <c r="AS26" i="16"/>
  <c r="AS25" i="16"/>
  <c r="AS24" i="16"/>
  <c r="AS23" i="16"/>
  <c r="AS22" i="16"/>
  <c r="AS21" i="16"/>
  <c r="AS20" i="16"/>
  <c r="AS19" i="16"/>
  <c r="AS18" i="16"/>
  <c r="AS17" i="16"/>
  <c r="AS16" i="16"/>
  <c r="AS15" i="16"/>
  <c r="AS14" i="16"/>
  <c r="AS13" i="16"/>
  <c r="AS12" i="16"/>
  <c r="AS11" i="16"/>
  <c r="AS110" i="15"/>
  <c r="AS109" i="15"/>
  <c r="AS108" i="15"/>
  <c r="AS107" i="15"/>
  <c r="AS106" i="15"/>
  <c r="AS105" i="15"/>
  <c r="AS104" i="15"/>
  <c r="AS103" i="15"/>
  <c r="AS102" i="15"/>
  <c r="AS101" i="15"/>
  <c r="AS100" i="15"/>
  <c r="AS99" i="15"/>
  <c r="AS98" i="15"/>
  <c r="AS97" i="15"/>
  <c r="AS96" i="15"/>
  <c r="AS95" i="15"/>
  <c r="AS94" i="15"/>
  <c r="AS93" i="15"/>
  <c r="AS92" i="15"/>
  <c r="AS91" i="15"/>
  <c r="AS90" i="15"/>
  <c r="AS89" i="15"/>
  <c r="AS88" i="15"/>
  <c r="AS87" i="15"/>
  <c r="AS86" i="15"/>
  <c r="AS85" i="15"/>
  <c r="AS84" i="15"/>
  <c r="AS83" i="15"/>
  <c r="AS82" i="15"/>
  <c r="AS81" i="15"/>
  <c r="AS80" i="15"/>
  <c r="AS79" i="15"/>
  <c r="AS78" i="15"/>
  <c r="AS77" i="15"/>
  <c r="AS76" i="15"/>
  <c r="AS75" i="15"/>
  <c r="AS74" i="15"/>
  <c r="AS73" i="15"/>
  <c r="AS72" i="15"/>
  <c r="AS71" i="15"/>
  <c r="AS70" i="15"/>
  <c r="AS69" i="15"/>
  <c r="AS68" i="15"/>
  <c r="AS67" i="15"/>
  <c r="AS66" i="15"/>
  <c r="AS65" i="15"/>
  <c r="AS64" i="15"/>
  <c r="AS63" i="15"/>
  <c r="AS62" i="15"/>
  <c r="AS61" i="15"/>
  <c r="AS60" i="15"/>
  <c r="AS59" i="15"/>
  <c r="AS58" i="15"/>
  <c r="AS57" i="15"/>
  <c r="AS56" i="15"/>
  <c r="AS55" i="15"/>
  <c r="AS54" i="15"/>
  <c r="AS53" i="15"/>
  <c r="AS52" i="15"/>
  <c r="AS51" i="15"/>
  <c r="AS50" i="15"/>
  <c r="AS49" i="15"/>
  <c r="AS48" i="15"/>
  <c r="AS47" i="15"/>
  <c r="AS46" i="15"/>
  <c r="AS45" i="15"/>
  <c r="AS44" i="15"/>
  <c r="AS43" i="15"/>
  <c r="AS42" i="15"/>
  <c r="AS41" i="15"/>
  <c r="AS40" i="15"/>
  <c r="AS39" i="15"/>
  <c r="AS38" i="15"/>
  <c r="AS37" i="15"/>
  <c r="AS36" i="15"/>
  <c r="AS35" i="15"/>
  <c r="AS34" i="15"/>
  <c r="AS33" i="15"/>
  <c r="AS32" i="15"/>
  <c r="AS31" i="15"/>
  <c r="AS30" i="15"/>
  <c r="AS29" i="15"/>
  <c r="AS28" i="15"/>
  <c r="AS27" i="15"/>
  <c r="AS26" i="15"/>
  <c r="AS25" i="15"/>
  <c r="AS24" i="15"/>
  <c r="AS23" i="15"/>
  <c r="AS22" i="15"/>
  <c r="AS21" i="15"/>
  <c r="AS20" i="15"/>
  <c r="AS19" i="15"/>
  <c r="AS18" i="15"/>
  <c r="AS17" i="15"/>
  <c r="AS16" i="15"/>
  <c r="AS15" i="15"/>
  <c r="AS14" i="15"/>
  <c r="AS13" i="15"/>
  <c r="AS12" i="15"/>
  <c r="AS11" i="15"/>
  <c r="AS110" i="14"/>
  <c r="AS109" i="14"/>
  <c r="AS108" i="14"/>
  <c r="AS107" i="14"/>
  <c r="AS106" i="14"/>
  <c r="AS105" i="14"/>
  <c r="AS104" i="14"/>
  <c r="AS103" i="14"/>
  <c r="AS102" i="14"/>
  <c r="AS101" i="14"/>
  <c r="AS100" i="14"/>
  <c r="AS99" i="14"/>
  <c r="AS98" i="14"/>
  <c r="AS97" i="14"/>
  <c r="AS96" i="14"/>
  <c r="AS95" i="14"/>
  <c r="AS94" i="14"/>
  <c r="AS93" i="14"/>
  <c r="AS92" i="14"/>
  <c r="AS91" i="14"/>
  <c r="AS90" i="14"/>
  <c r="AS89" i="14"/>
  <c r="AS88" i="14"/>
  <c r="AS87" i="14"/>
  <c r="AS86" i="14"/>
  <c r="AS85" i="14"/>
  <c r="AS84" i="14"/>
  <c r="AS83" i="14"/>
  <c r="AS82" i="14"/>
  <c r="AS81" i="14"/>
  <c r="AS80" i="14"/>
  <c r="AS79" i="14"/>
  <c r="AS78" i="14"/>
  <c r="AS77" i="14"/>
  <c r="AS76" i="14"/>
  <c r="AS75" i="14"/>
  <c r="AS74" i="14"/>
  <c r="AS73" i="14"/>
  <c r="AS72" i="14"/>
  <c r="AS71" i="14"/>
  <c r="AS70" i="14"/>
  <c r="AS69" i="14"/>
  <c r="AS68" i="14"/>
  <c r="AS67" i="14"/>
  <c r="AS66" i="14"/>
  <c r="AS65" i="14"/>
  <c r="AS64" i="14"/>
  <c r="AS63" i="14"/>
  <c r="AS62" i="14"/>
  <c r="AS61" i="14"/>
  <c r="AS60" i="14"/>
  <c r="AS59" i="14"/>
  <c r="AS58" i="14"/>
  <c r="AS57" i="14"/>
  <c r="AS56" i="14"/>
  <c r="AS55" i="14"/>
  <c r="AS54" i="14"/>
  <c r="AS53" i="14"/>
  <c r="AS52" i="14"/>
  <c r="AS51" i="14"/>
  <c r="AS50" i="14"/>
  <c r="AS49" i="14"/>
  <c r="AS48" i="14"/>
  <c r="AS47" i="14"/>
  <c r="AS46" i="14"/>
  <c r="AS45" i="14"/>
  <c r="AS44" i="14"/>
  <c r="AS43" i="14"/>
  <c r="AS42" i="14"/>
  <c r="AS41" i="14"/>
  <c r="AS40" i="14"/>
  <c r="AS39" i="14"/>
  <c r="AS38" i="14"/>
  <c r="AS37" i="14"/>
  <c r="AS36" i="14"/>
  <c r="AS35" i="14"/>
  <c r="AS34" i="14"/>
  <c r="AS33" i="14"/>
  <c r="AS32" i="14"/>
  <c r="AS31" i="14"/>
  <c r="AS30" i="14"/>
  <c r="AS29" i="14"/>
  <c r="AS28" i="14"/>
  <c r="AS27" i="14"/>
  <c r="AS26" i="14"/>
  <c r="AS25" i="14"/>
  <c r="AS24" i="14"/>
  <c r="AS23" i="14"/>
  <c r="AS22" i="14"/>
  <c r="AS21" i="14"/>
  <c r="AS20" i="14"/>
  <c r="AS19" i="14"/>
  <c r="AS18" i="14"/>
  <c r="AS17" i="14"/>
  <c r="AS16" i="14"/>
  <c r="AS15" i="14"/>
  <c r="AS14" i="14"/>
  <c r="AS13" i="14"/>
  <c r="AS12" i="14"/>
  <c r="AS11" i="14"/>
  <c r="AS110" i="13"/>
  <c r="AS109" i="13"/>
  <c r="AS108" i="13"/>
  <c r="AS107" i="13"/>
  <c r="AS106" i="13"/>
  <c r="AS105" i="13"/>
  <c r="AS104" i="13"/>
  <c r="AS103" i="13"/>
  <c r="AS102" i="13"/>
  <c r="AS101" i="13"/>
  <c r="AS100" i="13"/>
  <c r="AS99" i="13"/>
  <c r="AS98" i="13"/>
  <c r="AS97" i="13"/>
  <c r="AS96" i="13"/>
  <c r="AS95" i="13"/>
  <c r="AS94" i="13"/>
  <c r="AS93" i="13"/>
  <c r="AS92" i="13"/>
  <c r="AS91" i="13"/>
  <c r="AS90" i="13"/>
  <c r="AS89" i="13"/>
  <c r="AS88" i="13"/>
  <c r="AS87" i="13"/>
  <c r="AS86" i="13"/>
  <c r="AS85" i="13"/>
  <c r="AS84" i="13"/>
  <c r="AS83" i="13"/>
  <c r="AS82" i="13"/>
  <c r="AS81" i="13"/>
  <c r="AS80" i="13"/>
  <c r="AS79" i="13"/>
  <c r="AS78" i="13"/>
  <c r="AS77" i="13"/>
  <c r="AS76" i="13"/>
  <c r="AS75" i="13"/>
  <c r="AS74" i="13"/>
  <c r="AS73" i="13"/>
  <c r="AS72" i="13"/>
  <c r="AS71" i="13"/>
  <c r="AS70" i="13"/>
  <c r="AS69" i="13"/>
  <c r="AS68" i="13"/>
  <c r="AS67" i="13"/>
  <c r="AS66" i="13"/>
  <c r="AS65" i="13"/>
  <c r="AS64" i="13"/>
  <c r="AS63" i="13"/>
  <c r="AS62" i="13"/>
  <c r="AS61" i="13"/>
  <c r="AS60" i="13"/>
  <c r="AS59" i="13"/>
  <c r="AS58" i="13"/>
  <c r="AS57" i="13"/>
  <c r="AS56" i="13"/>
  <c r="AS55" i="13"/>
  <c r="AS54" i="13"/>
  <c r="AS53" i="13"/>
  <c r="AS52" i="13"/>
  <c r="AS51" i="13"/>
  <c r="AS50" i="13"/>
  <c r="AS49" i="13"/>
  <c r="AS48" i="13"/>
  <c r="AS47" i="13"/>
  <c r="AS46" i="13"/>
  <c r="AS45" i="13"/>
  <c r="AS44" i="13"/>
  <c r="AS43" i="13"/>
  <c r="AS42" i="13"/>
  <c r="AS41" i="13"/>
  <c r="AS40" i="13"/>
  <c r="AS39" i="13"/>
  <c r="AS38" i="13"/>
  <c r="AS37" i="13"/>
  <c r="AS36" i="13"/>
  <c r="AS35" i="13"/>
  <c r="AS34" i="13"/>
  <c r="AS33" i="13"/>
  <c r="AS32" i="13"/>
  <c r="AS31" i="13"/>
  <c r="AS30" i="13"/>
  <c r="AS29" i="13"/>
  <c r="AS28" i="13"/>
  <c r="AS27" i="13"/>
  <c r="AS26" i="13"/>
  <c r="AS25" i="13"/>
  <c r="AS24" i="13"/>
  <c r="AS23" i="13"/>
  <c r="AS22" i="13"/>
  <c r="AS21" i="13"/>
  <c r="AS20" i="13"/>
  <c r="AS19" i="13"/>
  <c r="AS18" i="13"/>
  <c r="AS17" i="13"/>
  <c r="AS16" i="13"/>
  <c r="AS15" i="13"/>
  <c r="AS14" i="13"/>
  <c r="AS13" i="13"/>
  <c r="AS12" i="13"/>
  <c r="AS11" i="13"/>
  <c r="AS110" i="12"/>
  <c r="AS109" i="12"/>
  <c r="AS108" i="12"/>
  <c r="AS107" i="12"/>
  <c r="AS106" i="12"/>
  <c r="AS105" i="12"/>
  <c r="AS104" i="12"/>
  <c r="AS103" i="12"/>
  <c r="AS102" i="12"/>
  <c r="AS101" i="12"/>
  <c r="AS100" i="12"/>
  <c r="AS99" i="12"/>
  <c r="AS98" i="12"/>
  <c r="AS97" i="12"/>
  <c r="AS96" i="12"/>
  <c r="AS95" i="12"/>
  <c r="AS94" i="12"/>
  <c r="AS93" i="12"/>
  <c r="AS92" i="12"/>
  <c r="AS91" i="12"/>
  <c r="AS90" i="12"/>
  <c r="AS89" i="12"/>
  <c r="AS88" i="12"/>
  <c r="AS87" i="12"/>
  <c r="AS86" i="12"/>
  <c r="AS85" i="12"/>
  <c r="AS84" i="12"/>
  <c r="AS83" i="12"/>
  <c r="AS82" i="12"/>
  <c r="AS81" i="12"/>
  <c r="AS80" i="12"/>
  <c r="AS79" i="12"/>
  <c r="AS78" i="12"/>
  <c r="AS77" i="12"/>
  <c r="AS76" i="12"/>
  <c r="AS75" i="12"/>
  <c r="AS74" i="12"/>
  <c r="AS73" i="12"/>
  <c r="AS72" i="12"/>
  <c r="AS71" i="12"/>
  <c r="AS70" i="12"/>
  <c r="AS69" i="12"/>
  <c r="AS68" i="12"/>
  <c r="AS67" i="12"/>
  <c r="AS66" i="12"/>
  <c r="AS65" i="12"/>
  <c r="AS64" i="12"/>
  <c r="AS63" i="12"/>
  <c r="AS62" i="12"/>
  <c r="AS61" i="12"/>
  <c r="AS60" i="12"/>
  <c r="AS59" i="12"/>
  <c r="AS58" i="12"/>
  <c r="AS57" i="12"/>
  <c r="AS56" i="12"/>
  <c r="AS55" i="12"/>
  <c r="AS54" i="12"/>
  <c r="AS53" i="12"/>
  <c r="AS52" i="12"/>
  <c r="AS51" i="12"/>
  <c r="AS50" i="12"/>
  <c r="AS49" i="12"/>
  <c r="AS48" i="12"/>
  <c r="AS47" i="12"/>
  <c r="AS46" i="12"/>
  <c r="AS45" i="12"/>
  <c r="AS44" i="12"/>
  <c r="AS43" i="12"/>
  <c r="AS42" i="12"/>
  <c r="AS41" i="12"/>
  <c r="AS40" i="12"/>
  <c r="AS39" i="12"/>
  <c r="AS38" i="12"/>
  <c r="AS37" i="12"/>
  <c r="AS36" i="12"/>
  <c r="AS35" i="12"/>
  <c r="AS34" i="12"/>
  <c r="AS33" i="12"/>
  <c r="AS32" i="12"/>
  <c r="AS31" i="12"/>
  <c r="AS30" i="12"/>
  <c r="AS29" i="12"/>
  <c r="AS28" i="12"/>
  <c r="AS27" i="12"/>
  <c r="AS26" i="12"/>
  <c r="AS25" i="12"/>
  <c r="AS24" i="12"/>
  <c r="AS23" i="12"/>
  <c r="AS22" i="12"/>
  <c r="AS21" i="12"/>
  <c r="AS20" i="12"/>
  <c r="AS19" i="12"/>
  <c r="AS18" i="12"/>
  <c r="AS17" i="12"/>
  <c r="AS16" i="12"/>
  <c r="AS15" i="12"/>
  <c r="AS14" i="12"/>
  <c r="AS13" i="12"/>
  <c r="AS12" i="12"/>
  <c r="AS11" i="12"/>
  <c r="AS110" i="11"/>
  <c r="AS109" i="11"/>
  <c r="AS108" i="11"/>
  <c r="AS107" i="11"/>
  <c r="AS106" i="11"/>
  <c r="AS105" i="11"/>
  <c r="AS104" i="11"/>
  <c r="AS103" i="11"/>
  <c r="AS102" i="11"/>
  <c r="AS101" i="11"/>
  <c r="AS100" i="11"/>
  <c r="AS99" i="11"/>
  <c r="AS98" i="11"/>
  <c r="AS97" i="11"/>
  <c r="AS96" i="11"/>
  <c r="AS95" i="11"/>
  <c r="AS94" i="11"/>
  <c r="AS93" i="11"/>
  <c r="AS92" i="11"/>
  <c r="AS91" i="11"/>
  <c r="AS90" i="11"/>
  <c r="AS89" i="11"/>
  <c r="AS88" i="11"/>
  <c r="AS87" i="11"/>
  <c r="AS86" i="11"/>
  <c r="AS85" i="11"/>
  <c r="AS84" i="11"/>
  <c r="AS83" i="11"/>
  <c r="AS82" i="11"/>
  <c r="AS81" i="11"/>
  <c r="AS80" i="11"/>
  <c r="AS79" i="11"/>
  <c r="AS78" i="11"/>
  <c r="AS77" i="11"/>
  <c r="AS76" i="11"/>
  <c r="AS75" i="11"/>
  <c r="AS74" i="11"/>
  <c r="AS73" i="11"/>
  <c r="AS72" i="11"/>
  <c r="AS71" i="11"/>
  <c r="AS70" i="11"/>
  <c r="AS69" i="11"/>
  <c r="AS68" i="11"/>
  <c r="AS67" i="11"/>
  <c r="AS66" i="11"/>
  <c r="AS65" i="11"/>
  <c r="AS64" i="11"/>
  <c r="AS63" i="11"/>
  <c r="AS62" i="11"/>
  <c r="AS61" i="11"/>
  <c r="AS60" i="11"/>
  <c r="AS59" i="11"/>
  <c r="AS58" i="11"/>
  <c r="AS57" i="11"/>
  <c r="AS56" i="11"/>
  <c r="AS55" i="11"/>
  <c r="AS54" i="11"/>
  <c r="AS53" i="11"/>
  <c r="AS52" i="11"/>
  <c r="AS51" i="11"/>
  <c r="AS50" i="11"/>
  <c r="AS49" i="11"/>
  <c r="AS48" i="11"/>
  <c r="AS47" i="11"/>
  <c r="AS46" i="11"/>
  <c r="AS45" i="11"/>
  <c r="AS44" i="11"/>
  <c r="AS43" i="11"/>
  <c r="AS42" i="11"/>
  <c r="AS41" i="11"/>
  <c r="AS40" i="11"/>
  <c r="AS39" i="11"/>
  <c r="AS38" i="11"/>
  <c r="AS37" i="11"/>
  <c r="AS36" i="11"/>
  <c r="AS35" i="11"/>
  <c r="AS34" i="11"/>
  <c r="AS33" i="11"/>
  <c r="AS32" i="11"/>
  <c r="AS31" i="11"/>
  <c r="AS30" i="11"/>
  <c r="AS29" i="11"/>
  <c r="AS28" i="11"/>
  <c r="AS27" i="11"/>
  <c r="AS26" i="11"/>
  <c r="AS25" i="11"/>
  <c r="AS24" i="11"/>
  <c r="AS23" i="11"/>
  <c r="AS22" i="11"/>
  <c r="AS21" i="11"/>
  <c r="AS20" i="11"/>
  <c r="AS19" i="11"/>
  <c r="AS18" i="11"/>
  <c r="AS17" i="11"/>
  <c r="AS16" i="11"/>
  <c r="AS15" i="11"/>
  <c r="AS14" i="11"/>
  <c r="AS13" i="11"/>
  <c r="AS12" i="11"/>
  <c r="AS11" i="11"/>
  <c r="AS110" i="10"/>
  <c r="AS109" i="10"/>
  <c r="AS108" i="10"/>
  <c r="AS107" i="10"/>
  <c r="AS106" i="10"/>
  <c r="AS105" i="10"/>
  <c r="AS104" i="10"/>
  <c r="AS103" i="10"/>
  <c r="AS102" i="10"/>
  <c r="AS101" i="10"/>
  <c r="AS100" i="10"/>
  <c r="AS99" i="10"/>
  <c r="AS98" i="10"/>
  <c r="AS97" i="10"/>
  <c r="AS96" i="10"/>
  <c r="AS95" i="10"/>
  <c r="AS94" i="10"/>
  <c r="AS93" i="10"/>
  <c r="AS92" i="10"/>
  <c r="AS91" i="10"/>
  <c r="AS90" i="10"/>
  <c r="AS89" i="10"/>
  <c r="AS88" i="10"/>
  <c r="AS87" i="10"/>
  <c r="AS86" i="10"/>
  <c r="AS85" i="10"/>
  <c r="AS84" i="10"/>
  <c r="AS83" i="10"/>
  <c r="AS82" i="10"/>
  <c r="AS81" i="10"/>
  <c r="AS80" i="10"/>
  <c r="AS79" i="10"/>
  <c r="AS78" i="10"/>
  <c r="AS77" i="10"/>
  <c r="AS76" i="10"/>
  <c r="AS75" i="10"/>
  <c r="AS74" i="10"/>
  <c r="AS73" i="10"/>
  <c r="AS72" i="10"/>
  <c r="AS71" i="10"/>
  <c r="AS70" i="10"/>
  <c r="AS69" i="10"/>
  <c r="AS68" i="10"/>
  <c r="AS67" i="10"/>
  <c r="AS66" i="10"/>
  <c r="AS65" i="10"/>
  <c r="AS64" i="10"/>
  <c r="AS63" i="10"/>
  <c r="AS62" i="10"/>
  <c r="AS61" i="10"/>
  <c r="AS60" i="10"/>
  <c r="AS59" i="10"/>
  <c r="AS58" i="10"/>
  <c r="AS57" i="10"/>
  <c r="AS56" i="10"/>
  <c r="AS55" i="10"/>
  <c r="AS54" i="10"/>
  <c r="AS53" i="10"/>
  <c r="AS52" i="10"/>
  <c r="AS51" i="10"/>
  <c r="AS50" i="10"/>
  <c r="AS49" i="10"/>
  <c r="AS48" i="10"/>
  <c r="AS47" i="10"/>
  <c r="AS46" i="10"/>
  <c r="AS45" i="10"/>
  <c r="AS44" i="10"/>
  <c r="AS43" i="10"/>
  <c r="AS42" i="10"/>
  <c r="AS41" i="10"/>
  <c r="AS40" i="10"/>
  <c r="AS39" i="10"/>
  <c r="AS38" i="10"/>
  <c r="AS37" i="10"/>
  <c r="AS36" i="10"/>
  <c r="AS35" i="10"/>
  <c r="AS34" i="10"/>
  <c r="AS33" i="10"/>
  <c r="AS32" i="10"/>
  <c r="AS31" i="10"/>
  <c r="AS30" i="10"/>
  <c r="AS29" i="10"/>
  <c r="AS28" i="10"/>
  <c r="AS27" i="10"/>
  <c r="AS26" i="10"/>
  <c r="AS25" i="10"/>
  <c r="AS24" i="10"/>
  <c r="AS23" i="10"/>
  <c r="AS22" i="10"/>
  <c r="AS21" i="10"/>
  <c r="AS20" i="10"/>
  <c r="AS19" i="10"/>
  <c r="AS18" i="10"/>
  <c r="AS17" i="10"/>
  <c r="AS16" i="10"/>
  <c r="AS15" i="10"/>
  <c r="AS14" i="10"/>
  <c r="AS13" i="10"/>
  <c r="AS12" i="10"/>
  <c r="AS11" i="10"/>
  <c r="AS61" i="29"/>
  <c r="AS54" i="29"/>
  <c r="AS110" i="28"/>
  <c r="AS109" i="28"/>
  <c r="AS108" i="28"/>
  <c r="AS107" i="28"/>
  <c r="AS106" i="28"/>
  <c r="AS105" i="28"/>
  <c r="AS104" i="28"/>
  <c r="AS103" i="28"/>
  <c r="AS102" i="28"/>
  <c r="AS101" i="28"/>
  <c r="AS100" i="28"/>
  <c r="AS99" i="28"/>
  <c r="AS98" i="28"/>
  <c r="AS97" i="28"/>
  <c r="AS96" i="28"/>
  <c r="AS95" i="28"/>
  <c r="AS94" i="28"/>
  <c r="AS93" i="28"/>
  <c r="AS92" i="28"/>
  <c r="AS91" i="28"/>
  <c r="AS90" i="28"/>
  <c r="AS89" i="28"/>
  <c r="AS88" i="28"/>
  <c r="AS87" i="28"/>
  <c r="AS86" i="28"/>
  <c r="AS85" i="28"/>
  <c r="AS84" i="28"/>
  <c r="AS83" i="28"/>
  <c r="AS82" i="28"/>
  <c r="AS81" i="28"/>
  <c r="AS80" i="28"/>
  <c r="AS79" i="28"/>
  <c r="AS78" i="28"/>
  <c r="AS77" i="28"/>
  <c r="AS76" i="28"/>
  <c r="AS75" i="28"/>
  <c r="AS74" i="28"/>
  <c r="AS73" i="28"/>
  <c r="AS72" i="28"/>
  <c r="AS71" i="28"/>
  <c r="AS70" i="28"/>
  <c r="AS69" i="28"/>
  <c r="AS68" i="28"/>
  <c r="AS67" i="28"/>
  <c r="AS66" i="28"/>
  <c r="AS65" i="28"/>
  <c r="AS64" i="28"/>
  <c r="AS63" i="28"/>
  <c r="AS62" i="28"/>
  <c r="AS61" i="28"/>
  <c r="AS60" i="28"/>
  <c r="AS59" i="28"/>
  <c r="AS58" i="28"/>
  <c r="AS57" i="28"/>
  <c r="AS56" i="28"/>
  <c r="AS55" i="28"/>
  <c r="AS54" i="28"/>
  <c r="AS53" i="28"/>
  <c r="AS52" i="28"/>
  <c r="AS51" i="28"/>
  <c r="AS50" i="28"/>
  <c r="AS49" i="28"/>
  <c r="AS48" i="28"/>
  <c r="AS47" i="28"/>
  <c r="AS46" i="28"/>
  <c r="AS45" i="28"/>
  <c r="AS44" i="28"/>
  <c r="AS43" i="28"/>
  <c r="AS42" i="28"/>
  <c r="AS41" i="28"/>
  <c r="AS40" i="28"/>
  <c r="AS39" i="28"/>
  <c r="AS38" i="28"/>
  <c r="AS37" i="28"/>
  <c r="AS36" i="28"/>
  <c r="AS35" i="28"/>
  <c r="AS34" i="28"/>
  <c r="AS33" i="28"/>
  <c r="AS32" i="28"/>
  <c r="AS31" i="28"/>
  <c r="AS30" i="28"/>
  <c r="AS29" i="28"/>
  <c r="AS28" i="28"/>
  <c r="AS27" i="28"/>
  <c r="AS26" i="28"/>
  <c r="AS25" i="28"/>
  <c r="AS24" i="28"/>
  <c r="AS23" i="28"/>
  <c r="AS22" i="28"/>
  <c r="AS21" i="28"/>
  <c r="AS20" i="28"/>
  <c r="AS19" i="28"/>
  <c r="AS18" i="28"/>
  <c r="AS17" i="28"/>
  <c r="AS16" i="28"/>
  <c r="AS15" i="28"/>
  <c r="AS14" i="28"/>
  <c r="AS13" i="28"/>
  <c r="AS12" i="28"/>
  <c r="AS11" i="28"/>
  <c r="AS110" i="27"/>
  <c r="AS109" i="27"/>
  <c r="AS108" i="27"/>
  <c r="AS107" i="27"/>
  <c r="AS106" i="27"/>
  <c r="AS105" i="27"/>
  <c r="AS104" i="27"/>
  <c r="AS103" i="27"/>
  <c r="AS102" i="27"/>
  <c r="AS101" i="27"/>
  <c r="AS100" i="27"/>
  <c r="AS99" i="27"/>
  <c r="AS98" i="27"/>
  <c r="AS97" i="27"/>
  <c r="AS96" i="27"/>
  <c r="AS95" i="27"/>
  <c r="AS94" i="27"/>
  <c r="AS93" i="27"/>
  <c r="AS92" i="27"/>
  <c r="AS91" i="27"/>
  <c r="AS90" i="27"/>
  <c r="AS89" i="27"/>
  <c r="AS88" i="27"/>
  <c r="AS87" i="27"/>
  <c r="AS86" i="27"/>
  <c r="AS85" i="27"/>
  <c r="AS84" i="27"/>
  <c r="AS83" i="27"/>
  <c r="AS82" i="27"/>
  <c r="AS81" i="27"/>
  <c r="AS80" i="27"/>
  <c r="AS79" i="27"/>
  <c r="AS78" i="27"/>
  <c r="AS77" i="27"/>
  <c r="AS76" i="27"/>
  <c r="AS75" i="27"/>
  <c r="AS74" i="27"/>
  <c r="AS73" i="27"/>
  <c r="AS72" i="27"/>
  <c r="AS71" i="27"/>
  <c r="AS70" i="27"/>
  <c r="AS69" i="27"/>
  <c r="AS68" i="27"/>
  <c r="AS67" i="27"/>
  <c r="AS66" i="27"/>
  <c r="AS65" i="27"/>
  <c r="AS64" i="27"/>
  <c r="AS63" i="27"/>
  <c r="AS62" i="27"/>
  <c r="AS61" i="27"/>
  <c r="AS60" i="27"/>
  <c r="AS59" i="27"/>
  <c r="AS58" i="27"/>
  <c r="AS57" i="27"/>
  <c r="AS56" i="27"/>
  <c r="AS55" i="27"/>
  <c r="AS54" i="27"/>
  <c r="AS53" i="27"/>
  <c r="AS52" i="27"/>
  <c r="AS51" i="27"/>
  <c r="AS50" i="27"/>
  <c r="AS49" i="27"/>
  <c r="AS48" i="27"/>
  <c r="AS47" i="27"/>
  <c r="AS46" i="27"/>
  <c r="AS45" i="27"/>
  <c r="AS44" i="27"/>
  <c r="AS43" i="27"/>
  <c r="AS42" i="27"/>
  <c r="AS41" i="27"/>
  <c r="AS40" i="27"/>
  <c r="AS39" i="27"/>
  <c r="AS38" i="27"/>
  <c r="AS37" i="27"/>
  <c r="AS36" i="27"/>
  <c r="AS35" i="27"/>
  <c r="AS34" i="27"/>
  <c r="AS33" i="27"/>
  <c r="AS32" i="27"/>
  <c r="AS31" i="27"/>
  <c r="AS30" i="27"/>
  <c r="AS29" i="27"/>
  <c r="AS28" i="27"/>
  <c r="AS27" i="27"/>
  <c r="AS26" i="27"/>
  <c r="AS25" i="27"/>
  <c r="AS24" i="27"/>
  <c r="AS23" i="27"/>
  <c r="AS22" i="27"/>
  <c r="AS21" i="27"/>
  <c r="AS20" i="27"/>
  <c r="AS19" i="27"/>
  <c r="AS18" i="27"/>
  <c r="AS17" i="27"/>
  <c r="AS16" i="27"/>
  <c r="AS15" i="27"/>
  <c r="AS14" i="27"/>
  <c r="AS13" i="27"/>
  <c r="AS12" i="27"/>
  <c r="AS11" i="27"/>
  <c r="AS110" i="8"/>
  <c r="AS109" i="8"/>
  <c r="AS108" i="8"/>
  <c r="AS107" i="8"/>
  <c r="AS106" i="8"/>
  <c r="AS105" i="8"/>
  <c r="AS104" i="8"/>
  <c r="AS103" i="8"/>
  <c r="AS102" i="8"/>
  <c r="AS101" i="8"/>
  <c r="AS100" i="8"/>
  <c r="AS99" i="8"/>
  <c r="AS98" i="8"/>
  <c r="AS97" i="8"/>
  <c r="AS96" i="8"/>
  <c r="AS95" i="8"/>
  <c r="AS94" i="8"/>
  <c r="AS93" i="8"/>
  <c r="AS92" i="8"/>
  <c r="AS91" i="8"/>
  <c r="AS90" i="8"/>
  <c r="AS89" i="8"/>
  <c r="AS88" i="8"/>
  <c r="AS87" i="8"/>
  <c r="AS86" i="8"/>
  <c r="AS85" i="8"/>
  <c r="AS84" i="8"/>
  <c r="AS83" i="8"/>
  <c r="AS82" i="8"/>
  <c r="AS81" i="8"/>
  <c r="AS80" i="8"/>
  <c r="AS79" i="8"/>
  <c r="AS78" i="8"/>
  <c r="AS77" i="8"/>
  <c r="AS76" i="8"/>
  <c r="AS75" i="8"/>
  <c r="AS74" i="8"/>
  <c r="AS73" i="8"/>
  <c r="AS72" i="8"/>
  <c r="AS71" i="8"/>
  <c r="AS70" i="8"/>
  <c r="AS69" i="8"/>
  <c r="AS68" i="8"/>
  <c r="AS67" i="8"/>
  <c r="AS66" i="8"/>
  <c r="AS65" i="8"/>
  <c r="AS64" i="8"/>
  <c r="AS63" i="8"/>
  <c r="AS62" i="8"/>
  <c r="AS61" i="8"/>
  <c r="AS60" i="8"/>
  <c r="AS59" i="8"/>
  <c r="AS58" i="8"/>
  <c r="AS57" i="8"/>
  <c r="AS56" i="8"/>
  <c r="AS55" i="8"/>
  <c r="AS54" i="8"/>
  <c r="AS53" i="8"/>
  <c r="AS52" i="8"/>
  <c r="AS51" i="8"/>
  <c r="AS50" i="8"/>
  <c r="AS49" i="8"/>
  <c r="AS48" i="8"/>
  <c r="AS47" i="8"/>
  <c r="AS46" i="8"/>
  <c r="AS45" i="8"/>
  <c r="AS44" i="8"/>
  <c r="AS43" i="8"/>
  <c r="AS42" i="8"/>
  <c r="AS41" i="8"/>
  <c r="AS40" i="8"/>
  <c r="AS39" i="8"/>
  <c r="AS38" i="8"/>
  <c r="AS37" i="8"/>
  <c r="AS36" i="8"/>
  <c r="AS35" i="8"/>
  <c r="AS34" i="8"/>
  <c r="AS33" i="8"/>
  <c r="AS32" i="8"/>
  <c r="AS31" i="8"/>
  <c r="AS30" i="8"/>
  <c r="AS29" i="8"/>
  <c r="AS28" i="8"/>
  <c r="AS27" i="8"/>
  <c r="AS26" i="8"/>
  <c r="AS25" i="8"/>
  <c r="AS24" i="8"/>
  <c r="AS23" i="8"/>
  <c r="AS22" i="8"/>
  <c r="AS21" i="8"/>
  <c r="AS20" i="8"/>
  <c r="AS19" i="8"/>
  <c r="AS18" i="8"/>
  <c r="AS17" i="8"/>
  <c r="AS16" i="8"/>
  <c r="AS14" i="8"/>
  <c r="AS13" i="8"/>
  <c r="AS12" i="8"/>
  <c r="AS11" i="8"/>
  <c r="AS15" i="8"/>
  <c r="AK11" i="8"/>
  <c r="AP93" i="27"/>
  <c r="AP55" i="27"/>
  <c r="AP53" i="27"/>
  <c r="AP15" i="27"/>
  <c r="AL18" i="27"/>
  <c r="AJ73" i="11"/>
  <c r="AQ73" i="11"/>
  <c r="AO29" i="23"/>
  <c r="AQ86" i="23"/>
  <c r="AM54" i="19"/>
  <c r="AK59" i="22"/>
  <c r="AL46" i="23"/>
  <c r="AN21" i="19"/>
  <c r="AJ54" i="25"/>
  <c r="AL54" i="25"/>
  <c r="AJ88" i="26"/>
  <c r="AL15" i="27"/>
  <c r="AN72" i="17"/>
  <c r="AJ18" i="27"/>
  <c r="AP32" i="21"/>
  <c r="AR18" i="27"/>
  <c r="AN19" i="21"/>
  <c r="AK60" i="26"/>
  <c r="AL12" i="20"/>
  <c r="AP58" i="24"/>
  <c r="AJ97" i="24"/>
  <c r="AN52" i="23"/>
  <c r="AM21" i="26"/>
  <c r="AP32" i="11"/>
  <c r="AR32" i="11"/>
  <c r="AM48" i="19"/>
  <c r="AR98" i="14"/>
  <c r="AQ98" i="14"/>
  <c r="AO70" i="23"/>
  <c r="AQ70" i="23"/>
  <c r="AP87" i="27"/>
  <c r="AQ76" i="15"/>
  <c r="AR76" i="15"/>
  <c r="AN24" i="16"/>
  <c r="AQ106" i="13"/>
  <c r="AL91" i="27"/>
  <c r="AQ26" i="23"/>
  <c r="AM89" i="12"/>
  <c r="AQ96" i="23"/>
  <c r="AL43" i="20"/>
  <c r="AR15" i="16"/>
  <c r="AP43" i="20"/>
  <c r="AN26" i="12"/>
  <c r="AM94" i="26"/>
  <c r="AN94" i="26"/>
  <c r="AJ48" i="21"/>
  <c r="AL48" i="21"/>
  <c r="AO104" i="24"/>
  <c r="AJ48" i="26"/>
  <c r="AP48" i="26"/>
  <c r="AO12" i="27"/>
  <c r="AL48" i="25"/>
  <c r="AN89" i="24"/>
  <c r="AR34" i="25"/>
  <c r="AJ34" i="25"/>
  <c r="AL96" i="25"/>
  <c r="AP60" i="27"/>
  <c r="AM60" i="27"/>
  <c r="AM94" i="18"/>
  <c r="AR94" i="18"/>
  <c r="AR94" i="27"/>
  <c r="AJ13" i="23"/>
  <c r="AL13" i="23"/>
  <c r="AR13" i="23"/>
  <c r="AQ13" i="23"/>
  <c r="AR36" i="27"/>
  <c r="AP36" i="27"/>
  <c r="AN36" i="27"/>
  <c r="AO12" i="26"/>
  <c r="AM12" i="26"/>
  <c r="AJ12" i="26"/>
  <c r="AR68" i="22"/>
  <c r="AN52" i="24"/>
  <c r="AJ52" i="24"/>
  <c r="AL73" i="13"/>
  <c r="AJ45" i="12"/>
  <c r="AQ45" i="12"/>
  <c r="AL45" i="12"/>
  <c r="AP43" i="19"/>
  <c r="AR43" i="19"/>
  <c r="AQ23" i="17"/>
  <c r="AM23" i="17"/>
  <c r="AP92" i="11"/>
  <c r="AM86" i="26"/>
  <c r="AK38" i="24"/>
  <c r="AJ105" i="23"/>
  <c r="AL110" i="15"/>
  <c r="AO32" i="12"/>
  <c r="AN86" i="26"/>
  <c r="AN80" i="25"/>
  <c r="AP22" i="22"/>
  <c r="AR79" i="22"/>
  <c r="AP95" i="16"/>
  <c r="AJ65" i="27"/>
  <c r="AQ86" i="26"/>
  <c r="AN25" i="25"/>
  <c r="AJ35" i="25"/>
  <c r="AP80" i="25"/>
  <c r="AJ94" i="25"/>
  <c r="AM28" i="24"/>
  <c r="AJ39" i="24"/>
  <c r="AL93" i="24"/>
  <c r="AO101" i="20"/>
  <c r="AN45" i="16"/>
  <c r="AR46" i="14"/>
  <c r="AP65" i="27"/>
  <c r="AQ28" i="24"/>
  <c r="AN32" i="18"/>
  <c r="AR32" i="18"/>
  <c r="AN77" i="17"/>
  <c r="AR28" i="24"/>
  <c r="AJ95" i="24"/>
  <c r="AO71" i="21"/>
  <c r="AR71" i="21"/>
  <c r="AQ32" i="18"/>
  <c r="AR48" i="15"/>
  <c r="AQ96" i="15"/>
  <c r="AP82" i="16"/>
  <c r="AK33" i="13"/>
  <c r="AQ33" i="13"/>
  <c r="AL33" i="13"/>
  <c r="AP47" i="13"/>
  <c r="AN47" i="13"/>
  <c r="AR63" i="13"/>
  <c r="AJ63" i="13"/>
  <c r="AK52" i="12"/>
  <c r="AR57" i="21"/>
  <c r="AQ48" i="16"/>
  <c r="AN50" i="26"/>
  <c r="AR88" i="26"/>
  <c r="AK37" i="23"/>
  <c r="AO95" i="23"/>
  <c r="AL31" i="16"/>
  <c r="AK19" i="11"/>
  <c r="AN31" i="24"/>
  <c r="AJ84" i="22"/>
  <c r="AP85" i="16"/>
  <c r="AJ85" i="16"/>
  <c r="AL84" i="22"/>
  <c r="AR64" i="20"/>
  <c r="AR84" i="11"/>
  <c r="AJ84" i="11"/>
  <c r="AJ108" i="20"/>
  <c r="AR108" i="20"/>
  <c r="AL12" i="27"/>
  <c r="AN36" i="14"/>
  <c r="AL36" i="14"/>
  <c r="AM34" i="17"/>
  <c r="AP52" i="17"/>
  <c r="AJ39" i="13"/>
  <c r="AR98" i="13"/>
  <c r="AN39" i="10"/>
  <c r="AJ39" i="10"/>
  <c r="AR31" i="25"/>
  <c r="AL89" i="25"/>
  <c r="AM12" i="24"/>
  <c r="AK28" i="20"/>
  <c r="AP28" i="20"/>
  <c r="AL71" i="16"/>
  <c r="AN61" i="12"/>
  <c r="AJ107" i="26"/>
  <c r="AP20" i="25"/>
  <c r="AP100" i="19"/>
  <c r="AL19" i="17"/>
  <c r="AQ55" i="15"/>
  <c r="AM41" i="13"/>
  <c r="AR22" i="10"/>
  <c r="AQ75" i="22"/>
  <c r="AP106" i="11"/>
  <c r="AN106" i="11"/>
  <c r="AL56" i="8"/>
  <c r="AP56" i="8"/>
  <c r="AR51" i="15"/>
  <c r="AL40" i="14"/>
  <c r="AO32" i="21"/>
  <c r="AP88" i="16"/>
  <c r="AL105" i="8"/>
  <c r="AP40" i="14"/>
  <c r="AK62" i="11"/>
  <c r="AM73" i="11"/>
  <c r="AN91" i="8"/>
  <c r="AN105" i="8"/>
  <c r="AM50" i="28"/>
  <c r="AN85" i="28"/>
  <c r="AL20" i="14"/>
  <c r="AJ55" i="11"/>
  <c r="AN105" i="28"/>
  <c r="AM55" i="8"/>
  <c r="AQ55" i="8"/>
  <c r="AR57" i="28"/>
  <c r="AL56" i="11"/>
  <c r="AQ103" i="11"/>
  <c r="AP98" i="10"/>
  <c r="AP36" i="12"/>
  <c r="AR68" i="10"/>
  <c r="AJ68" i="10"/>
  <c r="AN89" i="13"/>
  <c r="AP26" i="12"/>
  <c r="AJ32" i="11"/>
  <c r="AR101" i="8"/>
  <c r="AN45" i="19"/>
  <c r="AO36" i="17"/>
  <c r="AO96" i="23"/>
  <c r="AM76" i="15"/>
  <c r="AO89" i="12"/>
  <c r="AK83" i="11"/>
  <c r="AN31" i="8"/>
  <c r="AN89" i="8"/>
  <c r="AN26" i="28"/>
  <c r="AR97" i="24"/>
  <c r="AJ87" i="21"/>
  <c r="AK87" i="21"/>
  <c r="AR79" i="13"/>
  <c r="AR33" i="11"/>
  <c r="AJ98" i="27"/>
  <c r="AK98" i="27"/>
  <c r="AJ43" i="18"/>
  <c r="AK43" i="18"/>
  <c r="AR23" i="27"/>
  <c r="AR99" i="27"/>
  <c r="AP65" i="16"/>
  <c r="AQ65" i="16"/>
  <c r="AR57" i="13"/>
  <c r="AN107" i="11"/>
  <c r="AO107" i="11"/>
  <c r="AP35" i="26"/>
  <c r="AQ35" i="26"/>
  <c r="AP103" i="15"/>
  <c r="AQ103" i="15"/>
  <c r="AR103" i="12"/>
  <c r="AR89" i="10"/>
  <c r="AK24" i="29"/>
  <c r="AR52" i="27"/>
  <c r="AR91" i="27"/>
  <c r="AN91" i="24"/>
  <c r="AO91" i="24"/>
  <c r="AL104" i="16"/>
  <c r="AM104" i="16"/>
  <c r="AJ59" i="21"/>
  <c r="AK59" i="21"/>
  <c r="AQ25" i="25"/>
  <c r="AP25" i="25"/>
  <c r="AR107" i="25"/>
  <c r="AP36" i="23"/>
  <c r="AQ36" i="23"/>
  <c r="AP108" i="13"/>
  <c r="AQ108" i="13"/>
  <c r="AK73" i="27"/>
  <c r="AJ73" i="27"/>
  <c r="AR16" i="28"/>
  <c r="AP98" i="26"/>
  <c r="AQ98" i="26"/>
  <c r="AJ33" i="8"/>
  <c r="AK33" i="8"/>
  <c r="AP40" i="27"/>
  <c r="AQ40" i="27"/>
  <c r="AR37" i="23"/>
  <c r="AK87" i="24"/>
  <c r="AJ87" i="24"/>
  <c r="AR86" i="26"/>
  <c r="AJ32" i="22"/>
  <c r="AK32" i="22"/>
  <c r="AL49" i="26"/>
  <c r="AM49" i="26"/>
  <c r="AP42" i="24"/>
  <c r="AQ42" i="24"/>
  <c r="AN65" i="25"/>
  <c r="AO65" i="25"/>
  <c r="AO60" i="24"/>
  <c r="AN60" i="24"/>
  <c r="AJ15" i="24"/>
  <c r="AK15" i="24"/>
  <c r="AR23" i="21"/>
  <c r="AK54" i="27"/>
  <c r="AJ54" i="27"/>
  <c r="AR19" i="24"/>
  <c r="AP30" i="24"/>
  <c r="AQ30" i="24"/>
  <c r="AM54" i="24"/>
  <c r="AL54" i="24"/>
  <c r="AL69" i="25"/>
  <c r="AM69" i="25"/>
  <c r="AJ90" i="27"/>
  <c r="AK90" i="27"/>
  <c r="AO39" i="21"/>
  <c r="AN39" i="21"/>
  <c r="AN90" i="14"/>
  <c r="AO90" i="14"/>
  <c r="AJ25" i="12"/>
  <c r="AK25" i="12"/>
  <c r="AP46" i="12"/>
  <c r="AQ46" i="12"/>
  <c r="AN64" i="8"/>
  <c r="AO64" i="8"/>
  <c r="AR28" i="25"/>
  <c r="AR39" i="25"/>
  <c r="AJ49" i="25"/>
  <c r="AK49" i="25"/>
  <c r="AP75" i="14"/>
  <c r="AQ75" i="14"/>
  <c r="AM12" i="20"/>
  <c r="AR109" i="18"/>
  <c r="AR83" i="14"/>
  <c r="AM48" i="23"/>
  <c r="AL48" i="23"/>
  <c r="AJ55" i="14"/>
  <c r="AK55" i="14"/>
  <c r="AR33" i="14"/>
  <c r="AN14" i="18"/>
  <c r="AO14" i="18"/>
  <c r="AR47" i="14"/>
  <c r="AR82" i="11"/>
  <c r="AR106" i="21"/>
  <c r="AP46" i="27"/>
  <c r="AQ46" i="27"/>
  <c r="AO52" i="26"/>
  <c r="AN52" i="26"/>
  <c r="AL75" i="25"/>
  <c r="AM75" i="25"/>
  <c r="AO76" i="15"/>
  <c r="AN76" i="15"/>
  <c r="AJ48" i="14"/>
  <c r="AK48" i="14"/>
  <c r="AM46" i="26"/>
  <c r="AL46" i="26"/>
  <c r="AR51" i="27"/>
  <c r="AR22" i="20"/>
  <c r="AR66" i="26"/>
  <c r="AM11" i="15"/>
  <c r="AO20" i="25"/>
  <c r="AN20" i="25"/>
  <c r="AR54" i="20"/>
  <c r="AL48" i="11"/>
  <c r="AM48" i="11"/>
  <c r="AR71" i="27"/>
  <c r="AJ28" i="24"/>
  <c r="AK28" i="24"/>
  <c r="AP37" i="24"/>
  <c r="AQ37" i="24"/>
  <c r="AQ58" i="24"/>
  <c r="AL33" i="23"/>
  <c r="AM33" i="23"/>
  <c r="AJ45" i="23"/>
  <c r="AK45" i="23"/>
  <c r="AJ80" i="23"/>
  <c r="AK80" i="23"/>
  <c r="AO92" i="23"/>
  <c r="AN92" i="23"/>
  <c r="AL93" i="21"/>
  <c r="AM93" i="21"/>
  <c r="AO32" i="20"/>
  <c r="AN32" i="20"/>
  <c r="AK18" i="19"/>
  <c r="AJ18" i="19"/>
  <c r="AL83" i="18"/>
  <c r="AM83" i="18"/>
  <c r="AP95" i="18"/>
  <c r="AQ95" i="18"/>
  <c r="AK107" i="18"/>
  <c r="AJ107" i="18"/>
  <c r="AR54" i="17"/>
  <c r="AL94" i="16"/>
  <c r="AM94" i="16"/>
  <c r="AP76" i="15"/>
  <c r="AL88" i="15"/>
  <c r="AM88" i="15"/>
  <c r="AR48" i="12"/>
  <c r="AR38" i="11"/>
  <c r="AN39" i="29"/>
  <c r="AR72" i="27"/>
  <c r="AR69" i="26"/>
  <c r="AQ22" i="25"/>
  <c r="AP22" i="25"/>
  <c r="AJ40" i="25"/>
  <c r="AK40" i="25"/>
  <c r="AN50" i="25"/>
  <c r="AO50" i="25"/>
  <c r="AJ58" i="25"/>
  <c r="AK58" i="25"/>
  <c r="AM96" i="25"/>
  <c r="AR108" i="25"/>
  <c r="AJ17" i="24"/>
  <c r="AK17" i="24"/>
  <c r="AP38" i="24"/>
  <c r="AQ38" i="24"/>
  <c r="AJ92" i="24"/>
  <c r="AK92" i="24"/>
  <c r="AO102" i="24"/>
  <c r="AN102" i="24"/>
  <c r="AL24" i="23"/>
  <c r="AM24" i="23"/>
  <c r="AQ46" i="23"/>
  <c r="AP46" i="23"/>
  <c r="AP93" i="23"/>
  <c r="AQ93" i="23"/>
  <c r="AK105" i="23"/>
  <c r="AN67" i="22"/>
  <c r="AO67" i="22"/>
  <c r="AJ102" i="22"/>
  <c r="AK102" i="22"/>
  <c r="AO41" i="21"/>
  <c r="AN41" i="21"/>
  <c r="AR21" i="20"/>
  <c r="AP72" i="18"/>
  <c r="AQ72" i="18"/>
  <c r="AN19" i="17"/>
  <c r="AO19" i="17"/>
  <c r="AR24" i="16"/>
  <c r="AR39" i="16"/>
  <c r="AN105" i="16"/>
  <c r="AO105" i="16"/>
  <c r="AR108" i="14"/>
  <c r="AJ20" i="13"/>
  <c r="AK20" i="13"/>
  <c r="AL84" i="13"/>
  <c r="AM84" i="13"/>
  <c r="AJ27" i="11"/>
  <c r="AK27" i="11"/>
  <c r="AR62" i="11"/>
  <c r="AR29" i="10"/>
  <c r="AJ20" i="8"/>
  <c r="AK20" i="8"/>
  <c r="AJ43" i="8"/>
  <c r="AK43" i="8"/>
  <c r="AK90" i="8"/>
  <c r="AJ90" i="8"/>
  <c r="AR13" i="28"/>
  <c r="AP96" i="28"/>
  <c r="AQ96" i="28"/>
  <c r="AR27" i="27"/>
  <c r="AR66" i="27"/>
  <c r="AR102" i="27"/>
  <c r="AR31" i="26"/>
  <c r="AQ40" i="26"/>
  <c r="AP40" i="26"/>
  <c r="AN91" i="26"/>
  <c r="AO91" i="26"/>
  <c r="AJ38" i="24"/>
  <c r="AM13" i="23"/>
  <c r="AM46" i="23"/>
  <c r="AP70" i="23"/>
  <c r="AO94" i="23"/>
  <c r="AN94" i="23"/>
  <c r="AN29" i="22"/>
  <c r="AO29" i="22"/>
  <c r="AJ68" i="21"/>
  <c r="AK68" i="21"/>
  <c r="AN94" i="21"/>
  <c r="AO94" i="21"/>
  <c r="AL33" i="20"/>
  <c r="AM33" i="20"/>
  <c r="AN55" i="20"/>
  <c r="AO55" i="20"/>
  <c r="AR109" i="19"/>
  <c r="AR72" i="18"/>
  <c r="AR33" i="17"/>
  <c r="AP68" i="17"/>
  <c r="AQ68" i="17"/>
  <c r="AR59" i="16"/>
  <c r="AR18" i="15"/>
  <c r="AR21" i="13"/>
  <c r="AR18" i="12"/>
  <c r="AR39" i="12"/>
  <c r="AJ98" i="12"/>
  <c r="AK98" i="12"/>
  <c r="AJ15" i="10"/>
  <c r="AK15" i="10"/>
  <c r="AP40" i="10"/>
  <c r="AQ40" i="10"/>
  <c r="AL65" i="10"/>
  <c r="AM65" i="10"/>
  <c r="AN44" i="8"/>
  <c r="AO44" i="8"/>
  <c r="AL103" i="8"/>
  <c r="AM103" i="8"/>
  <c r="AL25" i="28"/>
  <c r="AM25" i="28"/>
  <c r="AM18" i="27"/>
  <c r="AR39" i="24"/>
  <c r="AO70" i="24"/>
  <c r="AN70" i="24"/>
  <c r="AN35" i="23"/>
  <c r="AO35" i="23"/>
  <c r="AP105" i="23"/>
  <c r="AQ105" i="23"/>
  <c r="AJ19" i="21"/>
  <c r="AK19" i="21"/>
  <c r="AK32" i="21"/>
  <c r="AJ32" i="21"/>
  <c r="AL44" i="20"/>
  <c r="AM44" i="20"/>
  <c r="AR19" i="19"/>
  <c r="AP110" i="19"/>
  <c r="AQ110" i="19"/>
  <c r="AM60" i="18"/>
  <c r="AL60" i="18"/>
  <c r="AN25" i="16"/>
  <c r="AO25" i="16"/>
  <c r="AR32" i="15"/>
  <c r="AM36" i="14"/>
  <c r="AR71" i="14"/>
  <c r="AR109" i="12"/>
  <c r="AN41" i="11"/>
  <c r="AO41" i="11"/>
  <c r="AR93" i="10"/>
  <c r="AN79" i="8"/>
  <c r="AO79" i="8"/>
  <c r="AN54" i="28"/>
  <c r="AO54" i="28"/>
  <c r="AP83" i="26"/>
  <c r="AQ83" i="26"/>
  <c r="AR14" i="25"/>
  <c r="AK88" i="25"/>
  <c r="AJ88" i="25"/>
  <c r="AR59" i="24"/>
  <c r="AR92" i="24"/>
  <c r="AR56" i="17"/>
  <c r="AJ37" i="27"/>
  <c r="AK37" i="27"/>
  <c r="AP56" i="27"/>
  <c r="AQ56" i="27"/>
  <c r="AJ50" i="26"/>
  <c r="AK50" i="26"/>
  <c r="AN71" i="26"/>
  <c r="AO71" i="26"/>
  <c r="AL93" i="26"/>
  <c r="AM93" i="26"/>
  <c r="AL104" i="26"/>
  <c r="AM104" i="26"/>
  <c r="AN51" i="25"/>
  <c r="AO51" i="25"/>
  <c r="AP110" i="25"/>
  <c r="AQ110" i="25"/>
  <c r="AM93" i="24"/>
  <c r="AO47" i="23"/>
  <c r="AN47" i="23"/>
  <c r="AO19" i="21"/>
  <c r="AO57" i="21"/>
  <c r="AN57" i="21"/>
  <c r="AR82" i="21"/>
  <c r="AP95" i="21"/>
  <c r="AQ95" i="21"/>
  <c r="AP23" i="18"/>
  <c r="AQ23" i="18"/>
  <c r="AL34" i="17"/>
  <c r="AP83" i="17"/>
  <c r="AQ83" i="17"/>
  <c r="AP15" i="16"/>
  <c r="AQ15" i="16"/>
  <c r="AJ50" i="16"/>
  <c r="AK50" i="16"/>
  <c r="AJ19" i="15"/>
  <c r="AK19" i="15"/>
  <c r="AP68" i="15"/>
  <c r="AQ68" i="15"/>
  <c r="AQ78" i="15"/>
  <c r="AP78" i="15"/>
  <c r="AR34" i="13"/>
  <c r="AP51" i="12"/>
  <c r="AQ51" i="12"/>
  <c r="AJ77" i="12"/>
  <c r="AK77" i="12"/>
  <c r="AJ99" i="12"/>
  <c r="AK99" i="12"/>
  <c r="AR19" i="11"/>
  <c r="AP55" i="11"/>
  <c r="AQ55" i="11"/>
  <c r="AN81" i="10"/>
  <c r="AO81" i="10"/>
  <c r="AP46" i="8"/>
  <c r="AQ46" i="8"/>
  <c r="AR91" i="8"/>
  <c r="AR26" i="28"/>
  <c r="AN26" i="14"/>
  <c r="AO26" i="14"/>
  <c r="AL58" i="14"/>
  <c r="AM58" i="14"/>
  <c r="AJ53" i="13"/>
  <c r="AK53" i="13"/>
  <c r="AL41" i="12"/>
  <c r="AM41" i="12"/>
  <c r="AR64" i="12"/>
  <c r="AK64" i="11"/>
  <c r="AJ64" i="11"/>
  <c r="AP95" i="11"/>
  <c r="AQ95" i="11"/>
  <c r="AP42" i="10"/>
  <c r="AQ42" i="10"/>
  <c r="AJ54" i="10"/>
  <c r="AK54" i="10"/>
  <c r="AJ17" i="29"/>
  <c r="AK17" i="29"/>
  <c r="AL105" i="27"/>
  <c r="AM105" i="27"/>
  <c r="AR94" i="26"/>
  <c r="AN106" i="26"/>
  <c r="AO106" i="26"/>
  <c r="AP73" i="24"/>
  <c r="AQ73" i="24"/>
  <c r="AR94" i="24"/>
  <c r="AN104" i="24"/>
  <c r="AL96" i="23"/>
  <c r="AM96" i="23"/>
  <c r="AR46" i="22"/>
  <c r="AL69" i="22"/>
  <c r="AM69" i="22"/>
  <c r="AR21" i="21"/>
  <c r="AP57" i="19"/>
  <c r="AQ57" i="19"/>
  <c r="AJ72" i="19"/>
  <c r="AK72" i="19"/>
  <c r="AQ36" i="18"/>
  <c r="AP36" i="18"/>
  <c r="AL75" i="18"/>
  <c r="AM75" i="18"/>
  <c r="AR71" i="17"/>
  <c r="AR102" i="17"/>
  <c r="AR16" i="16"/>
  <c r="AN27" i="16"/>
  <c r="AO27" i="16"/>
  <c r="AN87" i="16"/>
  <c r="AO87" i="16"/>
  <c r="AM80" i="15"/>
  <c r="AL80" i="15"/>
  <c r="AP98" i="14"/>
  <c r="AL75" i="13"/>
  <c r="AM75" i="13"/>
  <c r="AR89" i="12"/>
  <c r="AR18" i="10"/>
  <c r="AJ108" i="10"/>
  <c r="AK108" i="10"/>
  <c r="AL29" i="27"/>
  <c r="AM29" i="27"/>
  <c r="AR37" i="27"/>
  <c r="AN49" i="27"/>
  <c r="AO49" i="27"/>
  <c r="AL74" i="27"/>
  <c r="AM74" i="27"/>
  <c r="AP60" i="26"/>
  <c r="AQ60" i="26"/>
  <c r="AN85" i="26"/>
  <c r="AO85" i="26"/>
  <c r="AK34" i="25"/>
  <c r="AP42" i="25"/>
  <c r="AQ42" i="25"/>
  <c r="AR99" i="25"/>
  <c r="AJ19" i="24"/>
  <c r="AK19" i="24"/>
  <c r="AJ40" i="24"/>
  <c r="AK40" i="24"/>
  <c r="AO72" i="24"/>
  <c r="AN72" i="24"/>
  <c r="AP93" i="24"/>
  <c r="AQ93" i="24"/>
  <c r="AR106" i="23"/>
  <c r="AP20" i="22"/>
  <c r="AQ20" i="22"/>
  <c r="AP45" i="22"/>
  <c r="AQ45" i="22"/>
  <c r="AR58" i="22"/>
  <c r="AQ32" i="21"/>
  <c r="AO45" i="21"/>
  <c r="AN45" i="21"/>
  <c r="AJ23" i="20"/>
  <c r="AK23" i="20"/>
  <c r="AJ34" i="20"/>
  <c r="AK34" i="20"/>
  <c r="AN45" i="20"/>
  <c r="AO45" i="20"/>
  <c r="AP57" i="20"/>
  <c r="AQ57" i="20"/>
  <c r="AO84" i="20"/>
  <c r="AN84" i="20"/>
  <c r="AP45" i="19"/>
  <c r="AQ45" i="19"/>
  <c r="AR23" i="18"/>
  <c r="AL61" i="18"/>
  <c r="AM61" i="18"/>
  <c r="AR58" i="17"/>
  <c r="AL101" i="17"/>
  <c r="AM101" i="17"/>
  <c r="AN62" i="16"/>
  <c r="AO62" i="16"/>
  <c r="AJ73" i="16"/>
  <c r="AK73" i="16"/>
  <c r="AJ20" i="15"/>
  <c r="AK20" i="15"/>
  <c r="AP55" i="15"/>
  <c r="AN69" i="15"/>
  <c r="AO69" i="15"/>
  <c r="AL86" i="13"/>
  <c r="AM86" i="13"/>
  <c r="AO26" i="28"/>
  <c r="AR19" i="27"/>
  <c r="AR38" i="27"/>
  <c r="AR87" i="27"/>
  <c r="AJ94" i="27"/>
  <c r="AK94" i="27"/>
  <c r="AP105" i="27"/>
  <c r="AQ105" i="27"/>
  <c r="AL94" i="26"/>
  <c r="AL16" i="25"/>
  <c r="AM16" i="25"/>
  <c r="AQ35" i="25"/>
  <c r="AP35" i="25"/>
  <c r="AN61" i="25"/>
  <c r="AO61" i="25"/>
  <c r="AN70" i="25"/>
  <c r="AO70" i="25"/>
  <c r="AJ80" i="25"/>
  <c r="AK80" i="25"/>
  <c r="AM89" i="25"/>
  <c r="AJ15" i="23"/>
  <c r="AK15" i="23"/>
  <c r="AR86" i="23"/>
  <c r="AJ59" i="22"/>
  <c r="AP82" i="22"/>
  <c r="AQ82" i="22"/>
  <c r="AR22" i="21"/>
  <c r="AJ98" i="21"/>
  <c r="AK98" i="21"/>
  <c r="AP35" i="20"/>
  <c r="AQ35" i="20"/>
  <c r="AR71" i="20"/>
  <c r="AJ110" i="20"/>
  <c r="AK110" i="20"/>
  <c r="AO101" i="19"/>
  <c r="AN101" i="19"/>
  <c r="AK75" i="18"/>
  <c r="AJ75" i="18"/>
  <c r="AK74" i="16"/>
  <c r="AJ74" i="16"/>
  <c r="AJ60" i="14"/>
  <c r="AK60" i="14"/>
  <c r="AN22" i="12"/>
  <c r="AO22" i="12"/>
  <c r="AR101" i="12"/>
  <c r="AN86" i="11"/>
  <c r="AO86" i="11"/>
  <c r="AP70" i="8"/>
  <c r="AQ70" i="8"/>
  <c r="AR93" i="8"/>
  <c r="AP105" i="8"/>
  <c r="AQ105" i="8"/>
  <c r="AL51" i="26"/>
  <c r="AM51" i="26"/>
  <c r="AJ74" i="26"/>
  <c r="AK74" i="26"/>
  <c r="AL86" i="26"/>
  <c r="AR44" i="25"/>
  <c r="AM80" i="25"/>
  <c r="AL80" i="25"/>
  <c r="AR89" i="25"/>
  <c r="AP20" i="24"/>
  <c r="AQ20" i="24"/>
  <c r="AK52" i="24"/>
  <c r="AK85" i="24"/>
  <c r="AJ85" i="24"/>
  <c r="AJ105" i="24"/>
  <c r="AK105" i="24"/>
  <c r="AO49" i="23"/>
  <c r="AN49" i="23"/>
  <c r="AQ62" i="23"/>
  <c r="AP62" i="23"/>
  <c r="AL34" i="22"/>
  <c r="AM34" i="22"/>
  <c r="AL59" i="22"/>
  <c r="AM59" i="22"/>
  <c r="AP70" i="22"/>
  <c r="AQ70" i="22"/>
  <c r="AR83" i="22"/>
  <c r="AK94" i="22"/>
  <c r="AJ94" i="22"/>
  <c r="AP33" i="21"/>
  <c r="AQ33" i="21"/>
  <c r="AK85" i="20"/>
  <c r="AJ85" i="20"/>
  <c r="AR59" i="19"/>
  <c r="AJ25" i="18"/>
  <c r="AK25" i="18"/>
  <c r="AL100" i="18"/>
  <c r="AM100" i="18"/>
  <c r="AO72" i="17"/>
  <c r="AL29" i="16"/>
  <c r="AM29" i="16"/>
  <c r="AL75" i="16"/>
  <c r="AM75" i="16"/>
  <c r="AJ98" i="16"/>
  <c r="AK98" i="16"/>
  <c r="AJ34" i="15"/>
  <c r="AK34" i="15"/>
  <c r="AR71" i="15"/>
  <c r="AO81" i="15"/>
  <c r="AN81" i="15"/>
  <c r="AP92" i="15"/>
  <c r="AQ92" i="15"/>
  <c r="AK39" i="14"/>
  <c r="AJ39" i="14"/>
  <c r="AL86" i="14"/>
  <c r="AM86" i="14"/>
  <c r="AR77" i="13"/>
  <c r="AR108" i="13"/>
  <c r="AN79" i="12"/>
  <c r="AO79" i="12"/>
  <c r="AN44" i="11"/>
  <c r="AO44" i="11"/>
  <c r="AJ108" i="11"/>
  <c r="AK108" i="11"/>
  <c r="AJ55" i="29"/>
  <c r="AK55" i="29"/>
  <c r="AJ15" i="26"/>
  <c r="AK15" i="26"/>
  <c r="AJ24" i="26"/>
  <c r="AK24" i="26"/>
  <c r="AR51" i="26"/>
  <c r="AN74" i="26"/>
  <c r="AO74" i="26"/>
  <c r="AR107" i="26"/>
  <c r="AJ27" i="25"/>
  <c r="AK27" i="25"/>
  <c r="AN35" i="25"/>
  <c r="AO35" i="25"/>
  <c r="AL12" i="24"/>
  <c r="AR31" i="24"/>
  <c r="AO52" i="24"/>
  <c r="AO61" i="24"/>
  <c r="AN61" i="24"/>
  <c r="AR106" i="24"/>
  <c r="AJ95" i="22"/>
  <c r="AK95" i="22"/>
  <c r="AJ34" i="21"/>
  <c r="AK34" i="21"/>
  <c r="AR99" i="21"/>
  <c r="AM100" i="20"/>
  <c r="AL100" i="20"/>
  <c r="AR51" i="18"/>
  <c r="AJ60" i="17"/>
  <c r="AK60" i="17"/>
  <c r="AR19" i="16"/>
  <c r="AR99" i="16"/>
  <c r="AR81" i="15"/>
  <c r="AR13" i="13"/>
  <c r="AR64" i="13"/>
  <c r="AN32" i="12"/>
  <c r="AJ80" i="12"/>
  <c r="AK80" i="12"/>
  <c r="AR56" i="11"/>
  <c r="AP56" i="10"/>
  <c r="AQ56" i="10"/>
  <c r="AR106" i="8"/>
  <c r="AL74" i="28"/>
  <c r="AM74" i="28"/>
  <c r="AR12" i="27"/>
  <c r="AN51" i="27"/>
  <c r="AO51" i="27"/>
  <c r="AL60" i="27"/>
  <c r="AQ107" i="27"/>
  <c r="AP107" i="27"/>
  <c r="AN24" i="26"/>
  <c r="AO24" i="26"/>
  <c r="AN45" i="26"/>
  <c r="AO45" i="26"/>
  <c r="AJ63" i="26"/>
  <c r="AK63" i="26"/>
  <c r="AP86" i="26"/>
  <c r="AJ108" i="26"/>
  <c r="AK108" i="26"/>
  <c r="AQ27" i="25"/>
  <c r="AP27" i="25"/>
  <c r="AR36" i="25"/>
  <c r="AN45" i="25"/>
  <c r="AO45" i="25"/>
  <c r="AM54" i="25"/>
  <c r="AP72" i="25"/>
  <c r="AQ72" i="25"/>
  <c r="AM103" i="25"/>
  <c r="AL103" i="25"/>
  <c r="AP12" i="24"/>
  <c r="AQ12" i="24"/>
  <c r="AP96" i="24"/>
  <c r="AQ96" i="24"/>
  <c r="AR38" i="23"/>
  <c r="AL110" i="23"/>
  <c r="AM110" i="23"/>
  <c r="AJ35" i="21"/>
  <c r="AK35" i="21"/>
  <c r="AP22" i="19"/>
  <c r="AQ22" i="19"/>
  <c r="AL48" i="19"/>
  <c r="AP91" i="19"/>
  <c r="AQ91" i="19"/>
  <c r="AR23" i="17"/>
  <c r="AP36" i="17"/>
  <c r="AQ36" i="17"/>
  <c r="AR31" i="16"/>
  <c r="AM44" i="16"/>
  <c r="AL44" i="16"/>
  <c r="AL28" i="14"/>
  <c r="AM28" i="14"/>
  <c r="AO100" i="14"/>
  <c r="AN100" i="14"/>
  <c r="AJ64" i="13"/>
  <c r="AK64" i="13"/>
  <c r="AR99" i="13"/>
  <c r="AR24" i="12"/>
  <c r="AQ92" i="12"/>
  <c r="AP92" i="12"/>
  <c r="AQ32" i="11"/>
  <c r="AM56" i="11"/>
  <c r="AR109" i="11"/>
  <c r="AL98" i="10"/>
  <c r="AM98" i="10"/>
  <c r="AR71" i="8"/>
  <c r="AP103" i="28"/>
  <c r="AQ103" i="28"/>
  <c r="AQ15" i="27"/>
  <c r="AM25" i="26"/>
  <c r="AL25" i="26"/>
  <c r="AR97" i="26"/>
  <c r="AR22" i="24"/>
  <c r="AO35" i="21"/>
  <c r="AN35" i="21"/>
  <c r="AR101" i="20"/>
  <c r="AJ103" i="19"/>
  <c r="AK103" i="19"/>
  <c r="AP50" i="17"/>
  <c r="AQ50" i="17"/>
  <c r="AL45" i="16"/>
  <c r="AM45" i="16"/>
  <c r="AR78" i="16"/>
  <c r="AP83" i="15"/>
  <c r="AQ83" i="15"/>
  <c r="AN105" i="15"/>
  <c r="AO105" i="15"/>
  <c r="AR88" i="14"/>
  <c r="AR26" i="13"/>
  <c r="AP110" i="13"/>
  <c r="AQ110" i="13"/>
  <c r="AK45" i="12"/>
  <c r="AR81" i="12"/>
  <c r="AP93" i="12"/>
  <c r="AQ93" i="12"/>
  <c r="AJ12" i="11"/>
  <c r="AK12" i="11"/>
  <c r="AR67" i="11"/>
  <c r="AK99" i="11"/>
  <c r="AJ99" i="11"/>
  <c r="AN110" i="11"/>
  <c r="AO110" i="11"/>
  <c r="AQ98" i="10"/>
  <c r="AJ25" i="8"/>
  <c r="AK25" i="8"/>
  <c r="AR37" i="8"/>
  <c r="AP96" i="8"/>
  <c r="AQ96" i="8"/>
  <c r="AQ93" i="27"/>
  <c r="AL90" i="18"/>
  <c r="AM90" i="18"/>
  <c r="AN62" i="17"/>
  <c r="AO62" i="17"/>
  <c r="AN55" i="16"/>
  <c r="AO55" i="16"/>
  <c r="AR88" i="16"/>
  <c r="AJ12" i="15"/>
  <c r="AK12" i="15"/>
  <c r="AR26" i="15"/>
  <c r="AR59" i="10"/>
  <c r="AJ72" i="10"/>
  <c r="AK72" i="10"/>
  <c r="AJ38" i="8"/>
  <c r="AK38" i="8"/>
  <c r="AJ50" i="8"/>
  <c r="AK50" i="8"/>
  <c r="AJ84" i="8"/>
  <c r="AK84" i="8"/>
  <c r="AQ55" i="27"/>
  <c r="AR13" i="27"/>
  <c r="AR22" i="27"/>
  <c r="AJ32" i="27"/>
  <c r="AK32" i="27"/>
  <c r="AJ108" i="27"/>
  <c r="AK108" i="27"/>
  <c r="AL53" i="26"/>
  <c r="AM53" i="26"/>
  <c r="AQ55" i="25"/>
  <c r="AP55" i="25"/>
  <c r="AL73" i="25"/>
  <c r="AM73" i="25"/>
  <c r="AM104" i="25"/>
  <c r="AL104" i="25"/>
  <c r="AP22" i="24"/>
  <c r="AQ22" i="24"/>
  <c r="AJ64" i="23"/>
  <c r="AK64" i="23"/>
  <c r="AP75" i="23"/>
  <c r="AQ75" i="23"/>
  <c r="AK89" i="23"/>
  <c r="AJ89" i="23"/>
  <c r="AP12" i="22"/>
  <c r="AQ12" i="22"/>
  <c r="AR37" i="22"/>
  <c r="AR97" i="22"/>
  <c r="AR36" i="21"/>
  <c r="AM48" i="21"/>
  <c r="AR39" i="20"/>
  <c r="AR49" i="20"/>
  <c r="AN101" i="20"/>
  <c r="AP77" i="19"/>
  <c r="AQ77" i="19"/>
  <c r="AN92" i="19"/>
  <c r="AO92" i="19"/>
  <c r="AL79" i="18"/>
  <c r="AM79" i="18"/>
  <c r="AP77" i="27"/>
  <c r="AQ77" i="27"/>
  <c r="AN105" i="25"/>
  <c r="AO105" i="25"/>
  <c r="AR63" i="24"/>
  <c r="AJ77" i="24"/>
  <c r="AK77" i="24"/>
  <c r="AR99" i="23"/>
  <c r="AR23" i="22"/>
  <c r="AQ26" i="21"/>
  <c r="AP26" i="21"/>
  <c r="AO49" i="21"/>
  <c r="AN49" i="21"/>
  <c r="AM75" i="20"/>
  <c r="AL75" i="20"/>
  <c r="AM89" i="20"/>
  <c r="AL89" i="20"/>
  <c r="AR62" i="19"/>
  <c r="AP103" i="19"/>
  <c r="AQ103" i="19"/>
  <c r="AR28" i="18"/>
  <c r="AR41" i="18"/>
  <c r="AL91" i="17"/>
  <c r="AM91" i="17"/>
  <c r="AR66" i="16"/>
  <c r="AP20" i="14"/>
  <c r="AQ20" i="14"/>
  <c r="AN40" i="13"/>
  <c r="AO40" i="13"/>
  <c r="AR47" i="13"/>
  <c r="AR26" i="12"/>
  <c r="AR89" i="11"/>
  <c r="AN99" i="10"/>
  <c r="AO99" i="10"/>
  <c r="AP50" i="8"/>
  <c r="AQ50" i="8"/>
  <c r="AQ53" i="27"/>
  <c r="AR77" i="27"/>
  <c r="AR54" i="26"/>
  <c r="AR94" i="25"/>
  <c r="AP77" i="24"/>
  <c r="AQ77" i="24"/>
  <c r="AP90" i="23"/>
  <c r="AQ90" i="23"/>
  <c r="AQ100" i="23"/>
  <c r="AP100" i="23"/>
  <c r="AP13" i="22"/>
  <c r="AQ13" i="22"/>
  <c r="AL98" i="22"/>
  <c r="AM98" i="22"/>
  <c r="AR103" i="21"/>
  <c r="AL64" i="20"/>
  <c r="AM64" i="20"/>
  <c r="AR103" i="19"/>
  <c r="AR92" i="18"/>
  <c r="AP40" i="17"/>
  <c r="AQ40" i="17"/>
  <c r="AP108" i="17"/>
  <c r="AQ108" i="17"/>
  <c r="AP46" i="16"/>
  <c r="AQ46" i="16"/>
  <c r="AL89" i="16"/>
  <c r="AM89" i="16"/>
  <c r="AR102" i="16"/>
  <c r="AR108" i="15"/>
  <c r="AN34" i="11"/>
  <c r="AO34" i="11"/>
  <c r="AR49" i="11"/>
  <c r="AR47" i="10"/>
  <c r="AR88" i="10"/>
  <c r="AP15" i="8"/>
  <c r="AQ15" i="8"/>
  <c r="AM86" i="8"/>
  <c r="AL86" i="8"/>
  <c r="AO59" i="29"/>
  <c r="AR18" i="26"/>
  <c r="AN47" i="26"/>
  <c r="AO47" i="26"/>
  <c r="AK88" i="26"/>
  <c r="AM74" i="25"/>
  <c r="AL74" i="25"/>
  <c r="AK94" i="25"/>
  <c r="AO64" i="24"/>
  <c r="AN64" i="24"/>
  <c r="AR77" i="24"/>
  <c r="AN29" i="23"/>
  <c r="AN40" i="23"/>
  <c r="AO40" i="23"/>
  <c r="AL65" i="23"/>
  <c r="AM65" i="23"/>
  <c r="AJ90" i="23"/>
  <c r="AK90" i="23"/>
  <c r="AL75" i="22"/>
  <c r="AM75" i="22"/>
  <c r="AL38" i="21"/>
  <c r="AM38" i="21"/>
  <c r="AR74" i="21"/>
  <c r="AR17" i="20"/>
  <c r="AR29" i="20"/>
  <c r="AJ40" i="20"/>
  <c r="AK40" i="20"/>
  <c r="AO64" i="20"/>
  <c r="AN64" i="20"/>
  <c r="AO25" i="19"/>
  <c r="AN25" i="19"/>
  <c r="AL94" i="19"/>
  <c r="AM94" i="19"/>
  <c r="AP42" i="18"/>
  <c r="AQ42" i="18"/>
  <c r="AP92" i="18"/>
  <c r="AQ92" i="18"/>
  <c r="AN16" i="17"/>
  <c r="AO16" i="17"/>
  <c r="AN52" i="17"/>
  <c r="AO52" i="17"/>
  <c r="AL109" i="17"/>
  <c r="AM109" i="17"/>
  <c r="AJ28" i="15"/>
  <c r="AK28" i="15"/>
  <c r="AP51" i="15"/>
  <c r="AQ51" i="15"/>
  <c r="AP96" i="15"/>
  <c r="AL109" i="15"/>
  <c r="AM109" i="15"/>
  <c r="AM15" i="13"/>
  <c r="AL15" i="13"/>
  <c r="AP92" i="13"/>
  <c r="AQ92" i="13"/>
  <c r="AR102" i="13"/>
  <c r="AM36" i="12"/>
  <c r="AL36" i="12"/>
  <c r="AN49" i="11"/>
  <c r="AO49" i="11"/>
  <c r="AK60" i="11"/>
  <c r="AJ60" i="11"/>
  <c r="AJ69" i="11"/>
  <c r="AK69" i="11"/>
  <c r="AJ90" i="11"/>
  <c r="AK90" i="11"/>
  <c r="AR74" i="8"/>
  <c r="AM15" i="27"/>
  <c r="AN99" i="27"/>
  <c r="AO99" i="27"/>
  <c r="AJ28" i="26"/>
  <c r="AK28" i="26"/>
  <c r="AR79" i="26"/>
  <c r="AJ99" i="26"/>
  <c r="AK99" i="26"/>
  <c r="AL20" i="25"/>
  <c r="AM20" i="25"/>
  <c r="AQ48" i="25"/>
  <c r="AP48" i="25"/>
  <c r="AR56" i="25"/>
  <c r="AJ67" i="25"/>
  <c r="AK67" i="25"/>
  <c r="AM84" i="25"/>
  <c r="AL84" i="25"/>
  <c r="AN94" i="25"/>
  <c r="AO94" i="25"/>
  <c r="AL46" i="24"/>
  <c r="AM46" i="24"/>
  <c r="AR64" i="24"/>
  <c r="AR29" i="23"/>
  <c r="AM54" i="23"/>
  <c r="AL54" i="23"/>
  <c r="AL90" i="23"/>
  <c r="AM90" i="23"/>
  <c r="AR53" i="22"/>
  <c r="AJ64" i="22"/>
  <c r="AK64" i="22"/>
  <c r="AN99" i="22"/>
  <c r="AO99" i="22"/>
  <c r="AK52" i="20"/>
  <c r="AJ52" i="20"/>
  <c r="AO15" i="19"/>
  <c r="AN15" i="19"/>
  <c r="AJ52" i="19"/>
  <c r="AK52" i="19"/>
  <c r="AN64" i="19"/>
  <c r="AO64" i="19"/>
  <c r="AR79" i="19"/>
  <c r="AR68" i="18"/>
  <c r="AJ17" i="17"/>
  <c r="AK17" i="17"/>
  <c r="AJ57" i="16"/>
  <c r="AK57" i="16"/>
  <c r="AJ103" i="16"/>
  <c r="AK103" i="16"/>
  <c r="AL28" i="15"/>
  <c r="AM28" i="15"/>
  <c r="AL40" i="15"/>
  <c r="AM40" i="15"/>
  <c r="AR96" i="15"/>
  <c r="AM110" i="15"/>
  <c r="AL33" i="14"/>
  <c r="AM33" i="14"/>
  <c r="AJ80" i="14"/>
  <c r="AK80" i="14"/>
  <c r="AN80" i="13"/>
  <c r="AO80" i="13"/>
  <c r="AN92" i="13"/>
  <c r="AO92" i="13"/>
  <c r="AR13" i="12"/>
  <c r="AJ27" i="12"/>
  <c r="AK27" i="12"/>
  <c r="AN46" i="12"/>
  <c r="AO46" i="12"/>
  <c r="AN71" i="12"/>
  <c r="AO71" i="12"/>
  <c r="AQ96" i="12"/>
  <c r="AP96" i="12"/>
  <c r="AP25" i="10"/>
  <c r="AQ25" i="10"/>
  <c r="AJ89" i="10"/>
  <c r="AK89" i="10"/>
  <c r="AL28" i="8"/>
  <c r="AM28" i="8"/>
  <c r="AR87" i="8"/>
  <c r="AJ99" i="8"/>
  <c r="AK99" i="8"/>
  <c r="AL80" i="28"/>
  <c r="AM80" i="28"/>
  <c r="AL65" i="27"/>
  <c r="AM65" i="27"/>
  <c r="AL71" i="27"/>
  <c r="AM71" i="27"/>
  <c r="AR48" i="25"/>
  <c r="AJ65" i="22"/>
  <c r="AK65" i="22"/>
  <c r="AP75" i="22"/>
  <c r="AR52" i="21"/>
  <c r="AJ18" i="20"/>
  <c r="AK18" i="20"/>
  <c r="AR31" i="20"/>
  <c r="AN65" i="20"/>
  <c r="AO65" i="20"/>
  <c r="AQ91" i="20"/>
  <c r="AP91" i="20"/>
  <c r="AR106" i="19"/>
  <c r="AJ30" i="17"/>
  <c r="AK30" i="17"/>
  <c r="AK94" i="17"/>
  <c r="AJ94" i="17"/>
  <c r="AL41" i="15"/>
  <c r="AM41" i="15"/>
  <c r="AO104" i="13"/>
  <c r="AN104" i="13"/>
  <c r="AN69" i="11"/>
  <c r="AO69" i="11"/>
  <c r="AP76" i="10"/>
  <c r="AQ76" i="10"/>
  <c r="AP41" i="8"/>
  <c r="AQ41" i="8"/>
  <c r="AN71" i="27"/>
  <c r="AO71" i="27"/>
  <c r="AP91" i="27"/>
  <c r="AQ91" i="27"/>
  <c r="AJ20" i="26"/>
  <c r="AK20" i="26"/>
  <c r="AR38" i="26"/>
  <c r="AL48" i="26"/>
  <c r="AM48" i="26"/>
  <c r="AQ20" i="25"/>
  <c r="AP86" i="25"/>
  <c r="AQ86" i="25"/>
  <c r="AN95" i="25"/>
  <c r="AO95" i="25"/>
  <c r="AP80" i="24"/>
  <c r="AQ80" i="24"/>
  <c r="AJ22" i="23"/>
  <c r="AK22" i="23"/>
  <c r="AM56" i="23"/>
  <c r="AL56" i="23"/>
  <c r="AP41" i="22"/>
  <c r="AQ41" i="22"/>
  <c r="AN65" i="22"/>
  <c r="AO65" i="22"/>
  <c r="AJ15" i="21"/>
  <c r="AK15" i="21"/>
  <c r="AR29" i="21"/>
  <c r="AR79" i="20"/>
  <c r="AO65" i="19"/>
  <c r="AN65" i="19"/>
  <c r="AR79" i="17"/>
  <c r="AR36" i="16"/>
  <c r="AR82" i="16"/>
  <c r="AJ104" i="16"/>
  <c r="AK104" i="16"/>
  <c r="AN52" i="15"/>
  <c r="AO52" i="15"/>
  <c r="AL76" i="15"/>
  <c r="AN87" i="15"/>
  <c r="AO87" i="15"/>
  <c r="AM43" i="14"/>
  <c r="AL43" i="14"/>
  <c r="AR17" i="13"/>
  <c r="AP41" i="13"/>
  <c r="AQ41" i="13"/>
  <c r="AJ59" i="13"/>
  <c r="AK59" i="13"/>
  <c r="AR36" i="12"/>
  <c r="AQ86" i="12"/>
  <c r="AP86" i="12"/>
  <c r="AJ15" i="11"/>
  <c r="AK15" i="11"/>
  <c r="AP101" i="8"/>
  <c r="AQ101" i="8"/>
  <c r="AJ50" i="28"/>
  <c r="AK50" i="28"/>
  <c r="AQ12" i="26"/>
  <c r="AP12" i="26"/>
  <c r="AQ48" i="26"/>
  <c r="AQ31" i="25"/>
  <c r="AP31" i="25"/>
  <c r="AP101" i="24"/>
  <c r="AQ101" i="24"/>
  <c r="AK69" i="23"/>
  <c r="AJ69" i="23"/>
  <c r="AR41" i="22"/>
  <c r="AR66" i="22"/>
  <c r="AL101" i="22"/>
  <c r="AM101" i="22"/>
  <c r="AN30" i="21"/>
  <c r="AO30" i="21"/>
  <c r="AJ32" i="20"/>
  <c r="AK32" i="20"/>
  <c r="AM80" i="20"/>
  <c r="AL80" i="20"/>
  <c r="AR54" i="19"/>
  <c r="AP82" i="19"/>
  <c r="AQ82" i="19"/>
  <c r="AO32" i="18"/>
  <c r="AL18" i="17"/>
  <c r="AM18" i="17"/>
  <c r="AJ53" i="17"/>
  <c r="AK53" i="17"/>
  <c r="AJ44" i="14"/>
  <c r="AK44" i="14"/>
  <c r="AR41" i="13"/>
  <c r="AL48" i="13"/>
  <c r="AM48" i="13"/>
  <c r="AL61" i="12"/>
  <c r="AM61" i="12"/>
  <c r="AN86" i="12"/>
  <c r="AO86" i="12"/>
  <c r="AR106" i="12"/>
  <c r="AR89" i="8"/>
  <c r="AP86" i="23"/>
  <c r="AL65" i="17"/>
  <c r="AM65" i="17"/>
  <c r="AR72" i="17"/>
  <c r="AJ13" i="16"/>
  <c r="AK13" i="16"/>
  <c r="AP22" i="16"/>
  <c r="AQ22" i="16"/>
  <c r="AJ48" i="16"/>
  <c r="AK48" i="16"/>
  <c r="AL70" i="16"/>
  <c r="AM70" i="16"/>
  <c r="AJ88" i="16"/>
  <c r="AK88" i="16"/>
  <c r="AN95" i="16"/>
  <c r="AO95" i="16"/>
  <c r="AJ17" i="15"/>
  <c r="AK17" i="15"/>
  <c r="AN55" i="15"/>
  <c r="AO55" i="15"/>
  <c r="AL89" i="15"/>
  <c r="AM89" i="15"/>
  <c r="AQ110" i="15"/>
  <c r="AP110" i="15"/>
  <c r="AQ18" i="14"/>
  <c r="AP18" i="14"/>
  <c r="AR24" i="14"/>
  <c r="AP46" i="14"/>
  <c r="AQ46" i="14"/>
  <c r="AR81" i="14"/>
  <c r="AJ98" i="14"/>
  <c r="AK98" i="14"/>
  <c r="AN24" i="13"/>
  <c r="AO24" i="13"/>
  <c r="AL41" i="13"/>
  <c r="AJ55" i="13"/>
  <c r="AK55" i="13"/>
  <c r="AL78" i="13"/>
  <c r="AM78" i="13"/>
  <c r="AN29" i="12"/>
  <c r="AO29" i="12"/>
  <c r="AN36" i="12"/>
  <c r="AO36" i="12"/>
  <c r="AN52" i="12"/>
  <c r="AO52" i="12"/>
  <c r="AL89" i="12"/>
  <c r="AR26" i="11"/>
  <c r="AK54" i="11"/>
  <c r="AJ54" i="11"/>
  <c r="AM89" i="11"/>
  <c r="AL89" i="11"/>
  <c r="AR106" i="11"/>
  <c r="AP22" i="10"/>
  <c r="AQ22" i="10"/>
  <c r="AN30" i="10"/>
  <c r="AO30" i="10"/>
  <c r="AL39" i="10"/>
  <c r="AM39" i="10"/>
  <c r="AR63" i="10"/>
  <c r="AP55" i="8"/>
  <c r="AK33" i="29"/>
  <c r="AP57" i="28"/>
  <c r="AQ57" i="28"/>
  <c r="AP85" i="28"/>
  <c r="AQ85" i="28"/>
  <c r="AR52" i="23"/>
  <c r="AO105" i="23"/>
  <c r="AN105" i="23"/>
  <c r="AN41" i="22"/>
  <c r="AO41" i="22"/>
  <c r="AR67" i="22"/>
  <c r="AN75" i="22"/>
  <c r="AO75" i="22"/>
  <c r="AP57" i="21"/>
  <c r="AQ57" i="21"/>
  <c r="AP108" i="20"/>
  <c r="AQ108" i="20"/>
  <c r="AL103" i="19"/>
  <c r="AM103" i="19"/>
  <c r="AO80" i="18"/>
  <c r="AN80" i="18"/>
  <c r="AN65" i="17"/>
  <c r="AO65" i="17"/>
  <c r="AR22" i="16"/>
  <c r="AM48" i="16"/>
  <c r="AL48" i="16"/>
  <c r="AM88" i="16"/>
  <c r="AL88" i="16"/>
  <c r="AR49" i="15"/>
  <c r="AR89" i="15"/>
  <c r="AR18" i="14"/>
  <c r="AN40" i="14"/>
  <c r="AO40" i="14"/>
  <c r="AR24" i="13"/>
  <c r="AN41" i="13"/>
  <c r="AO41" i="13"/>
  <c r="AP78" i="13"/>
  <c r="AQ78" i="13"/>
  <c r="AR106" i="13"/>
  <c r="AR29" i="12"/>
  <c r="AN45" i="12"/>
  <c r="AO45" i="12"/>
  <c r="AP52" i="12"/>
  <c r="AQ52" i="12"/>
  <c r="AP61" i="12"/>
  <c r="AQ61" i="12"/>
  <c r="AN89" i="12"/>
  <c r="AN32" i="11"/>
  <c r="AO32" i="11"/>
  <c r="AN89" i="11"/>
  <c r="AO89" i="11"/>
  <c r="AP30" i="10"/>
  <c r="AQ30" i="10"/>
  <c r="AR31" i="8"/>
  <c r="AL41" i="8"/>
  <c r="AM41" i="8"/>
  <c r="AR86" i="24"/>
  <c r="AR69" i="21"/>
  <c r="AR44" i="18"/>
  <c r="AR98" i="15"/>
  <c r="AJ58" i="13"/>
  <c r="AK58" i="13"/>
  <c r="AR109" i="13"/>
  <c r="AR96" i="22"/>
  <c r="AP90" i="8"/>
  <c r="AQ90" i="8"/>
  <c r="AJ17" i="28"/>
  <c r="AK17" i="28"/>
  <c r="AM64" i="23"/>
  <c r="AL64" i="23"/>
  <c r="AR81" i="23"/>
  <c r="AN45" i="22"/>
  <c r="AO45" i="22"/>
  <c r="AR106" i="22"/>
  <c r="AO69" i="21"/>
  <c r="AN69" i="21"/>
  <c r="AR34" i="20"/>
  <c r="AJ48" i="19"/>
  <c r="AK48" i="19"/>
  <c r="AP26" i="18"/>
  <c r="AQ26" i="18"/>
  <c r="AN36" i="17"/>
  <c r="AL26" i="16"/>
  <c r="AM26" i="16"/>
  <c r="AR44" i="16"/>
  <c r="AL50" i="16"/>
  <c r="AM50" i="16"/>
  <c r="AL30" i="15"/>
  <c r="AM30" i="15"/>
  <c r="AJ73" i="13"/>
  <c r="AK73" i="13"/>
  <c r="AO26" i="12"/>
  <c r="AJ32" i="12"/>
  <c r="AK32" i="12"/>
  <c r="AQ106" i="12"/>
  <c r="AP106" i="12"/>
  <c r="AM69" i="11"/>
  <c r="AL69" i="11"/>
  <c r="AR42" i="10"/>
  <c r="AN74" i="8"/>
  <c r="AO74" i="8"/>
  <c r="AL50" i="28"/>
  <c r="AR46" i="24"/>
  <c r="AP27" i="21"/>
  <c r="AQ27" i="21"/>
  <c r="AN71" i="21"/>
  <c r="AJ37" i="17"/>
  <c r="AK37" i="17"/>
  <c r="AN85" i="10"/>
  <c r="AO85" i="10"/>
  <c r="AJ19" i="8"/>
  <c r="AK19" i="8"/>
  <c r="AL59" i="8"/>
  <c r="AM59" i="8"/>
  <c r="AN67" i="8"/>
  <c r="AO67" i="8"/>
  <c r="AP75" i="8"/>
  <c r="AQ75" i="8"/>
  <c r="AR79" i="29"/>
  <c r="AP52" i="28"/>
  <c r="AQ52" i="28"/>
  <c r="AP65" i="28"/>
  <c r="AQ65" i="28"/>
  <c r="AR36" i="22"/>
  <c r="AP46" i="22"/>
  <c r="AQ46" i="22"/>
  <c r="AJ27" i="21"/>
  <c r="AK27" i="21"/>
  <c r="AL71" i="21"/>
  <c r="AM71" i="21"/>
  <c r="AR42" i="20"/>
  <c r="AJ50" i="20"/>
  <c r="AK50" i="20"/>
  <c r="AJ68" i="20"/>
  <c r="AK68" i="20"/>
  <c r="AJ88" i="20"/>
  <c r="AK88" i="20"/>
  <c r="AR48" i="19"/>
  <c r="AJ100" i="19"/>
  <c r="AK100" i="19"/>
  <c r="AP47" i="18"/>
  <c r="AQ47" i="18"/>
  <c r="AL66" i="18"/>
  <c r="AM66" i="18"/>
  <c r="AJ102" i="18"/>
  <c r="AK102" i="18"/>
  <c r="AL14" i="17"/>
  <c r="AM14" i="17"/>
  <c r="AJ85" i="17"/>
  <c r="AK85" i="17"/>
  <c r="AJ93" i="15"/>
  <c r="AK93" i="15"/>
  <c r="AR12" i="13"/>
  <c r="AP80" i="29"/>
  <c r="AR92" i="21"/>
  <c r="AN51" i="20"/>
  <c r="AO51" i="20"/>
  <c r="AR21" i="19"/>
  <c r="AJ47" i="17"/>
  <c r="AK47" i="17"/>
  <c r="AM103" i="11"/>
  <c r="AL103" i="11"/>
  <c r="AR21" i="28"/>
  <c r="AJ53" i="28"/>
  <c r="AK53" i="28"/>
  <c r="AQ55" i="24"/>
  <c r="AP55" i="24"/>
  <c r="AR89" i="24"/>
  <c r="AL26" i="23"/>
  <c r="AM26" i="23"/>
  <c r="AJ28" i="20"/>
  <c r="AR43" i="20"/>
  <c r="AL21" i="19"/>
  <c r="AM21" i="19"/>
  <c r="AN100" i="19"/>
  <c r="AO100" i="19"/>
  <c r="AL29" i="18"/>
  <c r="AM29" i="18"/>
  <c r="AL86" i="18"/>
  <c r="AM86" i="18"/>
  <c r="AL94" i="18"/>
  <c r="AL30" i="17"/>
  <c r="AM30" i="17"/>
  <c r="AN47" i="17"/>
  <c r="AO47" i="17"/>
  <c r="AJ20" i="16"/>
  <c r="AK20" i="16"/>
  <c r="AO45" i="16"/>
  <c r="AQ53" i="15"/>
  <c r="AP53" i="15"/>
  <c r="AP61" i="15"/>
  <c r="AQ61" i="15"/>
  <c r="AP93" i="15"/>
  <c r="AQ93" i="15"/>
  <c r="AR38" i="14"/>
  <c r="AO60" i="14"/>
  <c r="AN60" i="14"/>
  <c r="AO12" i="13"/>
  <c r="AN12" i="13"/>
  <c r="AK44" i="13"/>
  <c r="AJ44" i="13"/>
  <c r="AJ89" i="13"/>
  <c r="AK89" i="13"/>
  <c r="AP33" i="12"/>
  <c r="AQ33" i="12"/>
  <c r="AR68" i="12"/>
  <c r="AR93" i="12"/>
  <c r="AJ103" i="11"/>
  <c r="AK103" i="11"/>
  <c r="AJ44" i="10"/>
  <c r="AK44" i="10"/>
  <c r="AR86" i="10"/>
  <c r="AJ103" i="10"/>
  <c r="AK103" i="10"/>
  <c r="AN46" i="8"/>
  <c r="AO46" i="8"/>
  <c r="AJ68" i="8"/>
  <c r="AK68" i="8"/>
  <c r="AJ77" i="8"/>
  <c r="AK77" i="8"/>
  <c r="AR31" i="28"/>
  <c r="AN94" i="28"/>
  <c r="AO94" i="28"/>
  <c r="AN26" i="23"/>
  <c r="AO26" i="23"/>
  <c r="AJ82" i="22"/>
  <c r="AK82" i="22"/>
  <c r="AO21" i="19"/>
  <c r="AR51" i="19"/>
  <c r="AP47" i="17"/>
  <c r="AQ47" i="17"/>
  <c r="AL20" i="16"/>
  <c r="AM20" i="16"/>
  <c r="AP45" i="16"/>
  <c r="AQ45" i="16"/>
  <c r="AR61" i="16"/>
  <c r="AR61" i="15"/>
  <c r="AR93" i="15"/>
  <c r="AP103" i="11"/>
  <c r="AM44" i="10"/>
  <c r="AL44" i="10"/>
  <c r="AK54" i="8"/>
  <c r="AJ54" i="8"/>
  <c r="AJ60" i="8"/>
  <c r="AK60" i="8"/>
  <c r="AP78" i="8"/>
  <c r="AQ78" i="8"/>
  <c r="AJ22" i="28"/>
  <c r="AK22" i="28"/>
  <c r="AP21" i="19"/>
  <c r="AQ21" i="19"/>
  <c r="AL51" i="19"/>
  <c r="AM51" i="19"/>
  <c r="AR91" i="19"/>
  <c r="AJ20" i="18"/>
  <c r="AK20" i="18"/>
  <c r="AR29" i="18"/>
  <c r="AJ37" i="18"/>
  <c r="AK37" i="18"/>
  <c r="AP86" i="18"/>
  <c r="AQ86" i="18"/>
  <c r="AO104" i="18"/>
  <c r="AN104" i="18"/>
  <c r="AR47" i="17"/>
  <c r="AP63" i="17"/>
  <c r="AQ63" i="17"/>
  <c r="AR77" i="17"/>
  <c r="AN20" i="16"/>
  <c r="AO20" i="16"/>
  <c r="AL54" i="16"/>
  <c r="AM54" i="16"/>
  <c r="AN32" i="15"/>
  <c r="AO32" i="15"/>
  <c r="AL48" i="15"/>
  <c r="AM48" i="15"/>
  <c r="AR54" i="15"/>
  <c r="AR87" i="15"/>
  <c r="AP38" i="14"/>
  <c r="AQ38" i="14"/>
  <c r="AM44" i="14"/>
  <c r="AL44" i="14"/>
  <c r="AR62" i="14"/>
  <c r="AN13" i="13"/>
  <c r="AO13" i="13"/>
  <c r="AM39" i="13"/>
  <c r="AL39" i="13"/>
  <c r="AO44" i="13"/>
  <c r="AN44" i="13"/>
  <c r="AQ66" i="13"/>
  <c r="AP66" i="13"/>
  <c r="AL98" i="13"/>
  <c r="AM98" i="13"/>
  <c r="AR104" i="13"/>
  <c r="AJ28" i="12"/>
  <c r="AK28" i="12"/>
  <c r="AN101" i="12"/>
  <c r="AO101" i="12"/>
  <c r="AL109" i="12"/>
  <c r="AM109" i="12"/>
  <c r="AR103" i="11"/>
  <c r="AP110" i="11"/>
  <c r="AQ110" i="11"/>
  <c r="AR37" i="10"/>
  <c r="AN95" i="10"/>
  <c r="AO95" i="10"/>
  <c r="AR104" i="10"/>
  <c r="AL21" i="8"/>
  <c r="AM21" i="8"/>
  <c r="AJ30" i="8"/>
  <c r="AK30" i="8"/>
  <c r="AM54" i="8"/>
  <c r="AL54" i="8"/>
  <c r="AJ78" i="8"/>
  <c r="AK78" i="8"/>
  <c r="AN22" i="28"/>
  <c r="AO22" i="28"/>
  <c r="AM55" i="28"/>
  <c r="AL55" i="28"/>
  <c r="AP95" i="28"/>
  <c r="AQ95" i="28"/>
  <c r="AP106" i="28"/>
  <c r="AQ106" i="28"/>
  <c r="AR26" i="23"/>
  <c r="AR28" i="20"/>
  <c r="AK77" i="18"/>
  <c r="AJ77" i="18"/>
  <c r="AP20" i="16"/>
  <c r="AQ20" i="16"/>
  <c r="AL101" i="16"/>
  <c r="AM101" i="16"/>
  <c r="AN87" i="14"/>
  <c r="AO87" i="14"/>
  <c r="AQ13" i="13"/>
  <c r="AP13" i="13"/>
  <c r="AR44" i="13"/>
  <c r="AR89" i="13"/>
  <c r="AP98" i="13"/>
  <c r="AQ98" i="13"/>
  <c r="AP101" i="12"/>
  <c r="AQ101" i="12"/>
  <c r="AN109" i="12"/>
  <c r="AO109" i="12"/>
  <c r="AN21" i="8"/>
  <c r="AO21" i="8"/>
  <c r="AP30" i="8"/>
  <c r="AQ30" i="8"/>
  <c r="AN54" i="8"/>
  <c r="AO54" i="8"/>
  <c r="AM78" i="8"/>
  <c r="AL78" i="8"/>
  <c r="AP22" i="28"/>
  <c r="AQ22" i="28"/>
  <c r="AN81" i="24"/>
  <c r="AO81" i="24"/>
  <c r="AJ70" i="23"/>
  <c r="AK70" i="23"/>
  <c r="AP95" i="23"/>
  <c r="AQ95" i="23"/>
  <c r="AL49" i="22"/>
  <c r="AM49" i="22"/>
  <c r="AL85" i="21"/>
  <c r="AM85" i="21"/>
  <c r="AN71" i="20"/>
  <c r="AO71" i="20"/>
  <c r="AQ43" i="19"/>
  <c r="AN31" i="18"/>
  <c r="AO31" i="18"/>
  <c r="AP21" i="16"/>
  <c r="AQ21" i="16"/>
  <c r="AJ97" i="14"/>
  <c r="AK97" i="14"/>
  <c r="AL110" i="8"/>
  <c r="AM110" i="8"/>
  <c r="AL31" i="25"/>
  <c r="AM31" i="25"/>
  <c r="AL29" i="22"/>
  <c r="AM29" i="22"/>
  <c r="AR12" i="16"/>
  <c r="AJ49" i="15"/>
  <c r="AK49" i="15"/>
  <c r="AN45" i="13"/>
  <c r="AO45" i="13"/>
  <c r="AL106" i="13"/>
  <c r="AM106" i="13"/>
  <c r="AJ29" i="12"/>
  <c r="AK29" i="12"/>
  <c r="AR88" i="12"/>
  <c r="AN26" i="11"/>
  <c r="AO26" i="11"/>
  <c r="AR39" i="10"/>
  <c r="AP31" i="8"/>
  <c r="AQ31" i="8"/>
  <c r="AM48" i="8"/>
  <c r="AL48" i="8"/>
  <c r="AL55" i="8"/>
  <c r="AQ22" i="29"/>
  <c r="AK32" i="29"/>
  <c r="AJ102" i="29"/>
  <c r="AJ33" i="28"/>
  <c r="AK33" i="28"/>
  <c r="AM85" i="28"/>
  <c r="AL85" i="28"/>
  <c r="AJ48" i="25"/>
  <c r="AK48" i="25"/>
  <c r="AQ105" i="25"/>
  <c r="AP105" i="25"/>
  <c r="AJ27" i="24"/>
  <c r="AK27" i="24"/>
  <c r="AL58" i="24"/>
  <c r="AM58" i="24"/>
  <c r="AJ82" i="24"/>
  <c r="AK82" i="24"/>
  <c r="AR104" i="24"/>
  <c r="AJ18" i="23"/>
  <c r="AK18" i="23"/>
  <c r="AN70" i="23"/>
  <c r="AN95" i="23"/>
  <c r="AJ29" i="22"/>
  <c r="AK29" i="22"/>
  <c r="AJ75" i="22"/>
  <c r="AK75" i="22"/>
  <c r="AN84" i="22"/>
  <c r="AO84" i="22"/>
  <c r="AP101" i="22"/>
  <c r="AQ101" i="22"/>
  <c r="AP46" i="21"/>
  <c r="AQ46" i="21"/>
  <c r="AJ57" i="21"/>
  <c r="AK57" i="21"/>
  <c r="AP85" i="21"/>
  <c r="AQ85" i="21"/>
  <c r="AQ71" i="20"/>
  <c r="AP71" i="20"/>
  <c r="AR82" i="20"/>
  <c r="AN91" i="20"/>
  <c r="AO91" i="20"/>
  <c r="AK108" i="20"/>
  <c r="AL43" i="19"/>
  <c r="AM43" i="19"/>
  <c r="AP62" i="19"/>
  <c r="AQ62" i="19"/>
  <c r="AJ22" i="18"/>
  <c r="AK22" i="18"/>
  <c r="AR31" i="18"/>
  <c r="AR71" i="18"/>
  <c r="AR96" i="18"/>
  <c r="AO22" i="16"/>
  <c r="AN22" i="16"/>
  <c r="AJ70" i="16"/>
  <c r="AK70" i="16"/>
  <c r="AR33" i="15"/>
  <c r="AL49" i="15"/>
  <c r="AM49" i="15"/>
  <c r="AN110" i="15"/>
  <c r="AO110" i="15"/>
  <c r="AL24" i="14"/>
  <c r="AM24" i="14"/>
  <c r="AJ40" i="14"/>
  <c r="AK40" i="14"/>
  <c r="AM46" i="14"/>
  <c r="AL46" i="14"/>
  <c r="AJ78" i="13"/>
  <c r="AK78" i="13"/>
  <c r="AN106" i="13"/>
  <c r="AO106" i="13"/>
  <c r="AK89" i="12"/>
  <c r="AJ89" i="12"/>
  <c r="AP26" i="11"/>
  <c r="AQ26" i="11"/>
  <c r="AJ37" i="11"/>
  <c r="AK37" i="11"/>
  <c r="AJ89" i="11"/>
  <c r="AK89" i="11"/>
  <c r="AP63" i="10"/>
  <c r="AQ63" i="10"/>
  <c r="AJ42" i="29"/>
  <c r="AK42" i="29"/>
  <c r="AN57" i="28"/>
  <c r="AO57" i="28"/>
  <c r="AN99" i="28"/>
  <c r="AO99" i="28"/>
  <c r="AR99" i="28"/>
  <c r="AL18" i="28"/>
  <c r="AM18" i="28"/>
  <c r="AL34" i="28"/>
  <c r="AM34" i="28"/>
  <c r="AR43" i="28"/>
  <c r="AJ110" i="8"/>
  <c r="AK110" i="8"/>
  <c r="AJ103" i="29"/>
  <c r="AK103" i="29"/>
  <c r="AN47" i="28"/>
  <c r="AO47" i="28"/>
  <c r="AM83" i="11"/>
  <c r="AL83" i="11"/>
  <c r="AM90" i="8"/>
  <c r="AL90" i="8"/>
  <c r="AJ105" i="8"/>
  <c r="AK105" i="8"/>
  <c r="AK57" i="28"/>
  <c r="AJ57" i="28"/>
  <c r="AR76" i="28"/>
  <c r="AM11" i="27"/>
  <c r="AJ11" i="23"/>
  <c r="AQ11" i="22"/>
  <c r="AP11" i="21"/>
  <c r="AM11" i="21"/>
  <c r="AK11" i="21"/>
  <c r="AM11" i="14"/>
  <c r="AM11" i="19"/>
  <c r="AQ11" i="16"/>
  <c r="AR11" i="12"/>
  <c r="AL11" i="12"/>
  <c r="AK11" i="12"/>
  <c r="AQ11" i="10"/>
  <c r="AO11" i="10"/>
  <c r="AM11" i="10"/>
  <c r="AJ11" i="10"/>
  <c r="AK11" i="13"/>
  <c r="AM11" i="8"/>
  <c r="AL11" i="15"/>
  <c r="AQ11" i="21"/>
  <c r="AK11" i="11"/>
  <c r="AQ11" i="23"/>
  <c r="AR11" i="22"/>
  <c r="AQ11" i="17"/>
  <c r="AM11" i="22"/>
  <c r="AL11" i="22"/>
  <c r="AR11" i="17"/>
  <c r="AK11" i="23"/>
  <c r="AL11" i="27"/>
  <c r="AK11" i="27"/>
  <c r="AJ11" i="27"/>
  <c r="AQ11" i="25"/>
  <c r="AP11" i="25"/>
  <c r="AO11" i="19"/>
  <c r="AN11" i="19"/>
  <c r="AQ11" i="8"/>
  <c r="AK65" i="27"/>
  <c r="AQ87" i="27"/>
  <c r="AN12" i="27"/>
  <c r="AM91" i="27"/>
  <c r="AN32" i="21"/>
  <c r="AR12" i="26"/>
  <c r="AR61" i="12"/>
  <c r="AJ19" i="11"/>
  <c r="AL21" i="26"/>
  <c r="AR96" i="12"/>
  <c r="AO31" i="24"/>
  <c r="AJ37" i="23"/>
  <c r="AO25" i="25"/>
  <c r="AM11" i="12"/>
  <c r="AK63" i="13"/>
  <c r="AP26" i="23"/>
  <c r="AP23" i="17"/>
  <c r="AK73" i="11"/>
  <c r="AK18" i="27"/>
  <c r="AR21" i="26"/>
  <c r="AK84" i="11"/>
  <c r="AK32" i="11"/>
  <c r="AK54" i="25"/>
  <c r="AO31" i="8"/>
  <c r="AQ60" i="27"/>
  <c r="AK39" i="13"/>
  <c r="AQ28" i="20"/>
  <c r="AO45" i="19"/>
  <c r="AQ95" i="16"/>
  <c r="AL54" i="19"/>
  <c r="AR48" i="26"/>
  <c r="AK13" i="23"/>
  <c r="AM73" i="13"/>
  <c r="AK39" i="24"/>
  <c r="AM33" i="13"/>
  <c r="AJ33" i="13"/>
  <c r="AJ11" i="12"/>
  <c r="AO89" i="13"/>
  <c r="AO39" i="10"/>
  <c r="AP45" i="12"/>
  <c r="AP96" i="23"/>
  <c r="AQ106" i="11"/>
  <c r="AO36" i="14"/>
  <c r="AQ43" i="20"/>
  <c r="AM19" i="17"/>
  <c r="AK48" i="26"/>
  <c r="AO47" i="13"/>
  <c r="AO52" i="23"/>
  <c r="AO85" i="28"/>
  <c r="AM40" i="14"/>
  <c r="AK55" i="11"/>
  <c r="AO105" i="28"/>
  <c r="AQ52" i="17"/>
  <c r="AM20" i="14"/>
  <c r="AQ47" i="13"/>
  <c r="AK97" i="24"/>
  <c r="AO80" i="25"/>
  <c r="AP106" i="13"/>
  <c r="AM48" i="25"/>
  <c r="AJ60" i="26"/>
  <c r="AL12" i="26"/>
  <c r="AR96" i="25"/>
  <c r="AQ26" i="12"/>
  <c r="AO91" i="8"/>
  <c r="AJ83" i="11"/>
  <c r="AK84" i="22"/>
  <c r="AK95" i="24"/>
  <c r="AK12" i="26"/>
  <c r="AM84" i="22"/>
  <c r="AO86" i="26"/>
  <c r="AO105" i="8"/>
  <c r="AO36" i="27"/>
  <c r="AP33" i="13"/>
  <c r="AK68" i="10"/>
  <c r="AP73" i="11"/>
  <c r="AQ22" i="22"/>
  <c r="AL11" i="10"/>
  <c r="AM105" i="8"/>
  <c r="AJ52" i="12"/>
  <c r="AN12" i="26"/>
  <c r="AN22" i="10"/>
  <c r="AO22" i="10"/>
  <c r="AM108" i="20"/>
  <c r="AL108" i="20"/>
  <c r="AJ79" i="22"/>
  <c r="AK79" i="22"/>
  <c r="AN92" i="11"/>
  <c r="AO92" i="11"/>
  <c r="AN60" i="26"/>
  <c r="AO60" i="26"/>
  <c r="AJ65" i="10"/>
  <c r="AK65" i="10"/>
  <c r="AN87" i="27"/>
  <c r="AO87" i="27"/>
  <c r="AL60" i="26"/>
  <c r="AM60" i="26"/>
  <c r="AL88" i="26"/>
  <c r="AM88" i="26"/>
  <c r="AP18" i="15"/>
  <c r="AQ18" i="15"/>
  <c r="AP71" i="16"/>
  <c r="AQ71" i="16"/>
  <c r="AR52" i="12"/>
  <c r="AN30" i="15"/>
  <c r="AO30" i="15"/>
  <c r="AP52" i="24"/>
  <c r="AQ52" i="24"/>
  <c r="AJ12" i="27"/>
  <c r="AK12" i="27"/>
  <c r="AP50" i="25"/>
  <c r="AQ50" i="25"/>
  <c r="AR84" i="22"/>
  <c r="AQ68" i="22"/>
  <c r="AP68" i="22"/>
  <c r="AP71" i="8"/>
  <c r="AQ71" i="8"/>
  <c r="AR73" i="11"/>
  <c r="AQ88" i="16"/>
  <c r="AL105" i="28"/>
  <c r="AM105" i="28"/>
  <c r="AL101" i="24"/>
  <c r="AM101" i="24"/>
  <c r="AN34" i="17"/>
  <c r="AO34" i="17"/>
  <c r="AP33" i="23"/>
  <c r="AQ33" i="23"/>
  <c r="AJ104" i="24"/>
  <c r="AK104" i="24"/>
  <c r="AR46" i="23"/>
  <c r="AQ18" i="27"/>
  <c r="AP18" i="27"/>
  <c r="AR22" i="22"/>
  <c r="AL23" i="17"/>
  <c r="AL11" i="19"/>
  <c r="AP32" i="18"/>
  <c r="AR11" i="21"/>
  <c r="AJ11" i="21"/>
  <c r="AQ92" i="11"/>
  <c r="AR71" i="16"/>
  <c r="AO50" i="26"/>
  <c r="AL73" i="11"/>
  <c r="AQ85" i="16"/>
  <c r="AM71" i="16"/>
  <c r="AP28" i="24"/>
  <c r="AP13" i="23"/>
  <c r="AQ40" i="14"/>
  <c r="AM31" i="16"/>
  <c r="AO106" i="11"/>
  <c r="AR48" i="16"/>
  <c r="AQ65" i="27"/>
  <c r="AK35" i="25"/>
  <c r="AO24" i="16"/>
  <c r="AQ56" i="8"/>
  <c r="AL28" i="24"/>
  <c r="AK39" i="10"/>
  <c r="AQ82" i="16"/>
  <c r="AN96" i="23"/>
  <c r="AO77" i="17"/>
  <c r="AO61" i="12"/>
  <c r="AO89" i="24"/>
  <c r="AM45" i="12"/>
  <c r="AM43" i="20"/>
  <c r="AK107" i="26"/>
  <c r="AM56" i="8"/>
  <c r="AQ36" i="12"/>
  <c r="AO94" i="26"/>
  <c r="AK85" i="16"/>
  <c r="AL11" i="21"/>
  <c r="AP11" i="22"/>
  <c r="AQ80" i="25"/>
  <c r="AK48" i="21"/>
  <c r="AR78" i="13"/>
  <c r="AJ62" i="11"/>
  <c r="AM12" i="27"/>
  <c r="AQ36" i="27"/>
  <c r="AP48" i="16"/>
  <c r="AK11" i="10"/>
  <c r="AJ48" i="12"/>
  <c r="AK48" i="12"/>
  <c r="AN49" i="15"/>
  <c r="AO49" i="15"/>
  <c r="AQ100" i="19"/>
  <c r="AO89" i="8"/>
  <c r="AN95" i="24"/>
  <c r="AO95" i="24"/>
  <c r="AN11" i="24"/>
  <c r="AO11" i="24"/>
  <c r="AO31" i="25"/>
  <c r="AN31" i="25"/>
  <c r="AP96" i="13"/>
  <c r="AQ96" i="13"/>
  <c r="AR103" i="10"/>
  <c r="AN104" i="16"/>
  <c r="AO104" i="16"/>
  <c r="AR100" i="8"/>
  <c r="AN29" i="10"/>
  <c r="AO29" i="10"/>
  <c r="AQ18" i="8"/>
  <c r="AP18" i="8"/>
  <c r="AJ40" i="10"/>
  <c r="AK40" i="10"/>
  <c r="AR89" i="28"/>
  <c r="AR33" i="10"/>
  <c r="AJ71" i="13"/>
  <c r="AK71" i="13"/>
  <c r="AR77" i="8"/>
  <c r="AN106" i="14"/>
  <c r="AO106" i="14"/>
  <c r="AN39" i="11"/>
  <c r="AO39" i="11"/>
  <c r="AN73" i="28"/>
  <c r="AO73" i="28"/>
  <c r="AM49" i="11"/>
  <c r="AL49" i="11"/>
  <c r="AM102" i="13"/>
  <c r="AL102" i="13"/>
  <c r="AN27" i="28"/>
  <c r="AO27" i="28"/>
  <c r="AN21" i="10"/>
  <c r="AO21" i="10"/>
  <c r="AQ24" i="10"/>
  <c r="AP24" i="10"/>
  <c r="AR107" i="12"/>
  <c r="AL15" i="16"/>
  <c r="AM15" i="16"/>
  <c r="AL38" i="15"/>
  <c r="AM38" i="15"/>
  <c r="AL81" i="18"/>
  <c r="AM81" i="18"/>
  <c r="AR16" i="10"/>
  <c r="AR25" i="12"/>
  <c r="AR90" i="28"/>
  <c r="AN45" i="28"/>
  <c r="AO45" i="28"/>
  <c r="AL54" i="28"/>
  <c r="AM54" i="28"/>
  <c r="AP102" i="10"/>
  <c r="AQ102" i="10"/>
  <c r="AL100" i="28"/>
  <c r="AM100" i="28"/>
  <c r="AN25" i="10"/>
  <c r="AO25" i="10"/>
  <c r="AP23" i="28"/>
  <c r="AQ23" i="28"/>
  <c r="AR94" i="11"/>
  <c r="AJ98" i="8"/>
  <c r="AK98" i="8"/>
  <c r="AJ35" i="12"/>
  <c r="AK35" i="12"/>
  <c r="AR78" i="10"/>
  <c r="AP85" i="13"/>
  <c r="AQ85" i="13"/>
  <c r="AL82" i="15"/>
  <c r="AM82" i="15"/>
  <c r="AP51" i="8"/>
  <c r="AQ51" i="8"/>
  <c r="AJ93" i="8"/>
  <c r="AK93" i="8"/>
  <c r="AM25" i="11"/>
  <c r="AL25" i="11"/>
  <c r="AJ106" i="13"/>
  <c r="AK106" i="13"/>
  <c r="AO51" i="12"/>
  <c r="AN51" i="12"/>
  <c r="AL36" i="8"/>
  <c r="AM36" i="8"/>
  <c r="AR98" i="11"/>
  <c r="AJ79" i="13"/>
  <c r="AK79" i="13"/>
  <c r="AJ109" i="8"/>
  <c r="AK109" i="8"/>
  <c r="AN45" i="10"/>
  <c r="AO45" i="10"/>
  <c r="AR88" i="13"/>
  <c r="AR66" i="10"/>
  <c r="AR41" i="11"/>
  <c r="AL59" i="10"/>
  <c r="AM59" i="10"/>
  <c r="AJ18" i="11"/>
  <c r="AK18" i="11"/>
  <c r="AJ34" i="11"/>
  <c r="AK34" i="11"/>
  <c r="AN103" i="11"/>
  <c r="AO103" i="11"/>
  <c r="AJ37" i="28"/>
  <c r="AK37" i="28"/>
  <c r="AJ19" i="16"/>
  <c r="AK19" i="16"/>
  <c r="AQ64" i="10"/>
  <c r="AP64" i="10"/>
  <c r="AJ109" i="28"/>
  <c r="AK109" i="28"/>
  <c r="AP47" i="8"/>
  <c r="AQ47" i="8"/>
  <c r="AJ91" i="28"/>
  <c r="AK91" i="28"/>
  <c r="AP53" i="28"/>
  <c r="AQ53" i="28"/>
  <c r="AL19" i="28"/>
  <c r="AM19" i="28"/>
  <c r="AR33" i="28"/>
  <c r="AL109" i="28"/>
  <c r="AM109" i="28"/>
  <c r="AL93" i="28"/>
  <c r="AM93" i="28"/>
  <c r="AN96" i="8"/>
  <c r="AO96" i="8"/>
  <c r="AP98" i="28"/>
  <c r="AQ98" i="28"/>
  <c r="AK15" i="28"/>
  <c r="AJ15" i="28"/>
  <c r="AP43" i="8"/>
  <c r="AQ43" i="8"/>
  <c r="AJ56" i="8"/>
  <c r="AK56" i="8"/>
  <c r="AR70" i="8"/>
  <c r="AL89" i="8"/>
  <c r="AM89" i="8"/>
  <c r="AR33" i="8"/>
  <c r="AR105" i="10"/>
  <c r="AJ41" i="15"/>
  <c r="AK41" i="15"/>
  <c r="AN69" i="13"/>
  <c r="AO69" i="13"/>
  <c r="AP92" i="8"/>
  <c r="AQ92" i="8"/>
  <c r="AR58" i="14"/>
  <c r="AR99" i="17"/>
  <c r="AK19" i="28"/>
  <c r="AJ19" i="28"/>
  <c r="AR46" i="28"/>
  <c r="AJ93" i="28"/>
  <c r="AK93" i="28"/>
  <c r="AR98" i="28"/>
  <c r="AL43" i="8"/>
  <c r="AM43" i="8"/>
  <c r="AJ55" i="28"/>
  <c r="AK55" i="28"/>
  <c r="AR80" i="8"/>
  <c r="AL26" i="11"/>
  <c r="AM26" i="11"/>
  <c r="AJ73" i="28"/>
  <c r="AK73" i="28"/>
  <c r="AO109" i="28"/>
  <c r="AN109" i="28"/>
  <c r="AN93" i="28"/>
  <c r="AO93" i="28"/>
  <c r="AJ88" i="10"/>
  <c r="AK88" i="10"/>
  <c r="AJ77" i="28"/>
  <c r="AK77" i="28"/>
  <c r="AL15" i="28"/>
  <c r="AM15" i="28"/>
  <c r="AN43" i="8"/>
  <c r="AO43" i="8"/>
  <c r="AN56" i="8"/>
  <c r="AO56" i="8"/>
  <c r="AR42" i="8"/>
  <c r="AR96" i="28"/>
  <c r="AR83" i="28"/>
  <c r="AJ13" i="28"/>
  <c r="AK13" i="28"/>
  <c r="AL106" i="28"/>
  <c r="AM106" i="28"/>
  <c r="AL87" i="28"/>
  <c r="AM87" i="28"/>
  <c r="AL49" i="28"/>
  <c r="AM49" i="28"/>
  <c r="AP110" i="28"/>
  <c r="AQ110" i="28"/>
  <c r="AL46" i="28"/>
  <c r="AM46" i="28"/>
  <c r="AN16" i="28"/>
  <c r="AO16" i="28"/>
  <c r="AN67" i="28"/>
  <c r="AO67" i="28"/>
  <c r="AP18" i="28"/>
  <c r="AQ18" i="28"/>
  <c r="AN110" i="8"/>
  <c r="AO110" i="8"/>
  <c r="AJ42" i="10"/>
  <c r="AK42" i="10"/>
  <c r="AN102" i="10"/>
  <c r="AO102" i="10"/>
  <c r="AN19" i="8"/>
  <c r="AO19" i="8"/>
  <c r="AM33" i="11"/>
  <c r="AL33" i="11"/>
  <c r="AJ92" i="10"/>
  <c r="AK92" i="10"/>
  <c r="AL107" i="10"/>
  <c r="AM107" i="10"/>
  <c r="AK41" i="14"/>
  <c r="AJ41" i="14"/>
  <c r="AP64" i="28"/>
  <c r="AQ64" i="28"/>
  <c r="AP86" i="8"/>
  <c r="AQ86" i="8"/>
  <c r="AR91" i="11"/>
  <c r="AN15" i="11"/>
  <c r="AO15" i="11"/>
  <c r="AM15" i="11"/>
  <c r="AL15" i="11"/>
  <c r="AN92" i="28"/>
  <c r="AO92" i="28"/>
  <c r="AJ29" i="28"/>
  <c r="AK29" i="28"/>
  <c r="AN63" i="28"/>
  <c r="AO63" i="28"/>
  <c r="AL64" i="28"/>
  <c r="AM64" i="28"/>
  <c r="AR75" i="12"/>
  <c r="AJ37" i="13"/>
  <c r="AK37" i="13"/>
  <c r="AL90" i="11"/>
  <c r="AM90" i="11"/>
  <c r="AJ52" i="13"/>
  <c r="AK52" i="13"/>
  <c r="AL87" i="10"/>
  <c r="AM87" i="10"/>
  <c r="AJ69" i="10"/>
  <c r="AK69" i="10"/>
  <c r="AK96" i="8"/>
  <c r="AJ96" i="8"/>
  <c r="AN21" i="28"/>
  <c r="AO21" i="28"/>
  <c r="AR56" i="8"/>
  <c r="AP43" i="28"/>
  <c r="AQ43" i="28"/>
  <c r="AJ31" i="28"/>
  <c r="AK31" i="28"/>
  <c r="AJ67" i="8"/>
  <c r="AK67" i="8"/>
  <c r="AP33" i="28"/>
  <c r="AQ33" i="28"/>
  <c r="AM65" i="28"/>
  <c r="AL65" i="28"/>
  <c r="AN41" i="8"/>
  <c r="AO41" i="8"/>
  <c r="AJ32" i="28"/>
  <c r="AK32" i="28"/>
  <c r="AN53" i="10"/>
  <c r="AO53" i="10"/>
  <c r="AJ97" i="12"/>
  <c r="AK97" i="12"/>
  <c r="AP20" i="10"/>
  <c r="AQ20" i="10"/>
  <c r="AM17" i="13"/>
  <c r="AL17" i="13"/>
  <c r="AM50" i="12"/>
  <c r="AL50" i="12"/>
  <c r="AK69" i="8"/>
  <c r="AJ69" i="8"/>
  <c r="AJ37" i="14"/>
  <c r="AK37" i="14"/>
  <c r="AJ62" i="10"/>
  <c r="AK62" i="10"/>
  <c r="AP61" i="10"/>
  <c r="AQ61" i="10"/>
  <c r="AM21" i="13"/>
  <c r="AL21" i="13"/>
  <c r="AJ107" i="13"/>
  <c r="AK107" i="13"/>
  <c r="AJ65" i="15"/>
  <c r="AK65" i="15"/>
  <c r="AM82" i="8"/>
  <c r="AL82" i="8"/>
  <c r="AJ83" i="28"/>
  <c r="AK83" i="28"/>
  <c r="AP85" i="8"/>
  <c r="AQ85" i="8"/>
  <c r="AN32" i="28"/>
  <c r="AO32" i="28"/>
  <c r="AN82" i="11"/>
  <c r="AO82" i="11"/>
  <c r="AL29" i="28"/>
  <c r="AM29" i="28"/>
  <c r="AP79" i="13"/>
  <c r="AQ79" i="13"/>
  <c r="AL89" i="28"/>
  <c r="AM89" i="28"/>
  <c r="AN76" i="12"/>
  <c r="AO76" i="12"/>
  <c r="AR67" i="10"/>
  <c r="AN51" i="11"/>
  <c r="AO51" i="11"/>
  <c r="AN17" i="10"/>
  <c r="AO17" i="10"/>
  <c r="AM71" i="11"/>
  <c r="AL71" i="11"/>
  <c r="AO16" i="8"/>
  <c r="AN16" i="8"/>
  <c r="AN70" i="12"/>
  <c r="AO70" i="12"/>
  <c r="AN53" i="28"/>
  <c r="AO53" i="28"/>
  <c r="AJ71" i="8"/>
  <c r="AK71" i="8"/>
  <c r="AJ91" i="10"/>
  <c r="AK91" i="10"/>
  <c r="AJ18" i="14"/>
  <c r="AK18" i="14"/>
  <c r="AR66" i="11"/>
  <c r="AR94" i="8"/>
  <c r="AR11" i="11"/>
  <c r="AN54" i="12"/>
  <c r="AO54" i="12"/>
  <c r="AP102" i="14"/>
  <c r="AQ102" i="14"/>
  <c r="AJ45" i="14"/>
  <c r="AK45" i="14"/>
  <c r="AN102" i="17"/>
  <c r="AO102" i="17"/>
  <c r="AR48" i="10"/>
  <c r="AP56" i="16"/>
  <c r="AQ56" i="16"/>
  <c r="AP16" i="13"/>
  <c r="AQ16" i="13"/>
  <c r="AR13" i="11"/>
  <c r="AJ109" i="15"/>
  <c r="AK109" i="15"/>
  <c r="AJ99" i="16"/>
  <c r="AK99" i="16"/>
  <c r="AL13" i="8"/>
  <c r="AM13" i="8"/>
  <c r="AP46" i="11"/>
  <c r="AQ46" i="11"/>
  <c r="AL35" i="10"/>
  <c r="AM35" i="10"/>
  <c r="AP25" i="11"/>
  <c r="AQ25" i="11"/>
  <c r="AL80" i="10"/>
  <c r="AM80" i="10"/>
  <c r="AR60" i="8"/>
  <c r="AJ88" i="8"/>
  <c r="AK88" i="8"/>
  <c r="AJ90" i="10"/>
  <c r="AK90" i="10"/>
  <c r="AP17" i="8"/>
  <c r="AQ17" i="8"/>
  <c r="AQ109" i="15"/>
  <c r="AP109" i="15"/>
  <c r="AN78" i="8"/>
  <c r="AO78" i="8"/>
  <c r="AJ95" i="16"/>
  <c r="AK95" i="16"/>
  <c r="AL77" i="12"/>
  <c r="AM77" i="12"/>
  <c r="AJ56" i="19"/>
  <c r="AK56" i="19"/>
  <c r="AL72" i="16"/>
  <c r="AM72" i="16"/>
  <c r="AL72" i="28"/>
  <c r="AM72" i="28"/>
  <c r="AL108" i="28"/>
  <c r="AM108" i="28"/>
  <c r="AP15" i="28"/>
  <c r="AQ15" i="28"/>
  <c r="AR78" i="28"/>
  <c r="AP49" i="28"/>
  <c r="AQ49" i="28"/>
  <c r="AL81" i="8"/>
  <c r="AM81" i="8"/>
  <c r="AP79" i="8"/>
  <c r="AQ79" i="8"/>
  <c r="AN39" i="28"/>
  <c r="AO39" i="28"/>
  <c r="AR68" i="8"/>
  <c r="AP35" i="10"/>
  <c r="AQ35" i="10"/>
  <c r="AR77" i="12"/>
  <c r="AP33" i="11"/>
  <c r="AQ33" i="11"/>
  <c r="AJ57" i="13"/>
  <c r="AK57" i="13"/>
  <c r="AP23" i="8"/>
  <c r="AQ23" i="8"/>
  <c r="AL42" i="28"/>
  <c r="AM42" i="28"/>
  <c r="AL53" i="13"/>
  <c r="AM53" i="13"/>
  <c r="AJ86" i="10"/>
  <c r="AK86" i="10"/>
  <c r="AL42" i="11"/>
  <c r="AM42" i="11"/>
  <c r="AL57" i="12"/>
  <c r="AM57" i="12"/>
  <c r="AJ100" i="15"/>
  <c r="AK100" i="15"/>
  <c r="AQ40" i="11"/>
  <c r="AP40" i="11"/>
  <c r="AN75" i="10"/>
  <c r="AO75" i="10"/>
  <c r="AL19" i="12"/>
  <c r="AM19" i="12"/>
  <c r="AN36" i="11"/>
  <c r="AO36" i="11"/>
  <c r="AK16" i="12"/>
  <c r="AJ16" i="12"/>
  <c r="AN66" i="15"/>
  <c r="AO66" i="15"/>
  <c r="AP37" i="18"/>
  <c r="AQ37" i="18"/>
  <c r="AM40" i="12"/>
  <c r="AL40" i="12"/>
  <c r="AL83" i="15"/>
  <c r="AM83" i="15"/>
  <c r="AJ59" i="19"/>
  <c r="AK59" i="19"/>
  <c r="AL87" i="12"/>
  <c r="AM87" i="12"/>
  <c r="AJ17" i="12"/>
  <c r="AK17" i="12"/>
  <c r="AP106" i="19"/>
  <c r="AQ106" i="19"/>
  <c r="AL56" i="17"/>
  <c r="AM56" i="17"/>
  <c r="AP53" i="19"/>
  <c r="AQ53" i="19"/>
  <c r="AM19" i="13"/>
  <c r="AL19" i="13"/>
  <c r="AL87" i="13"/>
  <c r="AM87" i="13"/>
  <c r="AP81" i="15"/>
  <c r="AQ81" i="15"/>
  <c r="AL67" i="28"/>
  <c r="AM67" i="28"/>
  <c r="AL14" i="10"/>
  <c r="AM14" i="10"/>
  <c r="AR81" i="8"/>
  <c r="AM64" i="8"/>
  <c r="AL64" i="8"/>
  <c r="AR39" i="28"/>
  <c r="AP101" i="10"/>
  <c r="AQ101" i="10"/>
  <c r="AJ110" i="28"/>
  <c r="AK110" i="28"/>
  <c r="AN81" i="28"/>
  <c r="AO81" i="28"/>
  <c r="AR50" i="8"/>
  <c r="AR72" i="28"/>
  <c r="AL59" i="28"/>
  <c r="AM59" i="28"/>
  <c r="AJ68" i="28"/>
  <c r="AK68" i="28"/>
  <c r="AP72" i="28"/>
  <c r="AQ72" i="28"/>
  <c r="AL90" i="28"/>
  <c r="AM90" i="28"/>
  <c r="AL63" i="10"/>
  <c r="AM63" i="10"/>
  <c r="AP35" i="28"/>
  <c r="AQ35" i="28"/>
  <c r="AJ45" i="28"/>
  <c r="AK45" i="28"/>
  <c r="AR28" i="28"/>
  <c r="AL60" i="28"/>
  <c r="AM60" i="28"/>
  <c r="AR101" i="28"/>
  <c r="AP14" i="10"/>
  <c r="AQ14" i="10"/>
  <c r="AM46" i="8"/>
  <c r="AL46" i="8"/>
  <c r="AN72" i="10"/>
  <c r="AO72" i="10"/>
  <c r="AR100" i="28"/>
  <c r="AN20" i="8"/>
  <c r="AO20" i="8"/>
  <c r="AP41" i="28"/>
  <c r="AQ41" i="28"/>
  <c r="AL20" i="8"/>
  <c r="AM20" i="8"/>
  <c r="AR107" i="28"/>
  <c r="AR102" i="10"/>
  <c r="AN88" i="10"/>
  <c r="AO88" i="10"/>
  <c r="AM74" i="8"/>
  <c r="AL74" i="8"/>
  <c r="AL39" i="28"/>
  <c r="AM39" i="28"/>
  <c r="AN34" i="28"/>
  <c r="AO34" i="28"/>
  <c r="AK18" i="8"/>
  <c r="AJ18" i="8"/>
  <c r="AP94" i="11"/>
  <c r="AQ94" i="11"/>
  <c r="AJ52" i="28"/>
  <c r="AK52" i="28"/>
  <c r="AP60" i="12"/>
  <c r="AQ60" i="12"/>
  <c r="AN84" i="10"/>
  <c r="AO84" i="10"/>
  <c r="AN64" i="12"/>
  <c r="AO64" i="12"/>
  <c r="AN34" i="13"/>
  <c r="AO34" i="13"/>
  <c r="AP29" i="10"/>
  <c r="AQ29" i="10"/>
  <c r="AJ66" i="13"/>
  <c r="AK66" i="13"/>
  <c r="AL78" i="10"/>
  <c r="AM78" i="10"/>
  <c r="AJ51" i="11"/>
  <c r="AK51" i="11"/>
  <c r="AP100" i="10"/>
  <c r="AQ100" i="10"/>
  <c r="AM97" i="11"/>
  <c r="AL97" i="11"/>
  <c r="AL33" i="10"/>
  <c r="AM33" i="10"/>
  <c r="AR14" i="28"/>
  <c r="AN99" i="12"/>
  <c r="AO99" i="12"/>
  <c r="AR17" i="10"/>
  <c r="AP21" i="8"/>
  <c r="AQ21" i="8"/>
  <c r="AN37" i="13"/>
  <c r="AO37" i="13"/>
  <c r="AN27" i="8"/>
  <c r="AO27" i="8"/>
  <c r="AJ41" i="12"/>
  <c r="AK41" i="12"/>
  <c r="AR38" i="28"/>
  <c r="AN52" i="10"/>
  <c r="AO52" i="10"/>
  <c r="AJ85" i="13"/>
  <c r="AK85" i="13"/>
  <c r="AL65" i="14"/>
  <c r="AM65" i="14"/>
  <c r="AL73" i="10"/>
  <c r="AM73" i="10"/>
  <c r="AN108" i="12"/>
  <c r="AO108" i="12"/>
  <c r="AL37" i="28"/>
  <c r="AM37" i="28"/>
  <c r="AN41" i="10"/>
  <c r="AO41" i="10"/>
  <c r="AP65" i="14"/>
  <c r="AQ65" i="14"/>
  <c r="AO32" i="8"/>
  <c r="AN32" i="8"/>
  <c r="AR102" i="11"/>
  <c r="AJ94" i="8"/>
  <c r="AK94" i="8"/>
  <c r="AP34" i="10"/>
  <c r="AQ34" i="10"/>
  <c r="AR28" i="11"/>
  <c r="AR96" i="10"/>
  <c r="AL12" i="11"/>
  <c r="AM12" i="11"/>
  <c r="AP16" i="8"/>
  <c r="AQ16" i="8"/>
  <c r="AP95" i="12"/>
  <c r="AQ95" i="12"/>
  <c r="AL71" i="12"/>
  <c r="AM71" i="12"/>
  <c r="AL32" i="15"/>
  <c r="AM32" i="15"/>
  <c r="AJ81" i="12"/>
  <c r="AK81" i="12"/>
  <c r="AJ74" i="14"/>
  <c r="AK74" i="14"/>
  <c r="AJ30" i="15"/>
  <c r="AK30" i="15"/>
  <c r="AL48" i="10"/>
  <c r="AM48" i="10"/>
  <c r="AQ104" i="12"/>
  <c r="AP104" i="12"/>
  <c r="AL46" i="13"/>
  <c r="AM46" i="13"/>
  <c r="AJ56" i="16"/>
  <c r="AK56" i="16"/>
  <c r="AL77" i="8"/>
  <c r="AM77" i="8"/>
  <c r="AJ50" i="12"/>
  <c r="AK50" i="12"/>
  <c r="AJ16" i="13"/>
  <c r="AK16" i="13"/>
  <c r="AP69" i="15"/>
  <c r="AQ69" i="15"/>
  <c r="AQ34" i="8"/>
  <c r="AP34" i="8"/>
  <c r="AN60" i="8"/>
  <c r="AO60" i="8"/>
  <c r="AJ36" i="8"/>
  <c r="AK36" i="8"/>
  <c r="AN24" i="28"/>
  <c r="AO24" i="28"/>
  <c r="AN41" i="12"/>
  <c r="AO41" i="12"/>
  <c r="AJ78" i="28"/>
  <c r="AK78" i="28"/>
  <c r="AL87" i="8"/>
  <c r="AM87" i="8"/>
  <c r="AN28" i="8"/>
  <c r="AO28" i="8"/>
  <c r="AL66" i="13"/>
  <c r="AM66" i="13"/>
  <c r="AP24" i="28"/>
  <c r="AQ24" i="28"/>
  <c r="AK23" i="8"/>
  <c r="AJ23" i="8"/>
  <c r="AJ33" i="10"/>
  <c r="AK33" i="10"/>
  <c r="AQ41" i="12"/>
  <c r="AP41" i="12"/>
  <c r="AL90" i="10"/>
  <c r="AM90" i="10"/>
  <c r="AR41" i="10"/>
  <c r="AL14" i="14"/>
  <c r="AM14" i="14"/>
  <c r="AP65" i="11"/>
  <c r="AQ65" i="11"/>
  <c r="AP14" i="11"/>
  <c r="AQ14" i="11"/>
  <c r="AR90" i="12"/>
  <c r="AR70" i="15"/>
  <c r="AK37" i="15"/>
  <c r="AJ37" i="15"/>
  <c r="AM25" i="13"/>
  <c r="AL25" i="13"/>
  <c r="AJ37" i="12"/>
  <c r="AK37" i="12"/>
  <c r="AO53" i="19"/>
  <c r="AN53" i="19"/>
  <c r="AJ49" i="16"/>
  <c r="AK49" i="16"/>
  <c r="AQ74" i="10"/>
  <c r="AP74" i="10"/>
  <c r="AJ26" i="17"/>
  <c r="AK26" i="17"/>
  <c r="AP101" i="28"/>
  <c r="AQ101" i="28"/>
  <c r="AL110" i="28"/>
  <c r="AM110" i="28"/>
  <c r="AR81" i="28"/>
  <c r="AP105" i="28"/>
  <c r="AQ105" i="28"/>
  <c r="AN68" i="28"/>
  <c r="AO68" i="28"/>
  <c r="AM33" i="28"/>
  <c r="AL33" i="28"/>
  <c r="AJ16" i="28"/>
  <c r="AK16" i="28"/>
  <c r="AJ63" i="28"/>
  <c r="AK63" i="28"/>
  <c r="AN90" i="28"/>
  <c r="AO90" i="28"/>
  <c r="AN63" i="10"/>
  <c r="AO63" i="10"/>
  <c r="AR35" i="28"/>
  <c r="AQ45" i="28"/>
  <c r="AP45" i="28"/>
  <c r="AL28" i="28"/>
  <c r="AM28" i="28"/>
  <c r="AN60" i="28"/>
  <c r="AO60" i="28"/>
  <c r="AJ80" i="28"/>
  <c r="AK80" i="28"/>
  <c r="AR14" i="10"/>
  <c r="AR46" i="8"/>
  <c r="AP72" i="10"/>
  <c r="AQ72" i="10"/>
  <c r="AJ64" i="28"/>
  <c r="AK64" i="28"/>
  <c r="AL15" i="8"/>
  <c r="AM15" i="8"/>
  <c r="AR41" i="28"/>
  <c r="AJ15" i="8"/>
  <c r="AK15" i="8"/>
  <c r="AN100" i="28"/>
  <c r="AO100" i="28"/>
  <c r="AJ102" i="10"/>
  <c r="AK102" i="10"/>
  <c r="AJ76" i="10"/>
  <c r="AK76" i="10"/>
  <c r="AP54" i="8"/>
  <c r="AQ54" i="8"/>
  <c r="AJ23" i="28"/>
  <c r="AK23" i="28"/>
  <c r="AR34" i="28"/>
  <c r="AL18" i="8"/>
  <c r="AM18" i="8"/>
  <c r="AL94" i="11"/>
  <c r="AM94" i="11"/>
  <c r="AR52" i="28"/>
  <c r="AP39" i="12"/>
  <c r="AQ39" i="12"/>
  <c r="AN55" i="10"/>
  <c r="AO55" i="10"/>
  <c r="AP64" i="12"/>
  <c r="AQ64" i="12"/>
  <c r="AL71" i="14"/>
  <c r="AM71" i="14"/>
  <c r="AN68" i="11"/>
  <c r="AO68" i="11"/>
  <c r="AN89" i="28"/>
  <c r="AO89" i="28"/>
  <c r="AN78" i="10"/>
  <c r="AO78" i="10"/>
  <c r="AK33" i="11"/>
  <c r="AJ33" i="11"/>
  <c r="AR100" i="10"/>
  <c r="AP97" i="11"/>
  <c r="AQ97" i="11"/>
  <c r="AN33" i="10"/>
  <c r="AO33" i="10"/>
  <c r="AP14" i="28"/>
  <c r="AQ14" i="28"/>
  <c r="AJ99" i="10"/>
  <c r="AK99" i="10"/>
  <c r="AP99" i="12"/>
  <c r="AQ99" i="12"/>
  <c r="AK17" i="10"/>
  <c r="AJ17" i="10"/>
  <c r="AR21" i="8"/>
  <c r="AP37" i="13"/>
  <c r="AQ37" i="13"/>
  <c r="AP27" i="8"/>
  <c r="AQ27" i="8"/>
  <c r="AJ30" i="12"/>
  <c r="AK30" i="12"/>
  <c r="AN38" i="28"/>
  <c r="AO38" i="28"/>
  <c r="AP52" i="10"/>
  <c r="AQ52" i="10"/>
  <c r="AL85" i="13"/>
  <c r="AM85" i="13"/>
  <c r="AQ36" i="14"/>
  <c r="AP36" i="14"/>
  <c r="AP73" i="10"/>
  <c r="AQ73" i="10"/>
  <c r="AR108" i="12"/>
  <c r="AP34" i="28"/>
  <c r="AQ34" i="28"/>
  <c r="AN66" i="11"/>
  <c r="AO66" i="11"/>
  <c r="AR65" i="14"/>
  <c r="AP32" i="8"/>
  <c r="AQ32" i="8"/>
  <c r="AN71" i="11"/>
  <c r="AO71" i="11"/>
  <c r="AN94" i="8"/>
  <c r="AO94" i="8"/>
  <c r="AR34" i="10"/>
  <c r="AN56" i="12"/>
  <c r="AO56" i="12"/>
  <c r="AJ96" i="10"/>
  <c r="AK96" i="10"/>
  <c r="AL52" i="11"/>
  <c r="AM52" i="11"/>
  <c r="AR16" i="8"/>
  <c r="AK54" i="12"/>
  <c r="AJ54" i="12"/>
  <c r="AP71" i="12"/>
  <c r="AQ71" i="12"/>
  <c r="AL57" i="15"/>
  <c r="AM57" i="15"/>
  <c r="AJ70" i="12"/>
  <c r="AK70" i="12"/>
  <c r="AL74" i="14"/>
  <c r="AM74" i="14"/>
  <c r="AJ60" i="16"/>
  <c r="AK60" i="16"/>
  <c r="AN48" i="10"/>
  <c r="AO48" i="10"/>
  <c r="AR104" i="12"/>
  <c r="AN26" i="13"/>
  <c r="AO26" i="13"/>
  <c r="AL56" i="16"/>
  <c r="AM56" i="16"/>
  <c r="AO77" i="8"/>
  <c r="AN77" i="8"/>
  <c r="AN50" i="12"/>
  <c r="AO50" i="12"/>
  <c r="AL16" i="13"/>
  <c r="AM16" i="13"/>
  <c r="AR69" i="15"/>
  <c r="AN76" i="8"/>
  <c r="AO76" i="8"/>
  <c r="AL22" i="10"/>
  <c r="AM22" i="10"/>
  <c r="AN21" i="11"/>
  <c r="AO21" i="11"/>
  <c r="AP49" i="14"/>
  <c r="AQ49" i="14"/>
  <c r="AP62" i="10"/>
  <c r="AQ62" i="10"/>
  <c r="AN50" i="13"/>
  <c r="AO50" i="13"/>
  <c r="AJ61" i="10"/>
  <c r="AK61" i="10"/>
  <c r="AR24" i="10"/>
  <c r="AJ69" i="13"/>
  <c r="AK69" i="13"/>
  <c r="AP17" i="15"/>
  <c r="AQ17" i="15"/>
  <c r="AR19" i="12"/>
  <c r="AN92" i="8"/>
  <c r="AO92" i="8"/>
  <c r="AJ13" i="8"/>
  <c r="AK13" i="8"/>
  <c r="AL107" i="12"/>
  <c r="AM107" i="12"/>
  <c r="AR107" i="13"/>
  <c r="AN58" i="14"/>
  <c r="AO58" i="14"/>
  <c r="AP36" i="16"/>
  <c r="AQ36" i="16"/>
  <c r="AJ13" i="13"/>
  <c r="AK13" i="13"/>
  <c r="AJ51" i="15"/>
  <c r="AK51" i="15"/>
  <c r="AO59" i="19"/>
  <c r="AN59" i="19"/>
  <c r="AR27" i="12"/>
  <c r="AL22" i="15"/>
  <c r="AM22" i="15"/>
  <c r="AJ43" i="17"/>
  <c r="AK43" i="17"/>
  <c r="AR94" i="10"/>
  <c r="AR45" i="13"/>
  <c r="AN103" i="16"/>
  <c r="AO103" i="16"/>
  <c r="AL16" i="10"/>
  <c r="AM16" i="10"/>
  <c r="AP82" i="15"/>
  <c r="AQ82" i="15"/>
  <c r="AK39" i="11"/>
  <c r="AJ39" i="11"/>
  <c r="AJ76" i="14"/>
  <c r="AK76" i="14"/>
  <c r="AJ23" i="10"/>
  <c r="AK23" i="10"/>
  <c r="AJ93" i="13"/>
  <c r="AK93" i="13"/>
  <c r="AL59" i="16"/>
  <c r="AM59" i="16"/>
  <c r="AJ104" i="13"/>
  <c r="AK104" i="13"/>
  <c r="AJ63" i="11"/>
  <c r="AK63" i="11"/>
  <c r="AM72" i="12"/>
  <c r="AL72" i="12"/>
  <c r="AN43" i="12"/>
  <c r="AO43" i="12"/>
  <c r="AJ108" i="13"/>
  <c r="AK108" i="13"/>
  <c r="AP75" i="15"/>
  <c r="AQ75" i="15"/>
  <c r="AN29" i="16"/>
  <c r="AO29" i="16"/>
  <c r="AR96" i="20"/>
  <c r="AR59" i="12"/>
  <c r="AP44" i="16"/>
  <c r="AQ44" i="16"/>
  <c r="AO58" i="18"/>
  <c r="AN58" i="18"/>
  <c r="AP64" i="20"/>
  <c r="AQ64" i="20"/>
  <c r="AR96" i="14"/>
  <c r="AL107" i="17"/>
  <c r="AM107" i="17"/>
  <c r="AR42" i="19"/>
  <c r="AN74" i="11"/>
  <c r="AO74" i="11"/>
  <c r="AR107" i="16"/>
  <c r="AJ107" i="17"/>
  <c r="AK107" i="17"/>
  <c r="AP108" i="18"/>
  <c r="AQ108" i="18"/>
  <c r="AK56" i="20"/>
  <c r="AJ56" i="20"/>
  <c r="AJ74" i="13"/>
  <c r="AK74" i="13"/>
  <c r="AJ53" i="14"/>
  <c r="AK53" i="14"/>
  <c r="AP87" i="17"/>
  <c r="AQ87" i="17"/>
  <c r="AP56" i="20"/>
  <c r="AQ56" i="20"/>
  <c r="AN100" i="13"/>
  <c r="AO100" i="13"/>
  <c r="AJ51" i="17"/>
  <c r="AK51" i="17"/>
  <c r="AN102" i="21"/>
  <c r="AO102" i="21"/>
  <c r="AL33" i="12"/>
  <c r="AM33" i="12"/>
  <c r="AP39" i="14"/>
  <c r="AQ39" i="14"/>
  <c r="AL42" i="16"/>
  <c r="AM42" i="16"/>
  <c r="AR65" i="17"/>
  <c r="AP105" i="13"/>
  <c r="AQ105" i="13"/>
  <c r="AJ85" i="11"/>
  <c r="AK85" i="11"/>
  <c r="AR31" i="14"/>
  <c r="AL16" i="11"/>
  <c r="AM16" i="11"/>
  <c r="AP30" i="14"/>
  <c r="AQ30" i="14"/>
  <c r="AJ62" i="13"/>
  <c r="AK62" i="13"/>
  <c r="AP97" i="13"/>
  <c r="AQ97" i="13"/>
  <c r="AJ103" i="15"/>
  <c r="AK103" i="15"/>
  <c r="AR91" i="12"/>
  <c r="AR34" i="15"/>
  <c r="AN45" i="17"/>
  <c r="AO45" i="17"/>
  <c r="AR39" i="18"/>
  <c r="AR110" i="21"/>
  <c r="AR63" i="23"/>
  <c r="AL104" i="14"/>
  <c r="AM104" i="14"/>
  <c r="AL12" i="28"/>
  <c r="AM12" i="28"/>
  <c r="AL84" i="28"/>
  <c r="AM84" i="28"/>
  <c r="AJ105" i="28"/>
  <c r="AK105" i="28"/>
  <c r="AP46" i="28"/>
  <c r="AQ46" i="28"/>
  <c r="AP30" i="28"/>
  <c r="AQ30" i="28"/>
  <c r="AP33" i="8"/>
  <c r="AQ33" i="8"/>
  <c r="AN13" i="28"/>
  <c r="AO13" i="28"/>
  <c r="AR110" i="8"/>
  <c r="AM103" i="12"/>
  <c r="AL103" i="12"/>
  <c r="AN30" i="8"/>
  <c r="AO30" i="8"/>
  <c r="AN42" i="10"/>
  <c r="AO42" i="10"/>
  <c r="AJ81" i="28"/>
  <c r="AK81" i="28"/>
  <c r="AJ99" i="28"/>
  <c r="AK99" i="28"/>
  <c r="AP84" i="28"/>
  <c r="AQ84" i="28"/>
  <c r="AP76" i="28"/>
  <c r="AQ76" i="28"/>
  <c r="AJ55" i="8"/>
  <c r="AK55" i="8"/>
  <c r="AM44" i="8"/>
  <c r="AL44" i="8"/>
  <c r="AN108" i="28"/>
  <c r="AO108" i="28"/>
  <c r="AR99" i="8"/>
  <c r="AR30" i="28"/>
  <c r="AN106" i="28"/>
  <c r="AO106" i="28"/>
  <c r="AP13" i="28"/>
  <c r="AQ13" i="28"/>
  <c r="AJ43" i="28"/>
  <c r="AK43" i="28"/>
  <c r="AJ20" i="28"/>
  <c r="AK20" i="28"/>
  <c r="AJ81" i="8"/>
  <c r="AK81" i="8"/>
  <c r="AN103" i="12"/>
  <c r="AO103" i="12"/>
  <c r="AR30" i="8"/>
  <c r="AJ18" i="10"/>
  <c r="AK18" i="10"/>
  <c r="AP94" i="28"/>
  <c r="AQ94" i="28"/>
  <c r="AJ81" i="10"/>
  <c r="AK81" i="10"/>
  <c r="AP81" i="10"/>
  <c r="AQ81" i="10"/>
  <c r="AR56" i="28"/>
  <c r="AK40" i="8"/>
  <c r="AJ40" i="8"/>
  <c r="AL17" i="28"/>
  <c r="AM17" i="28"/>
  <c r="AR25" i="10"/>
  <c r="AL19" i="8"/>
  <c r="AM19" i="8"/>
  <c r="AP39" i="8"/>
  <c r="AQ39" i="8"/>
  <c r="AP78" i="11"/>
  <c r="AQ78" i="11"/>
  <c r="AR98" i="8"/>
  <c r="AP51" i="28"/>
  <c r="AQ51" i="28"/>
  <c r="AM37" i="11"/>
  <c r="AL37" i="11"/>
  <c r="AP35" i="12"/>
  <c r="AQ35" i="12"/>
  <c r="AP66" i="28"/>
  <c r="AQ66" i="28"/>
  <c r="AN96" i="12"/>
  <c r="AO96" i="12"/>
  <c r="AJ104" i="8"/>
  <c r="AK104" i="8"/>
  <c r="AJ28" i="10"/>
  <c r="AK28" i="10"/>
  <c r="AM68" i="12"/>
  <c r="AL68" i="12"/>
  <c r="AP67" i="10"/>
  <c r="AQ67" i="10"/>
  <c r="AR63" i="12"/>
  <c r="AP13" i="10"/>
  <c r="AQ13" i="10"/>
  <c r="AP92" i="10"/>
  <c r="AQ92" i="10"/>
  <c r="AL104" i="28"/>
  <c r="AM104" i="28"/>
  <c r="AP53" i="10"/>
  <c r="AQ53" i="10"/>
  <c r="AR33" i="13"/>
  <c r="AP91" i="10"/>
  <c r="AQ91" i="10"/>
  <c r="AN77" i="13"/>
  <c r="AO77" i="13"/>
  <c r="AJ49" i="8"/>
  <c r="AK49" i="8"/>
  <c r="AR44" i="11"/>
  <c r="AL77" i="13"/>
  <c r="AM77" i="13"/>
  <c r="AP57" i="15"/>
  <c r="AQ57" i="15"/>
  <c r="AJ77" i="11"/>
  <c r="AK77" i="11"/>
  <c r="AN25" i="12"/>
  <c r="AO25" i="12"/>
  <c r="AR27" i="28"/>
  <c r="AR43" i="11"/>
  <c r="AR37" i="28"/>
  <c r="AN90" i="10"/>
  <c r="AO90" i="10"/>
  <c r="AJ43" i="11"/>
  <c r="AK43" i="11"/>
  <c r="AK72" i="8"/>
  <c r="AJ72" i="8"/>
  <c r="AJ101" i="11"/>
  <c r="AK101" i="11"/>
  <c r="AR40" i="13"/>
  <c r="AN101" i="8"/>
  <c r="AO101" i="8"/>
  <c r="AP60" i="11"/>
  <c r="AQ60" i="11"/>
  <c r="AL110" i="13"/>
  <c r="AM110" i="13"/>
  <c r="AN20" i="10"/>
  <c r="AO20" i="10"/>
  <c r="AO23" i="13"/>
  <c r="AN23" i="13"/>
  <c r="AP74" i="14"/>
  <c r="AQ74" i="14"/>
  <c r="AP102" i="17"/>
  <c r="AQ102" i="17"/>
  <c r="AN52" i="13"/>
  <c r="AO52" i="13"/>
  <c r="AR45" i="14"/>
  <c r="AJ78" i="17"/>
  <c r="AK78" i="17"/>
  <c r="AN97" i="8"/>
  <c r="AO97" i="8"/>
  <c r="AR12" i="10"/>
  <c r="AJ14" i="12"/>
  <c r="AK14" i="12"/>
  <c r="AR102" i="14"/>
  <c r="AJ44" i="28"/>
  <c r="AK44" i="28"/>
  <c r="AN48" i="11"/>
  <c r="AO48" i="11"/>
  <c r="AL31" i="12"/>
  <c r="AM31" i="12"/>
  <c r="AL101" i="14"/>
  <c r="AM101" i="14"/>
  <c r="AR41" i="15"/>
  <c r="AP69" i="8"/>
  <c r="AQ69" i="8"/>
  <c r="AK44" i="12"/>
  <c r="AJ44" i="12"/>
  <c r="AP32" i="14"/>
  <c r="AQ32" i="14"/>
  <c r="AM105" i="11"/>
  <c r="AL105" i="11"/>
  <c r="AO88" i="15"/>
  <c r="AN88" i="15"/>
  <c r="AL104" i="11"/>
  <c r="AM104" i="11"/>
  <c r="AN75" i="11"/>
  <c r="AO75" i="11"/>
  <c r="AN56" i="13"/>
  <c r="AO56" i="13"/>
  <c r="AR61" i="28"/>
  <c r="AN77" i="14"/>
  <c r="AO77" i="14"/>
  <c r="AL45" i="8"/>
  <c r="AM45" i="8"/>
  <c r="AR100" i="12"/>
  <c r="AL96" i="13"/>
  <c r="AM96" i="13"/>
  <c r="AR20" i="14"/>
  <c r="AN91" i="17"/>
  <c r="AO91" i="17"/>
  <c r="AL80" i="11"/>
  <c r="AM80" i="11"/>
  <c r="AJ42" i="14"/>
  <c r="AK42" i="14"/>
  <c r="AR38" i="15"/>
  <c r="AJ80" i="11"/>
  <c r="AK80" i="11"/>
  <c r="AL45" i="13"/>
  <c r="AM45" i="13"/>
  <c r="AL86" i="16"/>
  <c r="AM86" i="16"/>
  <c r="AN37" i="18"/>
  <c r="AO37" i="18"/>
  <c r="AP87" i="10"/>
  <c r="AQ87" i="10"/>
  <c r="AQ41" i="14"/>
  <c r="AP41" i="14"/>
  <c r="AL58" i="17"/>
  <c r="AM58" i="17"/>
  <c r="AR79" i="11"/>
  <c r="AP65" i="15"/>
  <c r="AQ65" i="15"/>
  <c r="AP74" i="12"/>
  <c r="AQ74" i="12"/>
  <c r="AL72" i="15"/>
  <c r="AM72" i="15"/>
  <c r="AL38" i="8"/>
  <c r="AM38" i="8"/>
  <c r="AM46" i="11"/>
  <c r="AL46" i="11"/>
  <c r="AP69" i="10"/>
  <c r="AQ69" i="10"/>
  <c r="AN39" i="13"/>
  <c r="AO39" i="13"/>
  <c r="AP38" i="13"/>
  <c r="AQ38" i="13"/>
  <c r="AP99" i="28"/>
  <c r="AQ99" i="28"/>
  <c r="AR55" i="8"/>
  <c r="AR63" i="28"/>
  <c r="AN99" i="8"/>
  <c r="AO99" i="8"/>
  <c r="AL35" i="28"/>
  <c r="AM35" i="28"/>
  <c r="AL30" i="28"/>
  <c r="AM30" i="28"/>
  <c r="AR54" i="28"/>
  <c r="AR110" i="10"/>
  <c r="AJ108" i="28"/>
  <c r="AK108" i="28"/>
  <c r="AR73" i="8"/>
  <c r="AR95" i="8"/>
  <c r="AP103" i="8"/>
  <c r="AQ103" i="8"/>
  <c r="AR47" i="8"/>
  <c r="AN95" i="28"/>
  <c r="AO95" i="28"/>
  <c r="AK85" i="8"/>
  <c r="AJ85" i="8"/>
  <c r="AR94" i="28"/>
  <c r="AR25" i="8"/>
  <c r="AP18" i="10"/>
  <c r="AQ18" i="10"/>
  <c r="AP69" i="11"/>
  <c r="AQ69" i="11"/>
  <c r="AJ46" i="10"/>
  <c r="AK46" i="10"/>
  <c r="AN56" i="28"/>
  <c r="AO56" i="28"/>
  <c r="AL100" i="8"/>
  <c r="AM100" i="8"/>
  <c r="AJ86" i="12"/>
  <c r="AK86" i="12"/>
  <c r="AL86" i="11"/>
  <c r="AM86" i="11"/>
  <c r="AR79" i="8"/>
  <c r="AP59" i="8"/>
  <c r="AQ59" i="8"/>
  <c r="AN68" i="12"/>
  <c r="AO68" i="12"/>
  <c r="AP28" i="10"/>
  <c r="AQ28" i="10"/>
  <c r="AO63" i="12"/>
  <c r="AN63" i="12"/>
  <c r="AJ41" i="11"/>
  <c r="AK41" i="11"/>
  <c r="AR65" i="10"/>
  <c r="AL43" i="10"/>
  <c r="AM43" i="10"/>
  <c r="AP47" i="10"/>
  <c r="AQ47" i="10"/>
  <c r="AQ20" i="13"/>
  <c r="AP20" i="13"/>
  <c r="AR49" i="8"/>
  <c r="AM23" i="11"/>
  <c r="AL23" i="11"/>
  <c r="AP72" i="13"/>
  <c r="AQ72" i="13"/>
  <c r="AM77" i="11"/>
  <c r="AL77" i="11"/>
  <c r="AR50" i="28"/>
  <c r="AJ70" i="28"/>
  <c r="AK70" i="28"/>
  <c r="AP70" i="28"/>
  <c r="AQ70" i="28"/>
  <c r="AR103" i="28"/>
  <c r="AM82" i="10"/>
  <c r="AL82" i="10"/>
  <c r="AR108" i="28"/>
  <c r="AM96" i="8"/>
  <c r="AL96" i="8"/>
  <c r="AL98" i="28"/>
  <c r="AM98" i="28"/>
  <c r="AN35" i="28"/>
  <c r="AO35" i="28"/>
  <c r="AL73" i="8"/>
  <c r="AM73" i="8"/>
  <c r="AJ87" i="8"/>
  <c r="AK87" i="8"/>
  <c r="AR103" i="8"/>
  <c r="AN47" i="8"/>
  <c r="AO47" i="8"/>
  <c r="AL96" i="28"/>
  <c r="AM96" i="28"/>
  <c r="AR95" i="28"/>
  <c r="AM85" i="8"/>
  <c r="AL85" i="8"/>
  <c r="AR60" i="28"/>
  <c r="AR20" i="28"/>
  <c r="AL89" i="21"/>
  <c r="AM89" i="21"/>
  <c r="AL88" i="23"/>
  <c r="AM88" i="23"/>
  <c r="AJ18" i="25"/>
  <c r="AK18" i="25"/>
  <c r="AJ29" i="24"/>
  <c r="AK29" i="24"/>
  <c r="AO79" i="23"/>
  <c r="AN79" i="23"/>
  <c r="AP110" i="27"/>
  <c r="AQ110" i="27"/>
  <c r="AQ28" i="27"/>
  <c r="AP28" i="27"/>
  <c r="AO55" i="8"/>
  <c r="AN55" i="8"/>
  <c r="AN40" i="17"/>
  <c r="AO40" i="17"/>
  <c r="AR78" i="8"/>
  <c r="AP31" i="28"/>
  <c r="AQ31" i="28"/>
  <c r="AN82" i="28"/>
  <c r="AO82" i="28"/>
  <c r="AK98" i="13"/>
  <c r="AJ98" i="13"/>
  <c r="AN29" i="18"/>
  <c r="AO29" i="18"/>
  <c r="AQ81" i="28"/>
  <c r="AP81" i="28"/>
  <c r="AP32" i="12"/>
  <c r="AQ32" i="12"/>
  <c r="AM26" i="12"/>
  <c r="AL26" i="12"/>
  <c r="AP93" i="14"/>
  <c r="AQ93" i="14"/>
  <c r="AR107" i="19"/>
  <c r="AL70" i="11"/>
  <c r="AM70" i="11"/>
  <c r="AQ22" i="14"/>
  <c r="AP22" i="14"/>
  <c r="AP95" i="17"/>
  <c r="AQ95" i="17"/>
  <c r="AP52" i="15"/>
  <c r="AQ52" i="15"/>
  <c r="AJ39" i="25"/>
  <c r="AK39" i="25"/>
  <c r="AK59" i="8"/>
  <c r="AJ59" i="8"/>
  <c r="AR65" i="28"/>
  <c r="AP50" i="28"/>
  <c r="AQ50" i="28"/>
  <c r="AJ84" i="28"/>
  <c r="AK84" i="28"/>
  <c r="AN70" i="28"/>
  <c r="AO70" i="28"/>
  <c r="AN76" i="28"/>
  <c r="AO76" i="28"/>
  <c r="AK107" i="10"/>
  <c r="AJ107" i="10"/>
  <c r="AR79" i="28"/>
  <c r="AJ96" i="28"/>
  <c r="AK96" i="28"/>
  <c r="AP20" i="28"/>
  <c r="AQ20" i="28"/>
  <c r="AN80" i="28"/>
  <c r="AO80" i="28"/>
  <c r="AO15" i="8"/>
  <c r="AN15" i="8"/>
  <c r="AL62" i="28"/>
  <c r="AM62" i="28"/>
  <c r="AP40" i="8"/>
  <c r="AQ40" i="8"/>
  <c r="AN64" i="11"/>
  <c r="AO64" i="11"/>
  <c r="AJ51" i="8"/>
  <c r="AK51" i="8"/>
  <c r="AL51" i="28"/>
  <c r="AM51" i="28"/>
  <c r="AR37" i="11"/>
  <c r="AL13" i="12"/>
  <c r="AM13" i="12"/>
  <c r="AL104" i="8"/>
  <c r="AM104" i="8"/>
  <c r="AK24" i="12"/>
  <c r="AJ24" i="12"/>
  <c r="AR55" i="10"/>
  <c r="AN23" i="8"/>
  <c r="AO23" i="8"/>
  <c r="AP80" i="14"/>
  <c r="AQ80" i="14"/>
  <c r="AN23" i="15"/>
  <c r="AO23" i="15"/>
  <c r="AL24" i="13"/>
  <c r="AM24" i="13"/>
  <c r="AR19" i="28"/>
  <c r="AM53" i="28"/>
  <c r="AL53" i="28"/>
  <c r="AR70" i="28"/>
  <c r="AR59" i="28"/>
  <c r="AJ79" i="10"/>
  <c r="AK79" i="10"/>
  <c r="AL103" i="28"/>
  <c r="AM103" i="28"/>
  <c r="AR96" i="8"/>
  <c r="AN98" i="28"/>
  <c r="AO98" i="28"/>
  <c r="AP21" i="28"/>
  <c r="AQ21" i="28"/>
  <c r="AP73" i="8"/>
  <c r="AQ73" i="8"/>
  <c r="AP87" i="8"/>
  <c r="AQ87" i="8"/>
  <c r="AJ103" i="8"/>
  <c r="AK103" i="8"/>
  <c r="AJ47" i="8"/>
  <c r="AK47" i="8"/>
  <c r="AN96" i="28"/>
  <c r="AO96" i="28"/>
  <c r="AN71" i="28"/>
  <c r="AO71" i="28"/>
  <c r="AO85" i="8"/>
  <c r="AN85" i="8"/>
  <c r="AJ54" i="28"/>
  <c r="AK54" i="28"/>
  <c r="AR26" i="20"/>
  <c r="AR102" i="23"/>
  <c r="AR26" i="24"/>
  <c r="AJ82" i="26"/>
  <c r="AK82" i="26"/>
  <c r="AR20" i="27"/>
  <c r="AJ103" i="22"/>
  <c r="AK103" i="22"/>
  <c r="AN24" i="23"/>
  <c r="AO24" i="23"/>
  <c r="AJ84" i="25"/>
  <c r="AK84" i="25"/>
  <c r="AR72" i="26"/>
  <c r="AJ62" i="15"/>
  <c r="AK62" i="15"/>
  <c r="AP45" i="21"/>
  <c r="AQ45" i="21"/>
  <c r="AR70" i="23"/>
  <c r="AR55" i="24"/>
  <c r="AN81" i="26"/>
  <c r="AO81" i="26"/>
  <c r="AO46" i="27"/>
  <c r="AN46" i="27"/>
  <c r="AP24" i="27"/>
  <c r="AQ24" i="27"/>
  <c r="AP29" i="27"/>
  <c r="AQ29" i="27"/>
  <c r="AN92" i="25"/>
  <c r="AO92" i="25"/>
  <c r="AN70" i="26"/>
  <c r="AO70" i="26"/>
  <c r="AM74" i="23"/>
  <c r="AL74" i="23"/>
  <c r="AN80" i="26"/>
  <c r="AO80" i="26"/>
  <c r="AL39" i="27"/>
  <c r="AM39" i="27"/>
  <c r="AP26" i="25"/>
  <c r="AQ26" i="25"/>
  <c r="AN29" i="24"/>
  <c r="AO29" i="24"/>
  <c r="AP79" i="23"/>
  <c r="AQ79" i="23"/>
  <c r="AN110" i="27"/>
  <c r="AO110" i="27"/>
  <c r="AN28" i="27"/>
  <c r="AO28" i="27"/>
  <c r="AR48" i="8"/>
  <c r="AL31" i="18"/>
  <c r="AM31" i="18"/>
  <c r="AR61" i="8"/>
  <c r="AJ82" i="28"/>
  <c r="AK82" i="28"/>
  <c r="AL89" i="13"/>
  <c r="AM89" i="13"/>
  <c r="AN42" i="28"/>
  <c r="AO42" i="28"/>
  <c r="AJ68" i="15"/>
  <c r="AK68" i="15"/>
  <c r="AP73" i="13"/>
  <c r="AQ73" i="13"/>
  <c r="AJ109" i="13"/>
  <c r="AK109" i="13"/>
  <c r="AJ22" i="10"/>
  <c r="AK22" i="10"/>
  <c r="AR93" i="14"/>
  <c r="AN70" i="11"/>
  <c r="AO70" i="11"/>
  <c r="AR22" i="14"/>
  <c r="AL95" i="17"/>
  <c r="AM95" i="17"/>
  <c r="AL89" i="10"/>
  <c r="AM89" i="10"/>
  <c r="AR52" i="15"/>
  <c r="AJ80" i="19"/>
  <c r="AK80" i="19"/>
  <c r="AP88" i="26"/>
  <c r="AQ88" i="26"/>
  <c r="AJ52" i="8"/>
  <c r="AK52" i="8"/>
  <c r="AL99" i="24"/>
  <c r="AM99" i="24"/>
  <c r="AR24" i="22"/>
  <c r="AK14" i="19"/>
  <c r="AJ14" i="19"/>
  <c r="AP32" i="27"/>
  <c r="AQ32" i="27"/>
  <c r="AJ36" i="14"/>
  <c r="AK36" i="14"/>
  <c r="AN86" i="10"/>
  <c r="AO86" i="10"/>
  <c r="AL97" i="12"/>
  <c r="AM97" i="12"/>
  <c r="AP48" i="13"/>
  <c r="AQ48" i="13"/>
  <c r="AL72" i="11"/>
  <c r="AM72" i="11"/>
  <c r="AJ87" i="14"/>
  <c r="AK87" i="14"/>
  <c r="AN66" i="8"/>
  <c r="AO66" i="8"/>
  <c r="AR97" i="12"/>
  <c r="AL107" i="8"/>
  <c r="AM107" i="8"/>
  <c r="AJ41" i="10"/>
  <c r="AK41" i="10"/>
  <c r="AP97" i="10"/>
  <c r="AQ97" i="10"/>
  <c r="AJ38" i="11"/>
  <c r="AK38" i="11"/>
  <c r="AP108" i="14"/>
  <c r="AQ108" i="14"/>
  <c r="AP53" i="8"/>
  <c r="AQ53" i="8"/>
  <c r="AP29" i="11"/>
  <c r="AQ29" i="11"/>
  <c r="AN86" i="28"/>
  <c r="AO86" i="28"/>
  <c r="AN88" i="11"/>
  <c r="AO88" i="11"/>
  <c r="AL19" i="10"/>
  <c r="AM19" i="10"/>
  <c r="AR60" i="13"/>
  <c r="AR28" i="14"/>
  <c r="AJ65" i="11"/>
  <c r="AK65" i="11"/>
  <c r="AL102" i="14"/>
  <c r="AM102" i="14"/>
  <c r="AQ14" i="14"/>
  <c r="AP14" i="14"/>
  <c r="AK54" i="18"/>
  <c r="AJ54" i="18"/>
  <c r="AJ62" i="8"/>
  <c r="AK62" i="8"/>
  <c r="AR59" i="11"/>
  <c r="AN71" i="13"/>
  <c r="AO71" i="13"/>
  <c r="AP64" i="14"/>
  <c r="AQ64" i="14"/>
  <c r="AR22" i="11"/>
  <c r="AM82" i="13"/>
  <c r="AL82" i="13"/>
  <c r="AN37" i="14"/>
  <c r="AO37" i="14"/>
  <c r="AP59" i="10"/>
  <c r="AQ59" i="10"/>
  <c r="AN53" i="11"/>
  <c r="AO53" i="11"/>
  <c r="AN32" i="13"/>
  <c r="AO32" i="13"/>
  <c r="AP100" i="15"/>
  <c r="AQ100" i="15"/>
  <c r="AN47" i="11"/>
  <c r="AO47" i="11"/>
  <c r="AN60" i="15"/>
  <c r="AO60" i="15"/>
  <c r="AP57" i="11"/>
  <c r="AQ57" i="11"/>
  <c r="AN90" i="12"/>
  <c r="AO90" i="12"/>
  <c r="AN36" i="13"/>
  <c r="AO36" i="13"/>
  <c r="AP89" i="11"/>
  <c r="AQ89" i="11"/>
  <c r="AN61" i="28"/>
  <c r="AO61" i="28"/>
  <c r="AL37" i="10"/>
  <c r="AM37" i="10"/>
  <c r="AN33" i="8"/>
  <c r="AO33" i="8"/>
  <c r="AL63" i="8"/>
  <c r="AM63" i="8"/>
  <c r="AM62" i="12"/>
  <c r="AL62" i="12"/>
  <c r="AR27" i="13"/>
  <c r="AL18" i="15"/>
  <c r="AM18" i="15"/>
  <c r="AJ19" i="17"/>
  <c r="AK19" i="17"/>
  <c r="AN15" i="12"/>
  <c r="AO15" i="12"/>
  <c r="AO25" i="14"/>
  <c r="AN25" i="14"/>
  <c r="AN39" i="17"/>
  <c r="AO39" i="17"/>
  <c r="AP20" i="11"/>
  <c r="AQ20" i="11"/>
  <c r="AJ108" i="15"/>
  <c r="AK108" i="15"/>
  <c r="AP73" i="16"/>
  <c r="AQ73" i="16"/>
  <c r="AM109" i="10"/>
  <c r="AL109" i="10"/>
  <c r="AO47" i="12"/>
  <c r="AN47" i="12"/>
  <c r="AR65" i="15"/>
  <c r="AN57" i="18"/>
  <c r="AO57" i="18"/>
  <c r="AP76" i="13"/>
  <c r="AQ76" i="13"/>
  <c r="AN90" i="17"/>
  <c r="AO90" i="17"/>
  <c r="AP100" i="11"/>
  <c r="AQ100" i="11"/>
  <c r="AR67" i="13"/>
  <c r="AR103" i="16"/>
  <c r="AR108" i="10"/>
  <c r="AJ73" i="12"/>
  <c r="AK73" i="12"/>
  <c r="AJ92" i="11"/>
  <c r="AK92" i="11"/>
  <c r="AP68" i="14"/>
  <c r="AQ68" i="14"/>
  <c r="AL83" i="10"/>
  <c r="AM83" i="10"/>
  <c r="AP91" i="14"/>
  <c r="AQ91" i="14"/>
  <c r="AJ30" i="13"/>
  <c r="AK30" i="13"/>
  <c r="AL55" i="12"/>
  <c r="AM55" i="12"/>
  <c r="AP35" i="14"/>
  <c r="AQ35" i="14"/>
  <c r="AJ81" i="16"/>
  <c r="AK81" i="16"/>
  <c r="AO68" i="18"/>
  <c r="AN68" i="18"/>
  <c r="AN50" i="11"/>
  <c r="AO50" i="11"/>
  <c r="AP87" i="15"/>
  <c r="AQ87" i="15"/>
  <c r="AN67" i="17"/>
  <c r="AO67" i="17"/>
  <c r="AN106" i="19"/>
  <c r="AO106" i="19"/>
  <c r="AR28" i="13"/>
  <c r="AN107" i="16"/>
  <c r="AO107" i="16"/>
  <c r="AL72" i="18"/>
  <c r="AM72" i="18"/>
  <c r="AN14" i="8"/>
  <c r="AO14" i="8"/>
  <c r="AM53" i="14"/>
  <c r="AL53" i="14"/>
  <c r="AO69" i="16"/>
  <c r="AN69" i="16"/>
  <c r="AR46" i="17"/>
  <c r="AJ19" i="18"/>
  <c r="AK19" i="18"/>
  <c r="AR96" i="11"/>
  <c r="AP18" i="13"/>
  <c r="AQ18" i="13"/>
  <c r="AP80" i="16"/>
  <c r="AQ80" i="16"/>
  <c r="AR27" i="18"/>
  <c r="AP81" i="11"/>
  <c r="AQ81" i="11"/>
  <c r="AN35" i="15"/>
  <c r="AO35" i="15"/>
  <c r="AP109" i="19"/>
  <c r="AQ109" i="19"/>
  <c r="AL101" i="15"/>
  <c r="AM101" i="15"/>
  <c r="AN75" i="14"/>
  <c r="AO75" i="14"/>
  <c r="AL46" i="15"/>
  <c r="AM46" i="15"/>
  <c r="AO28" i="16"/>
  <c r="AN28" i="16"/>
  <c r="AL74" i="10"/>
  <c r="AM74" i="10"/>
  <c r="AN69" i="28"/>
  <c r="AO69" i="28"/>
  <c r="AN91" i="13"/>
  <c r="AO91" i="13"/>
  <c r="AP84" i="11"/>
  <c r="AQ84" i="11"/>
  <c r="AM12" i="12"/>
  <c r="AL12" i="12"/>
  <c r="AP40" i="15"/>
  <c r="AQ40" i="15"/>
  <c r="AN48" i="14"/>
  <c r="AO48" i="14"/>
  <c r="AL78" i="14"/>
  <c r="AM78" i="14"/>
  <c r="AN61" i="15"/>
  <c r="AO61" i="15"/>
  <c r="AL19" i="14"/>
  <c r="AM19" i="14"/>
  <c r="AL27" i="16"/>
  <c r="AM27" i="16"/>
  <c r="AK79" i="18"/>
  <c r="AJ79" i="18"/>
  <c r="AL106" i="20"/>
  <c r="AM106" i="20"/>
  <c r="AP52" i="21"/>
  <c r="AQ52" i="21"/>
  <c r="AP53" i="12"/>
  <c r="AQ53" i="12"/>
  <c r="AN104" i="15"/>
  <c r="AO104" i="15"/>
  <c r="AL103" i="18"/>
  <c r="AM103" i="18"/>
  <c r="AL80" i="19"/>
  <c r="AM80" i="19"/>
  <c r="AR19" i="20"/>
  <c r="AJ68" i="22"/>
  <c r="AK68" i="22"/>
  <c r="AN47" i="15"/>
  <c r="AO47" i="15"/>
  <c r="AJ15" i="17"/>
  <c r="AK15" i="17"/>
  <c r="AP54" i="18"/>
  <c r="AQ54" i="18"/>
  <c r="AL58" i="20"/>
  <c r="AM58" i="20"/>
  <c r="AL63" i="23"/>
  <c r="AM63" i="23"/>
  <c r="AR98" i="16"/>
  <c r="AP57" i="17"/>
  <c r="AQ57" i="17"/>
  <c r="AO54" i="19"/>
  <c r="AN54" i="19"/>
  <c r="AJ95" i="21"/>
  <c r="AK95" i="21"/>
  <c r="AQ82" i="12"/>
  <c r="AP82" i="12"/>
  <c r="AK80" i="17"/>
  <c r="AJ80" i="17"/>
  <c r="AR36" i="10"/>
  <c r="AJ90" i="15"/>
  <c r="AK90" i="15"/>
  <c r="AP25" i="16"/>
  <c r="AQ25" i="16"/>
  <c r="AP84" i="18"/>
  <c r="AQ84" i="18"/>
  <c r="AQ64" i="19"/>
  <c r="AP64" i="19"/>
  <c r="AJ33" i="20"/>
  <c r="AK33" i="20"/>
  <c r="AM90" i="15"/>
  <c r="AL90" i="15"/>
  <c r="AP24" i="19"/>
  <c r="AQ24" i="19"/>
  <c r="AL20" i="21"/>
  <c r="AM20" i="21"/>
  <c r="AP66" i="18"/>
  <c r="AQ66" i="18"/>
  <c r="AR94" i="12"/>
  <c r="AR98" i="17"/>
  <c r="AR76" i="20"/>
  <c r="AJ18" i="16"/>
  <c r="AK18" i="16"/>
  <c r="AR42" i="12"/>
  <c r="AJ42" i="17"/>
  <c r="AK42" i="17"/>
  <c r="AJ62" i="19"/>
  <c r="AK62" i="19"/>
  <c r="AO56" i="14"/>
  <c r="AN56" i="14"/>
  <c r="AK21" i="18"/>
  <c r="AJ21" i="18"/>
  <c r="AP23" i="20"/>
  <c r="AQ23" i="20"/>
  <c r="AP66" i="22"/>
  <c r="AQ66" i="22"/>
  <c r="AR20" i="15"/>
  <c r="AL52" i="17"/>
  <c r="AM52" i="17"/>
  <c r="AP40" i="19"/>
  <c r="AQ40" i="19"/>
  <c r="AJ56" i="21"/>
  <c r="AK56" i="21"/>
  <c r="AM45" i="22"/>
  <c r="AL45" i="22"/>
  <c r="AN19" i="24"/>
  <c r="AO19" i="24"/>
  <c r="AL59" i="18"/>
  <c r="AM59" i="18"/>
  <c r="AR32" i="19"/>
  <c r="AK41" i="22"/>
  <c r="AJ41" i="22"/>
  <c r="AR57" i="24"/>
  <c r="AN92" i="16"/>
  <c r="AO92" i="16"/>
  <c r="AL73" i="18"/>
  <c r="AM73" i="18"/>
  <c r="AP76" i="19"/>
  <c r="AQ76" i="19"/>
  <c r="AR62" i="21"/>
  <c r="AR69" i="22"/>
  <c r="AR73" i="14"/>
  <c r="AP20" i="18"/>
  <c r="AQ20" i="18"/>
  <c r="AR70" i="20"/>
  <c r="AP60" i="22"/>
  <c r="AQ60" i="22"/>
  <c r="AL89" i="24"/>
  <c r="AM89" i="24"/>
  <c r="AP41" i="18"/>
  <c r="AQ41" i="18"/>
  <c r="AO46" i="20"/>
  <c r="AN46" i="20"/>
  <c r="AL96" i="22"/>
  <c r="AM96" i="22"/>
  <c r="AP101" i="18"/>
  <c r="AQ101" i="18"/>
  <c r="AL21" i="20"/>
  <c r="AM21" i="20"/>
  <c r="AP44" i="15"/>
  <c r="AQ44" i="15"/>
  <c r="AO50" i="18"/>
  <c r="AN50" i="18"/>
  <c r="AO92" i="20"/>
  <c r="AN92" i="20"/>
  <c r="AR100" i="22"/>
  <c r="AR16" i="14"/>
  <c r="AR26" i="18"/>
  <c r="AL45" i="20"/>
  <c r="AM45" i="20"/>
  <c r="AL43" i="15"/>
  <c r="AM43" i="15"/>
  <c r="AJ77" i="21"/>
  <c r="AK77" i="21"/>
  <c r="AR103" i="13"/>
  <c r="AR63" i="15"/>
  <c r="AL47" i="18"/>
  <c r="AM47" i="18"/>
  <c r="AO98" i="18"/>
  <c r="AN98" i="18"/>
  <c r="AR94" i="16"/>
  <c r="AR40" i="16"/>
  <c r="AR30" i="17"/>
  <c r="AP54" i="20"/>
  <c r="AQ54" i="20"/>
  <c r="AL94" i="23"/>
  <c r="AM94" i="23"/>
  <c r="AR42" i="25"/>
  <c r="AL44" i="17"/>
  <c r="AM44" i="17"/>
  <c r="AL14" i="21"/>
  <c r="AM14" i="21"/>
  <c r="AP94" i="24"/>
  <c r="AQ94" i="24"/>
  <c r="AR28" i="17"/>
  <c r="AR64" i="21"/>
  <c r="AL35" i="23"/>
  <c r="AM35" i="23"/>
  <c r="AL91" i="25"/>
  <c r="AM91" i="25"/>
  <c r="AN105" i="27"/>
  <c r="AO105" i="27"/>
  <c r="AP109" i="20"/>
  <c r="AQ109" i="20"/>
  <c r="AP80" i="22"/>
  <c r="AQ80" i="22"/>
  <c r="AO22" i="24"/>
  <c r="AN22" i="24"/>
  <c r="AN109" i="16"/>
  <c r="AO109" i="16"/>
  <c r="AM103" i="20"/>
  <c r="AL103" i="20"/>
  <c r="AL13" i="21"/>
  <c r="AM13" i="21"/>
  <c r="AJ83" i="23"/>
  <c r="AK83" i="23"/>
  <c r="AJ44" i="20"/>
  <c r="AK44" i="20"/>
  <c r="AR26" i="21"/>
  <c r="AM76" i="23"/>
  <c r="AL76" i="23"/>
  <c r="AL47" i="16"/>
  <c r="AM47" i="16"/>
  <c r="AN79" i="22"/>
  <c r="AO79" i="22"/>
  <c r="AN14" i="25"/>
  <c r="AO14" i="25"/>
  <c r="AR82" i="18"/>
  <c r="AJ77" i="19"/>
  <c r="AK77" i="19"/>
  <c r="AP108" i="23"/>
  <c r="AQ108" i="23"/>
  <c r="AL40" i="24"/>
  <c r="AM40" i="24"/>
  <c r="AP67" i="14"/>
  <c r="AQ67" i="14"/>
  <c r="AR35" i="18"/>
  <c r="AP98" i="21"/>
  <c r="AQ98" i="21"/>
  <c r="AN19" i="22"/>
  <c r="AO19" i="22"/>
  <c r="AL96" i="24"/>
  <c r="AM96" i="24"/>
  <c r="AL72" i="20"/>
  <c r="AM72" i="20"/>
  <c r="AO91" i="23"/>
  <c r="AN91" i="23"/>
  <c r="AP105" i="18"/>
  <c r="AQ105" i="18"/>
  <c r="AN43" i="20"/>
  <c r="AO43" i="20"/>
  <c r="AP95" i="22"/>
  <c r="AQ95" i="22"/>
  <c r="AQ17" i="16"/>
  <c r="AP17" i="16"/>
  <c r="AL36" i="19"/>
  <c r="AM36" i="19"/>
  <c r="AR25" i="18"/>
  <c r="AO34" i="21"/>
  <c r="AN34" i="21"/>
  <c r="AR73" i="17"/>
  <c r="AP84" i="23"/>
  <c r="AQ84" i="23"/>
  <c r="AP58" i="25"/>
  <c r="AQ58" i="25"/>
  <c r="AL73" i="27"/>
  <c r="AM73" i="27"/>
  <c r="AR37" i="19"/>
  <c r="AR70" i="22"/>
  <c r="AL63" i="24"/>
  <c r="AM63" i="24"/>
  <c r="AR98" i="26"/>
  <c r="AM87" i="19"/>
  <c r="AL87" i="19"/>
  <c r="AN13" i="23"/>
  <c r="AO13" i="23"/>
  <c r="AK41" i="25"/>
  <c r="AJ41" i="25"/>
  <c r="AO86" i="27"/>
  <c r="AN86" i="27"/>
  <c r="AL13" i="18"/>
  <c r="AM13" i="18"/>
  <c r="AO61" i="23"/>
  <c r="AN61" i="23"/>
  <c r="AO44" i="24"/>
  <c r="AN44" i="24"/>
  <c r="AJ92" i="26"/>
  <c r="AK92" i="26"/>
  <c r="AN55" i="27"/>
  <c r="AO55" i="27"/>
  <c r="AO31" i="21"/>
  <c r="AN31" i="21"/>
  <c r="AR97" i="25"/>
  <c r="AN92" i="26"/>
  <c r="AO92" i="26"/>
  <c r="AO76" i="27"/>
  <c r="AN76" i="27"/>
  <c r="AJ66" i="20"/>
  <c r="AK66" i="20"/>
  <c r="AP50" i="24"/>
  <c r="AQ50" i="24"/>
  <c r="AN13" i="25"/>
  <c r="AO13" i="25"/>
  <c r="AJ50" i="27"/>
  <c r="AK50" i="27"/>
  <c r="AN98" i="22"/>
  <c r="AO98" i="22"/>
  <c r="AK63" i="27"/>
  <c r="AJ63" i="27"/>
  <c r="AP97" i="27"/>
  <c r="AQ97" i="27"/>
  <c r="AN103" i="26"/>
  <c r="AO103" i="26"/>
  <c r="AN33" i="27"/>
  <c r="AO33" i="27"/>
  <c r="AO101" i="23"/>
  <c r="AN101" i="23"/>
  <c r="AR24" i="27"/>
  <c r="AP44" i="27"/>
  <c r="AQ44" i="27"/>
  <c r="AP92" i="25"/>
  <c r="AQ92" i="25"/>
  <c r="AP70" i="26"/>
  <c r="AQ70" i="26"/>
  <c r="AP74" i="23"/>
  <c r="AQ74" i="23"/>
  <c r="AP80" i="26"/>
  <c r="AQ80" i="26"/>
  <c r="AN39" i="27"/>
  <c r="AO39" i="27"/>
  <c r="AJ26" i="25"/>
  <c r="AK26" i="25"/>
  <c r="AL47" i="8"/>
  <c r="AM47" i="8"/>
  <c r="AP42" i="8"/>
  <c r="AQ42" i="8"/>
  <c r="AL83" i="28"/>
  <c r="AM83" i="28"/>
  <c r="AJ18" i="28"/>
  <c r="AK18" i="28"/>
  <c r="AJ106" i="28"/>
  <c r="AK106" i="28"/>
  <c r="AR105" i="28"/>
  <c r="AL54" i="10"/>
  <c r="AM54" i="10"/>
  <c r="AJ49" i="28"/>
  <c r="AK49" i="28"/>
  <c r="AJ86" i="8"/>
  <c r="AK86" i="8"/>
  <c r="AL22" i="8"/>
  <c r="AM22" i="8"/>
  <c r="AP91" i="11"/>
  <c r="AQ91" i="11"/>
  <c r="AP80" i="8"/>
  <c r="AQ80" i="8"/>
  <c r="AN106" i="12"/>
  <c r="AO106" i="12"/>
  <c r="AN80" i="8"/>
  <c r="AO80" i="8"/>
  <c r="AJ106" i="12"/>
  <c r="AK106" i="12"/>
  <c r="AP32" i="28"/>
  <c r="AQ32" i="28"/>
  <c r="AP92" i="28"/>
  <c r="AQ92" i="28"/>
  <c r="AM80" i="8"/>
  <c r="AL80" i="8"/>
  <c r="AN23" i="28"/>
  <c r="AO23" i="28"/>
  <c r="AJ47" i="28"/>
  <c r="AK47" i="28"/>
  <c r="AL91" i="28"/>
  <c r="AM91" i="28"/>
  <c r="AJ35" i="10"/>
  <c r="AK35" i="10"/>
  <c r="AJ85" i="12"/>
  <c r="AK85" i="12"/>
  <c r="AK31" i="8"/>
  <c r="AJ31" i="8"/>
  <c r="AL93" i="8"/>
  <c r="AM93" i="8"/>
  <c r="AN25" i="11"/>
  <c r="AO25" i="11"/>
  <c r="AL92" i="13"/>
  <c r="AM92" i="13"/>
  <c r="AR36" i="8"/>
  <c r="AR51" i="12"/>
  <c r="AP36" i="8"/>
  <c r="AQ36" i="8"/>
  <c r="AJ98" i="11"/>
  <c r="AK98" i="11"/>
  <c r="AJ24" i="28"/>
  <c r="AK24" i="28"/>
  <c r="AN109" i="8"/>
  <c r="AO109" i="8"/>
  <c r="AP45" i="10"/>
  <c r="AQ45" i="10"/>
  <c r="AJ66" i="10"/>
  <c r="AK66" i="10"/>
  <c r="AN75" i="12"/>
  <c r="AO75" i="12"/>
  <c r="AN59" i="10"/>
  <c r="AO59" i="10"/>
  <c r="AK83" i="8"/>
  <c r="AJ83" i="8"/>
  <c r="AL18" i="11"/>
  <c r="AM18" i="11"/>
  <c r="AL34" i="11"/>
  <c r="AM34" i="11"/>
  <c r="AL18" i="14"/>
  <c r="AM18" i="14"/>
  <c r="AJ80" i="10"/>
  <c r="AK80" i="10"/>
  <c r="AM67" i="12"/>
  <c r="AL67" i="12"/>
  <c r="AR48" i="13"/>
  <c r="AN72" i="11"/>
  <c r="AO72" i="11"/>
  <c r="AL83" i="14"/>
  <c r="AM83" i="14"/>
  <c r="AR66" i="8"/>
  <c r="AN67" i="12"/>
  <c r="AO67" i="12"/>
  <c r="AN107" i="8"/>
  <c r="AO107" i="8"/>
  <c r="AL41" i="10"/>
  <c r="AM41" i="10"/>
  <c r="AR97" i="10"/>
  <c r="AL38" i="11"/>
  <c r="AM38" i="11"/>
  <c r="AN97" i="14"/>
  <c r="AO97" i="14"/>
  <c r="AJ17" i="8"/>
  <c r="AK17" i="8"/>
  <c r="AN73" i="11"/>
  <c r="AO73" i="11"/>
  <c r="AP86" i="28"/>
  <c r="AQ86" i="28"/>
  <c r="AP88" i="11"/>
  <c r="AQ88" i="11"/>
  <c r="AN19" i="10"/>
  <c r="AO19" i="10"/>
  <c r="AN98" i="13"/>
  <c r="AO98" i="13"/>
  <c r="AN28" i="14"/>
  <c r="AO28" i="14"/>
  <c r="AM65" i="11"/>
  <c r="AL65" i="11"/>
  <c r="AJ88" i="14"/>
  <c r="AK88" i="14"/>
  <c r="AR14" i="14"/>
  <c r="AP36" i="28"/>
  <c r="AQ36" i="28"/>
  <c r="AN35" i="8"/>
  <c r="AO35" i="8"/>
  <c r="AN14" i="11"/>
  <c r="AO14" i="11"/>
  <c r="AP71" i="13"/>
  <c r="AQ71" i="13"/>
  <c r="AR64" i="14"/>
  <c r="AJ22" i="11"/>
  <c r="AK22" i="11"/>
  <c r="AN82" i="13"/>
  <c r="AO82" i="13"/>
  <c r="AJ32" i="14"/>
  <c r="AK32" i="14"/>
  <c r="AR15" i="10"/>
  <c r="AP47" i="11"/>
  <c r="AQ47" i="11"/>
  <c r="AQ32" i="13"/>
  <c r="AP32" i="13"/>
  <c r="AP84" i="15"/>
  <c r="AQ84" i="15"/>
  <c r="AR47" i="11"/>
  <c r="AP60" i="15"/>
  <c r="AQ60" i="15"/>
  <c r="AR57" i="11"/>
  <c r="AJ79" i="12"/>
  <c r="AK79" i="12"/>
  <c r="AP36" i="13"/>
  <c r="AQ36" i="13"/>
  <c r="AR95" i="11"/>
  <c r="AN37" i="10"/>
  <c r="AO37" i="10"/>
  <c r="AL102" i="8"/>
  <c r="AM102" i="8"/>
  <c r="AP63" i="8"/>
  <c r="AQ63" i="8"/>
  <c r="AN62" i="12"/>
  <c r="AO62" i="12"/>
  <c r="AM13" i="13"/>
  <c r="AL13" i="13"/>
  <c r="AN18" i="15"/>
  <c r="AO18" i="15"/>
  <c r="AJ51" i="18"/>
  <c r="AK51" i="18"/>
  <c r="AP15" i="12"/>
  <c r="AQ15" i="12"/>
  <c r="AQ25" i="14"/>
  <c r="AP25" i="14"/>
  <c r="AP19" i="17"/>
  <c r="AQ19" i="17"/>
  <c r="AJ40" i="12"/>
  <c r="AK40" i="12"/>
  <c r="AL108" i="15"/>
  <c r="AM108" i="15"/>
  <c r="AR73" i="16"/>
  <c r="AJ109" i="10"/>
  <c r="AK109" i="10"/>
  <c r="AJ95" i="13"/>
  <c r="AK95" i="13"/>
  <c r="AP54" i="15"/>
  <c r="AQ54" i="15"/>
  <c r="AL37" i="18"/>
  <c r="AM37" i="18"/>
  <c r="AR76" i="13"/>
  <c r="AP90" i="17"/>
  <c r="AQ90" i="17"/>
  <c r="AJ100" i="11"/>
  <c r="AK100" i="11"/>
  <c r="AR39" i="13"/>
  <c r="AJ99" i="17"/>
  <c r="AK99" i="17"/>
  <c r="AJ70" i="10"/>
  <c r="AK70" i="10"/>
  <c r="AL73" i="12"/>
  <c r="AM73" i="12"/>
  <c r="AL92" i="11"/>
  <c r="AM92" i="11"/>
  <c r="AM64" i="15"/>
  <c r="AL64" i="15"/>
  <c r="AN83" i="10"/>
  <c r="AO83" i="10"/>
  <c r="AR91" i="14"/>
  <c r="AN30" i="13"/>
  <c r="AO30" i="13"/>
  <c r="AN55" i="12"/>
  <c r="AO55" i="12"/>
  <c r="AK35" i="14"/>
  <c r="AJ35" i="14"/>
  <c r="AL55" i="16"/>
  <c r="AM55" i="16"/>
  <c r="AP68" i="18"/>
  <c r="AQ68" i="18"/>
  <c r="AP50" i="11"/>
  <c r="AQ50" i="11"/>
  <c r="AM97" i="16"/>
  <c r="AL97" i="16"/>
  <c r="AP67" i="17"/>
  <c r="AQ67" i="17"/>
  <c r="AR94" i="19"/>
  <c r="AN19" i="13"/>
  <c r="AO19" i="13"/>
  <c r="AN102" i="16"/>
  <c r="AO102" i="16"/>
  <c r="AL58" i="18"/>
  <c r="AM58" i="18"/>
  <c r="AP14" i="8"/>
  <c r="AQ14" i="8"/>
  <c r="AQ34" i="14"/>
  <c r="AP34" i="14"/>
  <c r="AQ69" i="16"/>
  <c r="AP69" i="16"/>
  <c r="AN37" i="17"/>
  <c r="AO37" i="17"/>
  <c r="AP14" i="18"/>
  <c r="AQ14" i="18"/>
  <c r="AN81" i="11"/>
  <c r="AO81" i="11"/>
  <c r="AR18" i="13"/>
  <c r="AJ23" i="16"/>
  <c r="AK23" i="16"/>
  <c r="AP19" i="18"/>
  <c r="AQ19" i="18"/>
  <c r="AJ81" i="11"/>
  <c r="AK81" i="11"/>
  <c r="AP35" i="15"/>
  <c r="AQ35" i="15"/>
  <c r="AL56" i="19"/>
  <c r="AM56" i="19"/>
  <c r="AK101" i="15"/>
  <c r="AJ101" i="15"/>
  <c r="AR75" i="14"/>
  <c r="AJ89" i="16"/>
  <c r="AK89" i="16"/>
  <c r="AJ74" i="10"/>
  <c r="AK74" i="10"/>
  <c r="AJ69" i="28"/>
  <c r="AK69" i="28"/>
  <c r="AP91" i="13"/>
  <c r="AQ91" i="13"/>
  <c r="AL62" i="11"/>
  <c r="AM62" i="11"/>
  <c r="AN12" i="12"/>
  <c r="AO12" i="12"/>
  <c r="AP28" i="15"/>
  <c r="AQ28" i="15"/>
  <c r="AQ48" i="14"/>
  <c r="AP48" i="14"/>
  <c r="AN78" i="14"/>
  <c r="AO78" i="14"/>
  <c r="AJ25" i="15"/>
  <c r="AK25" i="15"/>
  <c r="AN19" i="14"/>
  <c r="AO19" i="14"/>
  <c r="AP27" i="16"/>
  <c r="AQ27" i="16"/>
  <c r="AJ62" i="18"/>
  <c r="AK62" i="18"/>
  <c r="AO106" i="20"/>
  <c r="AN106" i="20"/>
  <c r="AP48" i="21"/>
  <c r="AQ48" i="21"/>
  <c r="AJ94" i="13"/>
  <c r="AK94" i="13"/>
  <c r="AR104" i="15"/>
  <c r="AN103" i="18"/>
  <c r="AO103" i="18"/>
  <c r="AJ75" i="19"/>
  <c r="AK75" i="19"/>
  <c r="AJ19" i="20"/>
  <c r="AK19" i="20"/>
  <c r="AJ54" i="22"/>
  <c r="AK54" i="22"/>
  <c r="AR47" i="15"/>
  <c r="AL15" i="17"/>
  <c r="AM15" i="17"/>
  <c r="AJ25" i="20"/>
  <c r="AK25" i="20"/>
  <c r="AP63" i="23"/>
  <c r="AQ63" i="23"/>
  <c r="AJ72" i="16"/>
  <c r="AK72" i="16"/>
  <c r="AR57" i="17"/>
  <c r="AJ49" i="19"/>
  <c r="AK49" i="19"/>
  <c r="AL95" i="21"/>
  <c r="AM95" i="21"/>
  <c r="AN17" i="14"/>
  <c r="AO17" i="14"/>
  <c r="AP80" i="17"/>
  <c r="AQ80" i="17"/>
  <c r="AJ36" i="10"/>
  <c r="AK36" i="10"/>
  <c r="AJ24" i="15"/>
  <c r="AK24" i="15"/>
  <c r="AR25" i="16"/>
  <c r="AR84" i="18"/>
  <c r="AR64" i="19"/>
  <c r="AN33" i="20"/>
  <c r="AO33" i="20"/>
  <c r="AP90" i="15"/>
  <c r="AQ90" i="15"/>
  <c r="AO100" i="20"/>
  <c r="AN100" i="20"/>
  <c r="AN20" i="21"/>
  <c r="AO20" i="21"/>
  <c r="AR66" i="18"/>
  <c r="AL56" i="15"/>
  <c r="AM56" i="15"/>
  <c r="AR55" i="17"/>
  <c r="AJ92" i="14"/>
  <c r="AK92" i="14"/>
  <c r="AN18" i="16"/>
  <c r="AO18" i="16"/>
  <c r="AM52" i="12"/>
  <c r="AL52" i="12"/>
  <c r="AN42" i="17"/>
  <c r="AO42" i="17"/>
  <c r="AM62" i="19"/>
  <c r="AL62" i="19"/>
  <c r="AR56" i="14"/>
  <c r="AL21" i="18"/>
  <c r="AM21" i="18"/>
  <c r="AL23" i="20"/>
  <c r="AM23" i="20"/>
  <c r="AJ66" i="22"/>
  <c r="AK66" i="22"/>
  <c r="AR55" i="15"/>
  <c r="AR95" i="17"/>
  <c r="AJ32" i="19"/>
  <c r="AK32" i="19"/>
  <c r="AL56" i="21"/>
  <c r="AM56" i="21"/>
  <c r="AL41" i="22"/>
  <c r="AM41" i="22"/>
  <c r="AP16" i="24"/>
  <c r="AQ16" i="24"/>
  <c r="AL52" i="18"/>
  <c r="AM52" i="18"/>
  <c r="AR18" i="19"/>
  <c r="AN36" i="22"/>
  <c r="AO36" i="22"/>
  <c r="AO54" i="24"/>
  <c r="AN54" i="24"/>
  <c r="AR92" i="16"/>
  <c r="AN73" i="18"/>
  <c r="AO73" i="18"/>
  <c r="AR76" i="19"/>
  <c r="AJ62" i="21"/>
  <c r="AK62" i="21"/>
  <c r="AL32" i="22"/>
  <c r="AM32" i="22"/>
  <c r="AP97" i="17"/>
  <c r="AQ97" i="17"/>
  <c r="AR20" i="18"/>
  <c r="AJ65" i="20"/>
  <c r="AK65" i="20"/>
  <c r="AP40" i="22"/>
  <c r="AQ40" i="22"/>
  <c r="AJ86" i="24"/>
  <c r="AK86" i="24"/>
  <c r="AJ89" i="19"/>
  <c r="AK89" i="19"/>
  <c r="AN21" i="20"/>
  <c r="AO21" i="20"/>
  <c r="AL91" i="22"/>
  <c r="AM91" i="22"/>
  <c r="AR101" i="18"/>
  <c r="AR60" i="21"/>
  <c r="AR44" i="15"/>
  <c r="AP50" i="18"/>
  <c r="AQ50" i="18"/>
  <c r="AK77" i="20"/>
  <c r="AJ77" i="20"/>
  <c r="AN91" i="22"/>
  <c r="AO91" i="22"/>
  <c r="AJ43" i="15"/>
  <c r="AK43" i="15"/>
  <c r="AL53" i="21"/>
  <c r="AM53" i="21"/>
  <c r="AM50" i="23"/>
  <c r="AL50" i="23"/>
  <c r="AR71" i="26"/>
  <c r="AR53" i="27"/>
  <c r="AN76" i="22"/>
  <c r="AO76" i="22"/>
  <c r="AQ49" i="24"/>
  <c r="AP49" i="24"/>
  <c r="AL62" i="26"/>
  <c r="AM62" i="26"/>
  <c r="AN23" i="27"/>
  <c r="AO23" i="27"/>
  <c r="AQ91" i="24"/>
  <c r="AP91" i="24"/>
  <c r="AL101" i="25"/>
  <c r="AM101" i="25"/>
  <c r="AL71" i="26"/>
  <c r="AM71" i="26"/>
  <c r="AJ108" i="19"/>
  <c r="AK108" i="19"/>
  <c r="AJ65" i="24"/>
  <c r="AK65" i="24"/>
  <c r="AL23" i="25"/>
  <c r="AM23" i="25"/>
  <c r="AR88" i="27"/>
  <c r="AK51" i="21"/>
  <c r="AJ51" i="21"/>
  <c r="AL65" i="24"/>
  <c r="AM65" i="24"/>
  <c r="AK17" i="26"/>
  <c r="AJ17" i="26"/>
  <c r="AN74" i="16"/>
  <c r="AO74" i="16"/>
  <c r="AJ50" i="21"/>
  <c r="AK50" i="21"/>
  <c r="AN28" i="23"/>
  <c r="AO28" i="23"/>
  <c r="AR22" i="25"/>
  <c r="AN83" i="27"/>
  <c r="AO83" i="27"/>
  <c r="AJ90" i="20"/>
  <c r="AK90" i="20"/>
  <c r="AR16" i="22"/>
  <c r="AL84" i="24"/>
  <c r="AM84" i="24"/>
  <c r="AJ110" i="26"/>
  <c r="AK110" i="26"/>
  <c r="AK26" i="27"/>
  <c r="AJ26" i="27"/>
  <c r="AL98" i="20"/>
  <c r="AM98" i="20"/>
  <c r="AO84" i="24"/>
  <c r="AN84" i="24"/>
  <c r="AR75" i="26"/>
  <c r="AR61" i="27"/>
  <c r="AP16" i="18"/>
  <c r="AQ16" i="18"/>
  <c r="AR108" i="22"/>
  <c r="AO93" i="25"/>
  <c r="AN93" i="25"/>
  <c r="AL40" i="27"/>
  <c r="AM40" i="27"/>
  <c r="AL97" i="23"/>
  <c r="AM97" i="23"/>
  <c r="AL83" i="24"/>
  <c r="AM83" i="24"/>
  <c r="AP16" i="25"/>
  <c r="AQ16" i="25"/>
  <c r="AP78" i="19"/>
  <c r="AQ78" i="19"/>
  <c r="AL12" i="19"/>
  <c r="AM12" i="19"/>
  <c r="AL55" i="23"/>
  <c r="AM55" i="23"/>
  <c r="AL15" i="25"/>
  <c r="AM15" i="25"/>
  <c r="AJ35" i="24"/>
  <c r="AK35" i="24"/>
  <c r="AL47" i="26"/>
  <c r="AM47" i="26"/>
  <c r="AR55" i="26"/>
  <c r="AL14" i="22"/>
  <c r="AM14" i="22"/>
  <c r="AL63" i="27"/>
  <c r="AM63" i="27"/>
  <c r="AR97" i="27"/>
  <c r="AR103" i="26"/>
  <c r="AP33" i="27"/>
  <c r="AQ33" i="27"/>
  <c r="AJ101" i="10"/>
  <c r="AK101" i="10"/>
  <c r="AL98" i="11"/>
  <c r="AM98" i="11"/>
  <c r="AR109" i="8"/>
  <c r="AP18" i="11"/>
  <c r="AQ18" i="11"/>
  <c r="AP34" i="11"/>
  <c r="AQ34" i="11"/>
  <c r="AN83" i="14"/>
  <c r="AO83" i="14"/>
  <c r="AJ105" i="10"/>
  <c r="AK105" i="10"/>
  <c r="AP67" i="12"/>
  <c r="AQ67" i="12"/>
  <c r="AJ107" i="8"/>
  <c r="AK107" i="8"/>
  <c r="AP41" i="10"/>
  <c r="AQ41" i="10"/>
  <c r="AN51" i="10"/>
  <c r="AO51" i="10"/>
  <c r="AN38" i="11"/>
  <c r="AO38" i="11"/>
  <c r="AP24" i="14"/>
  <c r="AQ24" i="14"/>
  <c r="AL17" i="8"/>
  <c r="AM17" i="8"/>
  <c r="AN108" i="11"/>
  <c r="AO108" i="11"/>
  <c r="AR86" i="28"/>
  <c r="AR88" i="11"/>
  <c r="AP19" i="10"/>
  <c r="AQ19" i="10"/>
  <c r="AQ28" i="14"/>
  <c r="AP28" i="14"/>
  <c r="AN65" i="11"/>
  <c r="AO65" i="11"/>
  <c r="AL79" i="14"/>
  <c r="AM79" i="14"/>
  <c r="AJ14" i="14"/>
  <c r="AK14" i="14"/>
  <c r="AR36" i="28"/>
  <c r="AP35" i="8"/>
  <c r="AQ35" i="8"/>
  <c r="AL14" i="11"/>
  <c r="AM14" i="11"/>
  <c r="AL61" i="13"/>
  <c r="AM61" i="13"/>
  <c r="AQ37" i="14"/>
  <c r="AP37" i="14"/>
  <c r="AL22" i="11"/>
  <c r="AM22" i="11"/>
  <c r="AP82" i="13"/>
  <c r="AQ82" i="13"/>
  <c r="AN27" i="14"/>
  <c r="AO27" i="14"/>
  <c r="AL32" i="10"/>
  <c r="AM32" i="10"/>
  <c r="AL40" i="11"/>
  <c r="AM40" i="11"/>
  <c r="AR32" i="13"/>
  <c r="AP13" i="11"/>
  <c r="AQ13" i="11"/>
  <c r="AN17" i="15"/>
  <c r="AO17" i="15"/>
  <c r="AJ75" i="10"/>
  <c r="AK75" i="10"/>
  <c r="AL79" i="12"/>
  <c r="AM79" i="12"/>
  <c r="AR36" i="13"/>
  <c r="AQ90" i="12"/>
  <c r="AP90" i="12"/>
  <c r="AP37" i="10"/>
  <c r="AQ37" i="10"/>
  <c r="AN48" i="8"/>
  <c r="AO48" i="8"/>
  <c r="AK63" i="8"/>
  <c r="AJ63" i="8"/>
  <c r="AR62" i="12"/>
  <c r="AJ106" i="14"/>
  <c r="AK106" i="14"/>
  <c r="AR12" i="15"/>
  <c r="AL51" i="18"/>
  <c r="AM51" i="18"/>
  <c r="AR15" i="12"/>
  <c r="AR25" i="14"/>
  <c r="AR19" i="17"/>
  <c r="AP40" i="12"/>
  <c r="AQ40" i="12"/>
  <c r="AN108" i="15"/>
  <c r="AO108" i="15"/>
  <c r="AL90" i="17"/>
  <c r="AM90" i="17"/>
  <c r="AN109" i="10"/>
  <c r="AO109" i="10"/>
  <c r="AL95" i="13"/>
  <c r="AM95" i="13"/>
  <c r="AL42" i="15"/>
  <c r="AM42" i="15"/>
  <c r="AJ109" i="19"/>
  <c r="AK109" i="19"/>
  <c r="AJ76" i="13"/>
  <c r="AK76" i="13"/>
  <c r="AR90" i="17"/>
  <c r="AN100" i="11"/>
  <c r="AO100" i="11"/>
  <c r="AJ25" i="13"/>
  <c r="AK25" i="13"/>
  <c r="AL99" i="17"/>
  <c r="AM99" i="17"/>
  <c r="AL70" i="10"/>
  <c r="AM70" i="10"/>
  <c r="AN73" i="12"/>
  <c r="AO73" i="12"/>
  <c r="AR92" i="11"/>
  <c r="AR64" i="15"/>
  <c r="AP83" i="10"/>
  <c r="AQ83" i="10"/>
  <c r="AJ91" i="14"/>
  <c r="AK91" i="14"/>
  <c r="AR45" i="12"/>
  <c r="AP30" i="13"/>
  <c r="AQ30" i="13"/>
  <c r="AP55" i="12"/>
  <c r="AQ55" i="12"/>
  <c r="AN35" i="14"/>
  <c r="AO35" i="14"/>
  <c r="AR45" i="16"/>
  <c r="AR19" i="18"/>
  <c r="AK50" i="11"/>
  <c r="AJ50" i="11"/>
  <c r="AL81" i="16"/>
  <c r="AM81" i="16"/>
  <c r="AR67" i="17"/>
  <c r="AJ53" i="19"/>
  <c r="AK53" i="19"/>
  <c r="AR19" i="13"/>
  <c r="AJ91" i="16"/>
  <c r="AK91" i="16"/>
  <c r="AN44" i="18"/>
  <c r="AO44" i="18"/>
  <c r="AR14" i="8"/>
  <c r="AJ34" i="14"/>
  <c r="AK34" i="14"/>
  <c r="AR69" i="16"/>
  <c r="AN18" i="17"/>
  <c r="AO18" i="17"/>
  <c r="AL14" i="18"/>
  <c r="AM14" i="18"/>
  <c r="AN58" i="12"/>
  <c r="AO58" i="12"/>
  <c r="AJ18" i="13"/>
  <c r="AK18" i="13"/>
  <c r="AL23" i="16"/>
  <c r="AM23" i="16"/>
  <c r="AJ94" i="19"/>
  <c r="AK94" i="19"/>
  <c r="AM81" i="11"/>
  <c r="AL81" i="11"/>
  <c r="AJ106" i="16"/>
  <c r="AK106" i="16"/>
  <c r="AN56" i="19"/>
  <c r="AO56" i="19"/>
  <c r="AO101" i="15"/>
  <c r="AN101" i="15"/>
  <c r="AJ51" i="14"/>
  <c r="AK51" i="14"/>
  <c r="AO89" i="16"/>
  <c r="AN89" i="16"/>
  <c r="AN74" i="10"/>
  <c r="AO74" i="10"/>
  <c r="AR69" i="28"/>
  <c r="AR91" i="13"/>
  <c r="AJ36" i="11"/>
  <c r="AK36" i="11"/>
  <c r="AP12" i="12"/>
  <c r="AQ12" i="12"/>
  <c r="AN28" i="15"/>
  <c r="AO28" i="15"/>
  <c r="AK81" i="15"/>
  <c r="AJ81" i="15"/>
  <c r="AP78" i="14"/>
  <c r="AQ78" i="14"/>
  <c r="AM25" i="15"/>
  <c r="AL25" i="15"/>
  <c r="AP19" i="14"/>
  <c r="AQ19" i="14"/>
  <c r="AR27" i="16"/>
  <c r="AL62" i="18"/>
  <c r="AM62" i="18"/>
  <c r="AP106" i="20"/>
  <c r="AQ106" i="20"/>
  <c r="AR48" i="21"/>
  <c r="AL94" i="13"/>
  <c r="AM94" i="13"/>
  <c r="AL98" i="16"/>
  <c r="AM98" i="16"/>
  <c r="AP103" i="18"/>
  <c r="AQ103" i="18"/>
  <c r="AL75" i="19"/>
  <c r="AM75" i="19"/>
  <c r="AL19" i="20"/>
  <c r="AM19" i="20"/>
  <c r="AL106" i="23"/>
  <c r="AM106" i="23"/>
  <c r="AL67" i="16"/>
  <c r="AM67" i="16"/>
  <c r="AN15" i="17"/>
  <c r="AO15" i="17"/>
  <c r="AR100" i="19"/>
  <c r="AL25" i="20"/>
  <c r="AM25" i="20"/>
  <c r="AR60" i="23"/>
  <c r="AN72" i="16"/>
  <c r="AO72" i="16"/>
  <c r="AP26" i="17"/>
  <c r="AQ26" i="17"/>
  <c r="AL49" i="19"/>
  <c r="AM49" i="19"/>
  <c r="AO95" i="21"/>
  <c r="AN95" i="21"/>
  <c r="AL17" i="14"/>
  <c r="AM17" i="14"/>
  <c r="AR80" i="17"/>
  <c r="AN36" i="10"/>
  <c r="AO36" i="10"/>
  <c r="AN24" i="15"/>
  <c r="AO24" i="15"/>
  <c r="AJ25" i="16"/>
  <c r="AK25" i="16"/>
  <c r="AJ78" i="18"/>
  <c r="AK78" i="18"/>
  <c r="AJ54" i="19"/>
  <c r="AK54" i="19"/>
  <c r="AP33" i="20"/>
  <c r="AQ33" i="20"/>
  <c r="AR90" i="15"/>
  <c r="AJ67" i="20"/>
  <c r="AK67" i="20"/>
  <c r="AP20" i="21"/>
  <c r="AQ20" i="21"/>
  <c r="AJ49" i="18"/>
  <c r="AK49" i="18"/>
  <c r="AP56" i="15"/>
  <c r="AQ56" i="15"/>
  <c r="AP31" i="17"/>
  <c r="AQ31" i="17"/>
  <c r="AL92" i="14"/>
  <c r="AM92" i="14"/>
  <c r="AP18" i="16"/>
  <c r="AQ18" i="16"/>
  <c r="AL55" i="13"/>
  <c r="AM55" i="13"/>
  <c r="AP42" i="17"/>
  <c r="AQ42" i="17"/>
  <c r="AN62" i="19"/>
  <c r="AO62" i="19"/>
  <c r="AN101" i="16"/>
  <c r="AO101" i="16"/>
  <c r="AN21" i="18"/>
  <c r="AO21" i="18"/>
  <c r="AR23" i="20"/>
  <c r="AN66" i="22"/>
  <c r="AO66" i="22"/>
  <c r="AL52" i="15"/>
  <c r="AM52" i="15"/>
  <c r="AR105" i="17"/>
  <c r="AK87" i="20"/>
  <c r="AJ87" i="20"/>
  <c r="AP56" i="21"/>
  <c r="AQ56" i="21"/>
  <c r="AP36" i="22"/>
  <c r="AQ36" i="22"/>
  <c r="AP96" i="25"/>
  <c r="AQ96" i="25"/>
  <c r="AN20" i="18"/>
  <c r="AO20" i="18"/>
  <c r="AM93" i="20"/>
  <c r="AL93" i="20"/>
  <c r="AN32" i="22"/>
  <c r="AO32" i="22"/>
  <c r="AM39" i="24"/>
  <c r="AL39" i="24"/>
  <c r="AL100" i="21"/>
  <c r="AM100" i="21"/>
  <c r="AR30" i="23"/>
  <c r="AN90" i="25"/>
  <c r="AO90" i="25"/>
  <c r="AN58" i="26"/>
  <c r="AO58" i="26"/>
  <c r="AN84" i="19"/>
  <c r="AO84" i="19"/>
  <c r="AJ67" i="23"/>
  <c r="AK67" i="23"/>
  <c r="AJ98" i="24"/>
  <c r="AK98" i="24"/>
  <c r="AJ73" i="25"/>
  <c r="AK73" i="25"/>
  <c r="AN40" i="26"/>
  <c r="AO40" i="26"/>
  <c r="AR62" i="15"/>
  <c r="AR30" i="21"/>
  <c r="AP39" i="23"/>
  <c r="AQ39" i="23"/>
  <c r="AN37" i="24"/>
  <c r="AO37" i="24"/>
  <c r="AL31" i="26"/>
  <c r="AM31" i="26"/>
  <c r="AN34" i="27"/>
  <c r="AO34" i="27"/>
  <c r="AO53" i="21"/>
  <c r="AN53" i="21"/>
  <c r="AJ24" i="23"/>
  <c r="AK24" i="23"/>
  <c r="AP62" i="26"/>
  <c r="AQ62" i="26"/>
  <c r="AP49" i="27"/>
  <c r="AQ49" i="27"/>
  <c r="AL47" i="22"/>
  <c r="AM47" i="22"/>
  <c r="AJ31" i="24"/>
  <c r="AK31" i="24"/>
  <c r="AN62" i="26"/>
  <c r="AO62" i="26"/>
  <c r="AN19" i="27"/>
  <c r="AO19" i="27"/>
  <c r="AR91" i="24"/>
  <c r="AQ101" i="25"/>
  <c r="AP101" i="25"/>
  <c r="AK52" i="26"/>
  <c r="AJ52" i="26"/>
  <c r="AP108" i="19"/>
  <c r="AQ108" i="19"/>
  <c r="AR48" i="24"/>
  <c r="AN23" i="25"/>
  <c r="AO23" i="25"/>
  <c r="AJ88" i="27"/>
  <c r="AK88" i="27"/>
  <c r="AO51" i="21"/>
  <c r="AN51" i="21"/>
  <c r="AR65" i="24"/>
  <c r="AO68" i="25"/>
  <c r="AN68" i="25"/>
  <c r="AO17" i="26"/>
  <c r="AN17" i="26"/>
  <c r="AP74" i="16"/>
  <c r="AQ74" i="16"/>
  <c r="AN50" i="21"/>
  <c r="AO50" i="21"/>
  <c r="AR28" i="23"/>
  <c r="AJ22" i="25"/>
  <c r="AK22" i="25"/>
  <c r="AP83" i="27"/>
  <c r="AQ83" i="27"/>
  <c r="AO90" i="20"/>
  <c r="AN90" i="20"/>
  <c r="AJ16" i="22"/>
  <c r="AK16" i="22"/>
  <c r="AM72" i="24"/>
  <c r="AL72" i="24"/>
  <c r="AL110" i="26"/>
  <c r="AM110" i="26"/>
  <c r="AO26" i="27"/>
  <c r="AN26" i="27"/>
  <c r="AR98" i="20"/>
  <c r="AR84" i="24"/>
  <c r="AN65" i="26"/>
  <c r="AO65" i="26"/>
  <c r="AJ48" i="27"/>
  <c r="AK48" i="27"/>
  <c r="AR16" i="18"/>
  <c r="AN53" i="22"/>
  <c r="AO53" i="22"/>
  <c r="AJ75" i="25"/>
  <c r="AK75" i="25"/>
  <c r="AN40" i="27"/>
  <c r="AO40" i="27"/>
  <c r="AP85" i="23"/>
  <c r="AQ85" i="23"/>
  <c r="AN83" i="24"/>
  <c r="AO83" i="24"/>
  <c r="AR16" i="25"/>
  <c r="AR78" i="19"/>
  <c r="AR12" i="19"/>
  <c r="AO55" i="23"/>
  <c r="AN55" i="23"/>
  <c r="AN15" i="25"/>
  <c r="AO15" i="25"/>
  <c r="AR35" i="24"/>
  <c r="AR60" i="26"/>
  <c r="AJ32" i="26"/>
  <c r="AK32" i="26"/>
  <c r="AN54" i="10"/>
  <c r="AO54" i="10"/>
  <c r="AN86" i="8"/>
  <c r="AO86" i="8"/>
  <c r="AR92" i="28"/>
  <c r="AR45" i="10"/>
  <c r="AK89" i="15"/>
  <c r="AJ89" i="15"/>
  <c r="AN90" i="8"/>
  <c r="AO90" i="8"/>
  <c r="AQ25" i="28"/>
  <c r="AP25" i="28"/>
  <c r="AP93" i="28"/>
  <c r="AQ93" i="28"/>
  <c r="AR43" i="8"/>
  <c r="AP83" i="28"/>
  <c r="AQ83" i="28"/>
  <c r="AP59" i="28"/>
  <c r="AQ59" i="28"/>
  <c r="AJ100" i="28"/>
  <c r="AK100" i="28"/>
  <c r="AL29" i="8"/>
  <c r="AM29" i="8"/>
  <c r="AR17" i="28"/>
  <c r="AR47" i="28"/>
  <c r="AQ91" i="28"/>
  <c r="AP91" i="28"/>
  <c r="AN98" i="11"/>
  <c r="AO98" i="11"/>
  <c r="AK105" i="14"/>
  <c r="AJ105" i="14"/>
  <c r="AJ58" i="8"/>
  <c r="AK58" i="8"/>
  <c r="AR19" i="10"/>
  <c r="AN79" i="14"/>
  <c r="AO79" i="14"/>
  <c r="AJ51" i="13"/>
  <c r="AK51" i="13"/>
  <c r="AN21" i="13"/>
  <c r="AO21" i="13"/>
  <c r="AL36" i="11"/>
  <c r="AM36" i="11"/>
  <c r="AR40" i="12"/>
  <c r="AR62" i="17"/>
  <c r="AN95" i="13"/>
  <c r="AO95" i="13"/>
  <c r="AL76" i="13"/>
  <c r="AM76" i="13"/>
  <c r="AN99" i="17"/>
  <c r="AO99" i="17"/>
  <c r="AP70" i="10"/>
  <c r="AQ70" i="10"/>
  <c r="AQ73" i="12"/>
  <c r="AP73" i="12"/>
  <c r="AN26" i="15"/>
  <c r="AO26" i="15"/>
  <c r="AR83" i="10"/>
  <c r="AL91" i="14"/>
  <c r="AM91" i="14"/>
  <c r="AL27" i="18"/>
  <c r="AM27" i="18"/>
  <c r="AN18" i="13"/>
  <c r="AO18" i="13"/>
  <c r="AR81" i="11"/>
  <c r="AP101" i="15"/>
  <c r="AQ101" i="15"/>
  <c r="AO62" i="18"/>
  <c r="AN62" i="18"/>
  <c r="AN94" i="13"/>
  <c r="AO94" i="13"/>
  <c r="AR103" i="18"/>
  <c r="AN19" i="20"/>
  <c r="AO19" i="20"/>
  <c r="AP17" i="14"/>
  <c r="AQ17" i="14"/>
  <c r="AJ25" i="17"/>
  <c r="AK25" i="17"/>
  <c r="AP36" i="10"/>
  <c r="AQ36" i="10"/>
  <c r="AL24" i="15"/>
  <c r="AM24" i="15"/>
  <c r="AL86" i="17"/>
  <c r="AM86" i="17"/>
  <c r="AL78" i="18"/>
  <c r="AM78" i="18"/>
  <c r="AR39" i="19"/>
  <c r="AR33" i="20"/>
  <c r="AP78" i="16"/>
  <c r="AQ78" i="16"/>
  <c r="AL67" i="20"/>
  <c r="AM67" i="20"/>
  <c r="AR20" i="21"/>
  <c r="AL49" i="18"/>
  <c r="AM49" i="18"/>
  <c r="AJ56" i="15"/>
  <c r="AK56" i="15"/>
  <c r="AJ31" i="17"/>
  <c r="AK31" i="17"/>
  <c r="AN92" i="14"/>
  <c r="AO92" i="14"/>
  <c r="AR18" i="16"/>
  <c r="AO55" i="13"/>
  <c r="AN55" i="13"/>
  <c r="AR42" i="17"/>
  <c r="AN52" i="19"/>
  <c r="AO52" i="19"/>
  <c r="AR101" i="16"/>
  <c r="AQ21" i="18"/>
  <c r="AP21" i="18"/>
  <c r="AR86" i="21"/>
  <c r="AK57" i="22"/>
  <c r="AJ57" i="22"/>
  <c r="AR30" i="15"/>
  <c r="AN33" i="17"/>
  <c r="AO33" i="17"/>
  <c r="AP87" i="20"/>
  <c r="AQ87" i="20"/>
  <c r="AR56" i="21"/>
  <c r="AP32" i="22"/>
  <c r="AQ32" i="22"/>
  <c r="AP76" i="25"/>
  <c r="AQ76" i="25"/>
  <c r="AR100" i="18"/>
  <c r="AK86" i="20"/>
  <c r="AJ86" i="20"/>
  <c r="AJ28" i="22"/>
  <c r="AK28" i="22"/>
  <c r="AO36" i="24"/>
  <c r="AN36" i="24"/>
  <c r="AJ58" i="16"/>
  <c r="AK58" i="16"/>
  <c r="AP73" i="18"/>
  <c r="AQ73" i="18"/>
  <c r="AL67" i="19"/>
  <c r="AM67" i="19"/>
  <c r="AJ44" i="21"/>
  <c r="AK44" i="21"/>
  <c r="AP77" i="23"/>
  <c r="AQ77" i="23"/>
  <c r="AL97" i="17"/>
  <c r="AM97" i="17"/>
  <c r="AR46" i="19"/>
  <c r="AP46" i="20"/>
  <c r="AQ46" i="20"/>
  <c r="AM40" i="22"/>
  <c r="AL40" i="22"/>
  <c r="AJ54" i="24"/>
  <c r="AK54" i="24"/>
  <c r="AP89" i="19"/>
  <c r="AQ89" i="19"/>
  <c r="AJ61" i="21"/>
  <c r="AK61" i="21"/>
  <c r="AN73" i="22"/>
  <c r="AO73" i="22"/>
  <c r="AK64" i="18"/>
  <c r="AJ64" i="18"/>
  <c r="AL27" i="21"/>
  <c r="AM27" i="21"/>
  <c r="AO29" i="15"/>
  <c r="AN29" i="15"/>
  <c r="AL41" i="18"/>
  <c r="AM41" i="18"/>
  <c r="AQ77" i="20"/>
  <c r="AP77" i="20"/>
  <c r="AR91" i="22"/>
  <c r="AN34" i="16"/>
  <c r="AO34" i="16"/>
  <c r="AO73" i="19"/>
  <c r="AN73" i="19"/>
  <c r="AP27" i="20"/>
  <c r="AQ27" i="20"/>
  <c r="AL64" i="16"/>
  <c r="AM64" i="16"/>
  <c r="AP77" i="21"/>
  <c r="AQ77" i="21"/>
  <c r="AP94" i="15"/>
  <c r="AQ94" i="15"/>
  <c r="AN75" i="16"/>
  <c r="AO75" i="16"/>
  <c r="AR72" i="19"/>
  <c r="AO106" i="15"/>
  <c r="AN106" i="15"/>
  <c r="AN53" i="16"/>
  <c r="AO53" i="16"/>
  <c r="AJ71" i="16"/>
  <c r="AK71" i="16"/>
  <c r="AL24" i="18"/>
  <c r="AM24" i="18"/>
  <c r="AP18" i="20"/>
  <c r="AQ18" i="20"/>
  <c r="AP22" i="23"/>
  <c r="AQ22" i="23"/>
  <c r="AR104" i="26"/>
  <c r="AP44" i="17"/>
  <c r="AQ44" i="17"/>
  <c r="AR14" i="21"/>
  <c r="AN51" i="24"/>
  <c r="AO51" i="24"/>
  <c r="AO71" i="19"/>
  <c r="AN71" i="19"/>
  <c r="AP107" i="22"/>
  <c r="AQ107" i="22"/>
  <c r="AL17" i="23"/>
  <c r="AM17" i="23"/>
  <c r="AN53" i="25"/>
  <c r="AO53" i="25"/>
  <c r="AN88" i="16"/>
  <c r="AO88" i="16"/>
  <c r="AK95" i="20"/>
  <c r="AJ95" i="20"/>
  <c r="AL17" i="22"/>
  <c r="AM17" i="22"/>
  <c r="AL110" i="25"/>
  <c r="AM110" i="25"/>
  <c r="AL109" i="16"/>
  <c r="AM109" i="16"/>
  <c r="AK16" i="20"/>
  <c r="AJ16" i="20"/>
  <c r="AJ107" i="22"/>
  <c r="AK107" i="22"/>
  <c r="AJ12" i="23"/>
  <c r="AK12" i="23"/>
  <c r="AL32" i="20"/>
  <c r="AM32" i="20"/>
  <c r="AP86" i="22"/>
  <c r="AQ86" i="22"/>
  <c r="AQ52" i="23"/>
  <c r="AP52" i="23"/>
  <c r="AR47" i="16"/>
  <c r="AL43" i="22"/>
  <c r="AM43" i="22"/>
  <c r="AL99" i="26"/>
  <c r="AM99" i="26"/>
  <c r="AO93" i="19"/>
  <c r="AN93" i="19"/>
  <c r="AO50" i="20"/>
  <c r="AN50" i="20"/>
  <c r="AO81" i="23"/>
  <c r="AN81" i="23"/>
  <c r="AM105" i="25"/>
  <c r="AL105" i="25"/>
  <c r="AL85" i="15"/>
  <c r="AM85" i="15"/>
  <c r="AN107" i="20"/>
  <c r="AO107" i="20"/>
  <c r="AJ81" i="21"/>
  <c r="AK81" i="21"/>
  <c r="AJ108" i="23"/>
  <c r="AK108" i="23"/>
  <c r="AN104" i="25"/>
  <c r="AO104" i="25"/>
  <c r="AR72" i="20"/>
  <c r="AN46" i="23"/>
  <c r="AO46" i="23"/>
  <c r="AL47" i="19"/>
  <c r="AM47" i="19"/>
  <c r="AK91" i="20"/>
  <c r="AJ91" i="20"/>
  <c r="AL59" i="23"/>
  <c r="AM59" i="23"/>
  <c r="AL84" i="17"/>
  <c r="AM84" i="17"/>
  <c r="AR36" i="19"/>
  <c r="AO81" i="19"/>
  <c r="AN81" i="19"/>
  <c r="AP15" i="21"/>
  <c r="AQ15" i="21"/>
  <c r="AP27" i="19"/>
  <c r="AQ27" i="19"/>
  <c r="AJ107" i="24"/>
  <c r="AK107" i="24"/>
  <c r="AP14" i="25"/>
  <c r="AQ14" i="25"/>
  <c r="AK51" i="27"/>
  <c r="AJ51" i="27"/>
  <c r="AL24" i="21"/>
  <c r="AM24" i="21"/>
  <c r="AR13" i="22"/>
  <c r="AJ63" i="24"/>
  <c r="AK63" i="24"/>
  <c r="AM50" i="26"/>
  <c r="AL50" i="26"/>
  <c r="AP87" i="19"/>
  <c r="AQ87" i="19"/>
  <c r="AJ100" i="24"/>
  <c r="AK100" i="24"/>
  <c r="AP87" i="26"/>
  <c r="AQ87" i="26"/>
  <c r="AP76" i="27"/>
  <c r="AQ76" i="27"/>
  <c r="AJ67" i="21"/>
  <c r="AK67" i="21"/>
  <c r="AJ53" i="23"/>
  <c r="AK53" i="23"/>
  <c r="AK21" i="24"/>
  <c r="AJ21" i="24"/>
  <c r="AJ78" i="26"/>
  <c r="AK78" i="26"/>
  <c r="AL43" i="27"/>
  <c r="AM43" i="27"/>
  <c r="AN68" i="21"/>
  <c r="AO68" i="21"/>
  <c r="AJ85" i="25"/>
  <c r="AK85" i="25"/>
  <c r="AR87" i="26"/>
  <c r="AN68" i="27"/>
  <c r="AO68" i="27"/>
  <c r="AO66" i="20"/>
  <c r="AN66" i="20"/>
  <c r="AR27" i="24"/>
  <c r="AO63" i="26"/>
  <c r="AN63" i="26"/>
  <c r="AP20" i="27"/>
  <c r="AQ20" i="27"/>
  <c r="AN100" i="21"/>
  <c r="AO100" i="21"/>
  <c r="AN25" i="23"/>
  <c r="AO25" i="23"/>
  <c r="AK90" i="25"/>
  <c r="AJ90" i="25"/>
  <c r="AR58" i="26"/>
  <c r="AP84" i="19"/>
  <c r="AQ84" i="19"/>
  <c r="AO67" i="23"/>
  <c r="AN67" i="23"/>
  <c r="AL98" i="24"/>
  <c r="AM98" i="24"/>
  <c r="AQ73" i="25"/>
  <c r="AP73" i="25"/>
  <c r="AN35" i="26"/>
  <c r="AO35" i="26"/>
  <c r="AJ38" i="18"/>
  <c r="AK38" i="18"/>
  <c r="AP30" i="21"/>
  <c r="AQ30" i="21"/>
  <c r="AM72" i="23"/>
  <c r="AL72" i="23"/>
  <c r="AR37" i="24"/>
  <c r="AN26" i="26"/>
  <c r="AO26" i="26"/>
  <c r="AP34" i="27"/>
  <c r="AQ34" i="27"/>
  <c r="AN88" i="8"/>
  <c r="AO88" i="8"/>
  <c r="AR101" i="10"/>
  <c r="AJ67" i="11"/>
  <c r="AK67" i="11"/>
  <c r="AQ54" i="10"/>
  <c r="AP54" i="10"/>
  <c r="AR86" i="8"/>
  <c r="AM24" i="12"/>
  <c r="AL24" i="12"/>
  <c r="AP107" i="8"/>
  <c r="AQ107" i="8"/>
  <c r="AP38" i="11"/>
  <c r="AQ38" i="11"/>
  <c r="AJ36" i="28"/>
  <c r="AK36" i="28"/>
  <c r="AJ35" i="8"/>
  <c r="AK35" i="8"/>
  <c r="AJ57" i="12"/>
  <c r="AK57" i="12"/>
  <c r="AJ69" i="14"/>
  <c r="AK69" i="14"/>
  <c r="AN63" i="8"/>
  <c r="AO63" i="8"/>
  <c r="AO94" i="14"/>
  <c r="AN94" i="14"/>
  <c r="AN51" i="18"/>
  <c r="AO51" i="18"/>
  <c r="AJ79" i="19"/>
  <c r="AK79" i="19"/>
  <c r="AJ56" i="17"/>
  <c r="AK56" i="17"/>
  <c r="AQ89" i="16"/>
  <c r="AP89" i="16"/>
  <c r="AM66" i="14"/>
  <c r="AL66" i="14"/>
  <c r="AR28" i="15"/>
  <c r="AN25" i="15"/>
  <c r="AO25" i="15"/>
  <c r="AP101" i="17"/>
  <c r="AQ101" i="17"/>
  <c r="AR106" i="20"/>
  <c r="AJ67" i="16"/>
  <c r="AK67" i="16"/>
  <c r="AM12" i="14"/>
  <c r="AL12" i="14"/>
  <c r="AR90" i="8"/>
  <c r="AJ12" i="28"/>
  <c r="AK12" i="28"/>
  <c r="AN77" i="28"/>
  <c r="AO77" i="28"/>
  <c r="AP22" i="8"/>
  <c r="AQ22" i="8"/>
  <c r="AJ79" i="28"/>
  <c r="AK79" i="28"/>
  <c r="AM107" i="28"/>
  <c r="AL107" i="28"/>
  <c r="AM76" i="12"/>
  <c r="AL76" i="12"/>
  <c r="AL24" i="28"/>
  <c r="AM24" i="28"/>
  <c r="AN13" i="10"/>
  <c r="AO13" i="10"/>
  <c r="AP66" i="10"/>
  <c r="AQ66" i="10"/>
  <c r="AL75" i="8"/>
  <c r="AM75" i="8"/>
  <c r="AL102" i="11"/>
  <c r="AM102" i="11"/>
  <c r="AN58" i="8"/>
  <c r="AO58" i="8"/>
  <c r="AP12" i="10"/>
  <c r="AQ12" i="10"/>
  <c r="AO96" i="15"/>
  <c r="AN96" i="15"/>
  <c r="AL35" i="8"/>
  <c r="AM35" i="8"/>
  <c r="AN84" i="8"/>
  <c r="AO84" i="8"/>
  <c r="AO49" i="12"/>
  <c r="AN49" i="12"/>
  <c r="AO96" i="18"/>
  <c r="AN96" i="18"/>
  <c r="AP75" i="19"/>
  <c r="AQ75" i="19"/>
  <c r="AP19" i="20"/>
  <c r="AQ19" i="20"/>
  <c r="AJ73" i="23"/>
  <c r="AK73" i="23"/>
  <c r="AR67" i="16"/>
  <c r="AR15" i="17"/>
  <c r="AL85" i="19"/>
  <c r="AM85" i="19"/>
  <c r="AJ109" i="21"/>
  <c r="AK109" i="21"/>
  <c r="AQ84" i="14"/>
  <c r="AP84" i="14"/>
  <c r="AL91" i="15"/>
  <c r="AM91" i="15"/>
  <c r="AQ72" i="16"/>
  <c r="AP72" i="16"/>
  <c r="AL26" i="17"/>
  <c r="AM26" i="17"/>
  <c r="AP49" i="19"/>
  <c r="AQ49" i="19"/>
  <c r="AL23" i="22"/>
  <c r="AM23" i="22"/>
  <c r="AR17" i="14"/>
  <c r="AL25" i="17"/>
  <c r="AM25" i="17"/>
  <c r="AN31" i="11"/>
  <c r="AO31" i="11"/>
  <c r="AR24" i="15"/>
  <c r="AL74" i="17"/>
  <c r="AM74" i="17"/>
  <c r="AK67" i="18"/>
  <c r="AJ67" i="18"/>
  <c r="AJ25" i="19"/>
  <c r="AK25" i="19"/>
  <c r="AR55" i="21"/>
  <c r="AP24" i="16"/>
  <c r="AQ24" i="16"/>
  <c r="AP67" i="20"/>
  <c r="AQ67" i="20"/>
  <c r="AM94" i="12"/>
  <c r="AL94" i="12"/>
  <c r="AN49" i="18"/>
  <c r="AO49" i="18"/>
  <c r="AN56" i="15"/>
  <c r="AO56" i="15"/>
  <c r="AL31" i="17"/>
  <c r="AM31" i="17"/>
  <c r="AP92" i="14"/>
  <c r="AQ92" i="14"/>
  <c r="AN43" i="17"/>
  <c r="AO43" i="17"/>
  <c r="AQ55" i="13"/>
  <c r="AP55" i="13"/>
  <c r="AJ12" i="17"/>
  <c r="AK12" i="17"/>
  <c r="AP52" i="19"/>
  <c r="AQ52" i="19"/>
  <c r="AP101" i="16"/>
  <c r="AQ101" i="16"/>
  <c r="AR21" i="18"/>
  <c r="AR79" i="21"/>
  <c r="AR49" i="22"/>
  <c r="AK71" i="15"/>
  <c r="AJ71" i="15"/>
  <c r="AN87" i="20"/>
  <c r="AO87" i="20"/>
  <c r="AN56" i="21"/>
  <c r="AO56" i="21"/>
  <c r="AL28" i="22"/>
  <c r="AM28" i="22"/>
  <c r="AP56" i="25"/>
  <c r="AQ56" i="25"/>
  <c r="AR95" i="18"/>
  <c r="AQ65" i="20"/>
  <c r="AP65" i="20"/>
  <c r="AO24" i="22"/>
  <c r="AN24" i="22"/>
  <c r="AL19" i="24"/>
  <c r="AM19" i="24"/>
  <c r="AP58" i="16"/>
  <c r="AQ58" i="16"/>
  <c r="AK59" i="18"/>
  <c r="AJ59" i="18"/>
  <c r="AO67" i="19"/>
  <c r="AN67" i="19"/>
  <c r="AL44" i="21"/>
  <c r="AM44" i="21"/>
  <c r="AJ31" i="13"/>
  <c r="AK31" i="13"/>
  <c r="AN97" i="17"/>
  <c r="AO97" i="17"/>
  <c r="AJ31" i="19"/>
  <c r="AK31" i="19"/>
  <c r="AP21" i="20"/>
  <c r="AQ21" i="20"/>
  <c r="AO40" i="22"/>
  <c r="AN40" i="22"/>
  <c r="AP54" i="24"/>
  <c r="AQ54" i="24"/>
  <c r="AL89" i="19"/>
  <c r="AM89" i="19"/>
  <c r="AL61" i="21"/>
  <c r="AM61" i="21"/>
  <c r="AN69" i="22"/>
  <c r="AO69" i="22"/>
  <c r="AM64" i="18"/>
  <c r="AL64" i="18"/>
  <c r="AM16" i="21"/>
  <c r="AL16" i="21"/>
  <c r="AP29" i="15"/>
  <c r="AQ29" i="15"/>
  <c r="AJ33" i="18"/>
  <c r="AK33" i="18"/>
  <c r="AM77" i="20"/>
  <c r="AL77" i="20"/>
  <c r="AJ73" i="22"/>
  <c r="AK73" i="22"/>
  <c r="AP34" i="16"/>
  <c r="AQ34" i="16"/>
  <c r="AP73" i="19"/>
  <c r="AQ73" i="19"/>
  <c r="AN27" i="20"/>
  <c r="AO27" i="20"/>
  <c r="AN64" i="16"/>
  <c r="AO64" i="16"/>
  <c r="AR77" i="21"/>
  <c r="AL94" i="15"/>
  <c r="AM94" i="15"/>
  <c r="AP62" i="16"/>
  <c r="AQ62" i="16"/>
  <c r="AO57" i="19"/>
  <c r="AN57" i="19"/>
  <c r="AJ106" i="15"/>
  <c r="AK106" i="15"/>
  <c r="AP53" i="16"/>
  <c r="AQ53" i="16"/>
  <c r="AJ21" i="16"/>
  <c r="AK21" i="16"/>
  <c r="AN24" i="18"/>
  <c r="AO24" i="18"/>
  <c r="AR18" i="20"/>
  <c r="AR22" i="23"/>
  <c r="AJ93" i="26"/>
  <c r="AK93" i="26"/>
  <c r="AN69" i="18"/>
  <c r="AO69" i="18"/>
  <c r="AJ46" i="22"/>
  <c r="AK46" i="22"/>
  <c r="AP51" i="24"/>
  <c r="AQ51" i="24"/>
  <c r="AP71" i="19"/>
  <c r="AQ71" i="19"/>
  <c r="AL88" i="22"/>
  <c r="AM88" i="22"/>
  <c r="AN17" i="23"/>
  <c r="AO17" i="23"/>
  <c r="AJ42" i="25"/>
  <c r="AK42" i="25"/>
  <c r="AP59" i="17"/>
  <c r="AQ59" i="17"/>
  <c r="AM95" i="20"/>
  <c r="AL95" i="20"/>
  <c r="AN17" i="22"/>
  <c r="AO17" i="22"/>
  <c r="AN110" i="25"/>
  <c r="AO110" i="25"/>
  <c r="AR109" i="16"/>
  <c r="AM16" i="20"/>
  <c r="AL16" i="20"/>
  <c r="AM107" i="22"/>
  <c r="AL107" i="22"/>
  <c r="AL12" i="23"/>
  <c r="AM12" i="23"/>
  <c r="AP32" i="20"/>
  <c r="AQ32" i="20"/>
  <c r="AR86" i="22"/>
  <c r="AJ102" i="24"/>
  <c r="AK102" i="24"/>
  <c r="AR75" i="18"/>
  <c r="AP43" i="22"/>
  <c r="AQ43" i="22"/>
  <c r="AN99" i="26"/>
  <c r="AO99" i="26"/>
  <c r="AP93" i="19"/>
  <c r="AQ93" i="19"/>
  <c r="AO12" i="20"/>
  <c r="AN12" i="20"/>
  <c r="AP81" i="23"/>
  <c r="AQ81" i="23"/>
  <c r="AP70" i="25"/>
  <c r="AQ70" i="25"/>
  <c r="AN85" i="15"/>
  <c r="AO85" i="15"/>
  <c r="AR107" i="20"/>
  <c r="AL81" i="21"/>
  <c r="AM81" i="21"/>
  <c r="AL108" i="23"/>
  <c r="AM108" i="23"/>
  <c r="AQ104" i="25"/>
  <c r="AP104" i="25"/>
  <c r="AJ41" i="20"/>
  <c r="AK41" i="20"/>
  <c r="AL82" i="24"/>
  <c r="AM82" i="24"/>
  <c r="AJ47" i="19"/>
  <c r="AK47" i="19"/>
  <c r="AR105" i="20"/>
  <c r="AR54" i="23"/>
  <c r="AP84" i="17"/>
  <c r="AQ84" i="17"/>
  <c r="AP55" i="20"/>
  <c r="AQ55" i="20"/>
  <c r="AP81" i="19"/>
  <c r="AQ81" i="19"/>
  <c r="AR15" i="21"/>
  <c r="AO27" i="19"/>
  <c r="AN27" i="19"/>
  <c r="AN107" i="24"/>
  <c r="AO107" i="24"/>
  <c r="AL74" i="26"/>
  <c r="AM74" i="26"/>
  <c r="AL32" i="27"/>
  <c r="AM32" i="27"/>
  <c r="AO24" i="21"/>
  <c r="AN24" i="21"/>
  <c r="AN68" i="22"/>
  <c r="AO68" i="22"/>
  <c r="AJ58" i="24"/>
  <c r="AK58" i="24"/>
  <c r="AL37" i="26"/>
  <c r="AM37" i="26"/>
  <c r="AR87" i="19"/>
  <c r="AL100" i="24"/>
  <c r="AM100" i="24"/>
  <c r="AL83" i="26"/>
  <c r="AM83" i="26"/>
  <c r="AP72" i="27"/>
  <c r="AQ72" i="27"/>
  <c r="AL67" i="21"/>
  <c r="AM67" i="21"/>
  <c r="AL53" i="23"/>
  <c r="AM53" i="23"/>
  <c r="AM21" i="24"/>
  <c r="AL21" i="24"/>
  <c r="AP58" i="26"/>
  <c r="AQ58" i="26"/>
  <c r="AP43" i="27"/>
  <c r="AQ43" i="27"/>
  <c r="AJ104" i="22"/>
  <c r="AK104" i="22"/>
  <c r="AL85" i="25"/>
  <c r="AM85" i="25"/>
  <c r="AL87" i="26"/>
  <c r="AM87" i="26"/>
  <c r="AL64" i="27"/>
  <c r="AM64" i="27"/>
  <c r="AJ102" i="23"/>
  <c r="AK102" i="23"/>
  <c r="AL27" i="24"/>
  <c r="AM27" i="24"/>
  <c r="AJ58" i="26"/>
  <c r="AK58" i="26"/>
  <c r="AN13" i="27"/>
  <c r="AO13" i="27"/>
  <c r="AR83" i="11"/>
  <c r="AN83" i="8"/>
  <c r="AO83" i="8"/>
  <c r="AP72" i="11"/>
  <c r="AQ72" i="11"/>
  <c r="AL77" i="28"/>
  <c r="AM77" i="28"/>
  <c r="AN15" i="28"/>
  <c r="AO15" i="28"/>
  <c r="AN22" i="8"/>
  <c r="AO22" i="8"/>
  <c r="AN55" i="28"/>
  <c r="AO55" i="28"/>
  <c r="AN48" i="28"/>
  <c r="AO48" i="28"/>
  <c r="AN88" i="12"/>
  <c r="AO88" i="12"/>
  <c r="AN89" i="15"/>
  <c r="AO89" i="15"/>
  <c r="AP83" i="14"/>
  <c r="AQ83" i="14"/>
  <c r="AR67" i="12"/>
  <c r="AP51" i="10"/>
  <c r="AQ51" i="10"/>
  <c r="AR15" i="11"/>
  <c r="AR27" i="14"/>
  <c r="AR82" i="13"/>
  <c r="AR79" i="12"/>
  <c r="AP109" i="10"/>
  <c r="AQ109" i="10"/>
  <c r="AR55" i="12"/>
  <c r="AJ45" i="16"/>
  <c r="AK45" i="16"/>
  <c r="AR14" i="18"/>
  <c r="AL50" i="11"/>
  <c r="AM50" i="11"/>
  <c r="AN81" i="16"/>
  <c r="AO81" i="16"/>
  <c r="AJ19" i="13"/>
  <c r="AK19" i="13"/>
  <c r="AJ69" i="16"/>
  <c r="AK69" i="16"/>
  <c r="AL34" i="14"/>
  <c r="AM34" i="14"/>
  <c r="AO23" i="16"/>
  <c r="AN23" i="16"/>
  <c r="AP39" i="16"/>
  <c r="AQ39" i="16"/>
  <c r="AJ58" i="28"/>
  <c r="AK58" i="28"/>
  <c r="AR12" i="12"/>
  <c r="AL81" i="15"/>
  <c r="AM81" i="15"/>
  <c r="AR78" i="14"/>
  <c r="AR19" i="14"/>
  <c r="AO29" i="21"/>
  <c r="AN29" i="21"/>
  <c r="AJ71" i="14"/>
  <c r="AK71" i="14"/>
  <c r="AN87" i="28"/>
  <c r="AO87" i="28"/>
  <c r="AN93" i="10"/>
  <c r="AO93" i="10"/>
  <c r="AP15" i="11"/>
  <c r="AQ15" i="11"/>
  <c r="AM60" i="8"/>
  <c r="AL60" i="8"/>
  <c r="AQ84" i="10"/>
  <c r="AP84" i="10"/>
  <c r="AK68" i="11"/>
  <c r="AJ68" i="11"/>
  <c r="AN54" i="11"/>
  <c r="AO54" i="11"/>
  <c r="AR80" i="10"/>
  <c r="AK65" i="14"/>
  <c r="AJ65" i="14"/>
  <c r="AR17" i="8"/>
  <c r="AR84" i="15"/>
  <c r="AJ14" i="11"/>
  <c r="AK14" i="11"/>
  <c r="AL36" i="28"/>
  <c r="AM36" i="28"/>
  <c r="AR14" i="11"/>
  <c r="AR51" i="13"/>
  <c r="AJ61" i="13"/>
  <c r="AK61" i="13"/>
  <c r="AL69" i="14"/>
  <c r="AM69" i="14"/>
  <c r="AR15" i="8"/>
  <c r="AR63" i="8"/>
  <c r="AR37" i="18"/>
  <c r="AR109" i="10"/>
  <c r="AQ95" i="13"/>
  <c r="AP95" i="13"/>
  <c r="AN76" i="13"/>
  <c r="AO76" i="13"/>
  <c r="AP93" i="11"/>
  <c r="AQ93" i="11"/>
  <c r="AP25" i="13"/>
  <c r="AQ25" i="13"/>
  <c r="AN70" i="10"/>
  <c r="AO70" i="10"/>
  <c r="AR73" i="12"/>
  <c r="AR37" i="12"/>
  <c r="AP26" i="15"/>
  <c r="AQ26" i="15"/>
  <c r="AP66" i="12"/>
  <c r="AQ66" i="12"/>
  <c r="AN91" i="14"/>
  <c r="AO91" i="14"/>
  <c r="AJ24" i="11"/>
  <c r="AK24" i="11"/>
  <c r="AR50" i="11"/>
  <c r="AR49" i="16"/>
  <c r="AJ38" i="10"/>
  <c r="AK38" i="10"/>
  <c r="AL49" i="16"/>
  <c r="AM49" i="16"/>
  <c r="AR18" i="17"/>
  <c r="AK61" i="14"/>
  <c r="AJ61" i="14"/>
  <c r="AK12" i="16"/>
  <c r="AJ12" i="16"/>
  <c r="AJ42" i="19"/>
  <c r="AK42" i="19"/>
  <c r="AN28" i="12"/>
  <c r="AO28" i="12"/>
  <c r="AJ80" i="16"/>
  <c r="AK80" i="16"/>
  <c r="AR56" i="19"/>
  <c r="AR101" i="15"/>
  <c r="AR51" i="14"/>
  <c r="AR89" i="16"/>
  <c r="AJ70" i="17"/>
  <c r="AK70" i="17"/>
  <c r="AR74" i="10"/>
  <c r="AN58" i="28"/>
  <c r="AO58" i="28"/>
  <c r="AO44" i="14"/>
  <c r="AN44" i="14"/>
  <c r="AJ84" i="13"/>
  <c r="AK84" i="13"/>
  <c r="AJ68" i="13"/>
  <c r="AK68" i="13"/>
  <c r="AL63" i="14"/>
  <c r="AM63" i="14"/>
  <c r="AP25" i="15"/>
  <c r="AQ25" i="15"/>
  <c r="AL68" i="15"/>
  <c r="AM68" i="15"/>
  <c r="AN101" i="17"/>
  <c r="AO101" i="17"/>
  <c r="AP62" i="18"/>
  <c r="AQ62" i="18"/>
  <c r="AL101" i="20"/>
  <c r="AM101" i="20"/>
  <c r="AP106" i="22"/>
  <c r="AQ106" i="22"/>
  <c r="AQ94" i="13"/>
  <c r="AP94" i="13"/>
  <c r="AQ61" i="16"/>
  <c r="AP61" i="16"/>
  <c r="AM70" i="8"/>
  <c r="AL70" i="8"/>
  <c r="AN103" i="28"/>
  <c r="AO103" i="28"/>
  <c r="AL68" i="28"/>
  <c r="AM68" i="28"/>
  <c r="AK103" i="28"/>
  <c r="AJ103" i="28"/>
  <c r="AP77" i="28"/>
  <c r="AQ77" i="28"/>
  <c r="AR15" i="28"/>
  <c r="AR108" i="11"/>
  <c r="AR22" i="8"/>
  <c r="AL79" i="28"/>
  <c r="AM79" i="28"/>
  <c r="AJ67" i="28"/>
  <c r="AK67" i="28"/>
  <c r="AP78" i="28"/>
  <c r="AQ78" i="28"/>
  <c r="AJ28" i="28"/>
  <c r="AK28" i="28"/>
  <c r="AP87" i="28"/>
  <c r="AQ87" i="28"/>
  <c r="AJ101" i="28"/>
  <c r="AK101" i="28"/>
  <c r="AJ14" i="10"/>
  <c r="AK14" i="10"/>
  <c r="AR49" i="28"/>
  <c r="AP81" i="8"/>
  <c r="AQ81" i="8"/>
  <c r="AL81" i="10"/>
  <c r="AM81" i="10"/>
  <c r="AM80" i="12"/>
  <c r="AL80" i="12"/>
  <c r="AP60" i="8"/>
  <c r="AQ60" i="8"/>
  <c r="AL48" i="28"/>
  <c r="AM48" i="28"/>
  <c r="AP29" i="8"/>
  <c r="AQ29" i="8"/>
  <c r="AJ107" i="28"/>
  <c r="AK107" i="28"/>
  <c r="AR48" i="28"/>
  <c r="AR28" i="8"/>
  <c r="AK64" i="8"/>
  <c r="AJ64" i="8"/>
  <c r="AP39" i="28"/>
  <c r="AQ39" i="28"/>
  <c r="AN83" i="28"/>
  <c r="AO83" i="28"/>
  <c r="AM68" i="8"/>
  <c r="AL68" i="8"/>
  <c r="AJ30" i="10"/>
  <c r="AK30" i="10"/>
  <c r="AJ60" i="12"/>
  <c r="AK60" i="12"/>
  <c r="AQ88" i="12"/>
  <c r="AP88" i="12"/>
  <c r="AL37" i="8"/>
  <c r="AM37" i="8"/>
  <c r="AP68" i="12"/>
  <c r="AQ68" i="12"/>
  <c r="AL57" i="13"/>
  <c r="AM57" i="13"/>
  <c r="AJ84" i="10"/>
  <c r="AK84" i="10"/>
  <c r="AJ92" i="13"/>
  <c r="AK92" i="13"/>
  <c r="AN101" i="10"/>
  <c r="AO101" i="10"/>
  <c r="AL68" i="11"/>
  <c r="AM68" i="11"/>
  <c r="AR24" i="28"/>
  <c r="AJ100" i="10"/>
  <c r="AK100" i="10"/>
  <c r="AN97" i="11"/>
  <c r="AO97" i="11"/>
  <c r="AJ60" i="10"/>
  <c r="AK60" i="10"/>
  <c r="AJ14" i="28"/>
  <c r="AK14" i="28"/>
  <c r="AP54" i="11"/>
  <c r="AQ54" i="11"/>
  <c r="AO75" i="8"/>
  <c r="AN75" i="8"/>
  <c r="AO53" i="13"/>
  <c r="AN53" i="13"/>
  <c r="AR46" i="12"/>
  <c r="AP20" i="15"/>
  <c r="AQ20" i="15"/>
  <c r="AR52" i="10"/>
  <c r="AP30" i="12"/>
  <c r="AQ30" i="12"/>
  <c r="AP105" i="14"/>
  <c r="AQ105" i="14"/>
  <c r="AJ73" i="10"/>
  <c r="AK73" i="10"/>
  <c r="AJ108" i="12"/>
  <c r="AK108" i="12"/>
  <c r="AJ46" i="14"/>
  <c r="AK46" i="14"/>
  <c r="AP58" i="10"/>
  <c r="AQ58" i="10"/>
  <c r="AL25" i="12"/>
  <c r="AM25" i="12"/>
  <c r="AR32" i="8"/>
  <c r="AK102" i="11"/>
  <c r="AJ102" i="11"/>
  <c r="AJ34" i="10"/>
  <c r="AK34" i="10"/>
  <c r="AJ28" i="11"/>
  <c r="AK28" i="11"/>
  <c r="AN17" i="8"/>
  <c r="AO17" i="8"/>
  <c r="AR55" i="11"/>
  <c r="AR58" i="8"/>
  <c r="AN95" i="12"/>
  <c r="AO95" i="12"/>
  <c r="AM105" i="12"/>
  <c r="AL105" i="12"/>
  <c r="AP34" i="13"/>
  <c r="AQ34" i="13"/>
  <c r="AJ80" i="15"/>
  <c r="AK80" i="15"/>
  <c r="AJ105" i="12"/>
  <c r="AK105" i="12"/>
  <c r="AR79" i="14"/>
  <c r="AO84" i="15"/>
  <c r="AN84" i="15"/>
  <c r="AN36" i="28"/>
  <c r="AO36" i="28"/>
  <c r="AR35" i="8"/>
  <c r="AJ104" i="12"/>
  <c r="AK104" i="12"/>
  <c r="AM51" i="13"/>
  <c r="AL51" i="13"/>
  <c r="AM100" i="15"/>
  <c r="AL100" i="15"/>
  <c r="AP84" i="8"/>
  <c r="AQ84" i="8"/>
  <c r="AN57" i="12"/>
  <c r="AO57" i="12"/>
  <c r="AJ46" i="13"/>
  <c r="AK46" i="13"/>
  <c r="AJ96" i="15"/>
  <c r="AK96" i="15"/>
  <c r="AP76" i="8"/>
  <c r="AQ76" i="8"/>
  <c r="AP79" i="10"/>
  <c r="AQ79" i="10"/>
  <c r="AR40" i="11"/>
  <c r="AN69" i="14"/>
  <c r="AO69" i="14"/>
  <c r="AR49" i="12"/>
  <c r="AP75" i="10"/>
  <c r="AQ75" i="10"/>
  <c r="AJ75" i="13"/>
  <c r="AK75" i="13"/>
  <c r="AN86" i="14"/>
  <c r="AO86" i="14"/>
  <c r="AM90" i="12"/>
  <c r="AL90" i="12"/>
  <c r="AP36" i="11"/>
  <c r="AQ36" i="11"/>
  <c r="AN108" i="8"/>
  <c r="AO108" i="8"/>
  <c r="AL57" i="8"/>
  <c r="AM57" i="8"/>
  <c r="AM16" i="12"/>
  <c r="AL16" i="12"/>
  <c r="AR94" i="14"/>
  <c r="AJ44" i="16"/>
  <c r="AK44" i="16"/>
  <c r="AP34" i="18"/>
  <c r="AQ34" i="18"/>
  <c r="AK86" i="13"/>
  <c r="AJ86" i="13"/>
  <c r="AP66" i="15"/>
  <c r="AQ66" i="15"/>
  <c r="AJ28" i="18"/>
  <c r="AK28" i="18"/>
  <c r="AN40" i="12"/>
  <c r="AO40" i="12"/>
  <c r="AO83" i="15"/>
  <c r="AN83" i="15"/>
  <c r="AK54" i="17"/>
  <c r="AJ54" i="17"/>
  <c r="AJ94" i="10"/>
  <c r="AK94" i="10"/>
  <c r="AR95" i="13"/>
  <c r="AP37" i="15"/>
  <c r="AQ37" i="15"/>
  <c r="AP108" i="10"/>
  <c r="AQ108" i="10"/>
  <c r="AL58" i="13"/>
  <c r="AM58" i="13"/>
  <c r="AR77" i="18"/>
  <c r="AM93" i="11"/>
  <c r="AL93" i="11"/>
  <c r="AR25" i="13"/>
  <c r="AJ62" i="17"/>
  <c r="AK62" i="17"/>
  <c r="AR70" i="10"/>
  <c r="AL37" i="12"/>
  <c r="AM37" i="12"/>
  <c r="AJ26" i="12"/>
  <c r="AK26" i="12"/>
  <c r="AR32" i="28"/>
  <c r="AJ71" i="28"/>
  <c r="AK71" i="28"/>
  <c r="AN19" i="28"/>
  <c r="AO19" i="28"/>
  <c r="AR109" i="28"/>
  <c r="AJ85" i="10"/>
  <c r="AK85" i="10"/>
  <c r="AJ34" i="8"/>
  <c r="AK34" i="8"/>
  <c r="AO49" i="28"/>
  <c r="AN49" i="28"/>
  <c r="AP109" i="11"/>
  <c r="AQ109" i="11"/>
  <c r="AN36" i="8"/>
  <c r="AO36" i="8"/>
  <c r="AN66" i="10"/>
  <c r="AO66" i="10"/>
  <c r="AP80" i="10"/>
  <c r="AQ80" i="10"/>
  <c r="AR100" i="15"/>
  <c r="AL49" i="12"/>
  <c r="AM49" i="12"/>
  <c r="AJ22" i="12"/>
  <c r="AK22" i="12"/>
  <c r="AP39" i="17"/>
  <c r="AQ39" i="17"/>
  <c r="AR30" i="13"/>
  <c r="AN38" i="10"/>
  <c r="AO38" i="10"/>
  <c r="AP18" i="17"/>
  <c r="AQ18" i="17"/>
  <c r="AN94" i="19"/>
  <c r="AO94" i="19"/>
  <c r="AJ87" i="13"/>
  <c r="AK87" i="13"/>
  <c r="AM57" i="11"/>
  <c r="AL57" i="11"/>
  <c r="AJ96" i="23"/>
  <c r="AK96" i="23"/>
  <c r="AP67" i="16"/>
  <c r="AQ67" i="16"/>
  <c r="AP15" i="17"/>
  <c r="AQ15" i="17"/>
  <c r="AJ85" i="19"/>
  <c r="AK85" i="19"/>
  <c r="AO14" i="20"/>
  <c r="AN14" i="20"/>
  <c r="AO49" i="19"/>
  <c r="AN49" i="19"/>
  <c r="AP109" i="28"/>
  <c r="AQ109" i="28"/>
  <c r="AP108" i="11"/>
  <c r="AQ108" i="11"/>
  <c r="AL78" i="28"/>
  <c r="AM78" i="28"/>
  <c r="AL92" i="28"/>
  <c r="AM92" i="28"/>
  <c r="AO29" i="8"/>
  <c r="AN29" i="8"/>
  <c r="AP48" i="28"/>
  <c r="AQ48" i="28"/>
  <c r="AP28" i="8"/>
  <c r="AQ28" i="8"/>
  <c r="AR91" i="28"/>
  <c r="AO37" i="8"/>
  <c r="AN37" i="8"/>
  <c r="AN109" i="13"/>
  <c r="AO109" i="13"/>
  <c r="AP23" i="11"/>
  <c r="AQ23" i="11"/>
  <c r="AN105" i="14"/>
  <c r="AO105" i="14"/>
  <c r="AL86" i="10"/>
  <c r="AM86" i="10"/>
  <c r="AL66" i="11"/>
  <c r="AM66" i="11"/>
  <c r="AM56" i="12"/>
  <c r="AL56" i="12"/>
  <c r="AR107" i="8"/>
  <c r="AR51" i="10"/>
  <c r="AL28" i="11"/>
  <c r="AM28" i="11"/>
  <c r="AP79" i="14"/>
  <c r="AQ79" i="14"/>
  <c r="AR109" i="15"/>
  <c r="AP39" i="10"/>
  <c r="AQ39" i="10"/>
  <c r="AJ86" i="14"/>
  <c r="AK86" i="14"/>
  <c r="AJ90" i="12"/>
  <c r="AK90" i="12"/>
  <c r="AP94" i="14"/>
  <c r="AQ94" i="14"/>
  <c r="AO82" i="16"/>
  <c r="AN82" i="16"/>
  <c r="AR58" i="13"/>
  <c r="AN58" i="17"/>
  <c r="AO58" i="17"/>
  <c r="AN37" i="15"/>
  <c r="AO37" i="15"/>
  <c r="AR39" i="17"/>
  <c r="AR82" i="17"/>
  <c r="AJ110" i="15"/>
  <c r="AK110" i="15"/>
  <c r="AL35" i="16"/>
  <c r="AM35" i="16"/>
  <c r="AQ81" i="16"/>
  <c r="AP81" i="16"/>
  <c r="AM23" i="18"/>
  <c r="AL23" i="18"/>
  <c r="AL74" i="15"/>
  <c r="AM74" i="15"/>
  <c r="AP42" i="19"/>
  <c r="AQ42" i="19"/>
  <c r="AP99" i="11"/>
  <c r="AQ99" i="11"/>
  <c r="AR93" i="28"/>
  <c r="AJ26" i="28"/>
  <c r="AK26" i="28"/>
  <c r="AN80" i="12"/>
  <c r="AO80" i="12"/>
  <c r="AL41" i="28"/>
  <c r="AM41" i="28"/>
  <c r="AK79" i="8"/>
  <c r="AJ79" i="8"/>
  <c r="AL30" i="10"/>
  <c r="AM30" i="10"/>
  <c r="AM60" i="12"/>
  <c r="AL60" i="12"/>
  <c r="AP37" i="8"/>
  <c r="AQ37" i="8"/>
  <c r="AJ34" i="13"/>
  <c r="AK34" i="13"/>
  <c r="AR84" i="10"/>
  <c r="AL88" i="13"/>
  <c r="AM88" i="13"/>
  <c r="AQ68" i="11"/>
  <c r="AP68" i="11"/>
  <c r="AL14" i="28"/>
  <c r="AM14" i="28"/>
  <c r="AR75" i="8"/>
  <c r="AP53" i="13"/>
  <c r="AQ53" i="13"/>
  <c r="AR27" i="8"/>
  <c r="AJ38" i="28"/>
  <c r="AK38" i="28"/>
  <c r="AJ52" i="10"/>
  <c r="AK52" i="10"/>
  <c r="AN73" i="10"/>
  <c r="AO73" i="10"/>
  <c r="AN46" i="14"/>
  <c r="AO46" i="14"/>
  <c r="AQ12" i="13"/>
  <c r="AP12" i="13"/>
  <c r="AJ32" i="8"/>
  <c r="AK32" i="8"/>
  <c r="AN28" i="11"/>
  <c r="AO28" i="11"/>
  <c r="AL96" i="10"/>
  <c r="AM96" i="10"/>
  <c r="AP58" i="8"/>
  <c r="AQ58" i="8"/>
  <c r="AL47" i="13"/>
  <c r="AM47" i="13"/>
  <c r="AP49" i="15"/>
  <c r="AQ49" i="15"/>
  <c r="AN105" i="12"/>
  <c r="AO105" i="12"/>
  <c r="AN74" i="14"/>
  <c r="AO74" i="14"/>
  <c r="AO80" i="15"/>
  <c r="AN80" i="15"/>
  <c r="AK21" i="8"/>
  <c r="AJ21" i="8"/>
  <c r="AN51" i="13"/>
  <c r="AO51" i="13"/>
  <c r="AL96" i="15"/>
  <c r="AM96" i="15"/>
  <c r="AM84" i="8"/>
  <c r="AL84" i="8"/>
  <c r="AQ57" i="12"/>
  <c r="AP57" i="12"/>
  <c r="AL32" i="13"/>
  <c r="AM32" i="13"/>
  <c r="AJ84" i="15"/>
  <c r="AK84" i="15"/>
  <c r="AM76" i="8"/>
  <c r="AL76" i="8"/>
  <c r="AN68" i="10"/>
  <c r="AO68" i="10"/>
  <c r="AM21" i="11"/>
  <c r="AL21" i="11"/>
  <c r="AR49" i="14"/>
  <c r="AJ49" i="12"/>
  <c r="AK49" i="12"/>
  <c r="AR75" i="10"/>
  <c r="AN75" i="13"/>
  <c r="AO75" i="13"/>
  <c r="AP86" i="14"/>
  <c r="AQ86" i="14"/>
  <c r="AK19" i="12"/>
  <c r="AJ19" i="12"/>
  <c r="AR36" i="11"/>
  <c r="AL42" i="8"/>
  <c r="AM42" i="8"/>
  <c r="AL64" i="10"/>
  <c r="AM64" i="10"/>
  <c r="AN16" i="12"/>
  <c r="AO16" i="12"/>
  <c r="AJ94" i="14"/>
  <c r="AK94" i="14"/>
  <c r="AJ36" i="16"/>
  <c r="AK36" i="16"/>
  <c r="AP31" i="18"/>
  <c r="AQ31" i="18"/>
  <c r="AJ26" i="13"/>
  <c r="AK26" i="13"/>
  <c r="AR66" i="15"/>
  <c r="AP28" i="18"/>
  <c r="AQ28" i="18"/>
  <c r="AL27" i="12"/>
  <c r="AM27" i="12"/>
  <c r="AR83" i="15"/>
  <c r="AL54" i="17"/>
  <c r="AM54" i="17"/>
  <c r="AL94" i="10"/>
  <c r="AM94" i="10"/>
  <c r="AN58" i="13"/>
  <c r="AO58" i="13"/>
  <c r="AR37" i="15"/>
  <c r="AM102" i="10"/>
  <c r="AL102" i="10"/>
  <c r="AN25" i="13"/>
  <c r="AO25" i="13"/>
  <c r="AP60" i="18"/>
  <c r="AQ60" i="18"/>
  <c r="AN93" i="11"/>
  <c r="AO93" i="11"/>
  <c r="AK99" i="14"/>
  <c r="AJ99" i="14"/>
  <c r="AL62" i="17"/>
  <c r="AM62" i="17"/>
  <c r="AN23" i="10"/>
  <c r="AO23" i="10"/>
  <c r="AN37" i="12"/>
  <c r="AO37" i="12"/>
  <c r="AL26" i="15"/>
  <c r="AM26" i="15"/>
  <c r="AR66" i="12"/>
  <c r="AQ11" i="12"/>
  <c r="AP11" i="12"/>
  <c r="AP24" i="11"/>
  <c r="AQ24" i="11"/>
  <c r="AR17" i="12"/>
  <c r="AL75" i="15"/>
  <c r="AM75" i="15"/>
  <c r="AO35" i="16"/>
  <c r="AN35" i="16"/>
  <c r="AL96" i="20"/>
  <c r="AM96" i="20"/>
  <c r="AL59" i="12"/>
  <c r="AM59" i="12"/>
  <c r="AJ55" i="16"/>
  <c r="AK55" i="16"/>
  <c r="AR37" i="17"/>
  <c r="AJ82" i="20"/>
  <c r="AK82" i="20"/>
  <c r="AJ103" i="14"/>
  <c r="AK103" i="14"/>
  <c r="AJ29" i="16"/>
  <c r="AK29" i="16"/>
  <c r="AJ14" i="18"/>
  <c r="AK14" i="18"/>
  <c r="AP38" i="10"/>
  <c r="AQ38" i="10"/>
  <c r="AJ107" i="16"/>
  <c r="AK107" i="16"/>
  <c r="AP49" i="16"/>
  <c r="AQ49" i="16"/>
  <c r="AJ108" i="18"/>
  <c r="AK108" i="18"/>
  <c r="AM99" i="20"/>
  <c r="AL99" i="20"/>
  <c r="AP87" i="13"/>
  <c r="AQ87" i="13"/>
  <c r="AN61" i="14"/>
  <c r="AO61" i="14"/>
  <c r="AR107" i="17"/>
  <c r="AN42" i="19"/>
  <c r="AO42" i="19"/>
  <c r="AP100" i="13"/>
  <c r="AQ100" i="13"/>
  <c r="AN80" i="16"/>
  <c r="AO80" i="16"/>
  <c r="AO34" i="20"/>
  <c r="AN34" i="20"/>
  <c r="AN106" i="16"/>
  <c r="AO106" i="16"/>
  <c r="AN51" i="14"/>
  <c r="AO51" i="14"/>
  <c r="AN42" i="16"/>
  <c r="AO42" i="16"/>
  <c r="AN70" i="17"/>
  <c r="AO70" i="17"/>
  <c r="AJ105" i="13"/>
  <c r="AK105" i="13"/>
  <c r="AR58" i="28"/>
  <c r="AR44" i="14"/>
  <c r="AR45" i="11"/>
  <c r="AP84" i="13"/>
  <c r="AQ84" i="13"/>
  <c r="AN68" i="13"/>
  <c r="AO68" i="13"/>
  <c r="AJ97" i="13"/>
  <c r="AK97" i="13"/>
  <c r="AJ63" i="14"/>
  <c r="AK63" i="14"/>
  <c r="AL91" i="12"/>
  <c r="AM91" i="12"/>
  <c r="AR68" i="15"/>
  <c r="AN69" i="17"/>
  <c r="AO69" i="17"/>
  <c r="AO56" i="18"/>
  <c r="AN56" i="18"/>
  <c r="AP25" i="20"/>
  <c r="AQ25" i="20"/>
  <c r="AL68" i="22"/>
  <c r="AM68" i="22"/>
  <c r="AP49" i="13"/>
  <c r="AQ49" i="13"/>
  <c r="AN26" i="16"/>
  <c r="AO26" i="16"/>
  <c r="AM92" i="18"/>
  <c r="AL92" i="18"/>
  <c r="AJ35" i="19"/>
  <c r="AK35" i="19"/>
  <c r="AN104" i="21"/>
  <c r="AO104" i="21"/>
  <c r="AJ60" i="23"/>
  <c r="AK60" i="23"/>
  <c r="AN38" i="16"/>
  <c r="AO38" i="16"/>
  <c r="AP91" i="18"/>
  <c r="AQ91" i="18"/>
  <c r="AP54" i="19"/>
  <c r="AQ54" i="19"/>
  <c r="AO109" i="21"/>
  <c r="AN109" i="21"/>
  <c r="AN38" i="14"/>
  <c r="AO38" i="14"/>
  <c r="AK91" i="15"/>
  <c r="AJ91" i="15"/>
  <c r="AL61" i="16"/>
  <c r="AM61" i="16"/>
  <c r="AL102" i="18"/>
  <c r="AM102" i="18"/>
  <c r="AL34" i="19"/>
  <c r="AM34" i="19"/>
  <c r="AJ86" i="23"/>
  <c r="AK86" i="23"/>
  <c r="AO90" i="15"/>
  <c r="AN90" i="15"/>
  <c r="AP25" i="17"/>
  <c r="AQ25" i="17"/>
  <c r="AM31" i="11"/>
  <c r="AL31" i="11"/>
  <c r="AJ110" i="16"/>
  <c r="AK110" i="16"/>
  <c r="AN74" i="17"/>
  <c r="AO74" i="17"/>
  <c r="AN67" i="18"/>
  <c r="AO67" i="18"/>
  <c r="AJ19" i="19"/>
  <c r="AK19" i="19"/>
  <c r="AM35" i="13"/>
  <c r="AL35" i="13"/>
  <c r="AJ86" i="17"/>
  <c r="AK86" i="17"/>
  <c r="AR67" i="20"/>
  <c r="AM78" i="16"/>
  <c r="AL78" i="16"/>
  <c r="AR49" i="18"/>
  <c r="AL15" i="15"/>
  <c r="AM15" i="15"/>
  <c r="AJ13" i="17"/>
  <c r="AK13" i="17"/>
  <c r="AK59" i="14"/>
  <c r="AJ59" i="14"/>
  <c r="AN13" i="17"/>
  <c r="AO13" i="17"/>
  <c r="AJ14" i="15"/>
  <c r="AK14" i="15"/>
  <c r="AN12" i="17"/>
  <c r="AO12" i="17"/>
  <c r="AJ22" i="20"/>
  <c r="AK22" i="20"/>
  <c r="AL52" i="16"/>
  <c r="AM52" i="16"/>
  <c r="AL98" i="19"/>
  <c r="AM98" i="19"/>
  <c r="AO73" i="21"/>
  <c r="AN73" i="21"/>
  <c r="AM37" i="22"/>
  <c r="AL37" i="22"/>
  <c r="AR95" i="15"/>
  <c r="AN78" i="17"/>
  <c r="AO78" i="17"/>
  <c r="AR65" i="20"/>
  <c r="AR44" i="21"/>
  <c r="AL12" i="22"/>
  <c r="AM12" i="22"/>
  <c r="AR39" i="15"/>
  <c r="AO78" i="18"/>
  <c r="AN78" i="18"/>
  <c r="AL72" i="21"/>
  <c r="AM72" i="21"/>
  <c r="AJ12" i="22"/>
  <c r="AK12" i="22"/>
  <c r="AN96" i="25"/>
  <c r="AO96" i="25"/>
  <c r="AJ51" i="16"/>
  <c r="AK51" i="16"/>
  <c r="AP59" i="18"/>
  <c r="AQ59" i="18"/>
  <c r="AR67" i="19"/>
  <c r="AR40" i="8"/>
  <c r="AM106" i="12"/>
  <c r="AL106" i="12"/>
  <c r="AJ28" i="8"/>
  <c r="AK28" i="8"/>
  <c r="AQ47" i="28"/>
  <c r="AP47" i="28"/>
  <c r="AN91" i="28"/>
  <c r="AO91" i="28"/>
  <c r="AN77" i="12"/>
  <c r="AO77" i="12"/>
  <c r="AP93" i="8"/>
  <c r="AQ93" i="8"/>
  <c r="AN79" i="13"/>
  <c r="AO79" i="13"/>
  <c r="AM39" i="12"/>
  <c r="AL39" i="12"/>
  <c r="AL66" i="10"/>
  <c r="AM66" i="10"/>
  <c r="AN20" i="13"/>
  <c r="AO20" i="13"/>
  <c r="AJ87" i="28"/>
  <c r="AK87" i="28"/>
  <c r="AP58" i="11"/>
  <c r="AQ58" i="11"/>
  <c r="AR86" i="12"/>
  <c r="AN68" i="8"/>
  <c r="AO68" i="8"/>
  <c r="AN35" i="10"/>
  <c r="AO35" i="10"/>
  <c r="AP77" i="12"/>
  <c r="AQ77" i="12"/>
  <c r="AL84" i="10"/>
  <c r="AM84" i="10"/>
  <c r="AN78" i="28"/>
  <c r="AO78" i="28"/>
  <c r="AL54" i="11"/>
  <c r="AM54" i="11"/>
  <c r="AJ75" i="8"/>
  <c r="AK75" i="8"/>
  <c r="AR18" i="11"/>
  <c r="AR34" i="11"/>
  <c r="AR72" i="11"/>
  <c r="AR25" i="11"/>
  <c r="AQ104" i="10"/>
  <c r="AP104" i="10"/>
  <c r="AN40" i="11"/>
  <c r="AO40" i="11"/>
  <c r="AL75" i="10"/>
  <c r="AM75" i="10"/>
  <c r="AJ96" i="13"/>
  <c r="AK96" i="13"/>
  <c r="AN81" i="18"/>
  <c r="AO81" i="18"/>
  <c r="AP108" i="15"/>
  <c r="AQ108" i="15"/>
  <c r="AJ93" i="11"/>
  <c r="AK93" i="11"/>
  <c r="AR35" i="14"/>
  <c r="AR95" i="16"/>
  <c r="AP56" i="19"/>
  <c r="AQ56" i="19"/>
  <c r="AP51" i="14"/>
  <c r="AQ51" i="14"/>
  <c r="AO75" i="19"/>
  <c r="AN75" i="19"/>
  <c r="AJ23" i="22"/>
  <c r="AK23" i="22"/>
  <c r="AR55" i="28"/>
  <c r="AR54" i="10"/>
  <c r="AR85" i="28"/>
  <c r="AR85" i="8"/>
  <c r="AN20" i="15"/>
  <c r="AO20" i="15"/>
  <c r="AR41" i="12"/>
  <c r="AJ95" i="12"/>
  <c r="AK95" i="12"/>
  <c r="AL88" i="28"/>
  <c r="AM88" i="28"/>
  <c r="AN59" i="28"/>
  <c r="AO59" i="28"/>
  <c r="AJ98" i="28"/>
  <c r="AK98" i="28"/>
  <c r="AR77" i="28"/>
  <c r="AJ97" i="28"/>
  <c r="AK97" i="28"/>
  <c r="AJ22" i="8"/>
  <c r="AK22" i="8"/>
  <c r="AP67" i="28"/>
  <c r="AQ67" i="28"/>
  <c r="AP55" i="28"/>
  <c r="AQ55" i="28"/>
  <c r="AN28" i="28"/>
  <c r="AO28" i="28"/>
  <c r="AR87" i="28"/>
  <c r="AL101" i="28"/>
  <c r="AM101" i="28"/>
  <c r="AL77" i="10"/>
  <c r="AM77" i="10"/>
  <c r="AL22" i="28"/>
  <c r="AM22" i="28"/>
  <c r="AJ29" i="8"/>
  <c r="AK29" i="8"/>
  <c r="AR29" i="8"/>
  <c r="AN107" i="28"/>
  <c r="AO107" i="28"/>
  <c r="AL106" i="10"/>
  <c r="AM106" i="10"/>
  <c r="AL52" i="28"/>
  <c r="AM52" i="28"/>
  <c r="AP68" i="8"/>
  <c r="AQ68" i="8"/>
  <c r="AM28" i="12"/>
  <c r="AL28" i="12"/>
  <c r="AJ64" i="12"/>
  <c r="AK64" i="12"/>
  <c r="AL100" i="10"/>
  <c r="AM100" i="10"/>
  <c r="AR97" i="11"/>
  <c r="AL60" i="10"/>
  <c r="AM60" i="10"/>
  <c r="AR54" i="11"/>
  <c r="AJ46" i="12"/>
  <c r="AK46" i="12"/>
  <c r="AR30" i="12"/>
  <c r="AR105" i="14"/>
  <c r="AM108" i="12"/>
  <c r="AL108" i="12"/>
  <c r="AL51" i="10"/>
  <c r="AM51" i="10"/>
  <c r="AN102" i="11"/>
  <c r="AO102" i="11"/>
  <c r="AL34" i="10"/>
  <c r="AM34" i="10"/>
  <c r="AR95" i="12"/>
  <c r="AJ93" i="12"/>
  <c r="AK93" i="12"/>
  <c r="AM104" i="12"/>
  <c r="AL104" i="12"/>
  <c r="AN84" i="28"/>
  <c r="AO84" i="28"/>
  <c r="AN50" i="8"/>
  <c r="AO50" i="8"/>
  <c r="AN88" i="28"/>
  <c r="AO88" i="28"/>
  <c r="AK59" i="28"/>
  <c r="AJ59" i="28"/>
  <c r="AJ72" i="28"/>
  <c r="AK72" i="28"/>
  <c r="AN72" i="28"/>
  <c r="AO72" i="28"/>
  <c r="AJ90" i="28"/>
  <c r="AK90" i="28"/>
  <c r="AJ63" i="10"/>
  <c r="AK63" i="10"/>
  <c r="AL45" i="28"/>
  <c r="AM45" i="28"/>
  <c r="AR67" i="28"/>
  <c r="AN18" i="28"/>
  <c r="AO18" i="28"/>
  <c r="AP28" i="28"/>
  <c r="AQ28" i="28"/>
  <c r="AJ60" i="28"/>
  <c r="AK60" i="28"/>
  <c r="AN101" i="28"/>
  <c r="AO101" i="28"/>
  <c r="AN14" i="10"/>
  <c r="AO14" i="10"/>
  <c r="AO81" i="8"/>
  <c r="AN81" i="8"/>
  <c r="AM72" i="10"/>
  <c r="AL72" i="10"/>
  <c r="AQ80" i="12"/>
  <c r="AP80" i="12"/>
  <c r="AL102" i="28"/>
  <c r="AM102" i="28"/>
  <c r="AL24" i="8"/>
  <c r="AM24" i="8"/>
  <c r="AJ41" i="28"/>
  <c r="AK41" i="28"/>
  <c r="AJ24" i="8"/>
  <c r="AK24" i="8"/>
  <c r="AP107" i="28"/>
  <c r="AQ107" i="28"/>
  <c r="AR106" i="10"/>
  <c r="AR64" i="8"/>
  <c r="AJ74" i="8"/>
  <c r="AK74" i="8"/>
  <c r="AJ39" i="28"/>
  <c r="AK39" i="28"/>
  <c r="AJ34" i="28"/>
  <c r="AK34" i="28"/>
  <c r="AR18" i="8"/>
  <c r="AK94" i="11"/>
  <c r="AJ94" i="11"/>
  <c r="AP74" i="28"/>
  <c r="AQ74" i="28"/>
  <c r="AN60" i="12"/>
  <c r="AO60" i="12"/>
  <c r="AL101" i="10"/>
  <c r="AM101" i="10"/>
  <c r="AM64" i="12"/>
  <c r="AL64" i="12"/>
  <c r="AM34" i="13"/>
  <c r="AL34" i="13"/>
  <c r="AL55" i="10"/>
  <c r="AM55" i="10"/>
  <c r="AL79" i="13"/>
  <c r="AM79" i="13"/>
  <c r="AJ78" i="10"/>
  <c r="AK78" i="10"/>
  <c r="AR68" i="11"/>
  <c r="AN100" i="10"/>
  <c r="AO100" i="10"/>
  <c r="AJ97" i="11"/>
  <c r="AK97" i="11"/>
  <c r="AN60" i="10"/>
  <c r="AO60" i="10"/>
  <c r="AN14" i="28"/>
  <c r="AO14" i="28"/>
  <c r="AL99" i="12"/>
  <c r="AM99" i="12"/>
  <c r="AJ27" i="8"/>
  <c r="AK27" i="8"/>
  <c r="AR53" i="13"/>
  <c r="AL27" i="8"/>
  <c r="AM27" i="8"/>
  <c r="AM46" i="12"/>
  <c r="AL46" i="12"/>
  <c r="AL38" i="28"/>
  <c r="AM38" i="28"/>
  <c r="AM52" i="10"/>
  <c r="AL52" i="10"/>
  <c r="AP25" i="12"/>
  <c r="AQ25" i="12"/>
  <c r="AM87" i="14"/>
  <c r="AL87" i="14"/>
  <c r="AR73" i="10"/>
  <c r="AQ108" i="12"/>
  <c r="AP108" i="12"/>
  <c r="AO98" i="15"/>
  <c r="AN98" i="15"/>
  <c r="AK47" i="10"/>
  <c r="AJ47" i="10"/>
  <c r="AR97" i="14"/>
  <c r="AL32" i="8"/>
  <c r="AM32" i="8"/>
  <c r="AP102" i="11"/>
  <c r="AQ102" i="11"/>
  <c r="AN34" i="10"/>
  <c r="AO34" i="10"/>
  <c r="AP28" i="11"/>
  <c r="AQ28" i="11"/>
  <c r="AP96" i="10"/>
  <c r="AQ96" i="10"/>
  <c r="AL16" i="8"/>
  <c r="AM16" i="8"/>
  <c r="AL95" i="12"/>
  <c r="AM95" i="12"/>
  <c r="AL93" i="12"/>
  <c r="AM93" i="12"/>
  <c r="AN103" i="10"/>
  <c r="AO103" i="10"/>
  <c r="AP80" i="28"/>
  <c r="AQ80" i="28"/>
  <c r="AJ91" i="8"/>
  <c r="AK91" i="8"/>
  <c r="AM91" i="11"/>
  <c r="AL91" i="11"/>
  <c r="AL57" i="28"/>
  <c r="AM57" i="28"/>
  <c r="AR69" i="11"/>
  <c r="AN83" i="11"/>
  <c r="AO83" i="11"/>
  <c r="AJ48" i="28"/>
  <c r="AK48" i="28"/>
  <c r="AO24" i="8"/>
  <c r="AN24" i="8"/>
  <c r="AN100" i="8"/>
  <c r="AO100" i="8"/>
  <c r="AM86" i="12"/>
  <c r="AL86" i="12"/>
  <c r="AJ82" i="11"/>
  <c r="AK82" i="11"/>
  <c r="AL79" i="8"/>
  <c r="AM79" i="8"/>
  <c r="AJ41" i="8"/>
  <c r="AK41" i="8"/>
  <c r="AR64" i="11"/>
  <c r="AL51" i="8"/>
  <c r="AM51" i="8"/>
  <c r="AN33" i="11"/>
  <c r="AO33" i="11"/>
  <c r="AN13" i="12"/>
  <c r="AO13" i="12"/>
  <c r="AJ51" i="12"/>
  <c r="AK51" i="12"/>
  <c r="AR104" i="8"/>
  <c r="AR28" i="10"/>
  <c r="AM109" i="13"/>
  <c r="AL109" i="13"/>
  <c r="AL109" i="8"/>
  <c r="AM109" i="8"/>
  <c r="AJ45" i="10"/>
  <c r="AK45" i="10"/>
  <c r="AN88" i="13"/>
  <c r="AO88" i="13"/>
  <c r="AR23" i="8"/>
  <c r="AM41" i="11"/>
  <c r="AL41" i="11"/>
  <c r="AP65" i="10"/>
  <c r="AQ65" i="10"/>
  <c r="AN78" i="11"/>
  <c r="AO78" i="11"/>
  <c r="AJ54" i="14"/>
  <c r="AK54" i="14"/>
  <c r="AP90" i="11"/>
  <c r="AQ90" i="11"/>
  <c r="AL105" i="14"/>
  <c r="AM105" i="14"/>
  <c r="AR20" i="8"/>
  <c r="AN23" i="11"/>
  <c r="AO23" i="11"/>
  <c r="AR72" i="13"/>
  <c r="AP77" i="11"/>
  <c r="AQ77" i="11"/>
  <c r="AP24" i="13"/>
  <c r="AQ24" i="13"/>
  <c r="AM66" i="8"/>
  <c r="AL66" i="8"/>
  <c r="AO97" i="12"/>
  <c r="AN97" i="12"/>
  <c r="AN58" i="10"/>
  <c r="AO58" i="10"/>
  <c r="AL97" i="10"/>
  <c r="AM97" i="10"/>
  <c r="AR101" i="11"/>
  <c r="AL108" i="14"/>
  <c r="AM108" i="14"/>
  <c r="AR53" i="8"/>
  <c r="AJ86" i="28"/>
  <c r="AK86" i="28"/>
  <c r="AJ88" i="11"/>
  <c r="AK88" i="11"/>
  <c r="AP89" i="13"/>
  <c r="AQ89" i="13"/>
  <c r="AJ33" i="14"/>
  <c r="AK33" i="14"/>
  <c r="AJ12" i="10"/>
  <c r="AK12" i="10"/>
  <c r="AP26" i="13"/>
  <c r="AQ26" i="13"/>
  <c r="AJ23" i="14"/>
  <c r="AK23" i="14"/>
  <c r="AJ94" i="18"/>
  <c r="AK94" i="18"/>
  <c r="AP62" i="8"/>
  <c r="AQ62" i="8"/>
  <c r="AN59" i="11"/>
  <c r="AO59" i="11"/>
  <c r="AR71" i="13"/>
  <c r="AJ64" i="14"/>
  <c r="AK64" i="14"/>
  <c r="AR44" i="28"/>
  <c r="AN22" i="11"/>
  <c r="AO22" i="11"/>
  <c r="AR31" i="12"/>
  <c r="AP69" i="14"/>
  <c r="AQ69" i="14"/>
  <c r="AJ22" i="16"/>
  <c r="AK22" i="16"/>
  <c r="AJ51" i="10"/>
  <c r="AK51" i="10"/>
  <c r="AR46" i="13"/>
  <c r="AQ27" i="14"/>
  <c r="AP27" i="14"/>
  <c r="AJ47" i="11"/>
  <c r="AK47" i="11"/>
  <c r="AM60" i="15"/>
  <c r="AL60" i="15"/>
  <c r="AJ57" i="11"/>
  <c r="AK57" i="11"/>
  <c r="AN45" i="11"/>
  <c r="AO45" i="11"/>
  <c r="AJ36" i="13"/>
  <c r="AK36" i="13"/>
  <c r="AR75" i="11"/>
  <c r="AJ61" i="28"/>
  <c r="AK61" i="28"/>
  <c r="AR44" i="10"/>
  <c r="AR65" i="8"/>
  <c r="AP62" i="12"/>
  <c r="AQ62" i="12"/>
  <c r="AM27" i="13"/>
  <c r="AL27" i="13"/>
  <c r="AJ38" i="15"/>
  <c r="AK38" i="15"/>
  <c r="AL79" i="17"/>
  <c r="AM79" i="17"/>
  <c r="AJ15" i="12"/>
  <c r="AK15" i="12"/>
  <c r="AK25" i="14"/>
  <c r="AJ25" i="14"/>
  <c r="AJ82" i="16"/>
  <c r="AK82" i="16"/>
  <c r="AL20" i="11"/>
  <c r="AM20" i="11"/>
  <c r="AR57" i="14"/>
  <c r="AL73" i="16"/>
  <c r="AM73" i="16"/>
  <c r="AL79" i="19"/>
  <c r="AM79" i="19"/>
  <c r="AR47" i="12"/>
  <c r="AO78" i="15"/>
  <c r="AN78" i="15"/>
  <c r="AL71" i="18"/>
  <c r="AM71" i="18"/>
  <c r="AR105" i="12"/>
  <c r="AP90" i="16"/>
  <c r="AQ90" i="16"/>
  <c r="AR100" i="11"/>
  <c r="AN67" i="13"/>
  <c r="AO67" i="13"/>
  <c r="AL103" i="16"/>
  <c r="AM103" i="16"/>
  <c r="AR105" i="8"/>
  <c r="AN27" i="11"/>
  <c r="AO27" i="11"/>
  <c r="AP31" i="10"/>
  <c r="AQ31" i="10"/>
  <c r="AJ68" i="14"/>
  <c r="AK68" i="14"/>
  <c r="AN31" i="13"/>
  <c r="AO31" i="13"/>
  <c r="AN98" i="12"/>
  <c r="AO98" i="12"/>
  <c r="AN87" i="11"/>
  <c r="AO87" i="11"/>
  <c r="AP47" i="14"/>
  <c r="AQ47" i="14"/>
  <c r="AP87" i="16"/>
  <c r="AQ87" i="16"/>
  <c r="AJ68" i="18"/>
  <c r="AK68" i="18"/>
  <c r="AL74" i="11"/>
  <c r="AM74" i="11"/>
  <c r="AR110" i="15"/>
  <c r="AP77" i="17"/>
  <c r="AQ77" i="17"/>
  <c r="AJ106" i="19"/>
  <c r="AK106" i="19"/>
  <c r="AN28" i="13"/>
  <c r="AO28" i="13"/>
  <c r="AN53" i="15"/>
  <c r="AO53" i="15"/>
  <c r="AK85" i="18"/>
  <c r="AJ85" i="18"/>
  <c r="AM52" i="8"/>
  <c r="AL52" i="8"/>
  <c r="AL103" i="14"/>
  <c r="AM103" i="14"/>
  <c r="AR80" i="16"/>
  <c r="AN46" i="17"/>
  <c r="AO46" i="17"/>
  <c r="AJ27" i="18"/>
  <c r="AK27" i="18"/>
  <c r="AJ96" i="11"/>
  <c r="AK96" i="11"/>
  <c r="AL54" i="13"/>
  <c r="AM54" i="13"/>
  <c r="AR36" i="15"/>
  <c r="AN27" i="18"/>
  <c r="AO27" i="18"/>
  <c r="AN57" i="10"/>
  <c r="AO57" i="10"/>
  <c r="AJ35" i="15"/>
  <c r="AK35" i="15"/>
  <c r="AN89" i="18"/>
  <c r="AO89" i="18"/>
  <c r="AN107" i="15"/>
  <c r="AO107" i="15"/>
  <c r="AL75" i="14"/>
  <c r="AM75" i="14"/>
  <c r="AR46" i="15"/>
  <c r="AN48" i="16"/>
  <c r="AO48" i="16"/>
  <c r="AM102" i="20"/>
  <c r="AL102" i="20"/>
  <c r="AQ69" i="28"/>
  <c r="AP69" i="28"/>
  <c r="AJ91" i="13"/>
  <c r="AK91" i="13"/>
  <c r="AN100" i="16"/>
  <c r="AO100" i="16"/>
  <c r="AR60" i="12"/>
  <c r="AR40" i="15"/>
  <c r="AL48" i="14"/>
  <c r="AM48" i="14"/>
  <c r="AJ90" i="14"/>
  <c r="AK90" i="14"/>
  <c r="AJ61" i="15"/>
  <c r="AK61" i="15"/>
  <c r="AP81" i="14"/>
  <c r="AQ81" i="14"/>
  <c r="AR32" i="16"/>
  <c r="AP96" i="18"/>
  <c r="AQ96" i="18"/>
  <c r="AR91" i="21"/>
  <c r="AR53" i="12"/>
  <c r="AP104" i="15"/>
  <c r="AQ104" i="15"/>
  <c r="AL69" i="17"/>
  <c r="AM69" i="17"/>
  <c r="AR90" i="19"/>
  <c r="AP49" i="20"/>
  <c r="AQ49" i="20"/>
  <c r="AL106" i="22"/>
  <c r="AM106" i="22"/>
  <c r="AP47" i="15"/>
  <c r="AQ47" i="15"/>
  <c r="AL63" i="17"/>
  <c r="AM63" i="17"/>
  <c r="AL57" i="18"/>
  <c r="AM57" i="18"/>
  <c r="AO78" i="20"/>
  <c r="AN78" i="20"/>
  <c r="AO106" i="23"/>
  <c r="AN106" i="23"/>
  <c r="AL97" i="14"/>
  <c r="AM97" i="14"/>
  <c r="AN98" i="16"/>
  <c r="AO98" i="16"/>
  <c r="AJ57" i="17"/>
  <c r="AK57" i="17"/>
  <c r="AJ65" i="19"/>
  <c r="AK65" i="19"/>
  <c r="AL14" i="20"/>
  <c r="AM14" i="20"/>
  <c r="AJ82" i="12"/>
  <c r="AK82" i="12"/>
  <c r="AL38" i="16"/>
  <c r="AM38" i="16"/>
  <c r="AP104" i="21"/>
  <c r="AQ104" i="21"/>
  <c r="AR110" i="12"/>
  <c r="AP66" i="16"/>
  <c r="AQ66" i="16"/>
  <c r="AL84" i="18"/>
  <c r="AM84" i="18"/>
  <c r="AJ64" i="19"/>
  <c r="AK64" i="19"/>
  <c r="AP38" i="20"/>
  <c r="AQ38" i="20"/>
  <c r="AN52" i="14"/>
  <c r="AO52" i="14"/>
  <c r="AN24" i="19"/>
  <c r="AO24" i="19"/>
  <c r="AP43" i="21"/>
  <c r="AQ43" i="21"/>
  <c r="AK83" i="18"/>
  <c r="AJ83" i="18"/>
  <c r="AN94" i="12"/>
  <c r="AO94" i="12"/>
  <c r="AN98" i="17"/>
  <c r="AO98" i="17"/>
  <c r="AO76" i="20"/>
  <c r="AN76" i="20"/>
  <c r="AR15" i="15"/>
  <c r="AM42" i="12"/>
  <c r="AL42" i="12"/>
  <c r="AR70" i="16"/>
  <c r="AL82" i="19"/>
  <c r="AM82" i="19"/>
  <c r="AL56" i="14"/>
  <c r="AM56" i="14"/>
  <c r="AL104" i="18"/>
  <c r="AM104" i="18"/>
  <c r="AP29" i="20"/>
  <c r="AQ29" i="20"/>
  <c r="AN83" i="22"/>
  <c r="AO83" i="22"/>
  <c r="AR25" i="15"/>
  <c r="AL57" i="17"/>
  <c r="AM57" i="17"/>
  <c r="AO97" i="19"/>
  <c r="AN97" i="19"/>
  <c r="AP79" i="21"/>
  <c r="AQ79" i="21"/>
  <c r="AM53" i="22"/>
  <c r="AL53" i="22"/>
  <c r="AN39" i="24"/>
  <c r="AO39" i="24"/>
  <c r="AL24" i="17"/>
  <c r="AM24" i="17"/>
  <c r="AL32" i="19"/>
  <c r="AM32" i="19"/>
  <c r="AN49" i="22"/>
  <c r="AO49" i="22"/>
  <c r="AO76" i="24"/>
  <c r="AN76" i="24"/>
  <c r="AP39" i="15"/>
  <c r="AQ39" i="15"/>
  <c r="AP110" i="18"/>
  <c r="AQ110" i="18"/>
  <c r="AL76" i="19"/>
  <c r="AM76" i="19"/>
  <c r="AP72" i="21"/>
  <c r="AQ72" i="21"/>
  <c r="AP78" i="22"/>
  <c r="AQ78" i="22"/>
  <c r="AN73" i="14"/>
  <c r="AO73" i="14"/>
  <c r="AR42" i="18"/>
  <c r="AL70" i="20"/>
  <c r="AM70" i="20"/>
  <c r="AP69" i="22"/>
  <c r="AQ69" i="22"/>
  <c r="AK48" i="23"/>
  <c r="AJ48" i="23"/>
  <c r="AL47" i="17"/>
  <c r="AM47" i="17"/>
  <c r="AR92" i="20"/>
  <c r="AL101" i="18"/>
  <c r="AM101" i="18"/>
  <c r="AJ46" i="20"/>
  <c r="AK46" i="20"/>
  <c r="AJ44" i="15"/>
  <c r="AK44" i="15"/>
  <c r="AJ50" i="18"/>
  <c r="AK50" i="18"/>
  <c r="AJ92" i="20"/>
  <c r="AK92" i="20"/>
  <c r="AL100" i="22"/>
  <c r="AM100" i="22"/>
  <c r="AJ16" i="14"/>
  <c r="AK16" i="14"/>
  <c r="AO26" i="18"/>
  <c r="AN26" i="18"/>
  <c r="AR45" i="20"/>
  <c r="AR43" i="15"/>
  <c r="AP13" i="20"/>
  <c r="AQ13" i="20"/>
  <c r="AR33" i="16"/>
  <c r="AJ63" i="15"/>
  <c r="AK63" i="15"/>
  <c r="AR47" i="18"/>
  <c r="AJ98" i="18"/>
  <c r="AK98" i="18"/>
  <c r="AN94" i="16"/>
  <c r="AO94" i="16"/>
  <c r="AP41" i="17"/>
  <c r="AQ41" i="17"/>
  <c r="AP30" i="17"/>
  <c r="AQ30" i="17"/>
  <c r="AR69" i="20"/>
  <c r="AJ34" i="22"/>
  <c r="AK34" i="22"/>
  <c r="AJ95" i="25"/>
  <c r="AK95" i="25"/>
  <c r="AR83" i="16"/>
  <c r="AR47" i="20"/>
  <c r="AJ94" i="24"/>
  <c r="AK94" i="24"/>
  <c r="AL99" i="27"/>
  <c r="AM99" i="27"/>
  <c r="AL64" i="21"/>
  <c r="AM64" i="21"/>
  <c r="AR58" i="23"/>
  <c r="AR30" i="24"/>
  <c r="AL109" i="20"/>
  <c r="AM109" i="20"/>
  <c r="AP88" i="22"/>
  <c r="AQ88" i="22"/>
  <c r="AJ22" i="24"/>
  <c r="AK22" i="24"/>
  <c r="AL108" i="27"/>
  <c r="AM108" i="27"/>
  <c r="AR33" i="19"/>
  <c r="AL92" i="21"/>
  <c r="AM92" i="21"/>
  <c r="AP98" i="23"/>
  <c r="AQ98" i="23"/>
  <c r="AP75" i="20"/>
  <c r="AQ75" i="20"/>
  <c r="AP39" i="21"/>
  <c r="AQ39" i="21"/>
  <c r="AR76" i="23"/>
  <c r="AR93" i="16"/>
  <c r="AN85" i="22"/>
  <c r="AO85" i="22"/>
  <c r="AJ45" i="25"/>
  <c r="AK45" i="25"/>
  <c r="AO82" i="18"/>
  <c r="AN82" i="18"/>
  <c r="AP86" i="19"/>
  <c r="AQ86" i="19"/>
  <c r="AP61" i="22"/>
  <c r="AQ61" i="22"/>
  <c r="AO92" i="24"/>
  <c r="AN92" i="24"/>
  <c r="AL67" i="14"/>
  <c r="AM67" i="14"/>
  <c r="AN35" i="18"/>
  <c r="AO35" i="18"/>
  <c r="AL98" i="21"/>
  <c r="AM98" i="21"/>
  <c r="AJ19" i="22"/>
  <c r="AK19" i="22"/>
  <c r="AP105" i="24"/>
  <c r="AQ105" i="24"/>
  <c r="AP55" i="19"/>
  <c r="AQ55" i="19"/>
  <c r="AP29" i="22"/>
  <c r="AQ29" i="22"/>
  <c r="AL105" i="18"/>
  <c r="AM105" i="18"/>
  <c r="AN95" i="22"/>
  <c r="AO95" i="22"/>
  <c r="AL17" i="16"/>
  <c r="AM17" i="16"/>
  <c r="AP63" i="19"/>
  <c r="AQ63" i="19"/>
  <c r="AP25" i="18"/>
  <c r="AQ25" i="18"/>
  <c r="AL57" i="21"/>
  <c r="AM57" i="21"/>
  <c r="AN73" i="17"/>
  <c r="AO73" i="17"/>
  <c r="AJ84" i="23"/>
  <c r="AK84" i="23"/>
  <c r="AP74" i="25"/>
  <c r="AQ74" i="25"/>
  <c r="AR20" i="26"/>
  <c r="AL37" i="19"/>
  <c r="AM37" i="19"/>
  <c r="AN25" i="22"/>
  <c r="AO25" i="22"/>
  <c r="AP69" i="24"/>
  <c r="AQ69" i="24"/>
  <c r="AL98" i="26"/>
  <c r="AM98" i="26"/>
  <c r="AR43" i="27"/>
  <c r="AN33" i="23"/>
  <c r="AO33" i="23"/>
  <c r="AR57" i="25"/>
  <c r="AN90" i="27"/>
  <c r="AO90" i="27"/>
  <c r="AL77" i="18"/>
  <c r="AM77" i="18"/>
  <c r="AJ61" i="23"/>
  <c r="AK61" i="23"/>
  <c r="AR62" i="24"/>
  <c r="AQ41" i="25"/>
  <c r="AP41" i="25"/>
  <c r="AJ55" i="27"/>
  <c r="AK55" i="27"/>
  <c r="AL31" i="21"/>
  <c r="AM31" i="21"/>
  <c r="AR103" i="25"/>
  <c r="AP97" i="26"/>
  <c r="AQ97" i="26"/>
  <c r="AN85" i="27"/>
  <c r="AO85" i="27"/>
  <c r="AP106" i="18"/>
  <c r="AQ106" i="18"/>
  <c r="AO50" i="24"/>
  <c r="AN50" i="24"/>
  <c r="AN40" i="25"/>
  <c r="AO40" i="25"/>
  <c r="AJ72" i="27"/>
  <c r="AK72" i="27"/>
  <c r="AP26" i="20"/>
  <c r="AQ26" i="20"/>
  <c r="AO102" i="23"/>
  <c r="AN102" i="23"/>
  <c r="AO26" i="24"/>
  <c r="AN26" i="24"/>
  <c r="AP82" i="26"/>
  <c r="AQ82" i="26"/>
  <c r="AL20" i="27"/>
  <c r="AM20" i="27"/>
  <c r="AL30" i="21"/>
  <c r="AM30" i="21"/>
  <c r="AL30" i="23"/>
  <c r="AM30" i="23"/>
  <c r="AM20" i="24"/>
  <c r="AL20" i="24"/>
  <c r="AN72" i="26"/>
  <c r="AO72" i="26"/>
  <c r="AJ13" i="27"/>
  <c r="AK13" i="27"/>
  <c r="AN102" i="19"/>
  <c r="AO102" i="19"/>
  <c r="AP49" i="23"/>
  <c r="AQ49" i="23"/>
  <c r="AJ61" i="24"/>
  <c r="AK61" i="24"/>
  <c r="AL91" i="26"/>
  <c r="AM91" i="26"/>
  <c r="AL67" i="27"/>
  <c r="AM67" i="27"/>
  <c r="AJ89" i="21"/>
  <c r="AK89" i="21"/>
  <c r="AR88" i="23"/>
  <c r="AN72" i="25"/>
  <c r="AO72" i="25"/>
  <c r="AJ67" i="27"/>
  <c r="AK67" i="27"/>
  <c r="AJ93" i="22"/>
  <c r="AK93" i="22"/>
  <c r="AK66" i="24"/>
  <c r="AJ66" i="24"/>
  <c r="AJ86" i="26"/>
  <c r="AK86" i="26"/>
  <c r="AJ58" i="27"/>
  <c r="AK58" i="27"/>
  <c r="AP97" i="24"/>
  <c r="AQ97" i="24"/>
  <c r="AK13" i="24"/>
  <c r="AJ13" i="24"/>
  <c r="AN39" i="25"/>
  <c r="AO39" i="25"/>
  <c r="AL86" i="15"/>
  <c r="AM86" i="15"/>
  <c r="AL109" i="23"/>
  <c r="AM109" i="23"/>
  <c r="AL60" i="25"/>
  <c r="AM60" i="25"/>
  <c r="AR30" i="26"/>
  <c r="AJ30" i="19"/>
  <c r="AK30" i="19"/>
  <c r="AJ43" i="23"/>
  <c r="AK43" i="23"/>
  <c r="AN28" i="25"/>
  <c r="AO28" i="25"/>
  <c r="AR43" i="26"/>
  <c r="AR70" i="27"/>
  <c r="AJ97" i="21"/>
  <c r="AK97" i="21"/>
  <c r="AO57" i="23"/>
  <c r="AN57" i="23"/>
  <c r="AL49" i="25"/>
  <c r="AM49" i="25"/>
  <c r="AN25" i="26"/>
  <c r="AO25" i="26"/>
  <c r="AN50" i="19"/>
  <c r="AO50" i="19"/>
  <c r="AJ30" i="20"/>
  <c r="AK30" i="20"/>
  <c r="AN42" i="23"/>
  <c r="AO42" i="23"/>
  <c r="AJ33" i="25"/>
  <c r="AK33" i="25"/>
  <c r="AJ25" i="26"/>
  <c r="AK25" i="26"/>
  <c r="AP50" i="19"/>
  <c r="AQ50" i="19"/>
  <c r="AL21" i="23"/>
  <c r="AM21" i="23"/>
  <c r="AQ21" i="25"/>
  <c r="AP21" i="25"/>
  <c r="AR96" i="27"/>
  <c r="AL63" i="18"/>
  <c r="AM63" i="18"/>
  <c r="AP20" i="20"/>
  <c r="AQ20" i="20"/>
  <c r="AL106" i="25"/>
  <c r="AM106" i="25"/>
  <c r="AJ52" i="27"/>
  <c r="AK52" i="27"/>
  <c r="AL59" i="20"/>
  <c r="AM59" i="20"/>
  <c r="AJ108" i="24"/>
  <c r="AK108" i="24"/>
  <c r="AL87" i="25"/>
  <c r="AM87" i="25"/>
  <c r="AK36" i="27"/>
  <c r="AJ36" i="27"/>
  <c r="AL52" i="19"/>
  <c r="AM52" i="19"/>
  <c r="AO85" i="23"/>
  <c r="AN85" i="23"/>
  <c r="AP64" i="25"/>
  <c r="AQ64" i="25"/>
  <c r="AJ23" i="26"/>
  <c r="AK23" i="26"/>
  <c r="AR75" i="21"/>
  <c r="AN50" i="22"/>
  <c r="AO50" i="22"/>
  <c r="AL64" i="26"/>
  <c r="AM64" i="26"/>
  <c r="AL62" i="25"/>
  <c r="AM62" i="25"/>
  <c r="AN77" i="25"/>
  <c r="AO77" i="25"/>
  <c r="AP106" i="27"/>
  <c r="AQ106" i="27"/>
  <c r="AN29" i="25"/>
  <c r="AO29" i="25"/>
  <c r="AN42" i="27"/>
  <c r="AO42" i="27"/>
  <c r="AL61" i="26"/>
  <c r="AM61" i="26"/>
  <c r="AP88" i="24"/>
  <c r="AQ88" i="24"/>
  <c r="AR109" i="26"/>
  <c r="AN71" i="22"/>
  <c r="AO71" i="22"/>
  <c r="AK100" i="25"/>
  <c r="AJ100" i="25"/>
  <c r="AP57" i="27"/>
  <c r="AQ57" i="27"/>
  <c r="AJ68" i="24"/>
  <c r="AK68" i="24"/>
  <c r="AJ82" i="27"/>
  <c r="AK82" i="27"/>
  <c r="AN81" i="27"/>
  <c r="AO81" i="27"/>
  <c r="AK41" i="26"/>
  <c r="AJ41" i="26"/>
  <c r="AN109" i="27"/>
  <c r="AO109" i="27"/>
  <c r="AM29" i="12"/>
  <c r="AL29" i="12"/>
  <c r="AP95" i="10"/>
  <c r="AQ95" i="10"/>
  <c r="AL66" i="22"/>
  <c r="AM66" i="22"/>
  <c r="AN87" i="8"/>
  <c r="AO87" i="8"/>
  <c r="AP32" i="15"/>
  <c r="AQ32" i="15"/>
  <c r="AR73" i="13"/>
  <c r="AL68" i="10"/>
  <c r="AM68" i="10"/>
  <c r="AN26" i="10"/>
  <c r="AO26" i="10"/>
  <c r="AM88" i="8"/>
  <c r="AL88" i="8"/>
  <c r="AP43" i="14"/>
  <c r="AQ43" i="14"/>
  <c r="AL78" i="17"/>
  <c r="AM78" i="17"/>
  <c r="AQ95" i="25"/>
  <c r="AP95" i="25"/>
  <c r="AK78" i="23"/>
  <c r="AJ78" i="23"/>
  <c r="AR44" i="27"/>
  <c r="AP58" i="12"/>
  <c r="AQ58" i="12"/>
  <c r="AM29" i="13"/>
  <c r="AL29" i="13"/>
  <c r="AL16" i="17"/>
  <c r="AM16" i="17"/>
  <c r="AR26" i="8"/>
  <c r="AN95" i="15"/>
  <c r="AO95" i="15"/>
  <c r="AR73" i="21"/>
  <c r="AP108" i="8"/>
  <c r="AQ108" i="8"/>
  <c r="AR76" i="14"/>
  <c r="AJ17" i="23"/>
  <c r="AK17" i="23"/>
  <c r="AQ100" i="14"/>
  <c r="AP100" i="14"/>
  <c r="AL16" i="23"/>
  <c r="AM16" i="23"/>
  <c r="AN56" i="10"/>
  <c r="AO56" i="10"/>
  <c r="AP16" i="23"/>
  <c r="AQ16" i="23"/>
  <c r="AR54" i="25"/>
  <c r="AR74" i="27"/>
  <c r="AP58" i="17"/>
  <c r="AQ58" i="17"/>
  <c r="AQ97" i="20"/>
  <c r="AP97" i="20"/>
  <c r="AQ15" i="14"/>
  <c r="AP15" i="14"/>
  <c r="AO59" i="23"/>
  <c r="AN59" i="23"/>
  <c r="AJ83" i="14"/>
  <c r="AK83" i="14"/>
  <c r="AJ40" i="28"/>
  <c r="AK40" i="28"/>
  <c r="AO67" i="15"/>
  <c r="AN67" i="15"/>
  <c r="AO94" i="20"/>
  <c r="AN94" i="20"/>
  <c r="AJ18" i="22"/>
  <c r="AK18" i="22"/>
  <c r="AN15" i="10"/>
  <c r="AO15" i="10"/>
  <c r="AL33" i="17"/>
  <c r="AM33" i="17"/>
  <c r="AN21" i="26"/>
  <c r="AO21" i="26"/>
  <c r="AL105" i="16"/>
  <c r="AM105" i="16"/>
  <c r="AL28" i="19"/>
  <c r="AM28" i="19"/>
  <c r="AJ55" i="22"/>
  <c r="AK55" i="22"/>
  <c r="AM76" i="25"/>
  <c r="AL76" i="25"/>
  <c r="AJ82" i="10"/>
  <c r="AK82" i="10"/>
  <c r="AL85" i="12"/>
  <c r="AM85" i="12"/>
  <c r="AN107" i="10"/>
  <c r="AO107" i="10"/>
  <c r="AM61" i="11"/>
  <c r="AL61" i="11"/>
  <c r="AP103" i="10"/>
  <c r="AQ103" i="10"/>
  <c r="AR80" i="28"/>
  <c r="AL91" i="8"/>
  <c r="AM91" i="8"/>
  <c r="AK26" i="8"/>
  <c r="AJ26" i="8"/>
  <c r="AN91" i="11"/>
  <c r="AO91" i="11"/>
  <c r="AL82" i="28"/>
  <c r="AM82" i="28"/>
  <c r="AO58" i="11"/>
  <c r="AN58" i="11"/>
  <c r="AL58" i="11"/>
  <c r="AM58" i="11"/>
  <c r="AL32" i="28"/>
  <c r="AM32" i="28"/>
  <c r="AR24" i="8"/>
  <c r="AP100" i="8"/>
  <c r="AQ100" i="8"/>
  <c r="AL47" i="28"/>
  <c r="AM47" i="28"/>
  <c r="AL82" i="11"/>
  <c r="AM82" i="11"/>
  <c r="AK86" i="11"/>
  <c r="AJ86" i="11"/>
  <c r="AJ46" i="8"/>
  <c r="AK46" i="8"/>
  <c r="AJ26" i="11"/>
  <c r="AK26" i="11"/>
  <c r="AO51" i="8"/>
  <c r="AN51" i="8"/>
  <c r="AJ25" i="11"/>
  <c r="AK25" i="11"/>
  <c r="AP109" i="13"/>
  <c r="AQ109" i="13"/>
  <c r="AL51" i="12"/>
  <c r="AM51" i="12"/>
  <c r="AL67" i="8"/>
  <c r="AM67" i="8"/>
  <c r="AP98" i="11"/>
  <c r="AQ98" i="11"/>
  <c r="AJ88" i="13"/>
  <c r="AK88" i="13"/>
  <c r="AP109" i="8"/>
  <c r="AQ109" i="8"/>
  <c r="AL45" i="10"/>
  <c r="AM45" i="10"/>
  <c r="AP88" i="13"/>
  <c r="AQ88" i="13"/>
  <c r="AR99" i="10"/>
  <c r="AP41" i="11"/>
  <c r="AQ41" i="11"/>
  <c r="AJ59" i="10"/>
  <c r="AK59" i="10"/>
  <c r="AM67" i="11"/>
  <c r="AL67" i="11"/>
  <c r="AL54" i="14"/>
  <c r="AM54" i="14"/>
  <c r="AK44" i="11"/>
  <c r="AJ44" i="11"/>
  <c r="AN65" i="14"/>
  <c r="AO65" i="14"/>
  <c r="AP90" i="10"/>
  <c r="AQ90" i="10"/>
  <c r="AN102" i="12"/>
  <c r="AO102" i="12"/>
  <c r="AO48" i="13"/>
  <c r="AN48" i="13"/>
  <c r="AK72" i="11"/>
  <c r="AJ72" i="11"/>
  <c r="AL20" i="13"/>
  <c r="AM20" i="13"/>
  <c r="AP66" i="8"/>
  <c r="AQ66" i="8"/>
  <c r="AP97" i="12"/>
  <c r="AQ97" i="12"/>
  <c r="AL58" i="10"/>
  <c r="AM58" i="10"/>
  <c r="AN97" i="10"/>
  <c r="AO97" i="10"/>
  <c r="AR70" i="11"/>
  <c r="AN108" i="14"/>
  <c r="AO108" i="14"/>
  <c r="AL53" i="8"/>
  <c r="AM53" i="8"/>
  <c r="AP19" i="11"/>
  <c r="AQ19" i="11"/>
  <c r="AL86" i="28"/>
  <c r="AM86" i="28"/>
  <c r="AL88" i="11"/>
  <c r="AM88" i="11"/>
  <c r="AJ19" i="10"/>
  <c r="AK19" i="10"/>
  <c r="AR20" i="13"/>
  <c r="AJ28" i="14"/>
  <c r="AK28" i="14"/>
  <c r="AR65" i="11"/>
  <c r="AN17" i="13"/>
  <c r="AO17" i="13"/>
  <c r="AO14" i="14"/>
  <c r="AN14" i="14"/>
  <c r="AK74" i="18"/>
  <c r="AJ74" i="18"/>
  <c r="AR62" i="8"/>
  <c r="AP59" i="11"/>
  <c r="AQ59" i="11"/>
  <c r="AM71" i="13"/>
  <c r="AL71" i="13"/>
  <c r="AN64" i="14"/>
  <c r="AO64" i="14"/>
  <c r="AP22" i="11"/>
  <c r="AQ22" i="11"/>
  <c r="AJ82" i="13"/>
  <c r="AK82" i="13"/>
  <c r="AN49" i="14"/>
  <c r="AO49" i="14"/>
  <c r="AM22" i="16"/>
  <c r="AL22" i="16"/>
  <c r="AR35" i="10"/>
  <c r="AN105" i="11"/>
  <c r="AO105" i="11"/>
  <c r="AJ32" i="13"/>
  <c r="AK32" i="13"/>
  <c r="AO100" i="15"/>
  <c r="AN100" i="15"/>
  <c r="AM47" i="11"/>
  <c r="AL47" i="11"/>
  <c r="AR60" i="15"/>
  <c r="AN57" i="11"/>
  <c r="AO57" i="11"/>
  <c r="AJ13" i="11"/>
  <c r="AK13" i="11"/>
  <c r="AL36" i="13"/>
  <c r="AM36" i="13"/>
  <c r="AP64" i="11"/>
  <c r="AQ64" i="11"/>
  <c r="AP61" i="28"/>
  <c r="AQ61" i="28"/>
  <c r="AJ37" i="10"/>
  <c r="AK37" i="10"/>
  <c r="AP94" i="8"/>
  <c r="AQ94" i="8"/>
  <c r="AJ62" i="12"/>
  <c r="AK62" i="12"/>
  <c r="AN27" i="13"/>
  <c r="AO27" i="13"/>
  <c r="AJ18" i="15"/>
  <c r="AK18" i="15"/>
  <c r="AN79" i="17"/>
  <c r="AO79" i="17"/>
  <c r="AL15" i="12"/>
  <c r="AM15" i="12"/>
  <c r="AL25" i="14"/>
  <c r="AM25" i="14"/>
  <c r="AM82" i="16"/>
  <c r="AL82" i="16"/>
  <c r="AN20" i="11"/>
  <c r="AO20" i="11"/>
  <c r="AJ57" i="14"/>
  <c r="AK57" i="14"/>
  <c r="AN73" i="16"/>
  <c r="AO73" i="16"/>
  <c r="AL59" i="19"/>
  <c r="AM59" i="19"/>
  <c r="AJ47" i="12"/>
  <c r="AK47" i="12"/>
  <c r="AR78" i="15"/>
  <c r="AO71" i="18"/>
  <c r="AN71" i="18"/>
  <c r="AJ74" i="12"/>
  <c r="AK74" i="12"/>
  <c r="AR90" i="16"/>
  <c r="AL100" i="11"/>
  <c r="AM100" i="11"/>
  <c r="AP67" i="13"/>
  <c r="AQ67" i="13"/>
  <c r="AP103" i="16"/>
  <c r="AQ103" i="16"/>
  <c r="AL108" i="10"/>
  <c r="AM108" i="10"/>
  <c r="AR27" i="11"/>
  <c r="AR31" i="10"/>
  <c r="AO68" i="14"/>
  <c r="AN68" i="14"/>
  <c r="AJ83" i="10"/>
  <c r="AK83" i="10"/>
  <c r="AP31" i="13"/>
  <c r="AQ31" i="13"/>
  <c r="AR85" i="12"/>
  <c r="AL30" i="13"/>
  <c r="AM30" i="13"/>
  <c r="AK55" i="12"/>
  <c r="AJ55" i="12"/>
  <c r="AL35" i="14"/>
  <c r="AM35" i="14"/>
  <c r="AR87" i="16"/>
  <c r="AL68" i="18"/>
  <c r="AM68" i="18"/>
  <c r="AK56" i="11"/>
  <c r="AJ56" i="11"/>
  <c r="AL87" i="15"/>
  <c r="AM87" i="15"/>
  <c r="AJ67" i="17"/>
  <c r="AK67" i="17"/>
  <c r="AL106" i="19"/>
  <c r="AM106" i="19"/>
  <c r="AP28" i="13"/>
  <c r="AQ28" i="13"/>
  <c r="AR53" i="15"/>
  <c r="AL80" i="18"/>
  <c r="AM80" i="18"/>
  <c r="AL14" i="8"/>
  <c r="AM14" i="8"/>
  <c r="AP103" i="14"/>
  <c r="AQ103" i="14"/>
  <c r="AM69" i="16"/>
  <c r="AL69" i="16"/>
  <c r="AP46" i="17"/>
  <c r="AQ46" i="17"/>
  <c r="AJ23" i="18"/>
  <c r="AK23" i="18"/>
  <c r="AL96" i="11"/>
  <c r="AM96" i="11"/>
  <c r="AN54" i="13"/>
  <c r="AO54" i="13"/>
  <c r="AL106" i="16"/>
  <c r="AM106" i="16"/>
  <c r="AQ27" i="18"/>
  <c r="AP27" i="18"/>
  <c r="AP57" i="10"/>
  <c r="AQ57" i="10"/>
  <c r="AL35" i="15"/>
  <c r="AM35" i="15"/>
  <c r="AN75" i="18"/>
  <c r="AO75" i="18"/>
  <c r="AR107" i="15"/>
  <c r="AJ75" i="14"/>
  <c r="AK75" i="14"/>
  <c r="AJ46" i="15"/>
  <c r="AK46" i="15"/>
  <c r="AO102" i="20"/>
  <c r="AN102" i="20"/>
  <c r="AL69" i="28"/>
  <c r="AM69" i="28"/>
  <c r="AM91" i="13"/>
  <c r="AL91" i="13"/>
  <c r="AP100" i="16"/>
  <c r="AQ100" i="16"/>
  <c r="AK12" i="12"/>
  <c r="AJ12" i="12"/>
  <c r="AN40" i="15"/>
  <c r="AO40" i="15"/>
  <c r="AR48" i="14"/>
  <c r="AJ78" i="14"/>
  <c r="AK78" i="14"/>
  <c r="AL61" i="15"/>
  <c r="AM61" i="15"/>
  <c r="AK19" i="14"/>
  <c r="AJ19" i="14"/>
  <c r="AJ27" i="16"/>
  <c r="AK27" i="16"/>
  <c r="AO92" i="18"/>
  <c r="AN92" i="18"/>
  <c r="AJ106" i="20"/>
  <c r="AK106" i="20"/>
  <c r="AP82" i="21"/>
  <c r="AQ82" i="21"/>
  <c r="AL53" i="12"/>
  <c r="AM53" i="12"/>
  <c r="AJ104" i="15"/>
  <c r="AK104" i="15"/>
  <c r="AN63" i="17"/>
  <c r="AO63" i="17"/>
  <c r="AO85" i="19"/>
  <c r="AN85" i="19"/>
  <c r="AN25" i="20"/>
  <c r="AO25" i="20"/>
  <c r="AJ99" i="22"/>
  <c r="AK99" i="22"/>
  <c r="AJ47" i="15"/>
  <c r="AK47" i="15"/>
  <c r="AQ20" i="17"/>
  <c r="AP20" i="17"/>
  <c r="AP74" i="18"/>
  <c r="AQ74" i="18"/>
  <c r="AL63" i="20"/>
  <c r="AM63" i="20"/>
  <c r="AJ63" i="23"/>
  <c r="AK63" i="23"/>
  <c r="AP98" i="16"/>
  <c r="AQ98" i="16"/>
  <c r="AN57" i="17"/>
  <c r="AO57" i="17"/>
  <c r="AL65" i="19"/>
  <c r="AM65" i="19"/>
  <c r="AJ104" i="21"/>
  <c r="AK104" i="21"/>
  <c r="AM82" i="12"/>
  <c r="AL82" i="12"/>
  <c r="AP38" i="16"/>
  <c r="AQ38" i="16"/>
  <c r="AL36" i="10"/>
  <c r="AM36" i="10"/>
  <c r="AJ35" i="13"/>
  <c r="AK35" i="13"/>
  <c r="AL25" i="16"/>
  <c r="AM25" i="16"/>
  <c r="AO84" i="18"/>
  <c r="AN84" i="18"/>
  <c r="AL64" i="19"/>
  <c r="AM64" i="19"/>
  <c r="AR38" i="20"/>
  <c r="AR52" i="14"/>
  <c r="AR24" i="19"/>
  <c r="AJ20" i="21"/>
  <c r="AK20" i="21"/>
  <c r="AO66" i="18"/>
  <c r="AN66" i="18"/>
  <c r="AQ94" i="12"/>
  <c r="AP94" i="12"/>
  <c r="AQ98" i="17"/>
  <c r="AP98" i="17"/>
  <c r="AP76" i="20"/>
  <c r="AQ76" i="20"/>
  <c r="AL18" i="16"/>
  <c r="AM18" i="16"/>
  <c r="AN42" i="12"/>
  <c r="AO42" i="12"/>
  <c r="AL42" i="17"/>
  <c r="AM42" i="17"/>
  <c r="AN82" i="19"/>
  <c r="AO82" i="19"/>
  <c r="AQ56" i="14"/>
  <c r="AP56" i="14"/>
  <c r="AP52" i="18"/>
  <c r="AQ52" i="18"/>
  <c r="AN23" i="20"/>
  <c r="AO23" i="20"/>
  <c r="AJ70" i="22"/>
  <c r="AK70" i="22"/>
  <c r="AM13" i="15"/>
  <c r="AL13" i="15"/>
  <c r="AR100" i="17"/>
  <c r="AL61" i="19"/>
  <c r="AM61" i="19"/>
  <c r="AN62" i="21"/>
  <c r="AO62" i="21"/>
  <c r="AP49" i="22"/>
  <c r="AQ49" i="22"/>
  <c r="AP36" i="24"/>
  <c r="AQ36" i="24"/>
  <c r="AJ66" i="18"/>
  <c r="AK66" i="18"/>
  <c r="AP32" i="19"/>
  <c r="AQ32" i="19"/>
  <c r="AJ45" i="22"/>
  <c r="AK45" i="22"/>
  <c r="AR60" i="24"/>
  <c r="AJ39" i="15"/>
  <c r="AK39" i="15"/>
  <c r="AK73" i="18"/>
  <c r="AJ73" i="18"/>
  <c r="AN76" i="19"/>
  <c r="AO76" i="19"/>
  <c r="AR72" i="21"/>
  <c r="AR78" i="22"/>
  <c r="AP73" i="14"/>
  <c r="AQ73" i="14"/>
  <c r="AL20" i="18"/>
  <c r="AM20" i="18"/>
  <c r="AP70" i="20"/>
  <c r="AQ70" i="20"/>
  <c r="AL65" i="22"/>
  <c r="AM65" i="22"/>
  <c r="AJ99" i="24"/>
  <c r="AK99" i="24"/>
  <c r="AL110" i="18"/>
  <c r="AM110" i="18"/>
  <c r="AR51" i="20"/>
  <c r="AN88" i="21"/>
  <c r="AO88" i="21"/>
  <c r="AN101" i="18"/>
  <c r="AO101" i="18"/>
  <c r="AL46" i="20"/>
  <c r="AM46" i="20"/>
  <c r="AL44" i="15"/>
  <c r="AM44" i="15"/>
  <c r="AL50" i="18"/>
  <c r="AM50" i="18"/>
  <c r="AL92" i="20"/>
  <c r="AM92" i="20"/>
  <c r="AN100" i="22"/>
  <c r="AO100" i="22"/>
  <c r="AN16" i="14"/>
  <c r="AO16" i="14"/>
  <c r="AL26" i="18"/>
  <c r="AM26" i="18"/>
  <c r="AJ45" i="20"/>
  <c r="AK45" i="20"/>
  <c r="AP43" i="15"/>
  <c r="AQ43" i="15"/>
  <c r="AR13" i="20"/>
  <c r="AP103" i="13"/>
  <c r="AQ103" i="13"/>
  <c r="AP63" i="15"/>
  <c r="AQ63" i="15"/>
  <c r="AJ47" i="18"/>
  <c r="AK47" i="18"/>
  <c r="AL98" i="18"/>
  <c r="AM98" i="18"/>
  <c r="AP94" i="16"/>
  <c r="AQ94" i="16"/>
  <c r="AR41" i="17"/>
  <c r="AN30" i="17"/>
  <c r="AO30" i="17"/>
  <c r="AJ61" i="20"/>
  <c r="AK61" i="20"/>
  <c r="AL105" i="23"/>
  <c r="AM105" i="23"/>
  <c r="AQ65" i="25"/>
  <c r="AP65" i="25"/>
  <c r="AJ44" i="17"/>
  <c r="AK44" i="17"/>
  <c r="AJ41" i="21"/>
  <c r="AK41" i="21"/>
  <c r="AO94" i="24"/>
  <c r="AN94" i="24"/>
  <c r="AP99" i="27"/>
  <c r="AQ99" i="27"/>
  <c r="AN64" i="21"/>
  <c r="AO64" i="21"/>
  <c r="AK35" i="23"/>
  <c r="AJ35" i="23"/>
  <c r="AP14" i="24"/>
  <c r="AQ14" i="24"/>
  <c r="AN108" i="27"/>
  <c r="AO108" i="27"/>
  <c r="AN109" i="20"/>
  <c r="AO109" i="20"/>
  <c r="AR88" i="22"/>
  <c r="AL22" i="24"/>
  <c r="AM22" i="24"/>
  <c r="AJ105" i="27"/>
  <c r="AK105" i="27"/>
  <c r="AK103" i="20"/>
  <c r="AJ103" i="20"/>
  <c r="AJ13" i="21"/>
  <c r="AK13" i="21"/>
  <c r="AR98" i="23"/>
  <c r="AO44" i="20"/>
  <c r="AN44" i="20"/>
  <c r="AR39" i="21"/>
  <c r="AJ76" i="23"/>
  <c r="AK76" i="23"/>
  <c r="AJ47" i="16"/>
  <c r="AK47" i="16"/>
  <c r="AP85" i="22"/>
  <c r="AQ85" i="22"/>
  <c r="AL45" i="25"/>
  <c r="AM45" i="25"/>
  <c r="AP82" i="18"/>
  <c r="AQ82" i="18"/>
  <c r="AR86" i="19"/>
  <c r="AL55" i="22"/>
  <c r="AM55" i="22"/>
  <c r="AP92" i="24"/>
  <c r="AQ92" i="24"/>
  <c r="AN67" i="14"/>
  <c r="AO67" i="14"/>
  <c r="AP35" i="18"/>
  <c r="AQ35" i="18"/>
  <c r="AN98" i="21"/>
  <c r="AO98" i="21"/>
  <c r="AL19" i="22"/>
  <c r="AM19" i="22"/>
  <c r="AJ96" i="24"/>
  <c r="AK96" i="24"/>
  <c r="AJ72" i="20"/>
  <c r="AK72" i="20"/>
  <c r="AL91" i="23"/>
  <c r="AM91" i="23"/>
  <c r="AN105" i="18"/>
  <c r="AO105" i="18"/>
  <c r="AL57" i="20"/>
  <c r="AM57" i="20"/>
  <c r="AL95" i="22"/>
  <c r="AM95" i="22"/>
  <c r="AJ17" i="16"/>
  <c r="AK17" i="16"/>
  <c r="AR63" i="19"/>
  <c r="AL25" i="18"/>
  <c r="AM25" i="18"/>
  <c r="AL34" i="21"/>
  <c r="AM34" i="21"/>
  <c r="AP73" i="17"/>
  <c r="AQ73" i="17"/>
  <c r="AO84" i="23"/>
  <c r="AN84" i="23"/>
  <c r="AL58" i="25"/>
  <c r="AM58" i="25"/>
  <c r="AL107" i="27"/>
  <c r="AM107" i="27"/>
  <c r="AP37" i="19"/>
  <c r="AQ37" i="19"/>
  <c r="AQ89" i="22"/>
  <c r="AP89" i="22"/>
  <c r="AR69" i="24"/>
  <c r="AN98" i="26"/>
  <c r="AO98" i="26"/>
  <c r="AR33" i="23"/>
  <c r="AJ47" i="25"/>
  <c r="AK47" i="25"/>
  <c r="AM86" i="27"/>
  <c r="AL86" i="27"/>
  <c r="AP64" i="18"/>
  <c r="AQ64" i="18"/>
  <c r="AL61" i="23"/>
  <c r="AM61" i="23"/>
  <c r="AJ44" i="24"/>
  <c r="AK44" i="24"/>
  <c r="AR41" i="25"/>
  <c r="AL55" i="27"/>
  <c r="AM55" i="27"/>
  <c r="AJ31" i="21"/>
  <c r="AK31" i="21"/>
  <c r="AN97" i="25"/>
  <c r="AO97" i="25"/>
  <c r="AL92" i="26"/>
  <c r="AM92" i="26"/>
  <c r="AM76" i="27"/>
  <c r="AL76" i="27"/>
  <c r="AR106" i="18"/>
  <c r="AL50" i="24"/>
  <c r="AM50" i="24"/>
  <c r="AR35" i="25"/>
  <c r="AN54" i="27"/>
  <c r="AO54" i="27"/>
  <c r="AL26" i="20"/>
  <c r="AM26" i="20"/>
  <c r="AP102" i="23"/>
  <c r="AQ102" i="23"/>
  <c r="AP26" i="24"/>
  <c r="AQ26" i="24"/>
  <c r="AR82" i="26"/>
  <c r="AN20" i="27"/>
  <c r="AO20" i="27"/>
  <c r="AR103" i="22"/>
  <c r="AN30" i="23"/>
  <c r="AO30" i="23"/>
  <c r="AJ103" i="25"/>
  <c r="AK103" i="25"/>
  <c r="AP72" i="26"/>
  <c r="AQ72" i="26"/>
  <c r="AM62" i="15"/>
  <c r="AL62" i="15"/>
  <c r="AJ45" i="21"/>
  <c r="AK45" i="21"/>
  <c r="AJ91" i="23"/>
  <c r="AK91" i="23"/>
  <c r="AP61" i="24"/>
  <c r="AQ61" i="24"/>
  <c r="AR91" i="26"/>
  <c r="AK46" i="27"/>
  <c r="AJ46" i="27"/>
  <c r="AO89" i="21"/>
  <c r="AN89" i="21"/>
  <c r="AK88" i="23"/>
  <c r="AJ88" i="23"/>
  <c r="AR72" i="25"/>
  <c r="AN67" i="27"/>
  <c r="AO67" i="27"/>
  <c r="AL93" i="22"/>
  <c r="AM93" i="22"/>
  <c r="AO66" i="24"/>
  <c r="AN66" i="24"/>
  <c r="AL81" i="26"/>
  <c r="AM81" i="26"/>
  <c r="AL58" i="27"/>
  <c r="AM58" i="27"/>
  <c r="AL97" i="24"/>
  <c r="AM97" i="24"/>
  <c r="AL13" i="24"/>
  <c r="AM13" i="24"/>
  <c r="AQ39" i="25"/>
  <c r="AP39" i="25"/>
  <c r="AQ86" i="15"/>
  <c r="AP86" i="15"/>
  <c r="AN43" i="23"/>
  <c r="AO43" i="23"/>
  <c r="AJ44" i="25"/>
  <c r="AK44" i="25"/>
  <c r="AR25" i="26"/>
  <c r="AL30" i="19"/>
  <c r="AM30" i="19"/>
  <c r="AJ36" i="23"/>
  <c r="AK36" i="23"/>
  <c r="AJ96" i="25"/>
  <c r="AK96" i="25"/>
  <c r="AO38" i="26"/>
  <c r="AN38" i="26"/>
  <c r="AO66" i="27"/>
  <c r="AN66" i="27"/>
  <c r="AL97" i="21"/>
  <c r="AM97" i="21"/>
  <c r="AP42" i="23"/>
  <c r="AQ42" i="23"/>
  <c r="AN49" i="25"/>
  <c r="AO49" i="25"/>
  <c r="AN104" i="27"/>
  <c r="AO104" i="27"/>
  <c r="AO41" i="19"/>
  <c r="AN41" i="19"/>
  <c r="AR105" i="21"/>
  <c r="AJ42" i="23"/>
  <c r="AK42" i="23"/>
  <c r="AQ33" i="25"/>
  <c r="AP33" i="25"/>
  <c r="AJ104" i="27"/>
  <c r="AK104" i="27"/>
  <c r="AR50" i="19"/>
  <c r="AP21" i="23"/>
  <c r="AQ21" i="23"/>
  <c r="AR21" i="25"/>
  <c r="AK61" i="27"/>
  <c r="AJ61" i="27"/>
  <c r="AR63" i="18"/>
  <c r="AR20" i="20"/>
  <c r="AN106" i="25"/>
  <c r="AO106" i="25"/>
  <c r="AL52" i="27"/>
  <c r="AM52" i="27"/>
  <c r="AN59" i="20"/>
  <c r="AO59" i="20"/>
  <c r="AP108" i="24"/>
  <c r="AQ108" i="24"/>
  <c r="AN87" i="25"/>
  <c r="AO87" i="25"/>
  <c r="AO43" i="19"/>
  <c r="AN43" i="19"/>
  <c r="AJ85" i="23"/>
  <c r="AK85" i="23"/>
  <c r="AJ37" i="25"/>
  <c r="AK37" i="25"/>
  <c r="AK71" i="27"/>
  <c r="AJ71" i="27"/>
  <c r="AN23" i="26"/>
  <c r="AO23" i="26"/>
  <c r="AL55" i="26"/>
  <c r="AM55" i="26"/>
  <c r="AP50" i="22"/>
  <c r="AQ50" i="22"/>
  <c r="AN64" i="26"/>
  <c r="AO64" i="26"/>
  <c r="AO62" i="25"/>
  <c r="AN62" i="25"/>
  <c r="AQ77" i="25"/>
  <c r="AP77" i="25"/>
  <c r="AR106" i="27"/>
  <c r="AR29" i="25"/>
  <c r="AR42" i="27"/>
  <c r="AR61" i="26"/>
  <c r="AO88" i="24"/>
  <c r="AN88" i="24"/>
  <c r="AJ109" i="26"/>
  <c r="AK109" i="26"/>
  <c r="AP71" i="22"/>
  <c r="AQ71" i="22"/>
  <c r="AM100" i="25"/>
  <c r="AL100" i="25"/>
  <c r="AN57" i="27"/>
  <c r="AO57" i="27"/>
  <c r="AR68" i="24"/>
  <c r="AN82" i="27"/>
  <c r="AO82" i="27"/>
  <c r="AP81" i="27"/>
  <c r="AQ81" i="27"/>
  <c r="AM41" i="26"/>
  <c r="AL41" i="26"/>
  <c r="AP109" i="27"/>
  <c r="AQ109" i="27"/>
  <c r="AR40" i="23"/>
  <c r="AP88" i="10"/>
  <c r="AQ88" i="10"/>
  <c r="AR14" i="17"/>
  <c r="AP71" i="21"/>
  <c r="AQ71" i="21"/>
  <c r="AO64" i="13"/>
  <c r="AN64" i="13"/>
  <c r="AL84" i="11"/>
  <c r="AM84" i="11"/>
  <c r="AL55" i="15"/>
  <c r="AM55" i="15"/>
  <c r="AK52" i="11"/>
  <c r="AJ52" i="11"/>
  <c r="AP26" i="10"/>
  <c r="AQ26" i="10"/>
  <c r="AP57" i="16"/>
  <c r="AQ57" i="16"/>
  <c r="AN12" i="25"/>
  <c r="AO12" i="25"/>
  <c r="AP88" i="8"/>
  <c r="AQ88" i="8"/>
  <c r="AR43" i="14"/>
  <c r="AQ67" i="25"/>
  <c r="AP67" i="25"/>
  <c r="AM78" i="23"/>
  <c r="AL78" i="23"/>
  <c r="AR58" i="12"/>
  <c r="AR99" i="22"/>
  <c r="AN29" i="13"/>
  <c r="AO29" i="13"/>
  <c r="AR16" i="17"/>
  <c r="AR47" i="26"/>
  <c r="AL26" i="8"/>
  <c r="AM26" i="8"/>
  <c r="AP95" i="15"/>
  <c r="AQ95" i="15"/>
  <c r="AN67" i="11"/>
  <c r="AO67" i="11"/>
  <c r="AM29" i="14"/>
  <c r="AL29" i="14"/>
  <c r="AJ75" i="17"/>
  <c r="AK75" i="17"/>
  <c r="AM99" i="11"/>
  <c r="AL99" i="11"/>
  <c r="AP61" i="19"/>
  <c r="AQ61" i="19"/>
  <c r="AR17" i="23"/>
  <c r="AR29" i="28"/>
  <c r="AN74" i="28"/>
  <c r="AO74" i="28"/>
  <c r="AR56" i="10"/>
  <c r="AK89" i="18"/>
  <c r="AJ89" i="18"/>
  <c r="AR16" i="23"/>
  <c r="AR29" i="27"/>
  <c r="AJ100" i="18"/>
  <c r="AK100" i="18"/>
  <c r="AN62" i="23"/>
  <c r="AO62" i="23"/>
  <c r="AR97" i="20"/>
  <c r="AJ58" i="17"/>
  <c r="AK58" i="17"/>
  <c r="AR32" i="21"/>
  <c r="AP68" i="21"/>
  <c r="AQ68" i="21"/>
  <c r="AR59" i="23"/>
  <c r="AP67" i="15"/>
  <c r="AQ67" i="15"/>
  <c r="AR94" i="20"/>
  <c r="AR18" i="22"/>
  <c r="AP15" i="10"/>
  <c r="AQ15" i="10"/>
  <c r="AP33" i="17"/>
  <c r="AQ33" i="17"/>
  <c r="AQ21" i="26"/>
  <c r="AP21" i="26"/>
  <c r="AJ87" i="12"/>
  <c r="AK87" i="12"/>
  <c r="AP105" i="16"/>
  <c r="AQ105" i="16"/>
  <c r="AP28" i="19"/>
  <c r="AQ28" i="19"/>
  <c r="AN55" i="22"/>
  <c r="AO55" i="22"/>
  <c r="AN17" i="24"/>
  <c r="AO17" i="24"/>
  <c r="AR76" i="25"/>
  <c r="AN85" i="12"/>
  <c r="AO85" i="12"/>
  <c r="AR107" i="10"/>
  <c r="AN61" i="11"/>
  <c r="AO61" i="11"/>
  <c r="AP67" i="27"/>
  <c r="AQ67" i="27"/>
  <c r="AN93" i="22"/>
  <c r="AO93" i="22"/>
  <c r="AP66" i="24"/>
  <c r="AQ66" i="24"/>
  <c r="AP81" i="26"/>
  <c r="AQ81" i="26"/>
  <c r="AN58" i="27"/>
  <c r="AO58" i="27"/>
  <c r="AN97" i="24"/>
  <c r="AO97" i="24"/>
  <c r="AP13" i="24"/>
  <c r="AQ13" i="24"/>
  <c r="AR23" i="25"/>
  <c r="AL108" i="19"/>
  <c r="AM108" i="19"/>
  <c r="AN23" i="23"/>
  <c r="AO23" i="23"/>
  <c r="AN44" i="25"/>
  <c r="AO44" i="25"/>
  <c r="AL17" i="26"/>
  <c r="AM17" i="26"/>
  <c r="AP30" i="19"/>
  <c r="AQ30" i="19"/>
  <c r="AL23" i="23"/>
  <c r="AM23" i="23"/>
  <c r="AN108" i="25"/>
  <c r="AO108" i="25"/>
  <c r="AQ34" i="26"/>
  <c r="AP34" i="26"/>
  <c r="AP26" i="27"/>
  <c r="AQ26" i="27"/>
  <c r="AO97" i="21"/>
  <c r="AN97" i="21"/>
  <c r="AJ28" i="23"/>
  <c r="AK28" i="23"/>
  <c r="AQ49" i="25"/>
  <c r="AP49" i="25"/>
  <c r="AL96" i="27"/>
  <c r="AM96" i="27"/>
  <c r="AJ41" i="19"/>
  <c r="AK41" i="19"/>
  <c r="AO105" i="21"/>
  <c r="AN105" i="21"/>
  <c r="AL42" i="23"/>
  <c r="AM42" i="23"/>
  <c r="AR33" i="25"/>
  <c r="AJ96" i="27"/>
  <c r="AK96" i="27"/>
  <c r="AJ98" i="20"/>
  <c r="AK98" i="20"/>
  <c r="AN21" i="23"/>
  <c r="AO21" i="23"/>
  <c r="AL75" i="26"/>
  <c r="AM75" i="26"/>
  <c r="AL61" i="27"/>
  <c r="AM61" i="27"/>
  <c r="AJ16" i="18"/>
  <c r="AK16" i="18"/>
  <c r="AJ108" i="22"/>
  <c r="AK108" i="22"/>
  <c r="AP106" i="25"/>
  <c r="AQ106" i="25"/>
  <c r="AN52" i="27"/>
  <c r="AO52" i="27"/>
  <c r="AP59" i="20"/>
  <c r="AQ59" i="20"/>
  <c r="AN108" i="24"/>
  <c r="AO108" i="24"/>
  <c r="AQ69" i="25"/>
  <c r="AP69" i="25"/>
  <c r="AL78" i="19"/>
  <c r="AM78" i="19"/>
  <c r="AN88" i="19"/>
  <c r="AO88" i="19"/>
  <c r="AL85" i="23"/>
  <c r="AM85" i="23"/>
  <c r="AN37" i="25"/>
  <c r="AO37" i="25"/>
  <c r="AL102" i="27"/>
  <c r="AM102" i="27"/>
  <c r="AR23" i="26"/>
  <c r="AP55" i="26"/>
  <c r="AQ55" i="26"/>
  <c r="AR50" i="22"/>
  <c r="AR64" i="26"/>
  <c r="AJ97" i="27"/>
  <c r="AK97" i="27"/>
  <c r="AL103" i="26"/>
  <c r="AM103" i="26"/>
  <c r="AR75" i="27"/>
  <c r="AJ29" i="25"/>
  <c r="AK29" i="25"/>
  <c r="AK24" i="27"/>
  <c r="AJ24" i="27"/>
  <c r="AL14" i="27"/>
  <c r="AM14" i="27"/>
  <c r="AR88" i="24"/>
  <c r="AN109" i="26"/>
  <c r="AO109" i="26"/>
  <c r="AR71" i="22"/>
  <c r="AP100" i="25"/>
  <c r="AQ100" i="25"/>
  <c r="AR57" i="27"/>
  <c r="AO68" i="24"/>
  <c r="AN68" i="24"/>
  <c r="AR81" i="27"/>
  <c r="AN41" i="26"/>
  <c r="AO41" i="26"/>
  <c r="AR109" i="27"/>
  <c r="AP87" i="14"/>
  <c r="AQ87" i="14"/>
  <c r="AL81" i="12"/>
  <c r="AM81" i="12"/>
  <c r="AP61" i="8"/>
  <c r="AQ61" i="8"/>
  <c r="AK109" i="12"/>
  <c r="AJ109" i="12"/>
  <c r="AJ12" i="13"/>
  <c r="AK12" i="13"/>
  <c r="AO27" i="21"/>
  <c r="AN27" i="21"/>
  <c r="AN62" i="11"/>
  <c r="AO62" i="11"/>
  <c r="AN52" i="11"/>
  <c r="AO52" i="11"/>
  <c r="AJ107" i="19"/>
  <c r="AK107" i="19"/>
  <c r="AP71" i="27"/>
  <c r="AQ71" i="27"/>
  <c r="AR26" i="10"/>
  <c r="AR12" i="25"/>
  <c r="AR88" i="8"/>
  <c r="AN64" i="15"/>
  <c r="AO64" i="15"/>
  <c r="AL56" i="25"/>
  <c r="AM56" i="25"/>
  <c r="AL99" i="22"/>
  <c r="AM99" i="22"/>
  <c r="AR29" i="13"/>
  <c r="AP47" i="26"/>
  <c r="AQ47" i="26"/>
  <c r="AP26" i="8"/>
  <c r="AQ26" i="8"/>
  <c r="AL95" i="15"/>
  <c r="AM95" i="15"/>
  <c r="AK58" i="11"/>
  <c r="AJ58" i="11"/>
  <c r="AO29" i="14"/>
  <c r="AN29" i="14"/>
  <c r="AL75" i="17"/>
  <c r="AM75" i="17"/>
  <c r="AJ75" i="23"/>
  <c r="AK75" i="23"/>
  <c r="AN99" i="11"/>
  <c r="AO99" i="11"/>
  <c r="AR61" i="19"/>
  <c r="AP106" i="24"/>
  <c r="AQ106" i="24"/>
  <c r="AN29" i="28"/>
  <c r="AO29" i="28"/>
  <c r="AJ92" i="12"/>
  <c r="AK92" i="12"/>
  <c r="AL89" i="18"/>
  <c r="AM89" i="18"/>
  <c r="AR74" i="28"/>
  <c r="AR20" i="10"/>
  <c r="AR89" i="18"/>
  <c r="AJ16" i="23"/>
  <c r="AK16" i="23"/>
  <c r="AJ33" i="21"/>
  <c r="AK33" i="21"/>
  <c r="AJ62" i="23"/>
  <c r="AK62" i="23"/>
  <c r="AR34" i="17"/>
  <c r="AN21" i="17"/>
  <c r="AO21" i="17"/>
  <c r="AN40" i="28"/>
  <c r="AO40" i="28"/>
  <c r="AO109" i="18"/>
  <c r="AN109" i="18"/>
  <c r="AM88" i="25"/>
  <c r="AL88" i="25"/>
  <c r="AJ45" i="15"/>
  <c r="AK45" i="15"/>
  <c r="AJ33" i="17"/>
  <c r="AK33" i="17"/>
  <c r="AN87" i="12"/>
  <c r="AO87" i="12"/>
  <c r="AR28" i="19"/>
  <c r="AP55" i="22"/>
  <c r="AQ55" i="22"/>
  <c r="AR17" i="24"/>
  <c r="AP85" i="12"/>
  <c r="AQ85" i="12"/>
  <c r="AP107" i="10"/>
  <c r="AQ107" i="10"/>
  <c r="AJ66" i="14"/>
  <c r="AK66" i="14"/>
  <c r="AP61" i="11"/>
  <c r="AQ61" i="11"/>
  <c r="AJ73" i="19"/>
  <c r="AK73" i="19"/>
  <c r="AJ27" i="20"/>
  <c r="AK27" i="20"/>
  <c r="AN43" i="15"/>
  <c r="AO43" i="15"/>
  <c r="AL77" i="21"/>
  <c r="AM77" i="21"/>
  <c r="AJ103" i="13"/>
  <c r="AK103" i="13"/>
  <c r="AL63" i="15"/>
  <c r="AM63" i="15"/>
  <c r="AN47" i="18"/>
  <c r="AO47" i="18"/>
  <c r="AP98" i="18"/>
  <c r="AQ98" i="18"/>
  <c r="AJ53" i="16"/>
  <c r="AK53" i="16"/>
  <c r="AM57" i="16"/>
  <c r="AL57" i="16"/>
  <c r="AR69" i="18"/>
  <c r="AL18" i="20"/>
  <c r="AM18" i="20"/>
  <c r="AL22" i="23"/>
  <c r="AM22" i="23"/>
  <c r="AL38" i="25"/>
  <c r="AM38" i="25"/>
  <c r="AN44" i="17"/>
  <c r="AO44" i="17"/>
  <c r="AO14" i="21"/>
  <c r="AN14" i="21"/>
  <c r="AO55" i="24"/>
  <c r="AN55" i="24"/>
  <c r="AK69" i="18"/>
  <c r="AJ69" i="18"/>
  <c r="AP64" i="21"/>
  <c r="AQ64" i="21"/>
  <c r="AP35" i="23"/>
  <c r="AQ35" i="23"/>
  <c r="AJ65" i="25"/>
  <c r="AK65" i="25"/>
  <c r="AJ102" i="27"/>
  <c r="AK102" i="27"/>
  <c r="AR109" i="20"/>
  <c r="AN63" i="22"/>
  <c r="AO63" i="22"/>
  <c r="AO14" i="24"/>
  <c r="AN14" i="24"/>
  <c r="AJ109" i="16"/>
  <c r="AK109" i="16"/>
  <c r="AN103" i="20"/>
  <c r="AO103" i="20"/>
  <c r="AO13" i="21"/>
  <c r="AN13" i="21"/>
  <c r="AM83" i="23"/>
  <c r="AL83" i="23"/>
  <c r="AR44" i="20"/>
  <c r="AM19" i="21"/>
  <c r="AL19" i="21"/>
  <c r="AN76" i="23"/>
  <c r="AO76" i="23"/>
  <c r="AN47" i="16"/>
  <c r="AO47" i="16"/>
  <c r="AR43" i="22"/>
  <c r="AL107" i="26"/>
  <c r="AM107" i="26"/>
  <c r="AJ93" i="19"/>
  <c r="AK93" i="19"/>
  <c r="AR77" i="19"/>
  <c r="AJ81" i="23"/>
  <c r="AK81" i="23"/>
  <c r="AL32" i="24"/>
  <c r="AM32" i="24"/>
  <c r="AR67" i="14"/>
  <c r="AR55" i="19"/>
  <c r="AR98" i="21"/>
  <c r="AP19" i="22"/>
  <c r="AQ19" i="22"/>
  <c r="AO96" i="24"/>
  <c r="AN96" i="24"/>
  <c r="AO72" i="20"/>
  <c r="AN72" i="20"/>
  <c r="AP91" i="23"/>
  <c r="AQ91" i="23"/>
  <c r="AR105" i="18"/>
  <c r="AJ96" i="20"/>
  <c r="AK96" i="20"/>
  <c r="AR95" i="22"/>
  <c r="AR17" i="16"/>
  <c r="AN36" i="19"/>
  <c r="AO36" i="19"/>
  <c r="AJ81" i="19"/>
  <c r="AK81" i="19"/>
  <c r="AP34" i="21"/>
  <c r="AQ34" i="21"/>
  <c r="AJ27" i="19"/>
  <c r="AK27" i="19"/>
  <c r="AR84" i="23"/>
  <c r="AN58" i="25"/>
  <c r="AO58" i="25"/>
  <c r="AR73" i="27"/>
  <c r="AJ24" i="21"/>
  <c r="AK24" i="21"/>
  <c r="AL13" i="22"/>
  <c r="AM13" i="22"/>
  <c r="AN63" i="24"/>
  <c r="AO63" i="24"/>
  <c r="AN83" i="26"/>
  <c r="AO83" i="26"/>
  <c r="AJ87" i="19"/>
  <c r="AK87" i="19"/>
  <c r="AP100" i="24"/>
  <c r="AQ100" i="24"/>
  <c r="AJ36" i="25"/>
  <c r="AK36" i="25"/>
  <c r="AP86" i="27"/>
  <c r="AQ86" i="27"/>
  <c r="AR13" i="18"/>
  <c r="AP61" i="23"/>
  <c r="AQ61" i="23"/>
  <c r="AP44" i="24"/>
  <c r="AQ44" i="24"/>
  <c r="AJ87" i="26"/>
  <c r="AK87" i="26"/>
  <c r="AN50" i="27"/>
  <c r="AO50" i="27"/>
  <c r="AP31" i="21"/>
  <c r="AQ31" i="21"/>
  <c r="AQ85" i="25"/>
  <c r="AP85" i="25"/>
  <c r="AP92" i="26"/>
  <c r="AQ92" i="26"/>
  <c r="AR76" i="27"/>
  <c r="AL66" i="20"/>
  <c r="AM66" i="20"/>
  <c r="AR50" i="24"/>
  <c r="AN97" i="26"/>
  <c r="AO97" i="26"/>
  <c r="AR46" i="27"/>
  <c r="AR100" i="21"/>
  <c r="AL67" i="23"/>
  <c r="AM67" i="23"/>
  <c r="AM109" i="25"/>
  <c r="AL109" i="25"/>
  <c r="AL82" i="26"/>
  <c r="AM82" i="26"/>
  <c r="AJ84" i="19"/>
  <c r="AK84" i="19"/>
  <c r="AL103" i="22"/>
  <c r="AM103" i="22"/>
  <c r="AN84" i="25"/>
  <c r="AO84" i="25"/>
  <c r="AJ40" i="26"/>
  <c r="AK40" i="26"/>
  <c r="AP62" i="15"/>
  <c r="AQ62" i="15"/>
  <c r="AR45" i="21"/>
  <c r="AP29" i="23"/>
  <c r="AQ29" i="23"/>
  <c r="AO49" i="24"/>
  <c r="AN49" i="24"/>
  <c r="AR39" i="26"/>
  <c r="AL38" i="27"/>
  <c r="AM38" i="27"/>
  <c r="AP89" i="21"/>
  <c r="AQ89" i="21"/>
  <c r="AO88" i="23"/>
  <c r="AN88" i="23"/>
  <c r="AL12" i="25"/>
  <c r="AM12" i="25"/>
  <c r="AR67" i="27"/>
  <c r="AP93" i="22"/>
  <c r="AQ93" i="22"/>
  <c r="AR66" i="24"/>
  <c r="AR62" i="26"/>
  <c r="AQ58" i="27"/>
  <c r="AP58" i="27"/>
  <c r="AJ91" i="24"/>
  <c r="AK91" i="24"/>
  <c r="AR13" i="24"/>
  <c r="AR106" i="26"/>
  <c r="AR108" i="19"/>
  <c r="AR110" i="24"/>
  <c r="AP44" i="25"/>
  <c r="AQ44" i="25"/>
  <c r="AK13" i="26"/>
  <c r="AJ13" i="26"/>
  <c r="AR30" i="19"/>
  <c r="AR23" i="23"/>
  <c r="AR29" i="26"/>
  <c r="AN22" i="27"/>
  <c r="AO22" i="27"/>
  <c r="AP97" i="21"/>
  <c r="AQ97" i="21"/>
  <c r="AL28" i="23"/>
  <c r="AM28" i="23"/>
  <c r="AR49" i="25"/>
  <c r="AK83" i="27"/>
  <c r="AJ83" i="27"/>
  <c r="AP41" i="19"/>
  <c r="AQ41" i="19"/>
  <c r="AJ105" i="21"/>
  <c r="AK105" i="21"/>
  <c r="AR42" i="23"/>
  <c r="AN21" i="25"/>
  <c r="AO21" i="25"/>
  <c r="AK66" i="27"/>
  <c r="AJ66" i="27"/>
  <c r="AO98" i="20"/>
  <c r="AN98" i="20"/>
  <c r="AR21" i="23"/>
  <c r="AO75" i="26"/>
  <c r="AN75" i="26"/>
  <c r="AN61" i="27"/>
  <c r="AO61" i="27"/>
  <c r="AL16" i="18"/>
  <c r="AM16" i="18"/>
  <c r="AL108" i="22"/>
  <c r="AM108" i="22"/>
  <c r="AR106" i="25"/>
  <c r="AL44" i="27"/>
  <c r="AM44" i="27"/>
  <c r="AR35" i="20"/>
  <c r="AR108" i="24"/>
  <c r="AL37" i="25"/>
  <c r="AM37" i="25"/>
  <c r="AN78" i="19"/>
  <c r="AO78" i="19"/>
  <c r="AN48" i="19"/>
  <c r="AO48" i="19"/>
  <c r="AJ55" i="23"/>
  <c r="AK55" i="23"/>
  <c r="AR37" i="25"/>
  <c r="AL35" i="24"/>
  <c r="AM35" i="24"/>
  <c r="AJ16" i="26"/>
  <c r="AK16" i="26"/>
  <c r="AJ55" i="26"/>
  <c r="AK55" i="26"/>
  <c r="AN43" i="22"/>
  <c r="AO43" i="22"/>
  <c r="AJ64" i="26"/>
  <c r="AK64" i="26"/>
  <c r="AL97" i="27"/>
  <c r="AM97" i="27"/>
  <c r="AP103" i="26"/>
  <c r="AQ103" i="26"/>
  <c r="AK33" i="27"/>
  <c r="AJ33" i="27"/>
  <c r="AQ29" i="25"/>
  <c r="AP29" i="25"/>
  <c r="AL24" i="27"/>
  <c r="AM24" i="27"/>
  <c r="AR25" i="27"/>
  <c r="AM92" i="25"/>
  <c r="AL92" i="25"/>
  <c r="AJ70" i="26"/>
  <c r="AK70" i="26"/>
  <c r="AN74" i="23"/>
  <c r="AO74" i="23"/>
  <c r="AJ80" i="26"/>
  <c r="AK80" i="26"/>
  <c r="AR39" i="27"/>
  <c r="AN93" i="26"/>
  <c r="AO93" i="26"/>
  <c r="AL29" i="24"/>
  <c r="AM29" i="24"/>
  <c r="AJ79" i="23"/>
  <c r="AK79" i="23"/>
  <c r="AK110" i="27"/>
  <c r="AJ110" i="27"/>
  <c r="AJ28" i="27"/>
  <c r="AK28" i="27"/>
  <c r="AN62" i="14"/>
  <c r="AO62" i="14"/>
  <c r="AJ70" i="8"/>
  <c r="AK70" i="8"/>
  <c r="AP28" i="12"/>
  <c r="AQ28" i="12"/>
  <c r="AJ87" i="16"/>
  <c r="AK87" i="16"/>
  <c r="AO61" i="8"/>
  <c r="AN61" i="8"/>
  <c r="AP82" i="28"/>
  <c r="AQ82" i="28"/>
  <c r="AL101" i="12"/>
  <c r="AM101" i="12"/>
  <c r="AO94" i="18"/>
  <c r="AN94" i="18"/>
  <c r="AL93" i="15"/>
  <c r="AM93" i="15"/>
  <c r="AL36" i="22"/>
  <c r="AM36" i="22"/>
  <c r="AO56" i="11"/>
  <c r="AN56" i="11"/>
  <c r="AP52" i="11"/>
  <c r="AQ52" i="11"/>
  <c r="AJ93" i="14"/>
  <c r="AK93" i="14"/>
  <c r="AO107" i="19"/>
  <c r="AN107" i="19"/>
  <c r="AP28" i="22"/>
  <c r="AQ28" i="22"/>
  <c r="AN65" i="27"/>
  <c r="AO65" i="27"/>
  <c r="AP82" i="11"/>
  <c r="AQ82" i="11"/>
  <c r="AJ22" i="14"/>
  <c r="AK22" i="14"/>
  <c r="AN52" i="8"/>
  <c r="AO52" i="8"/>
  <c r="AJ64" i="15"/>
  <c r="AK64" i="15"/>
  <c r="AL17" i="17"/>
  <c r="AM17" i="17"/>
  <c r="AJ20" i="14"/>
  <c r="AK20" i="14"/>
  <c r="AK18" i="26"/>
  <c r="AJ18" i="26"/>
  <c r="AJ95" i="15"/>
  <c r="AK95" i="15"/>
  <c r="AR58" i="11"/>
  <c r="AR29" i="14"/>
  <c r="AQ75" i="17"/>
  <c r="AP75" i="17"/>
  <c r="AL75" i="23"/>
  <c r="AM75" i="23"/>
  <c r="AP88" i="28"/>
  <c r="AQ88" i="28"/>
  <c r="AR99" i="11"/>
  <c r="AN92" i="12"/>
  <c r="AO92" i="12"/>
  <c r="AO71" i="15"/>
  <c r="AN71" i="15"/>
  <c r="AJ74" i="28"/>
  <c r="AK74" i="28"/>
  <c r="AL76" i="18"/>
  <c r="AM76" i="18"/>
  <c r="AP63" i="13"/>
  <c r="AQ63" i="13"/>
  <c r="AR33" i="21"/>
  <c r="AJ49" i="23"/>
  <c r="AK49" i="23"/>
  <c r="AR88" i="25"/>
  <c r="AP70" i="15"/>
  <c r="AQ70" i="15"/>
  <c r="AO100" i="18"/>
  <c r="AN100" i="18"/>
  <c r="AQ50" i="26"/>
  <c r="AP50" i="26"/>
  <c r="AP21" i="17"/>
  <c r="AQ21" i="17"/>
  <c r="AP18" i="22"/>
  <c r="AQ18" i="22"/>
  <c r="AJ14" i="25"/>
  <c r="AK14" i="25"/>
  <c r="AL45" i="15"/>
  <c r="AM45" i="15"/>
  <c r="AP87" i="12"/>
  <c r="AQ87" i="12"/>
  <c r="AJ28" i="19"/>
  <c r="AK28" i="19"/>
  <c r="AL108" i="25"/>
  <c r="AM108" i="25"/>
  <c r="AJ19" i="25"/>
  <c r="AK19" i="25"/>
  <c r="AL36" i="24"/>
  <c r="AM36" i="24"/>
  <c r="AN66" i="14"/>
  <c r="AO66" i="14"/>
  <c r="AJ32" i="10"/>
  <c r="AK32" i="10"/>
  <c r="AR61" i="11"/>
  <c r="AN58" i="16"/>
  <c r="AO58" i="16"/>
  <c r="AR73" i="18"/>
  <c r="AK67" i="19"/>
  <c r="AJ67" i="19"/>
  <c r="AR54" i="21"/>
  <c r="AO77" i="23"/>
  <c r="AN77" i="23"/>
  <c r="AJ97" i="17"/>
  <c r="AK97" i="17"/>
  <c r="AR90" i="18"/>
  <c r="AL65" i="20"/>
  <c r="AM65" i="20"/>
  <c r="AJ40" i="22"/>
  <c r="AK40" i="22"/>
  <c r="AJ76" i="24"/>
  <c r="AK76" i="24"/>
  <c r="AO89" i="19"/>
  <c r="AN89" i="19"/>
  <c r="AN78" i="21"/>
  <c r="AO78" i="21"/>
  <c r="AL82" i="22"/>
  <c r="AM82" i="22"/>
  <c r="AR64" i="18"/>
  <c r="AK54" i="21"/>
  <c r="AJ54" i="21"/>
  <c r="AL29" i="15"/>
  <c r="AM29" i="15"/>
  <c r="AR50" i="18"/>
  <c r="AO77" i="20"/>
  <c r="AN77" i="20"/>
  <c r="AP91" i="22"/>
  <c r="AQ91" i="22"/>
  <c r="AJ34" i="16"/>
  <c r="AK34" i="16"/>
  <c r="AL73" i="19"/>
  <c r="AM73" i="19"/>
  <c r="AL27" i="20"/>
  <c r="AM27" i="20"/>
  <c r="AJ64" i="16"/>
  <c r="AK64" i="16"/>
  <c r="AO77" i="21"/>
  <c r="AN77" i="21"/>
  <c r="AL103" i="13"/>
  <c r="AM103" i="13"/>
  <c r="AO63" i="15"/>
  <c r="AN63" i="15"/>
  <c r="AN72" i="19"/>
  <c r="AO72" i="19"/>
  <c r="AR98" i="18"/>
  <c r="AL53" i="16"/>
  <c r="AM53" i="16"/>
  <c r="AN78" i="16"/>
  <c r="AO78" i="16"/>
  <c r="AJ24" i="18"/>
  <c r="AK24" i="18"/>
  <c r="AO18" i="20"/>
  <c r="AN18" i="20"/>
  <c r="AN22" i="23"/>
  <c r="AO22" i="23"/>
  <c r="AR27" i="25"/>
  <c r="AR44" i="17"/>
  <c r="AP14" i="21"/>
  <c r="AQ14" i="21"/>
  <c r="AK51" i="24"/>
  <c r="AJ51" i="24"/>
  <c r="AL71" i="19"/>
  <c r="AM71" i="19"/>
  <c r="AO33" i="21"/>
  <c r="AN33" i="21"/>
  <c r="AR35" i="23"/>
  <c r="AL65" i="25"/>
  <c r="AM65" i="25"/>
  <c r="AN102" i="27"/>
  <c r="AO102" i="27"/>
  <c r="AR103" i="20"/>
  <c r="AL26" i="22"/>
  <c r="AM26" i="22"/>
  <c r="AJ110" i="25"/>
  <c r="AK110" i="25"/>
  <c r="AP109" i="16"/>
  <c r="AQ109" i="16"/>
  <c r="AP103" i="20"/>
  <c r="AQ103" i="20"/>
  <c r="AP13" i="21"/>
  <c r="AQ13" i="21"/>
  <c r="AP83" i="23"/>
  <c r="AQ83" i="23"/>
  <c r="AP44" i="20"/>
  <c r="AQ44" i="20"/>
  <c r="AL86" i="22"/>
  <c r="AM86" i="22"/>
  <c r="AP76" i="23"/>
  <c r="AQ76" i="23"/>
  <c r="AP47" i="16"/>
  <c r="AQ47" i="16"/>
  <c r="AJ43" i="22"/>
  <c r="AK43" i="22"/>
  <c r="AN107" i="26"/>
  <c r="AO107" i="26"/>
  <c r="AL93" i="19"/>
  <c r="AM93" i="19"/>
  <c r="AP107" i="20"/>
  <c r="AQ107" i="20"/>
  <c r="AL81" i="23"/>
  <c r="AM81" i="23"/>
  <c r="AJ105" i="25"/>
  <c r="AK105" i="25"/>
  <c r="AJ85" i="15"/>
  <c r="AK85" i="15"/>
  <c r="AK107" i="20"/>
  <c r="AJ107" i="20"/>
  <c r="AP81" i="21"/>
  <c r="AQ81" i="21"/>
  <c r="AR19" i="22"/>
  <c r="AJ104" i="25"/>
  <c r="AK104" i="25"/>
  <c r="AP72" i="20"/>
  <c r="AQ72" i="20"/>
  <c r="AR91" i="23"/>
  <c r="AL63" i="19"/>
  <c r="AM63" i="19"/>
  <c r="AO68" i="20"/>
  <c r="AN68" i="20"/>
  <c r="AL18" i="22"/>
  <c r="AM18" i="22"/>
  <c r="AJ84" i="17"/>
  <c r="AK84" i="17"/>
  <c r="AP36" i="19"/>
  <c r="AQ36" i="19"/>
  <c r="AL81" i="19"/>
  <c r="AM81" i="19"/>
  <c r="AR34" i="21"/>
  <c r="AL27" i="19"/>
  <c r="AM27" i="19"/>
  <c r="AP19" i="23"/>
  <c r="AQ19" i="23"/>
  <c r="AR58" i="25"/>
  <c r="AP73" i="27"/>
  <c r="AQ73" i="27"/>
  <c r="AP24" i="21"/>
  <c r="AQ24" i="21"/>
  <c r="AN13" i="22"/>
  <c r="AO13" i="22"/>
  <c r="AP63" i="24"/>
  <c r="AQ63" i="24"/>
  <c r="AN54" i="26"/>
  <c r="AO54" i="26"/>
  <c r="AO87" i="19"/>
  <c r="AN87" i="19"/>
  <c r="AR100" i="24"/>
  <c r="AR20" i="25"/>
  <c r="AR86" i="27"/>
  <c r="AJ86" i="19"/>
  <c r="AK86" i="19"/>
  <c r="AP53" i="23"/>
  <c r="AQ53" i="23"/>
  <c r="AR44" i="24"/>
  <c r="AJ83" i="26"/>
  <c r="AK83" i="26"/>
  <c r="AK43" i="27"/>
  <c r="AJ43" i="27"/>
  <c r="AR31" i="21"/>
  <c r="AR85" i="25"/>
  <c r="AR92" i="26"/>
  <c r="AL72" i="27"/>
  <c r="AM72" i="27"/>
  <c r="AP66" i="20"/>
  <c r="AQ66" i="20"/>
  <c r="AL43" i="24"/>
  <c r="AM43" i="24"/>
  <c r="AP91" i="26"/>
  <c r="AQ91" i="26"/>
  <c r="AJ35" i="27"/>
  <c r="AK35" i="27"/>
  <c r="AJ100" i="21"/>
  <c r="AK100" i="21"/>
  <c r="AJ46" i="23"/>
  <c r="AK46" i="23"/>
  <c r="AQ109" i="25"/>
  <c r="AP109" i="25"/>
  <c r="AN82" i="26"/>
  <c r="AO82" i="26"/>
  <c r="AL84" i="19"/>
  <c r="AM84" i="19"/>
  <c r="AP103" i="22"/>
  <c r="AQ103" i="22"/>
  <c r="AP104" i="24"/>
  <c r="AQ104" i="24"/>
  <c r="AP84" i="25"/>
  <c r="AQ84" i="25"/>
  <c r="AL40" i="26"/>
  <c r="AM40" i="26"/>
  <c r="AN62" i="15"/>
  <c r="AO62" i="15"/>
  <c r="AJ30" i="21"/>
  <c r="AK30" i="21"/>
  <c r="AM62" i="23"/>
  <c r="AL62" i="23"/>
  <c r="AJ37" i="24"/>
  <c r="AK37" i="24"/>
  <c r="AL35" i="26"/>
  <c r="AM35" i="26"/>
  <c r="AK34" i="27"/>
  <c r="AJ34" i="27"/>
  <c r="AR89" i="21"/>
  <c r="AP88" i="23"/>
  <c r="AQ88" i="23"/>
  <c r="AJ81" i="26"/>
  <c r="AK81" i="26"/>
  <c r="AR58" i="27"/>
  <c r="AR93" i="22"/>
  <c r="AJ49" i="24"/>
  <c r="AK49" i="24"/>
  <c r="AJ62" i="26"/>
  <c r="AK62" i="26"/>
  <c r="AN53" i="27"/>
  <c r="AO53" i="27"/>
  <c r="AL91" i="24"/>
  <c r="AM91" i="24"/>
  <c r="AN101" i="25"/>
  <c r="AO101" i="25"/>
  <c r="AL76" i="26"/>
  <c r="AM76" i="26"/>
  <c r="AN108" i="19"/>
  <c r="AO108" i="19"/>
  <c r="AR90" i="24"/>
  <c r="AJ23" i="25"/>
  <c r="AK23" i="25"/>
  <c r="AL92" i="27"/>
  <c r="AM92" i="27"/>
  <c r="AL51" i="21"/>
  <c r="AM51" i="21"/>
  <c r="AJ23" i="23"/>
  <c r="AK23" i="23"/>
  <c r="AJ56" i="25"/>
  <c r="AK56" i="25"/>
  <c r="AQ25" i="26"/>
  <c r="AP25" i="26"/>
  <c r="AL74" i="16"/>
  <c r="AM74" i="16"/>
  <c r="AR97" i="21"/>
  <c r="AP28" i="23"/>
  <c r="AQ28" i="23"/>
  <c r="AL33" i="25"/>
  <c r="AM33" i="25"/>
  <c r="AL83" i="27"/>
  <c r="AM83" i="27"/>
  <c r="AR41" i="19"/>
  <c r="AL105" i="21"/>
  <c r="AM105" i="21"/>
  <c r="AR15" i="23"/>
  <c r="AP110" i="26"/>
  <c r="AQ110" i="26"/>
  <c r="AL48" i="27"/>
  <c r="AM48" i="27"/>
  <c r="AP98" i="20"/>
  <c r="AQ98" i="20"/>
  <c r="AK84" i="24"/>
  <c r="AJ84" i="24"/>
  <c r="AQ75" i="26"/>
  <c r="AP75" i="26"/>
  <c r="AP61" i="27"/>
  <c r="AQ61" i="27"/>
  <c r="AN16" i="18"/>
  <c r="AO16" i="18"/>
  <c r="AP108" i="22"/>
  <c r="AQ108" i="22"/>
  <c r="AJ99" i="25"/>
  <c r="AK99" i="25"/>
  <c r="AJ40" i="27"/>
  <c r="AK40" i="27"/>
  <c r="AJ90" i="22"/>
  <c r="AK90" i="22"/>
  <c r="AR83" i="24"/>
  <c r="AN16" i="25"/>
  <c r="AO16" i="25"/>
  <c r="AJ78" i="19"/>
  <c r="AK78" i="19"/>
  <c r="AP14" i="19"/>
  <c r="AQ14" i="19"/>
  <c r="AR55" i="23"/>
  <c r="AJ15" i="25"/>
  <c r="AK15" i="25"/>
  <c r="AN35" i="24"/>
  <c r="AO35" i="24"/>
  <c r="AL16" i="26"/>
  <c r="AM16" i="26"/>
  <c r="AN55" i="26"/>
  <c r="AO55" i="26"/>
  <c r="AL67" i="22"/>
  <c r="AM67" i="22"/>
  <c r="AP64" i="26"/>
  <c r="AQ64" i="26"/>
  <c r="AN97" i="27"/>
  <c r="AO97" i="27"/>
  <c r="AJ103" i="26"/>
  <c r="AK103" i="26"/>
  <c r="AL33" i="27"/>
  <c r="AM33" i="27"/>
  <c r="AP74" i="26"/>
  <c r="AQ74" i="26"/>
  <c r="AN24" i="27"/>
  <c r="AO24" i="27"/>
  <c r="AP69" i="27"/>
  <c r="AQ69" i="27"/>
  <c r="AJ92" i="25"/>
  <c r="AK92" i="25"/>
  <c r="AL70" i="26"/>
  <c r="AM70" i="26"/>
  <c r="AJ74" i="23"/>
  <c r="AK74" i="23"/>
  <c r="AL80" i="26"/>
  <c r="AM80" i="26"/>
  <c r="AJ39" i="27"/>
  <c r="AK39" i="27"/>
  <c r="AL26" i="25"/>
  <c r="AM26" i="25"/>
  <c r="AP29" i="24"/>
  <c r="AQ29" i="24"/>
  <c r="AL79" i="23"/>
  <c r="AM79" i="23"/>
  <c r="AL110" i="27"/>
  <c r="AM110" i="27"/>
  <c r="AL28" i="27"/>
  <c r="AM28" i="27"/>
  <c r="AL21" i="28"/>
  <c r="AM21" i="28"/>
  <c r="AN95" i="11"/>
  <c r="AO95" i="11"/>
  <c r="AP71" i="17"/>
  <c r="AQ71" i="17"/>
  <c r="AP102" i="8"/>
  <c r="AQ102" i="8"/>
  <c r="AL54" i="15"/>
  <c r="AM54" i="15"/>
  <c r="AL61" i="8"/>
  <c r="AM61" i="8"/>
  <c r="AP13" i="12"/>
  <c r="AQ13" i="12"/>
  <c r="AR82" i="28"/>
  <c r="AJ68" i="12"/>
  <c r="AK68" i="12"/>
  <c r="AO86" i="18"/>
  <c r="AN86" i="18"/>
  <c r="AL81" i="28"/>
  <c r="AM81" i="28"/>
  <c r="AP85" i="17"/>
  <c r="AQ85" i="17"/>
  <c r="AN52" i="28"/>
  <c r="AO52" i="28"/>
  <c r="AM48" i="12"/>
  <c r="AL48" i="12"/>
  <c r="AL95" i="16"/>
  <c r="AM95" i="16"/>
  <c r="AR52" i="11"/>
  <c r="AM93" i="14"/>
  <c r="AL93" i="14"/>
  <c r="AP107" i="19"/>
  <c r="AQ107" i="19"/>
  <c r="AR28" i="22"/>
  <c r="AK70" i="11"/>
  <c r="AJ70" i="11"/>
  <c r="AN22" i="14"/>
  <c r="AO22" i="14"/>
  <c r="AN95" i="17"/>
  <c r="AO95" i="17"/>
  <c r="AJ52" i="15"/>
  <c r="AK52" i="15"/>
  <c r="AJ73" i="15"/>
  <c r="AK73" i="15"/>
  <c r="AO77" i="19"/>
  <c r="AN77" i="19"/>
  <c r="AN12" i="11"/>
  <c r="AO12" i="11"/>
  <c r="AJ29" i="14"/>
  <c r="AK29" i="14"/>
  <c r="AN61" i="17"/>
  <c r="AO61" i="17"/>
  <c r="AO75" i="23"/>
  <c r="AN75" i="23"/>
  <c r="AR88" i="28"/>
  <c r="AL76" i="11"/>
  <c r="AM76" i="11"/>
  <c r="AR92" i="12"/>
  <c r="AJ23" i="15"/>
  <c r="AK23" i="15"/>
  <c r="AO76" i="18"/>
  <c r="AN76" i="18"/>
  <c r="AP61" i="18"/>
  <c r="AQ61" i="18"/>
  <c r="AL33" i="21"/>
  <c r="AM33" i="21"/>
  <c r="AL49" i="23"/>
  <c r="AM49" i="23"/>
  <c r="AL21" i="12"/>
  <c r="AM21" i="12"/>
  <c r="AJ70" i="15"/>
  <c r="AK70" i="15"/>
  <c r="AP100" i="18"/>
  <c r="AQ100" i="18"/>
  <c r="AJ14" i="26"/>
  <c r="AK14" i="26"/>
  <c r="AR83" i="26"/>
  <c r="AN45" i="15"/>
  <c r="AO45" i="15"/>
  <c r="AR87" i="12"/>
  <c r="AP108" i="25"/>
  <c r="AQ108" i="25"/>
  <c r="AR19" i="25"/>
  <c r="AR36" i="24"/>
  <c r="AR81" i="18"/>
  <c r="AP66" i="14"/>
  <c r="AQ66" i="14"/>
  <c r="AN32" i="10"/>
  <c r="AO32" i="10"/>
  <c r="AL24" i="22"/>
  <c r="AM24" i="22"/>
  <c r="AL73" i="15"/>
  <c r="AM73" i="15"/>
  <c r="AN12" i="21"/>
  <c r="AO12" i="21"/>
  <c r="AR74" i="25"/>
  <c r="AP103" i="12"/>
  <c r="AQ103" i="12"/>
  <c r="AP61" i="17"/>
  <c r="AQ61" i="17"/>
  <c r="AK32" i="24"/>
  <c r="AJ32" i="24"/>
  <c r="AL83" i="8"/>
  <c r="AM83" i="8"/>
  <c r="AN76" i="11"/>
  <c r="AO76" i="11"/>
  <c r="AO35" i="19"/>
  <c r="AN35" i="19"/>
  <c r="AP23" i="15"/>
  <c r="AQ23" i="15"/>
  <c r="AL74" i="19"/>
  <c r="AM74" i="19"/>
  <c r="AP63" i="26"/>
  <c r="AQ63" i="26"/>
  <c r="AK57" i="15"/>
  <c r="AJ57" i="15"/>
  <c r="AP76" i="18"/>
  <c r="AQ76" i="18"/>
  <c r="AR49" i="23"/>
  <c r="AN21" i="12"/>
  <c r="AO21" i="12"/>
  <c r="AM70" i="15"/>
  <c r="AL70" i="15"/>
  <c r="AR14" i="26"/>
  <c r="AN59" i="24"/>
  <c r="AO59" i="24"/>
  <c r="AJ12" i="14"/>
  <c r="AK12" i="14"/>
  <c r="AO34" i="18"/>
  <c r="AN34" i="18"/>
  <c r="AJ108" i="25"/>
  <c r="AK108" i="25"/>
  <c r="AP81" i="18"/>
  <c r="AQ81" i="18"/>
  <c r="AL68" i="25"/>
  <c r="AM68" i="25"/>
  <c r="AR66" i="14"/>
  <c r="AP32" i="10"/>
  <c r="AQ32" i="10"/>
  <c r="AP73" i="15"/>
  <c r="AQ73" i="15"/>
  <c r="AP12" i="21"/>
  <c r="AQ12" i="21"/>
  <c r="AN74" i="25"/>
  <c r="AO74" i="25"/>
  <c r="AR69" i="12"/>
  <c r="AR61" i="17"/>
  <c r="AO32" i="24"/>
  <c r="AN32" i="24"/>
  <c r="AP83" i="8"/>
  <c r="AQ83" i="8"/>
  <c r="AP76" i="11"/>
  <c r="AQ76" i="11"/>
  <c r="AL105" i="15"/>
  <c r="AM105" i="15"/>
  <c r="AP35" i="19"/>
  <c r="AQ35" i="19"/>
  <c r="AR23" i="15"/>
  <c r="AN74" i="19"/>
  <c r="AO74" i="19"/>
  <c r="AR63" i="26"/>
  <c r="AN57" i="15"/>
  <c r="AO57" i="15"/>
  <c r="AR76" i="18"/>
  <c r="AP21" i="12"/>
  <c r="AQ21" i="12"/>
  <c r="AO70" i="15"/>
  <c r="AN70" i="15"/>
  <c r="AJ108" i="16"/>
  <c r="AK108" i="16"/>
  <c r="AR67" i="15"/>
  <c r="AR34" i="18"/>
  <c r="AJ94" i="23"/>
  <c r="AK94" i="23"/>
  <c r="AL108" i="21"/>
  <c r="AM108" i="21"/>
  <c r="AM98" i="12"/>
  <c r="AL98" i="12"/>
  <c r="AL68" i="27"/>
  <c r="AM68" i="27"/>
  <c r="AL48" i="20"/>
  <c r="AM48" i="20"/>
  <c r="AR68" i="25"/>
  <c r="AR32" i="10"/>
  <c r="AJ26" i="15"/>
  <c r="AK26" i="15"/>
  <c r="AN66" i="12"/>
  <c r="AO66" i="12"/>
  <c r="AL24" i="11"/>
  <c r="AM24" i="11"/>
  <c r="AL17" i="12"/>
  <c r="AM17" i="12"/>
  <c r="AJ87" i="15"/>
  <c r="AK87" i="15"/>
  <c r="AJ35" i="16"/>
  <c r="AK35" i="16"/>
  <c r="AL53" i="19"/>
  <c r="AM53" i="19"/>
  <c r="AJ59" i="12"/>
  <c r="AK59" i="12"/>
  <c r="AR81" i="16"/>
  <c r="AN56" i="17"/>
  <c r="AO56" i="17"/>
  <c r="AR53" i="19"/>
  <c r="AP19" i="13"/>
  <c r="AQ19" i="13"/>
  <c r="AR29" i="16"/>
  <c r="AL19" i="18"/>
  <c r="AM19" i="18"/>
  <c r="AL38" i="10"/>
  <c r="AM38" i="10"/>
  <c r="AJ36" i="15"/>
  <c r="AK36" i="15"/>
  <c r="AN49" i="16"/>
  <c r="AO49" i="16"/>
  <c r="AR108" i="18"/>
  <c r="AK99" i="20"/>
  <c r="AJ99" i="20"/>
  <c r="AN87" i="13"/>
  <c r="AO87" i="13"/>
  <c r="AL61" i="14"/>
  <c r="AM61" i="14"/>
  <c r="AP107" i="17"/>
  <c r="AQ107" i="17"/>
  <c r="AL42" i="19"/>
  <c r="AM42" i="19"/>
  <c r="AK100" i="13"/>
  <c r="AJ100" i="13"/>
  <c r="AL80" i="16"/>
  <c r="AM80" i="16"/>
  <c r="AR45" i="19"/>
  <c r="AP106" i="16"/>
  <c r="AQ106" i="16"/>
  <c r="AL51" i="14"/>
  <c r="AM51" i="14"/>
  <c r="AP42" i="16"/>
  <c r="AQ42" i="16"/>
  <c r="AL70" i="17"/>
  <c r="AM70" i="17"/>
  <c r="AP89" i="12"/>
  <c r="AQ89" i="12"/>
  <c r="AL58" i="28"/>
  <c r="AM58" i="28"/>
  <c r="AQ44" i="14"/>
  <c r="AP44" i="14"/>
  <c r="AP49" i="11"/>
  <c r="AQ49" i="11"/>
  <c r="AO84" i="13"/>
  <c r="AN84" i="13"/>
  <c r="AL68" i="13"/>
  <c r="AM68" i="13"/>
  <c r="AL97" i="13"/>
  <c r="AM97" i="13"/>
  <c r="AN63" i="14"/>
  <c r="AO63" i="14"/>
  <c r="AJ91" i="12"/>
  <c r="AK91" i="12"/>
  <c r="AO68" i="15"/>
  <c r="AN68" i="15"/>
  <c r="AR101" i="17"/>
  <c r="AR62" i="18"/>
  <c r="AR78" i="20"/>
  <c r="AJ89" i="22"/>
  <c r="AK89" i="22"/>
  <c r="AR94" i="13"/>
  <c r="AQ32" i="16"/>
  <c r="AP32" i="16"/>
  <c r="AK92" i="18"/>
  <c r="AJ92" i="18"/>
  <c r="AP65" i="19"/>
  <c r="AQ65" i="19"/>
  <c r="AP14" i="20"/>
  <c r="AQ14" i="20"/>
  <c r="AO63" i="23"/>
  <c r="AN63" i="23"/>
  <c r="AN61" i="16"/>
  <c r="AO61" i="16"/>
  <c r="AL96" i="18"/>
  <c r="AM96" i="18"/>
  <c r="AR74" i="19"/>
  <c r="AL109" i="21"/>
  <c r="AM109" i="21"/>
  <c r="AJ31" i="14"/>
  <c r="AK31" i="14"/>
  <c r="AP91" i="15"/>
  <c r="AQ91" i="15"/>
  <c r="AR72" i="16"/>
  <c r="AN20" i="17"/>
  <c r="AO20" i="17"/>
  <c r="AR49" i="19"/>
  <c r="AP23" i="22"/>
  <c r="AQ23" i="22"/>
  <c r="AJ17" i="14"/>
  <c r="AK17" i="14"/>
  <c r="AN25" i="17"/>
  <c r="AO25" i="17"/>
  <c r="AJ31" i="11"/>
  <c r="AK31" i="11"/>
  <c r="AL110" i="16"/>
  <c r="AM110" i="16"/>
  <c r="AJ74" i="17"/>
  <c r="AK74" i="17"/>
  <c r="AL67" i="18"/>
  <c r="AM67" i="18"/>
  <c r="AL25" i="19"/>
  <c r="AM25" i="19"/>
  <c r="AR43" i="21"/>
  <c r="AN86" i="17"/>
  <c r="AO86" i="17"/>
  <c r="AN67" i="20"/>
  <c r="AO67" i="20"/>
  <c r="AP15" i="15"/>
  <c r="AQ15" i="15"/>
  <c r="AP49" i="18"/>
  <c r="AQ49" i="18"/>
  <c r="AR56" i="15"/>
  <c r="AN31" i="17"/>
  <c r="AO31" i="17"/>
  <c r="AR92" i="14"/>
  <c r="AL13" i="17"/>
  <c r="AM13" i="17"/>
  <c r="AR55" i="13"/>
  <c r="AL12" i="17"/>
  <c r="AM12" i="17"/>
  <c r="AR52" i="19"/>
  <c r="AP92" i="16"/>
  <c r="AQ92" i="16"/>
  <c r="AJ98" i="19"/>
  <c r="AK98" i="19"/>
  <c r="AJ73" i="21"/>
  <c r="AK73" i="21"/>
  <c r="AJ37" i="22"/>
  <c r="AK37" i="22"/>
  <c r="AN48" i="15"/>
  <c r="AO48" i="15"/>
  <c r="AP99" i="17"/>
  <c r="AQ99" i="17"/>
  <c r="AR87" i="20"/>
  <c r="AR49" i="21"/>
  <c r="AP24" i="22"/>
  <c r="AQ24" i="22"/>
  <c r="AP36" i="25"/>
  <c r="AQ36" i="25"/>
  <c r="AL107" i="18"/>
  <c r="AM107" i="18"/>
  <c r="AN92" i="21"/>
  <c r="AO92" i="21"/>
  <c r="AR12" i="22"/>
  <c r="AO16" i="24"/>
  <c r="AN16" i="24"/>
  <c r="AR58" i="16"/>
  <c r="AN59" i="18"/>
  <c r="AO59" i="18"/>
  <c r="AP67" i="19"/>
  <c r="AQ67" i="19"/>
  <c r="AO44" i="21"/>
  <c r="AN44" i="21"/>
  <c r="AN78" i="13"/>
  <c r="AO78" i="13"/>
  <c r="AR97" i="17"/>
  <c r="AL31" i="19"/>
  <c r="AM31" i="19"/>
  <c r="AJ92" i="21"/>
  <c r="AK92" i="21"/>
  <c r="AR40" i="22"/>
  <c r="AJ90" i="13"/>
  <c r="AK90" i="13"/>
  <c r="AR89" i="19"/>
  <c r="AO61" i="21"/>
  <c r="AN61" i="21"/>
  <c r="AJ60" i="22"/>
  <c r="AK60" i="22"/>
  <c r="AO64" i="18"/>
  <c r="AN64" i="18"/>
  <c r="AN16" i="21"/>
  <c r="AO16" i="21"/>
  <c r="AR29" i="15"/>
  <c r="AN33" i="18"/>
  <c r="AO33" i="18"/>
  <c r="AR77" i="20"/>
  <c r="AR73" i="22"/>
  <c r="AL34" i="16"/>
  <c r="AM34" i="16"/>
  <c r="AR73" i="19"/>
  <c r="AR27" i="20"/>
  <c r="AP64" i="16"/>
  <c r="AQ64" i="16"/>
  <c r="AN103" i="13"/>
  <c r="AO103" i="13"/>
  <c r="AJ94" i="15"/>
  <c r="AK94" i="15"/>
  <c r="AN109" i="17"/>
  <c r="AO109" i="17"/>
  <c r="AR57" i="19"/>
  <c r="AL106" i="15"/>
  <c r="AM106" i="15"/>
  <c r="AR53" i="16"/>
  <c r="AL87" i="16"/>
  <c r="AM87" i="16"/>
  <c r="AP24" i="18"/>
  <c r="AQ24" i="18"/>
  <c r="AJ14" i="21"/>
  <c r="AK14" i="21"/>
  <c r="AP17" i="23"/>
  <c r="AQ17" i="23"/>
  <c r="AP93" i="26"/>
  <c r="AQ93" i="26"/>
  <c r="AK71" i="19"/>
  <c r="AJ71" i="19"/>
  <c r="AN46" i="22"/>
  <c r="AO46" i="22"/>
  <c r="AL51" i="24"/>
  <c r="AM51" i="24"/>
  <c r="AR71" i="19"/>
  <c r="AN81" i="22"/>
  <c r="AO81" i="22"/>
  <c r="AL85" i="24"/>
  <c r="AM85" i="24"/>
  <c r="AL42" i="25"/>
  <c r="AM42" i="25"/>
  <c r="AP34" i="17"/>
  <c r="AQ34" i="17"/>
  <c r="AN95" i="20"/>
  <c r="AO95" i="20"/>
  <c r="AP17" i="22"/>
  <c r="AQ17" i="22"/>
  <c r="AR110" i="25"/>
  <c r="AR59" i="17"/>
  <c r="AO16" i="20"/>
  <c r="AN16" i="20"/>
  <c r="AR107" i="22"/>
  <c r="AP12" i="23"/>
  <c r="AQ12" i="23"/>
  <c r="AJ93" i="21"/>
  <c r="AK93" i="21"/>
  <c r="AJ86" i="22"/>
  <c r="AK86" i="22"/>
  <c r="AL102" i="24"/>
  <c r="AM102" i="24"/>
  <c r="AK75" i="20"/>
  <c r="AJ75" i="20"/>
  <c r="AJ21" i="22"/>
  <c r="AK21" i="22"/>
  <c r="AP99" i="26"/>
  <c r="AQ99" i="26"/>
  <c r="AR93" i="19"/>
  <c r="AK12" i="20"/>
  <c r="AJ12" i="20"/>
  <c r="AR75" i="23"/>
  <c r="AL67" i="25"/>
  <c r="AM67" i="25"/>
  <c r="AP85" i="15"/>
  <c r="AQ85" i="15"/>
  <c r="AK83" i="20"/>
  <c r="AJ83" i="20"/>
  <c r="AO81" i="21"/>
  <c r="AN81" i="21"/>
  <c r="AR108" i="23"/>
  <c r="AR104" i="25"/>
  <c r="AO82" i="24"/>
  <c r="AN82" i="24"/>
  <c r="AP47" i="19"/>
  <c r="AQ47" i="19"/>
  <c r="AO48" i="20"/>
  <c r="AN48" i="20"/>
  <c r="AJ54" i="23"/>
  <c r="AK54" i="23"/>
  <c r="AR84" i="17"/>
  <c r="AL55" i="20"/>
  <c r="AM55" i="20"/>
  <c r="AR81" i="19"/>
  <c r="AO15" i="21"/>
  <c r="AN15" i="21"/>
  <c r="AR27" i="19"/>
  <c r="AP107" i="24"/>
  <c r="AQ107" i="24"/>
  <c r="AR74" i="26"/>
  <c r="AR24" i="21"/>
  <c r="AP99" i="22"/>
  <c r="AQ99" i="22"/>
  <c r="AO58" i="24"/>
  <c r="AN58" i="24"/>
  <c r="AR19" i="26"/>
  <c r="AL77" i="19"/>
  <c r="AM77" i="19"/>
  <c r="AP81" i="24"/>
  <c r="AQ81" i="24"/>
  <c r="AN78" i="26"/>
  <c r="AO78" i="26"/>
  <c r="AP50" i="27"/>
  <c r="AQ50" i="27"/>
  <c r="AP67" i="21"/>
  <c r="AQ67" i="21"/>
  <c r="AO53" i="23"/>
  <c r="AN53" i="23"/>
  <c r="AP21" i="24"/>
  <c r="AQ21" i="24"/>
  <c r="AJ54" i="26"/>
  <c r="AK54" i="26"/>
  <c r="AN35" i="27"/>
  <c r="AO35" i="27"/>
  <c r="AR104" i="22"/>
  <c r="AP78" i="25"/>
  <c r="AQ78" i="25"/>
  <c r="AN87" i="26"/>
  <c r="AO87" i="26"/>
  <c r="AN64" i="27"/>
  <c r="AO64" i="27"/>
  <c r="AK68" i="23"/>
  <c r="AJ68" i="23"/>
  <c r="AO27" i="24"/>
  <c r="AN27" i="24"/>
  <c r="AJ49" i="26"/>
  <c r="AK49" i="26"/>
  <c r="AP100" i="21"/>
  <c r="AQ100" i="21"/>
  <c r="AK25" i="23"/>
  <c r="AJ25" i="23"/>
  <c r="AM90" i="25"/>
  <c r="AL90" i="25"/>
  <c r="AO53" i="26"/>
  <c r="AN53" i="26"/>
  <c r="AR84" i="19"/>
  <c r="AP67" i="23"/>
  <c r="AQ67" i="23"/>
  <c r="AO98" i="24"/>
  <c r="AN98" i="24"/>
  <c r="AR73" i="25"/>
  <c r="AN31" i="26"/>
  <c r="AO31" i="26"/>
  <c r="AL38" i="18"/>
  <c r="AM38" i="18"/>
  <c r="AK56" i="22"/>
  <c r="AJ56" i="22"/>
  <c r="AN58" i="23"/>
  <c r="AO58" i="23"/>
  <c r="AR25" i="24"/>
  <c r="AQ22" i="26"/>
  <c r="AP22" i="26"/>
  <c r="AR34" i="27"/>
  <c r="AR53" i="21"/>
  <c r="AP24" i="23"/>
  <c r="AQ24" i="23"/>
  <c r="AN48" i="26"/>
  <c r="AO48" i="26"/>
  <c r="AJ38" i="27"/>
  <c r="AK38" i="27"/>
  <c r="AN47" i="22"/>
  <c r="AO47" i="22"/>
  <c r="AQ25" i="24"/>
  <c r="AP25" i="24"/>
  <c r="AM26" i="26"/>
  <c r="AL26" i="26"/>
  <c r="AJ84" i="20"/>
  <c r="AK84" i="20"/>
  <c r="AR73" i="24"/>
  <c r="AR101" i="25"/>
  <c r="AQ30" i="26"/>
  <c r="AP30" i="26"/>
  <c r="AK42" i="21"/>
  <c r="AJ42" i="21"/>
  <c r="AJ48" i="24"/>
  <c r="AK48" i="24"/>
  <c r="AQ23" i="25"/>
  <c r="AP23" i="25"/>
  <c r="AL70" i="27"/>
  <c r="AM70" i="27"/>
  <c r="AP51" i="21"/>
  <c r="AQ51" i="21"/>
  <c r="AP65" i="24"/>
  <c r="AQ65" i="24"/>
  <c r="AQ17" i="26"/>
  <c r="AP17" i="26"/>
  <c r="AR74" i="16"/>
  <c r="AP50" i="21"/>
  <c r="AQ50" i="21"/>
  <c r="AP84" i="24"/>
  <c r="AQ84" i="24"/>
  <c r="AL22" i="25"/>
  <c r="AM22" i="25"/>
  <c r="AR83" i="27"/>
  <c r="AL90" i="20"/>
  <c r="AM90" i="20"/>
  <c r="AL16" i="22"/>
  <c r="AM16" i="22"/>
  <c r="AP72" i="24"/>
  <c r="AQ72" i="24"/>
  <c r="AR110" i="26"/>
  <c r="AJ22" i="27"/>
  <c r="AK22" i="27"/>
  <c r="AO30" i="20"/>
  <c r="AN30" i="20"/>
  <c r="AJ71" i="24"/>
  <c r="AK71" i="24"/>
  <c r="AR65" i="26"/>
  <c r="AN48" i="27"/>
  <c r="AO48" i="27"/>
  <c r="AJ58" i="19"/>
  <c r="AK58" i="19"/>
  <c r="AR85" i="23"/>
  <c r="AN75" i="25"/>
  <c r="AO75" i="25"/>
  <c r="AR40" i="27"/>
  <c r="AN56" i="23"/>
  <c r="AO56" i="23"/>
  <c r="AP83" i="24"/>
  <c r="AQ83" i="24"/>
  <c r="AN105" i="26"/>
  <c r="AO105" i="26"/>
  <c r="AL72" i="19"/>
  <c r="AM72" i="19"/>
  <c r="AJ76" i="21"/>
  <c r="AK76" i="21"/>
  <c r="AP55" i="23"/>
  <c r="AQ55" i="23"/>
  <c r="AR15" i="25"/>
  <c r="AP35" i="24"/>
  <c r="AQ35" i="24"/>
  <c r="AR105" i="26"/>
  <c r="AL32" i="26"/>
  <c r="AM32" i="26"/>
  <c r="AN108" i="22"/>
  <c r="AO108" i="22"/>
  <c r="AN63" i="27"/>
  <c r="AO63" i="27"/>
  <c r="AL62" i="27"/>
  <c r="AM62" i="27"/>
  <c r="AL84" i="26"/>
  <c r="AM84" i="26"/>
  <c r="AR33" i="27"/>
  <c r="AR101" i="23"/>
  <c r="AN90" i="26"/>
  <c r="AO90" i="26"/>
  <c r="AR15" i="27"/>
  <c r="AR92" i="25"/>
  <c r="AR70" i="26"/>
  <c r="AR74" i="23"/>
  <c r="AR80" i="26"/>
  <c r="AP39" i="27"/>
  <c r="AQ39" i="27"/>
  <c r="AN26" i="25"/>
  <c r="AO26" i="25"/>
  <c r="AR29" i="24"/>
  <c r="AR79" i="23"/>
  <c r="AR110" i="27"/>
  <c r="AR28" i="27"/>
  <c r="AL31" i="8"/>
  <c r="AM31" i="8"/>
  <c r="AJ43" i="19"/>
  <c r="AK43" i="19"/>
  <c r="AP48" i="8"/>
  <c r="AQ48" i="8"/>
  <c r="AN71" i="17"/>
  <c r="AO71" i="17"/>
  <c r="AO39" i="8"/>
  <c r="AN39" i="8"/>
  <c r="AL71" i="17"/>
  <c r="AM71" i="17"/>
  <c r="AP42" i="28"/>
  <c r="AQ42" i="28"/>
  <c r="AM44" i="13"/>
  <c r="AL44" i="13"/>
  <c r="AR42" i="28"/>
  <c r="AL20" i="17"/>
  <c r="AM20" i="17"/>
  <c r="AJ40" i="15"/>
  <c r="AK40" i="15"/>
  <c r="AM64" i="13"/>
  <c r="AL64" i="13"/>
  <c r="AJ98" i="15"/>
  <c r="AK98" i="15"/>
  <c r="AL106" i="11"/>
  <c r="AM106" i="11"/>
  <c r="AQ70" i="11"/>
  <c r="AP70" i="11"/>
  <c r="AP80" i="19"/>
  <c r="AQ80" i="19"/>
  <c r="AL28" i="26"/>
  <c r="AM28" i="26"/>
  <c r="AP52" i="8"/>
  <c r="AQ52" i="8"/>
  <c r="AR99" i="24"/>
  <c r="AJ68" i="16"/>
  <c r="AK68" i="16"/>
  <c r="AL14" i="19"/>
  <c r="AM14" i="19"/>
  <c r="AJ29" i="23"/>
  <c r="AK29" i="23"/>
  <c r="AR73" i="15"/>
  <c r="AP101" i="20"/>
  <c r="AQ101" i="20"/>
  <c r="AR12" i="21"/>
  <c r="AJ55" i="25"/>
  <c r="AK55" i="25"/>
  <c r="AP108" i="26"/>
  <c r="AQ108" i="26"/>
  <c r="AJ69" i="12"/>
  <c r="AK69" i="12"/>
  <c r="AQ12" i="8"/>
  <c r="AP12" i="8"/>
  <c r="AL61" i="17"/>
  <c r="AM61" i="17"/>
  <c r="AP32" i="24"/>
  <c r="AQ32" i="24"/>
  <c r="AR83" i="8"/>
  <c r="AR76" i="11"/>
  <c r="AP105" i="15"/>
  <c r="AQ105" i="15"/>
  <c r="AM63" i="26"/>
  <c r="AL63" i="26"/>
  <c r="AR61" i="18"/>
  <c r="AL88" i="19"/>
  <c r="AM88" i="19"/>
  <c r="AN36" i="23"/>
  <c r="AO36" i="23"/>
  <c r="AR21" i="12"/>
  <c r="AL20" i="15"/>
  <c r="AM20" i="15"/>
  <c r="AO61" i="18"/>
  <c r="AN61" i="18"/>
  <c r="AJ84" i="14"/>
  <c r="AK84" i="14"/>
  <c r="AN86" i="13"/>
  <c r="AO86" i="13"/>
  <c r="AL108" i="16"/>
  <c r="AM108" i="16"/>
  <c r="AL93" i="27"/>
  <c r="AM93" i="27"/>
  <c r="AP45" i="15"/>
  <c r="AQ45" i="15"/>
  <c r="AL34" i="18"/>
  <c r="AM34" i="18"/>
  <c r="AJ43" i="13"/>
  <c r="AK43" i="13"/>
  <c r="AP108" i="21"/>
  <c r="AQ108" i="21"/>
  <c r="AL65" i="8"/>
  <c r="AM65" i="8"/>
  <c r="AR98" i="12"/>
  <c r="AR61" i="13"/>
  <c r="AO54" i="18"/>
  <c r="AN54" i="18"/>
  <c r="AQ68" i="27"/>
  <c r="AP68" i="27"/>
  <c r="AL43" i="17"/>
  <c r="AM43" i="17"/>
  <c r="AP48" i="20"/>
  <c r="AQ48" i="20"/>
  <c r="AQ68" i="25"/>
  <c r="AP68" i="25"/>
  <c r="AJ78" i="12"/>
  <c r="AK78" i="12"/>
  <c r="AL28" i="21"/>
  <c r="AM28" i="21"/>
  <c r="AP99" i="13"/>
  <c r="AQ99" i="13"/>
  <c r="AJ83" i="17"/>
  <c r="AK83" i="17"/>
  <c r="AO31" i="19"/>
  <c r="AN31" i="19"/>
  <c r="AN54" i="21"/>
  <c r="AO54" i="21"/>
  <c r="AJ36" i="22"/>
  <c r="AK36" i="22"/>
  <c r="AR90" i="13"/>
  <c r="AJ60" i="19"/>
  <c r="AK60" i="19"/>
  <c r="AP61" i="21"/>
  <c r="AQ61" i="21"/>
  <c r="AL60" i="22"/>
  <c r="AM60" i="22"/>
  <c r="AN41" i="18"/>
  <c r="AO41" i="18"/>
  <c r="AR16" i="21"/>
  <c r="AJ29" i="15"/>
  <c r="AK29" i="15"/>
  <c r="AP33" i="18"/>
  <c r="AQ33" i="18"/>
  <c r="AL51" i="20"/>
  <c r="AM51" i="20"/>
  <c r="AK44" i="22"/>
  <c r="AJ44" i="22"/>
  <c r="AR34" i="16"/>
  <c r="AP51" i="19"/>
  <c r="AQ51" i="19"/>
  <c r="AJ90" i="21"/>
  <c r="AK90" i="21"/>
  <c r="AR64" i="16"/>
  <c r="AR63" i="16"/>
  <c r="AO94" i="15"/>
  <c r="AN94" i="15"/>
  <c r="AJ109" i="17"/>
  <c r="AK109" i="17"/>
  <c r="AJ57" i="19"/>
  <c r="AK57" i="19"/>
  <c r="AP106" i="15"/>
  <c r="AQ106" i="15"/>
  <c r="AR46" i="16"/>
  <c r="AR105" i="16"/>
  <c r="AR24" i="18"/>
  <c r="AL81" i="22"/>
  <c r="AM81" i="22"/>
  <c r="AM94" i="24"/>
  <c r="AL94" i="24"/>
  <c r="AR93" i="26"/>
  <c r="AR104" i="20"/>
  <c r="AL39" i="22"/>
  <c r="AM39" i="22"/>
  <c r="AR51" i="24"/>
  <c r="AJ44" i="19"/>
  <c r="AK44" i="19"/>
  <c r="AP81" i="22"/>
  <c r="AQ81" i="22"/>
  <c r="AR85" i="24"/>
  <c r="AN42" i="25"/>
  <c r="AO42" i="25"/>
  <c r="AJ28" i="17"/>
  <c r="AK28" i="17"/>
  <c r="AP95" i="20"/>
  <c r="AQ95" i="20"/>
  <c r="AJ98" i="23"/>
  <c r="AK98" i="23"/>
  <c r="AJ91" i="25"/>
  <c r="AK91" i="25"/>
  <c r="AJ59" i="17"/>
  <c r="AK59" i="17"/>
  <c r="AP16" i="20"/>
  <c r="AQ16" i="20"/>
  <c r="AK80" i="22"/>
  <c r="AJ80" i="22"/>
  <c r="AR12" i="23"/>
  <c r="AO93" i="21"/>
  <c r="AN93" i="21"/>
  <c r="AN86" i="22"/>
  <c r="AO86" i="22"/>
  <c r="AP102" i="24"/>
  <c r="AQ102" i="24"/>
  <c r="AR75" i="20"/>
  <c r="AJ52" i="23"/>
  <c r="AK52" i="23"/>
  <c r="AN68" i="26"/>
  <c r="AO68" i="26"/>
  <c r="AJ49" i="17"/>
  <c r="AK49" i="17"/>
  <c r="AP12" i="20"/>
  <c r="AQ12" i="20"/>
  <c r="AR65" i="23"/>
  <c r="AN67" i="25"/>
  <c r="AO67" i="25"/>
  <c r="AR85" i="15"/>
  <c r="AM83" i="20"/>
  <c r="AL83" i="20"/>
  <c r="AR81" i="21"/>
  <c r="AQ80" i="23"/>
  <c r="AP80" i="23"/>
  <c r="AJ70" i="25"/>
  <c r="AK70" i="25"/>
  <c r="AJ36" i="21"/>
  <c r="AK36" i="21"/>
  <c r="AP82" i="24"/>
  <c r="AQ82" i="24"/>
  <c r="AO47" i="19"/>
  <c r="AN47" i="19"/>
  <c r="AO88" i="20"/>
  <c r="AN88" i="20"/>
  <c r="AN54" i="23"/>
  <c r="AO54" i="23"/>
  <c r="AL87" i="18"/>
  <c r="AM87" i="18"/>
  <c r="AR55" i="20"/>
  <c r="AK80" i="20"/>
  <c r="AJ80" i="20"/>
  <c r="AL94" i="22"/>
  <c r="AM94" i="22"/>
  <c r="AL25" i="21"/>
  <c r="AM25" i="21"/>
  <c r="AR107" i="24"/>
  <c r="AJ69" i="26"/>
  <c r="AK69" i="26"/>
  <c r="AJ89" i="17"/>
  <c r="AK89" i="17"/>
  <c r="AK105" i="22"/>
  <c r="AJ105" i="22"/>
  <c r="AR45" i="22"/>
  <c r="AR58" i="24"/>
  <c r="AP15" i="26"/>
  <c r="AQ15" i="26"/>
  <c r="AP104" i="22"/>
  <c r="AQ104" i="22"/>
  <c r="AL44" i="24"/>
  <c r="AM44" i="24"/>
  <c r="AJ59" i="26"/>
  <c r="AK59" i="26"/>
  <c r="AN43" i="27"/>
  <c r="AO43" i="27"/>
  <c r="AR67" i="21"/>
  <c r="AJ32" i="23"/>
  <c r="AK32" i="23"/>
  <c r="AR21" i="24"/>
  <c r="AR50" i="26"/>
  <c r="AJ17" i="27"/>
  <c r="AK17" i="27"/>
  <c r="AN104" i="22"/>
  <c r="AO104" i="22"/>
  <c r="AJ63" i="25"/>
  <c r="AK63" i="25"/>
  <c r="AL78" i="26"/>
  <c r="AM78" i="26"/>
  <c r="AP64" i="27"/>
  <c r="AQ64" i="27"/>
  <c r="AM68" i="23"/>
  <c r="AL68" i="23"/>
  <c r="AP27" i="24"/>
  <c r="AQ27" i="24"/>
  <c r="AN49" i="26"/>
  <c r="AO49" i="26"/>
  <c r="AM87" i="22"/>
  <c r="AL87" i="22"/>
  <c r="AL25" i="23"/>
  <c r="AM25" i="23"/>
  <c r="AR90" i="25"/>
  <c r="AR35" i="26"/>
  <c r="AJ74" i="20"/>
  <c r="AK74" i="20"/>
  <c r="AR67" i="23"/>
  <c r="AR98" i="24"/>
  <c r="AJ51" i="25"/>
  <c r="AK51" i="25"/>
  <c r="AR26" i="26"/>
  <c r="AN38" i="18"/>
  <c r="AO38" i="18"/>
  <c r="AM56" i="22"/>
  <c r="AL56" i="22"/>
  <c r="AJ20" i="24"/>
  <c r="AK20" i="24"/>
  <c r="AN18" i="26"/>
  <c r="AO18" i="26"/>
  <c r="AL27" i="27"/>
  <c r="AM27" i="27"/>
  <c r="AJ53" i="21"/>
  <c r="AK53" i="21"/>
  <c r="AR24" i="23"/>
  <c r="AJ39" i="26"/>
  <c r="AK39" i="26"/>
  <c r="AJ27" i="27"/>
  <c r="AK27" i="27"/>
  <c r="AP47" i="22"/>
  <c r="AQ47" i="22"/>
  <c r="AJ25" i="24"/>
  <c r="AK25" i="24"/>
  <c r="AQ26" i="26"/>
  <c r="AP26" i="26"/>
  <c r="AR84" i="20"/>
  <c r="AJ73" i="24"/>
  <c r="AK73" i="24"/>
  <c r="AK89" i="25"/>
  <c r="AJ89" i="25"/>
  <c r="AL13" i="26"/>
  <c r="AM13" i="26"/>
  <c r="AL42" i="21"/>
  <c r="AM42" i="21"/>
  <c r="AL48" i="24"/>
  <c r="AM48" i="24"/>
  <c r="AP66" i="27"/>
  <c r="AQ66" i="27"/>
  <c r="AR51" i="21"/>
  <c r="AP23" i="24"/>
  <c r="AQ23" i="24"/>
  <c r="AR17" i="26"/>
  <c r="AJ69" i="19"/>
  <c r="AK69" i="19"/>
  <c r="AL50" i="21"/>
  <c r="AM50" i="21"/>
  <c r="AK72" i="24"/>
  <c r="AJ72" i="24"/>
  <c r="AN22" i="25"/>
  <c r="AO22" i="25"/>
  <c r="AM66" i="27"/>
  <c r="AL66" i="27"/>
  <c r="AP90" i="20"/>
  <c r="AQ90" i="20"/>
  <c r="AO16" i="22"/>
  <c r="AN16" i="22"/>
  <c r="AR72" i="24"/>
  <c r="AJ100" i="26"/>
  <c r="AK100" i="26"/>
  <c r="AQ75" i="28"/>
  <c r="AP75" i="28"/>
  <c r="AL30" i="20"/>
  <c r="AM30" i="20"/>
  <c r="AN71" i="24"/>
  <c r="AO71" i="24"/>
  <c r="AJ65" i="26"/>
  <c r="AK65" i="26"/>
  <c r="AR48" i="27"/>
  <c r="AL58" i="19"/>
  <c r="AM58" i="19"/>
  <c r="AJ56" i="23"/>
  <c r="AK56" i="23"/>
  <c r="AR75" i="25"/>
  <c r="AM36" i="27"/>
  <c r="AL36" i="27"/>
  <c r="AR56" i="23"/>
  <c r="AJ83" i="24"/>
  <c r="AK83" i="24"/>
  <c r="AN88" i="26"/>
  <c r="AO88" i="26"/>
  <c r="AL107" i="19"/>
  <c r="AM107" i="19"/>
  <c r="AP76" i="21"/>
  <c r="AQ76" i="21"/>
  <c r="AL14" i="23"/>
  <c r="AM14" i="23"/>
  <c r="AQ15" i="25"/>
  <c r="AP15" i="25"/>
  <c r="AL32" i="25"/>
  <c r="AM32" i="25"/>
  <c r="AQ16" i="26"/>
  <c r="AP16" i="26"/>
  <c r="AQ32" i="26"/>
  <c r="AP32" i="26"/>
  <c r="AQ109" i="22"/>
  <c r="AP109" i="22"/>
  <c r="AP63" i="27"/>
  <c r="AQ63" i="27"/>
  <c r="AP62" i="27"/>
  <c r="AQ62" i="27"/>
  <c r="AN84" i="26"/>
  <c r="AO84" i="26"/>
  <c r="AJ16" i="27"/>
  <c r="AK16" i="27"/>
  <c r="AJ101" i="23"/>
  <c r="AK101" i="23"/>
  <c r="AP90" i="26"/>
  <c r="AQ90" i="26"/>
  <c r="AP74" i="27"/>
  <c r="AQ74" i="27"/>
  <c r="AL52" i="25"/>
  <c r="AM52" i="25"/>
  <c r="AP103" i="27"/>
  <c r="AQ103" i="27"/>
  <c r="AO78" i="24"/>
  <c r="AN78" i="24"/>
  <c r="AJ44" i="26"/>
  <c r="AK44" i="26"/>
  <c r="AJ30" i="27"/>
  <c r="AK30" i="27"/>
  <c r="AR26" i="25"/>
  <c r="AJ66" i="25"/>
  <c r="AK66" i="25"/>
  <c r="AJ77" i="26"/>
  <c r="AK77" i="26"/>
  <c r="AL95" i="26"/>
  <c r="AM95" i="26"/>
  <c r="AM71" i="20"/>
  <c r="AL71" i="20"/>
  <c r="AJ48" i="8"/>
  <c r="AK48" i="8"/>
  <c r="AL40" i="17"/>
  <c r="AM40" i="17"/>
  <c r="AM39" i="8"/>
  <c r="AL39" i="8"/>
  <c r="AR63" i="17"/>
  <c r="AL31" i="28"/>
  <c r="AM31" i="28"/>
  <c r="AJ38" i="14"/>
  <c r="AK38" i="14"/>
  <c r="AJ42" i="28"/>
  <c r="AK42" i="28"/>
  <c r="AN14" i="17"/>
  <c r="AO14" i="17"/>
  <c r="AR67" i="8"/>
  <c r="AN85" i="16"/>
  <c r="AO85" i="16"/>
  <c r="AP30" i="15"/>
  <c r="AQ30" i="15"/>
  <c r="AJ69" i="21"/>
  <c r="AK69" i="21"/>
  <c r="AR78" i="23"/>
  <c r="AN80" i="19"/>
  <c r="AO80" i="19"/>
  <c r="AP53" i="22"/>
  <c r="AQ53" i="22"/>
  <c r="AO91" i="27"/>
  <c r="AN91" i="27"/>
  <c r="AR52" i="8"/>
  <c r="AL90" i="24"/>
  <c r="AM90" i="24"/>
  <c r="AM68" i="16"/>
  <c r="AL68" i="16"/>
  <c r="AN14" i="19"/>
  <c r="AO14" i="19"/>
  <c r="AL29" i="23"/>
  <c r="AM29" i="23"/>
  <c r="AK12" i="21"/>
  <c r="AJ12" i="21"/>
  <c r="AP28" i="25"/>
  <c r="AQ28" i="25"/>
  <c r="AL69" i="12"/>
  <c r="AM69" i="12"/>
  <c r="AN31" i="16"/>
  <c r="AO31" i="16"/>
  <c r="AR12" i="8"/>
  <c r="AR32" i="24"/>
  <c r="AK105" i="15"/>
  <c r="AJ105" i="15"/>
  <c r="AP26" i="14"/>
  <c r="AQ26" i="14"/>
  <c r="AP88" i="19"/>
  <c r="AQ88" i="19"/>
  <c r="AP60" i="24"/>
  <c r="AQ60" i="24"/>
  <c r="AN51" i="26"/>
  <c r="AO51" i="26"/>
  <c r="AK79" i="15"/>
  <c r="AJ79" i="15"/>
  <c r="AR36" i="23"/>
  <c r="AP97" i="16"/>
  <c r="AQ97" i="16"/>
  <c r="AO84" i="14"/>
  <c r="AN84" i="14"/>
  <c r="AQ86" i="13"/>
  <c r="AP86" i="13"/>
  <c r="AP108" i="16"/>
  <c r="AQ108" i="16"/>
  <c r="AN92" i="22"/>
  <c r="AO92" i="22"/>
  <c r="AP43" i="13"/>
  <c r="AQ43" i="13"/>
  <c r="AR108" i="21"/>
  <c r="AO65" i="8"/>
  <c r="AN65" i="8"/>
  <c r="AQ98" i="12"/>
  <c r="AP98" i="12"/>
  <c r="AP61" i="13"/>
  <c r="AQ61" i="13"/>
  <c r="AR54" i="18"/>
  <c r="AR68" i="27"/>
  <c r="AP43" i="17"/>
  <c r="AQ43" i="17"/>
  <c r="AR48" i="20"/>
  <c r="AJ68" i="25"/>
  <c r="AK68" i="25"/>
  <c r="AQ72" i="23"/>
  <c r="AP72" i="23"/>
  <c r="AM78" i="12"/>
  <c r="AL78" i="12"/>
  <c r="AJ109" i="14"/>
  <c r="AK109" i="14"/>
  <c r="AN63" i="13"/>
  <c r="AO63" i="13"/>
  <c r="AR45" i="15"/>
  <c r="AP105" i="12"/>
  <c r="AQ105" i="12"/>
  <c r="AR74" i="14"/>
  <c r="AP80" i="15"/>
  <c r="AQ80" i="15"/>
  <c r="AJ48" i="10"/>
  <c r="AK48" i="10"/>
  <c r="AN104" i="12"/>
  <c r="AO104" i="12"/>
  <c r="AP51" i="13"/>
  <c r="AQ51" i="13"/>
  <c r="AL84" i="15"/>
  <c r="AM84" i="15"/>
  <c r="AR84" i="8"/>
  <c r="AR57" i="12"/>
  <c r="AL26" i="13"/>
  <c r="AM26" i="13"/>
  <c r="AL69" i="15"/>
  <c r="AM69" i="15"/>
  <c r="AR76" i="8"/>
  <c r="AJ106" i="10"/>
  <c r="AK106" i="10"/>
  <c r="AR21" i="11"/>
  <c r="AJ49" i="14"/>
  <c r="AK49" i="14"/>
  <c r="AM62" i="10"/>
  <c r="AL62" i="10"/>
  <c r="AJ50" i="13"/>
  <c r="AK50" i="13"/>
  <c r="AJ24" i="10"/>
  <c r="AK24" i="10"/>
  <c r="AQ75" i="13"/>
  <c r="AP75" i="13"/>
  <c r="AR86" i="14"/>
  <c r="AN19" i="12"/>
  <c r="AO19" i="12"/>
  <c r="AJ92" i="8"/>
  <c r="AK92" i="8"/>
  <c r="AJ61" i="8"/>
  <c r="AK61" i="8"/>
  <c r="AR80" i="11"/>
  <c r="AP16" i="12"/>
  <c r="AQ16" i="12"/>
  <c r="AL94" i="14"/>
  <c r="AM94" i="14"/>
  <c r="AL36" i="16"/>
  <c r="AM36" i="16"/>
  <c r="AL28" i="18"/>
  <c r="AM28" i="18"/>
  <c r="AR50" i="13"/>
  <c r="AJ66" i="15"/>
  <c r="AK66" i="15"/>
  <c r="AO109" i="19"/>
  <c r="AN109" i="19"/>
  <c r="AN27" i="12"/>
  <c r="AO27" i="12"/>
  <c r="AL78" i="15"/>
  <c r="AM78" i="15"/>
  <c r="AN54" i="17"/>
  <c r="AO54" i="17"/>
  <c r="AN94" i="10"/>
  <c r="AO94" i="10"/>
  <c r="AJ45" i="13"/>
  <c r="AK45" i="13"/>
  <c r="AJ22" i="15"/>
  <c r="AK22" i="15"/>
  <c r="AR50" i="10"/>
  <c r="AN99" i="14"/>
  <c r="AO99" i="14"/>
  <c r="AR93" i="11"/>
  <c r="AL99" i="14"/>
  <c r="AM99" i="14"/>
  <c r="AQ77" i="18"/>
  <c r="AP77" i="18"/>
  <c r="AP23" i="10"/>
  <c r="AQ23" i="10"/>
  <c r="AQ37" i="12"/>
  <c r="AP37" i="12"/>
  <c r="AP59" i="16"/>
  <c r="AQ59" i="16"/>
  <c r="AJ66" i="12"/>
  <c r="AK66" i="12"/>
  <c r="AJ36" i="12"/>
  <c r="AK36" i="12"/>
  <c r="AN24" i="11"/>
  <c r="AO24" i="11"/>
  <c r="AN17" i="12"/>
  <c r="AO17" i="12"/>
  <c r="AJ75" i="15"/>
  <c r="AK75" i="15"/>
  <c r="AP35" i="16"/>
  <c r="AQ35" i="16"/>
  <c r="AO96" i="20"/>
  <c r="AN96" i="20"/>
  <c r="AO59" i="12"/>
  <c r="AN59" i="12"/>
  <c r="AR55" i="16"/>
  <c r="AP80" i="18"/>
  <c r="AQ80" i="18"/>
  <c r="AL82" i="20"/>
  <c r="AM82" i="20"/>
  <c r="AL96" i="14"/>
  <c r="AM96" i="14"/>
  <c r="AR23" i="16"/>
  <c r="AP94" i="19"/>
  <c r="AQ94" i="19"/>
  <c r="AR38" i="10"/>
  <c r="AL107" i="16"/>
  <c r="AM107" i="16"/>
  <c r="AP23" i="16"/>
  <c r="AQ23" i="16"/>
  <c r="AL108" i="18"/>
  <c r="AM108" i="18"/>
  <c r="AN99" i="20"/>
  <c r="AO99" i="20"/>
  <c r="AR87" i="13"/>
  <c r="AP61" i="14"/>
  <c r="AQ61" i="14"/>
  <c r="AJ87" i="17"/>
  <c r="AK87" i="17"/>
  <c r="AM56" i="20"/>
  <c r="AL56" i="20"/>
  <c r="AR100" i="13"/>
  <c r="AP65" i="17"/>
  <c r="AQ65" i="17"/>
  <c r="AJ102" i="21"/>
  <c r="AK102" i="21"/>
  <c r="AR106" i="16"/>
  <c r="AL39" i="14"/>
  <c r="AM39" i="14"/>
  <c r="AR42" i="16"/>
  <c r="AP70" i="17"/>
  <c r="AQ70" i="17"/>
  <c r="AL105" i="13"/>
  <c r="AM105" i="13"/>
  <c r="AP58" i="28"/>
  <c r="AQ58" i="28"/>
  <c r="AM38" i="14"/>
  <c r="AL38" i="14"/>
  <c r="AR16" i="11"/>
  <c r="AR84" i="13"/>
  <c r="AP68" i="13"/>
  <c r="AQ68" i="13"/>
  <c r="AR97" i="13"/>
  <c r="AP63" i="14"/>
  <c r="AQ63" i="14"/>
  <c r="AN91" i="12"/>
  <c r="AO91" i="12"/>
  <c r="AL34" i="15"/>
  <c r="AM34" i="15"/>
  <c r="AJ45" i="17"/>
  <c r="AK45" i="17"/>
  <c r="AJ39" i="18"/>
  <c r="AK39" i="18"/>
  <c r="AL110" i="21"/>
  <c r="AM110" i="21"/>
  <c r="AL54" i="22"/>
  <c r="AM54" i="22"/>
  <c r="AJ104" i="14"/>
  <c r="AK104" i="14"/>
  <c r="AJ14" i="16"/>
  <c r="AK14" i="16"/>
  <c r="AJ86" i="18"/>
  <c r="AK86" i="18"/>
  <c r="AL35" i="19"/>
  <c r="AM35" i="19"/>
  <c r="AL82" i="21"/>
  <c r="AM82" i="21"/>
  <c r="AN18" i="11"/>
  <c r="AO18" i="11"/>
  <c r="AJ32" i="16"/>
  <c r="AK32" i="16"/>
  <c r="AR91" i="18"/>
  <c r="AN34" i="19"/>
  <c r="AO34" i="19"/>
  <c r="AP109" i="21"/>
  <c r="AQ109" i="21"/>
  <c r="AR60" i="14"/>
  <c r="AO91" i="15"/>
  <c r="AN91" i="15"/>
  <c r="AL43" i="16"/>
  <c r="AM43" i="16"/>
  <c r="AJ96" i="18"/>
  <c r="AK96" i="18"/>
  <c r="AP25" i="19"/>
  <c r="AQ25" i="19"/>
  <c r="AO86" i="23"/>
  <c r="AN86" i="23"/>
  <c r="AM58" i="15"/>
  <c r="AL58" i="15"/>
  <c r="AR25" i="17"/>
  <c r="AP31" i="11"/>
  <c r="AQ31" i="11"/>
  <c r="AN110" i="16"/>
  <c r="AO110" i="16"/>
  <c r="AP74" i="17"/>
  <c r="AQ74" i="17"/>
  <c r="AQ67" i="18"/>
  <c r="AP67" i="18"/>
  <c r="AL19" i="19"/>
  <c r="AM19" i="19"/>
  <c r="AR35" i="13"/>
  <c r="AP86" i="17"/>
  <c r="AQ86" i="17"/>
  <c r="AJ53" i="20"/>
  <c r="AK53" i="20"/>
  <c r="AJ54" i="16"/>
  <c r="AK54" i="16"/>
  <c r="AJ32" i="18"/>
  <c r="AK32" i="18"/>
  <c r="AK78" i="16"/>
  <c r="AJ78" i="16"/>
  <c r="AN83" i="18"/>
  <c r="AO83" i="18"/>
  <c r="AL59" i="14"/>
  <c r="AM59" i="14"/>
  <c r="AP13" i="17"/>
  <c r="AQ13" i="17"/>
  <c r="AL14" i="15"/>
  <c r="AM14" i="15"/>
  <c r="AP12" i="17"/>
  <c r="AQ12" i="17"/>
  <c r="AL22" i="20"/>
  <c r="AM22" i="20"/>
  <c r="AJ52" i="16"/>
  <c r="AK52" i="16"/>
  <c r="AN98" i="19"/>
  <c r="AO98" i="19"/>
  <c r="AP73" i="21"/>
  <c r="AQ73" i="21"/>
  <c r="AN37" i="22"/>
  <c r="AO37" i="22"/>
  <c r="AJ13" i="15"/>
  <c r="AK13" i="15"/>
  <c r="AJ29" i="20"/>
  <c r="AK29" i="20"/>
  <c r="AR38" i="21"/>
  <c r="AL100" i="23"/>
  <c r="AM100" i="23"/>
  <c r="AJ92" i="16"/>
  <c r="AK92" i="16"/>
  <c r="AJ12" i="18"/>
  <c r="AK12" i="18"/>
  <c r="AL62" i="21"/>
  <c r="AM62" i="21"/>
  <c r="AP92" i="23"/>
  <c r="AQ92" i="23"/>
  <c r="AN76" i="25"/>
  <c r="AO76" i="25"/>
  <c r="AP51" i="16"/>
  <c r="AQ51" i="16"/>
  <c r="AR59" i="18"/>
  <c r="AR100" i="20"/>
  <c r="AN28" i="21"/>
  <c r="AO28" i="21"/>
  <c r="AP29" i="13"/>
  <c r="AQ29" i="13"/>
  <c r="AL83" i="17"/>
  <c r="AM83" i="17"/>
  <c r="AP31" i="19"/>
  <c r="AQ31" i="19"/>
  <c r="AJ49" i="21"/>
  <c r="AK49" i="21"/>
  <c r="AJ24" i="22"/>
  <c r="AK24" i="22"/>
  <c r="AP90" i="13"/>
  <c r="AQ90" i="13"/>
  <c r="AL60" i="19"/>
  <c r="AM60" i="19"/>
  <c r="AR61" i="21"/>
  <c r="AN60" i="22"/>
  <c r="AO60" i="22"/>
  <c r="AJ46" i="19"/>
  <c r="AK46" i="19"/>
  <c r="AP100" i="22"/>
  <c r="AQ100" i="22"/>
  <c r="AK38" i="17"/>
  <c r="AJ38" i="17"/>
  <c r="AL33" i="18"/>
  <c r="AM33" i="18"/>
  <c r="AJ60" i="21"/>
  <c r="AK60" i="21"/>
  <c r="AL44" i="22"/>
  <c r="AM44" i="22"/>
  <c r="AL104" i="17"/>
  <c r="AM104" i="17"/>
  <c r="AJ29" i="19"/>
  <c r="AK29" i="19"/>
  <c r="AN90" i="21"/>
  <c r="AO90" i="21"/>
  <c r="AQ41" i="16"/>
  <c r="AP41" i="16"/>
  <c r="AJ63" i="16"/>
  <c r="AK63" i="16"/>
  <c r="AR94" i="15"/>
  <c r="AP109" i="17"/>
  <c r="AQ109" i="17"/>
  <c r="AL57" i="19"/>
  <c r="AM57" i="19"/>
  <c r="AP75" i="16"/>
  <c r="AQ75" i="16"/>
  <c r="AK46" i="16"/>
  <c r="AJ46" i="16"/>
  <c r="AR65" i="16"/>
  <c r="AJ99" i="19"/>
  <c r="AK99" i="19"/>
  <c r="AL64" i="22"/>
  <c r="AM64" i="22"/>
  <c r="AN85" i="24"/>
  <c r="AO85" i="24"/>
  <c r="AJ79" i="26"/>
  <c r="AK79" i="26"/>
  <c r="AL104" i="20"/>
  <c r="AM104" i="20"/>
  <c r="AN39" i="22"/>
  <c r="AO39" i="22"/>
  <c r="AK16" i="24"/>
  <c r="AJ16" i="24"/>
  <c r="AL44" i="19"/>
  <c r="AM44" i="19"/>
  <c r="AR81" i="22"/>
  <c r="AP85" i="24"/>
  <c r="AQ85" i="24"/>
  <c r="AN38" i="25"/>
  <c r="AO38" i="25"/>
  <c r="AL28" i="17"/>
  <c r="AM28" i="17"/>
  <c r="AR95" i="20"/>
  <c r="AO89" i="23"/>
  <c r="AN89" i="23"/>
  <c r="AL53" i="25"/>
  <c r="AM53" i="25"/>
  <c r="AL59" i="17"/>
  <c r="AM59" i="17"/>
  <c r="AR16" i="20"/>
  <c r="AL80" i="22"/>
  <c r="AM80" i="22"/>
  <c r="AP94" i="25"/>
  <c r="AQ94" i="25"/>
  <c r="AP93" i="21"/>
  <c r="AQ93" i="21"/>
  <c r="AJ74" i="22"/>
  <c r="AK74" i="22"/>
  <c r="AR102" i="24"/>
  <c r="AN75" i="20"/>
  <c r="AO75" i="20"/>
  <c r="AM52" i="23"/>
  <c r="AL52" i="23"/>
  <c r="AL85" i="14"/>
  <c r="AM85" i="14"/>
  <c r="AN49" i="17"/>
  <c r="AO49" i="17"/>
  <c r="AR12" i="20"/>
  <c r="AP37" i="23"/>
  <c r="AQ37" i="23"/>
  <c r="AL59" i="25"/>
  <c r="AM59" i="25"/>
  <c r="AL94" i="17"/>
  <c r="AM94" i="17"/>
  <c r="AO83" i="20"/>
  <c r="AN83" i="20"/>
  <c r="AP59" i="21"/>
  <c r="AQ59" i="21"/>
  <c r="AL80" i="23"/>
  <c r="AM80" i="23"/>
  <c r="AM70" i="25"/>
  <c r="AL70" i="25"/>
  <c r="AL36" i="21"/>
  <c r="AM36" i="21"/>
  <c r="AR82" i="24"/>
  <c r="AR47" i="19"/>
  <c r="AR85" i="20"/>
  <c r="AQ54" i="23"/>
  <c r="AP54" i="23"/>
  <c r="AN87" i="18"/>
  <c r="AO87" i="18"/>
  <c r="AJ84" i="16"/>
  <c r="AK84" i="16"/>
  <c r="AO80" i="20"/>
  <c r="AN80" i="20"/>
  <c r="AN94" i="22"/>
  <c r="AO94" i="22"/>
  <c r="AJ25" i="21"/>
  <c r="AK25" i="21"/>
  <c r="AO101" i="24"/>
  <c r="AN101" i="24"/>
  <c r="AL69" i="26"/>
  <c r="AM69" i="26"/>
  <c r="AL89" i="17"/>
  <c r="AM89" i="17"/>
  <c r="AL105" i="22"/>
  <c r="AM105" i="22"/>
  <c r="AN58" i="22"/>
  <c r="AO58" i="22"/>
  <c r="AL52" i="24"/>
  <c r="AM52" i="24"/>
  <c r="AJ107" i="27"/>
  <c r="AK107" i="27"/>
  <c r="AP42" i="22"/>
  <c r="AQ42" i="22"/>
  <c r="AO21" i="24"/>
  <c r="AN21" i="24"/>
  <c r="AR59" i="26"/>
  <c r="AP35" i="27"/>
  <c r="AQ35" i="27"/>
  <c r="AO67" i="21"/>
  <c r="AN67" i="21"/>
  <c r="AR32" i="23"/>
  <c r="AN15" i="24"/>
  <c r="AO15" i="24"/>
  <c r="AQ45" i="26"/>
  <c r="AP45" i="26"/>
  <c r="AR66" i="20"/>
  <c r="AJ42" i="22"/>
  <c r="AK42" i="22"/>
  <c r="AQ63" i="25"/>
  <c r="AP63" i="25"/>
  <c r="AP78" i="26"/>
  <c r="AQ78" i="26"/>
  <c r="AR64" i="27"/>
  <c r="AP68" i="23"/>
  <c r="AQ68" i="23"/>
  <c r="AR20" i="24"/>
  <c r="AP49" i="26"/>
  <c r="AQ49" i="26"/>
  <c r="AN87" i="22"/>
  <c r="AO87" i="22"/>
  <c r="AR25" i="23"/>
  <c r="AM78" i="25"/>
  <c r="AL78" i="25"/>
  <c r="AP31" i="26"/>
  <c r="AQ31" i="26"/>
  <c r="AM74" i="20"/>
  <c r="AL74" i="20"/>
  <c r="AJ51" i="23"/>
  <c r="AK51" i="23"/>
  <c r="AP98" i="24"/>
  <c r="AQ98" i="24"/>
  <c r="AR45" i="25"/>
  <c r="AR22" i="26"/>
  <c r="AR38" i="18"/>
  <c r="AO56" i="22"/>
  <c r="AN56" i="22"/>
  <c r="AO103" i="23"/>
  <c r="AN103" i="23"/>
  <c r="AO20" i="24"/>
  <c r="AN20" i="24"/>
  <c r="AP101" i="27"/>
  <c r="AQ101" i="27"/>
  <c r="AP53" i="21"/>
  <c r="AQ53" i="21"/>
  <c r="AL49" i="24"/>
  <c r="AM49" i="24"/>
  <c r="AL39" i="26"/>
  <c r="AM39" i="26"/>
  <c r="AP19" i="27"/>
  <c r="AQ19" i="27"/>
  <c r="AR47" i="22"/>
  <c r="AL25" i="24"/>
  <c r="AM25" i="24"/>
  <c r="AK22" i="26"/>
  <c r="AJ22" i="26"/>
  <c r="AL84" i="20"/>
  <c r="AM84" i="20"/>
  <c r="AM73" i="24"/>
  <c r="AL73" i="24"/>
  <c r="AN89" i="25"/>
  <c r="AO89" i="25"/>
  <c r="AL88" i="27"/>
  <c r="AM88" i="27"/>
  <c r="AN42" i="21"/>
  <c r="AO42" i="21"/>
  <c r="AP48" i="24"/>
  <c r="AQ48" i="24"/>
  <c r="AP106" i="26"/>
  <c r="AQ106" i="26"/>
  <c r="AK53" i="27"/>
  <c r="AJ53" i="27"/>
  <c r="AL110" i="22"/>
  <c r="AM110" i="22"/>
  <c r="AJ18" i="24"/>
  <c r="AK18" i="24"/>
  <c r="AJ31" i="25"/>
  <c r="AK31" i="25"/>
  <c r="AR13" i="26"/>
  <c r="AL69" i="19"/>
  <c r="AM69" i="19"/>
  <c r="AR50" i="21"/>
  <c r="AP59" i="24"/>
  <c r="AQ59" i="24"/>
  <c r="AN110" i="26"/>
  <c r="AO110" i="26"/>
  <c r="AQ48" i="27"/>
  <c r="AP48" i="27"/>
  <c r="AR90" i="20"/>
  <c r="AP16" i="22"/>
  <c r="AQ16" i="22"/>
  <c r="AL53" i="24"/>
  <c r="AM53" i="24"/>
  <c r="AL100" i="26"/>
  <c r="AM100" i="26"/>
  <c r="AJ75" i="28"/>
  <c r="AK75" i="28"/>
  <c r="AP30" i="20"/>
  <c r="AQ30" i="20"/>
  <c r="AP71" i="24"/>
  <c r="AQ71" i="24"/>
  <c r="AL65" i="26"/>
  <c r="AM65" i="26"/>
  <c r="AJ101" i="17"/>
  <c r="AK101" i="17"/>
  <c r="AN58" i="19"/>
  <c r="AO58" i="19"/>
  <c r="AP20" i="23"/>
  <c r="AQ20" i="23"/>
  <c r="AQ75" i="25"/>
  <c r="AP75" i="25"/>
  <c r="AN18" i="27"/>
  <c r="AO18" i="27"/>
  <c r="AL34" i="23"/>
  <c r="AM34" i="23"/>
  <c r="AJ46" i="24"/>
  <c r="AK46" i="24"/>
  <c r="AQ24" i="26"/>
  <c r="AP24" i="26"/>
  <c r="AJ21" i="19"/>
  <c r="AK21" i="19"/>
  <c r="AL76" i="21"/>
  <c r="AM76" i="21"/>
  <c r="AJ14" i="23"/>
  <c r="AK14" i="23"/>
  <c r="AJ105" i="26"/>
  <c r="AK105" i="26"/>
  <c r="AN32" i="25"/>
  <c r="AO32" i="25"/>
  <c r="AN16" i="26"/>
  <c r="AO16" i="26"/>
  <c r="AN32" i="26"/>
  <c r="AO32" i="26"/>
  <c r="AN38" i="22"/>
  <c r="AO38" i="22"/>
  <c r="AR63" i="27"/>
  <c r="AR62" i="27"/>
  <c r="AR84" i="26"/>
  <c r="AL16" i="27"/>
  <c r="AM16" i="27"/>
  <c r="AL101" i="23"/>
  <c r="AM101" i="23"/>
  <c r="AJ90" i="26"/>
  <c r="AK90" i="26"/>
  <c r="AJ14" i="27"/>
  <c r="AK14" i="27"/>
  <c r="AP52" i="25"/>
  <c r="AQ52" i="25"/>
  <c r="AR103" i="27"/>
  <c r="AR78" i="24"/>
  <c r="AL44" i="26"/>
  <c r="AM44" i="26"/>
  <c r="AL30" i="27"/>
  <c r="AM30" i="27"/>
  <c r="AR65" i="25"/>
  <c r="AL66" i="25"/>
  <c r="AM66" i="25"/>
  <c r="AL77" i="26"/>
  <c r="AM77" i="26"/>
  <c r="AR95" i="26"/>
  <c r="AP81" i="12"/>
  <c r="AQ81" i="12"/>
  <c r="AO85" i="21"/>
  <c r="AN85" i="21"/>
  <c r="AK39" i="8"/>
  <c r="AJ39" i="8"/>
  <c r="AN77" i="18"/>
  <c r="AO77" i="18"/>
  <c r="AP11" i="24"/>
  <c r="AQ11" i="24"/>
  <c r="AO66" i="13"/>
  <c r="AN66" i="13"/>
  <c r="AJ40" i="17"/>
  <c r="AK40" i="17"/>
  <c r="AN36" i="18"/>
  <c r="AO36" i="18"/>
  <c r="AN59" i="8"/>
  <c r="AO59" i="8"/>
  <c r="AP91" i="8"/>
  <c r="AQ91" i="8"/>
  <c r="AM85" i="16"/>
  <c r="AL85" i="16"/>
  <c r="AO23" i="14"/>
  <c r="AN23" i="14"/>
  <c r="AO80" i="24"/>
  <c r="AN80" i="24"/>
  <c r="AN17" i="17"/>
  <c r="AO17" i="17"/>
  <c r="AQ28" i="26"/>
  <c r="AP28" i="26"/>
  <c r="AJ49" i="10"/>
  <c r="AK49" i="10"/>
  <c r="AL91" i="16"/>
  <c r="AM91" i="16"/>
  <c r="AP15" i="19"/>
  <c r="AQ15" i="19"/>
  <c r="AO90" i="23"/>
  <c r="AN90" i="23"/>
  <c r="AO90" i="24"/>
  <c r="AN90" i="24"/>
  <c r="AP68" i="16"/>
  <c r="AQ68" i="16"/>
  <c r="AR14" i="19"/>
  <c r="AR108" i="26"/>
  <c r="AM25" i="8"/>
  <c r="AL25" i="8"/>
  <c r="AN69" i="12"/>
  <c r="AO69" i="12"/>
  <c r="AN75" i="17"/>
  <c r="AO75" i="17"/>
  <c r="AJ12" i="8"/>
  <c r="AK12" i="8"/>
  <c r="AJ72" i="15"/>
  <c r="AK72" i="15"/>
  <c r="AP71" i="15"/>
  <c r="AQ71" i="15"/>
  <c r="AN95" i="8"/>
  <c r="AO95" i="8"/>
  <c r="AJ65" i="16"/>
  <c r="AK65" i="16"/>
  <c r="AP23" i="12"/>
  <c r="AQ23" i="12"/>
  <c r="AP73" i="23"/>
  <c r="AQ73" i="23"/>
  <c r="AJ92" i="15"/>
  <c r="AK92" i="15"/>
  <c r="AR88" i="19"/>
  <c r="AL70" i="22"/>
  <c r="AM70" i="22"/>
  <c r="AP51" i="26"/>
  <c r="AQ51" i="26"/>
  <c r="AL79" i="15"/>
  <c r="AM79" i="15"/>
  <c r="AR97" i="16"/>
  <c r="AR84" i="14"/>
  <c r="AR86" i="13"/>
  <c r="AR108" i="16"/>
  <c r="AP92" i="22"/>
  <c r="AQ92" i="22"/>
  <c r="AR43" i="13"/>
  <c r="AJ108" i="21"/>
  <c r="AK108" i="21"/>
  <c r="AP65" i="8"/>
  <c r="AQ65" i="8"/>
  <c r="AJ75" i="12"/>
  <c r="AK75" i="12"/>
  <c r="AN82" i="8"/>
  <c r="AO82" i="8"/>
  <c r="AL76" i="24"/>
  <c r="AM76" i="24"/>
  <c r="AM54" i="18"/>
  <c r="AL54" i="18"/>
  <c r="AJ68" i="27"/>
  <c r="AK68" i="27"/>
  <c r="AR43" i="17"/>
  <c r="AJ48" i="20"/>
  <c r="AK48" i="20"/>
  <c r="AJ72" i="23"/>
  <c r="AK72" i="23"/>
  <c r="AP78" i="12"/>
  <c r="AQ78" i="12"/>
  <c r="AL109" i="14"/>
  <c r="AM109" i="14"/>
  <c r="AJ76" i="8"/>
  <c r="AK76" i="8"/>
  <c r="AP49" i="10"/>
  <c r="AQ49" i="10"/>
  <c r="AJ21" i="11"/>
  <c r="AK21" i="11"/>
  <c r="AM49" i="14"/>
  <c r="AL49" i="14"/>
  <c r="AN62" i="10"/>
  <c r="AO62" i="10"/>
  <c r="AL50" i="13"/>
  <c r="AM50" i="13"/>
  <c r="AN61" i="10"/>
  <c r="AO61" i="10"/>
  <c r="AL24" i="10"/>
  <c r="AM24" i="10"/>
  <c r="AR75" i="13"/>
  <c r="AR77" i="14"/>
  <c r="AP19" i="12"/>
  <c r="AQ19" i="12"/>
  <c r="AL92" i="8"/>
  <c r="AM92" i="8"/>
  <c r="AR13" i="8"/>
  <c r="AJ107" i="12"/>
  <c r="AK107" i="12"/>
  <c r="AR16" i="12"/>
  <c r="AJ58" i="14"/>
  <c r="AK58" i="14"/>
  <c r="AN36" i="16"/>
  <c r="AO36" i="16"/>
  <c r="AP64" i="13"/>
  <c r="AQ64" i="13"/>
  <c r="AM66" i="15"/>
  <c r="AL66" i="15"/>
  <c r="AO79" i="19"/>
  <c r="AN79" i="19"/>
  <c r="AQ27" i="12"/>
  <c r="AP27" i="12"/>
  <c r="AL37" i="15"/>
  <c r="AM37" i="15"/>
  <c r="AP54" i="17"/>
  <c r="AQ54" i="17"/>
  <c r="AQ94" i="10"/>
  <c r="AP94" i="10"/>
  <c r="AP45" i="13"/>
  <c r="AQ45" i="13"/>
  <c r="AL12" i="15"/>
  <c r="AM12" i="15"/>
  <c r="AJ16" i="10"/>
  <c r="AK16" i="10"/>
  <c r="AL102" i="15"/>
  <c r="AM102" i="15"/>
  <c r="AR39" i="11"/>
  <c r="AP99" i="14"/>
  <c r="AQ99" i="14"/>
  <c r="AO60" i="18"/>
  <c r="AN60" i="18"/>
  <c r="AR23" i="10"/>
  <c r="AQ104" i="13"/>
  <c r="AP104" i="13"/>
  <c r="AJ59" i="16"/>
  <c r="AK59" i="16"/>
  <c r="AM66" i="12"/>
  <c r="AL66" i="12"/>
  <c r="AR80" i="12"/>
  <c r="AR24" i="11"/>
  <c r="AP17" i="12"/>
  <c r="AQ17" i="12"/>
  <c r="AN75" i="15"/>
  <c r="AO75" i="15"/>
  <c r="AR35" i="16"/>
  <c r="AP96" i="20"/>
  <c r="AQ96" i="20"/>
  <c r="AQ59" i="12"/>
  <c r="AP59" i="12"/>
  <c r="AP55" i="16"/>
  <c r="AQ55" i="16"/>
  <c r="AO72" i="18"/>
  <c r="AN72" i="18"/>
  <c r="AO82" i="20"/>
  <c r="AN82" i="20"/>
  <c r="AP96" i="14"/>
  <c r="AQ96" i="14"/>
  <c r="AN12" i="16"/>
  <c r="AO12" i="16"/>
  <c r="AP79" i="19"/>
  <c r="AQ79" i="19"/>
  <c r="AP74" i="11"/>
  <c r="AQ74" i="11"/>
  <c r="AP107" i="16"/>
  <c r="AQ107" i="16"/>
  <c r="AL12" i="16"/>
  <c r="AM12" i="16"/>
  <c r="AO108" i="18"/>
  <c r="AN108" i="18"/>
  <c r="AQ99" i="20"/>
  <c r="AP99" i="20"/>
  <c r="AR74" i="13"/>
  <c r="AR61" i="14"/>
  <c r="AL87" i="17"/>
  <c r="AM87" i="17"/>
  <c r="AO56" i="20"/>
  <c r="AN56" i="20"/>
  <c r="AM100" i="13"/>
  <c r="AL100" i="13"/>
  <c r="AN55" i="17"/>
  <c r="AO55" i="17"/>
  <c r="AL102" i="21"/>
  <c r="AM102" i="21"/>
  <c r="AK33" i="12"/>
  <c r="AJ33" i="12"/>
  <c r="AO39" i="14"/>
  <c r="AN39" i="14"/>
  <c r="AK42" i="16"/>
  <c r="AJ42" i="16"/>
  <c r="AR70" i="17"/>
  <c r="AN105" i="13"/>
  <c r="AO105" i="13"/>
  <c r="AR85" i="11"/>
  <c r="AP31" i="14"/>
  <c r="AQ31" i="14"/>
  <c r="AJ16" i="11"/>
  <c r="AK16" i="11"/>
  <c r="AJ30" i="14"/>
  <c r="AK30" i="14"/>
  <c r="AR68" i="13"/>
  <c r="AN97" i="13"/>
  <c r="AO97" i="13"/>
  <c r="AR63" i="14"/>
  <c r="AQ91" i="12"/>
  <c r="AP91" i="12"/>
  <c r="AN34" i="15"/>
  <c r="AO34" i="15"/>
  <c r="AL45" i="17"/>
  <c r="AM45" i="17"/>
  <c r="AL39" i="18"/>
  <c r="AM39" i="18"/>
  <c r="AP110" i="21"/>
  <c r="AQ110" i="21"/>
  <c r="AQ106" i="23"/>
  <c r="AP106" i="23"/>
  <c r="AN104" i="14"/>
  <c r="AO104" i="14"/>
  <c r="AL14" i="16"/>
  <c r="AM14" i="16"/>
  <c r="AN79" i="18"/>
  <c r="AO79" i="18"/>
  <c r="AK20" i="19"/>
  <c r="AJ20" i="19"/>
  <c r="AK52" i="21"/>
  <c r="AJ52" i="21"/>
  <c r="AN49" i="13"/>
  <c r="AO49" i="13"/>
  <c r="AL32" i="16"/>
  <c r="AM32" i="16"/>
  <c r="AK91" i="18"/>
  <c r="AJ91" i="18"/>
  <c r="AR25" i="19"/>
  <c r="AR109" i="21"/>
  <c r="AM22" i="14"/>
  <c r="AL22" i="14"/>
  <c r="AR91" i="15"/>
  <c r="AJ38" i="16"/>
  <c r="AK38" i="16"/>
  <c r="AP78" i="18"/>
  <c r="AQ78" i="18"/>
  <c r="AO110" i="20"/>
  <c r="AN110" i="20"/>
  <c r="AR30" i="10"/>
  <c r="AN58" i="15"/>
  <c r="AO58" i="15"/>
  <c r="AJ34" i="19"/>
  <c r="AK34" i="19"/>
  <c r="AR31" i="11"/>
  <c r="AP110" i="16"/>
  <c r="AQ110" i="16"/>
  <c r="AR74" i="17"/>
  <c r="AR67" i="18"/>
  <c r="AO19" i="19"/>
  <c r="AN19" i="19"/>
  <c r="AN35" i="13"/>
  <c r="AO35" i="13"/>
  <c r="AR86" i="17"/>
  <c r="AN53" i="20"/>
  <c r="AO53" i="20"/>
  <c r="AL24" i="16"/>
  <c r="AM24" i="16"/>
  <c r="AL32" i="18"/>
  <c r="AM32" i="18"/>
  <c r="AN54" i="16"/>
  <c r="AO54" i="16"/>
  <c r="AR83" i="18"/>
  <c r="AN59" i="14"/>
  <c r="AO59" i="14"/>
  <c r="AR13" i="17"/>
  <c r="AN14" i="15"/>
  <c r="AO14" i="15"/>
  <c r="AR12" i="17"/>
  <c r="AO22" i="20"/>
  <c r="AN22" i="20"/>
  <c r="AN52" i="16"/>
  <c r="AO52" i="16"/>
  <c r="AP98" i="19"/>
  <c r="AQ98" i="19"/>
  <c r="AP62" i="21"/>
  <c r="AQ62" i="21"/>
  <c r="AP37" i="22"/>
  <c r="AQ37" i="22"/>
  <c r="AN13" i="15"/>
  <c r="AO13" i="15"/>
  <c r="AJ71" i="17"/>
  <c r="AK71" i="17"/>
  <c r="AL29" i="20"/>
  <c r="AM29" i="20"/>
  <c r="AP22" i="21"/>
  <c r="AQ22" i="21"/>
  <c r="AO100" i="23"/>
  <c r="AN100" i="23"/>
  <c r="AL58" i="16"/>
  <c r="AM58" i="16"/>
  <c r="AL12" i="18"/>
  <c r="AM12" i="18"/>
  <c r="AP49" i="21"/>
  <c r="AQ49" i="21"/>
  <c r="AR92" i="23"/>
  <c r="AN56" i="25"/>
  <c r="AO56" i="25"/>
  <c r="AR51" i="16"/>
  <c r="AJ52" i="18"/>
  <c r="AK52" i="18"/>
  <c r="AK93" i="20"/>
  <c r="AJ93" i="20"/>
  <c r="AP28" i="21"/>
  <c r="AQ28" i="21"/>
  <c r="AO73" i="13"/>
  <c r="AN73" i="13"/>
  <c r="AN83" i="17"/>
  <c r="AO83" i="17"/>
  <c r="AR31" i="19"/>
  <c r="AM49" i="21"/>
  <c r="AL49" i="21"/>
  <c r="AJ20" i="22"/>
  <c r="AK20" i="22"/>
  <c r="AL90" i="13"/>
  <c r="AM90" i="13"/>
  <c r="AN60" i="19"/>
  <c r="AO60" i="19"/>
  <c r="AM54" i="21"/>
  <c r="AL54" i="21"/>
  <c r="AR60" i="22"/>
  <c r="AL46" i="19"/>
  <c r="AM46" i="19"/>
  <c r="AJ96" i="22"/>
  <c r="AK96" i="22"/>
  <c r="AL38" i="17"/>
  <c r="AM38" i="17"/>
  <c r="AR33" i="18"/>
  <c r="AL60" i="21"/>
  <c r="AM60" i="21"/>
  <c r="AN44" i="22"/>
  <c r="AO44" i="22"/>
  <c r="AL60" i="17"/>
  <c r="AM60" i="17"/>
  <c r="AL29" i="19"/>
  <c r="AM29" i="19"/>
  <c r="AM90" i="21"/>
  <c r="AL90" i="21"/>
  <c r="AJ33" i="16"/>
  <c r="AK33" i="16"/>
  <c r="AL63" i="16"/>
  <c r="AM63" i="16"/>
  <c r="AJ27" i="15"/>
  <c r="AK27" i="15"/>
  <c r="AR109" i="17"/>
  <c r="AR106" i="15"/>
  <c r="AR75" i="16"/>
  <c r="AL46" i="16"/>
  <c r="AM46" i="16"/>
  <c r="AR100" i="16"/>
  <c r="AL99" i="19"/>
  <c r="AM99" i="19"/>
  <c r="AN64" i="22"/>
  <c r="AO64" i="22"/>
  <c r="AL77" i="24"/>
  <c r="AM77" i="24"/>
  <c r="AL56" i="26"/>
  <c r="AM56" i="26"/>
  <c r="AO104" i="20"/>
  <c r="AN104" i="20"/>
  <c r="AP39" i="22"/>
  <c r="AQ39" i="22"/>
  <c r="AJ36" i="24"/>
  <c r="AK36" i="24"/>
  <c r="AN44" i="19"/>
  <c r="AO44" i="19"/>
  <c r="AR63" i="22"/>
  <c r="AL55" i="24"/>
  <c r="AM55" i="24"/>
  <c r="AR38" i="25"/>
  <c r="AN28" i="17"/>
  <c r="AO28" i="17"/>
  <c r="AJ60" i="20"/>
  <c r="AK60" i="20"/>
  <c r="AP89" i="23"/>
  <c r="AQ89" i="23"/>
  <c r="AN34" i="25"/>
  <c r="AO34" i="25"/>
  <c r="AN59" i="17"/>
  <c r="AO59" i="17"/>
  <c r="AP69" i="21"/>
  <c r="AQ69" i="21"/>
  <c r="AN80" i="22"/>
  <c r="AO80" i="22"/>
  <c r="AJ53" i="25"/>
  <c r="AK53" i="25"/>
  <c r="AR93" i="21"/>
  <c r="AL74" i="22"/>
  <c r="AM74" i="22"/>
  <c r="AM94" i="25"/>
  <c r="AL94" i="25"/>
  <c r="AJ46" i="21"/>
  <c r="AK46" i="21"/>
  <c r="AJ79" i="24"/>
  <c r="AK79" i="24"/>
  <c r="AJ85" i="14"/>
  <c r="AK85" i="14"/>
  <c r="AP49" i="17"/>
  <c r="AQ49" i="17"/>
  <c r="AN18" i="21"/>
  <c r="AO18" i="21"/>
  <c r="AR19" i="23"/>
  <c r="AN59" i="25"/>
  <c r="AO59" i="25"/>
  <c r="AN94" i="17"/>
  <c r="AO94" i="17"/>
  <c r="AP83" i="20"/>
  <c r="AQ83" i="20"/>
  <c r="AO59" i="21"/>
  <c r="AN59" i="21"/>
  <c r="AO80" i="23"/>
  <c r="AN80" i="23"/>
  <c r="AR70" i="25"/>
  <c r="AN36" i="21"/>
  <c r="AO36" i="21"/>
  <c r="AJ25" i="25"/>
  <c r="AK25" i="25"/>
  <c r="AJ36" i="19"/>
  <c r="AK36" i="19"/>
  <c r="AL87" i="21"/>
  <c r="AM87" i="21"/>
  <c r="AP40" i="23"/>
  <c r="AQ40" i="23"/>
  <c r="AK87" i="18"/>
  <c r="AJ87" i="18"/>
  <c r="AN84" i="16"/>
  <c r="AO84" i="16"/>
  <c r="AR80" i="20"/>
  <c r="AP94" i="22"/>
  <c r="AQ94" i="22"/>
  <c r="AR25" i="21"/>
  <c r="AR101" i="24"/>
  <c r="AN69" i="26"/>
  <c r="AO69" i="26"/>
  <c r="AP89" i="17"/>
  <c r="AQ89" i="17"/>
  <c r="AP105" i="22"/>
  <c r="AQ105" i="22"/>
  <c r="AJ81" i="22"/>
  <c r="AK81" i="22"/>
  <c r="AR52" i="24"/>
  <c r="AP94" i="27"/>
  <c r="AQ94" i="27"/>
  <c r="AJ35" i="22"/>
  <c r="AK35" i="22"/>
  <c r="AR15" i="24"/>
  <c r="AL59" i="26"/>
  <c r="AM59" i="26"/>
  <c r="AR17" i="27"/>
  <c r="AL104" i="22"/>
  <c r="AM104" i="22"/>
  <c r="AL32" i="23"/>
  <c r="AM32" i="23"/>
  <c r="AR109" i="25"/>
  <c r="AJ19" i="26"/>
  <c r="AK19" i="26"/>
  <c r="AJ101" i="21"/>
  <c r="AK101" i="21"/>
  <c r="AN42" i="22"/>
  <c r="AO42" i="22"/>
  <c r="AK57" i="25"/>
  <c r="AJ57" i="25"/>
  <c r="AR78" i="26"/>
  <c r="AL50" i="27"/>
  <c r="AM50" i="27"/>
  <c r="AR68" i="23"/>
  <c r="AL15" i="24"/>
  <c r="AM15" i="24"/>
  <c r="AR49" i="26"/>
  <c r="AP87" i="22"/>
  <c r="AQ87" i="22"/>
  <c r="AP25" i="23"/>
  <c r="AQ25" i="23"/>
  <c r="AN78" i="25"/>
  <c r="AO78" i="25"/>
  <c r="AJ27" i="26"/>
  <c r="AK27" i="26"/>
  <c r="AO74" i="20"/>
  <c r="AN74" i="20"/>
  <c r="AO51" i="23"/>
  <c r="AN51" i="23"/>
  <c r="AL87" i="24"/>
  <c r="AM87" i="24"/>
  <c r="AL40" i="25"/>
  <c r="AM40" i="25"/>
  <c r="AR93" i="27"/>
  <c r="AP38" i="18"/>
  <c r="AQ38" i="18"/>
  <c r="AP56" i="22"/>
  <c r="AQ56" i="22"/>
  <c r="AR95" i="23"/>
  <c r="AN103" i="25"/>
  <c r="AO103" i="25"/>
  <c r="AN93" i="27"/>
  <c r="AO93" i="27"/>
  <c r="AJ92" i="19"/>
  <c r="AK92" i="19"/>
  <c r="AJ47" i="22"/>
  <c r="AK47" i="22"/>
  <c r="AN25" i="24"/>
  <c r="AO25" i="24"/>
  <c r="AN39" i="26"/>
  <c r="AO39" i="26"/>
  <c r="AP29" i="18"/>
  <c r="AQ29" i="18"/>
  <c r="AK50" i="23"/>
  <c r="AJ50" i="23"/>
  <c r="AJ101" i="25"/>
  <c r="AK101" i="25"/>
  <c r="AN22" i="26"/>
  <c r="AO22" i="26"/>
  <c r="AP84" i="20"/>
  <c r="AQ84" i="20"/>
  <c r="AN73" i="24"/>
  <c r="AO73" i="24"/>
  <c r="AP82" i="25"/>
  <c r="AQ82" i="25"/>
  <c r="AL53" i="27"/>
  <c r="AM53" i="27"/>
  <c r="AR42" i="21"/>
  <c r="AO48" i="24"/>
  <c r="AN48" i="24"/>
  <c r="AJ76" i="26"/>
  <c r="AK76" i="26"/>
  <c r="AR26" i="27"/>
  <c r="AN110" i="22"/>
  <c r="AO110" i="22"/>
  <c r="AL18" i="24"/>
  <c r="AM18" i="24"/>
  <c r="AJ76" i="25"/>
  <c r="AK76" i="25"/>
  <c r="AP13" i="26"/>
  <c r="AQ13" i="26"/>
  <c r="AO69" i="19"/>
  <c r="AN69" i="19"/>
  <c r="AL22" i="22"/>
  <c r="AM22" i="22"/>
  <c r="AP53" i="24"/>
  <c r="AQ53" i="24"/>
  <c r="AJ106" i="26"/>
  <c r="AK106" i="26"/>
  <c r="AL37" i="27"/>
  <c r="AM37" i="27"/>
  <c r="AK81" i="20"/>
  <c r="AJ81" i="20"/>
  <c r="AJ107" i="23"/>
  <c r="AK107" i="23"/>
  <c r="AN47" i="24"/>
  <c r="AO47" i="24"/>
  <c r="AN100" i="26"/>
  <c r="AO100" i="26"/>
  <c r="AM75" i="28"/>
  <c r="AL75" i="28"/>
  <c r="AR30" i="20"/>
  <c r="AL71" i="24"/>
  <c r="AM71" i="24"/>
  <c r="AQ42" i="26"/>
  <c r="AP42" i="26"/>
  <c r="AR40" i="17"/>
  <c r="AP58" i="19"/>
  <c r="AQ58" i="19"/>
  <c r="AL95" i="24"/>
  <c r="AM95" i="24"/>
  <c r="AN48" i="25"/>
  <c r="AO48" i="25"/>
  <c r="AJ15" i="27"/>
  <c r="AK15" i="27"/>
  <c r="AR34" i="23"/>
  <c r="AL99" i="25"/>
  <c r="AM99" i="25"/>
  <c r="AJ95" i="27"/>
  <c r="AK95" i="27"/>
  <c r="AR85" i="19"/>
  <c r="AN76" i="21"/>
  <c r="AO76" i="21"/>
  <c r="AN14" i="23"/>
  <c r="AO14" i="23"/>
  <c r="AL105" i="26"/>
  <c r="AM105" i="26"/>
  <c r="AJ32" i="25"/>
  <c r="AK32" i="25"/>
  <c r="AR16" i="26"/>
  <c r="AR32" i="26"/>
  <c r="AR30" i="22"/>
  <c r="AJ45" i="27"/>
  <c r="AK45" i="27"/>
  <c r="AJ62" i="27"/>
  <c r="AK62" i="27"/>
  <c r="AJ84" i="26"/>
  <c r="AK84" i="26"/>
  <c r="AN16" i="27"/>
  <c r="AO16" i="27"/>
  <c r="AP101" i="23"/>
  <c r="AQ101" i="23"/>
  <c r="AL90" i="26"/>
  <c r="AM90" i="26"/>
  <c r="AN14" i="27"/>
  <c r="AO14" i="27"/>
  <c r="AJ52" i="25"/>
  <c r="AK52" i="25"/>
  <c r="AK103" i="27"/>
  <c r="AJ103" i="27"/>
  <c r="AJ78" i="24"/>
  <c r="AK78" i="24"/>
  <c r="AN44" i="26"/>
  <c r="AO44" i="26"/>
  <c r="AN30" i="27"/>
  <c r="AO30" i="27"/>
  <c r="AR80" i="25"/>
  <c r="AR66" i="25"/>
  <c r="AN77" i="26"/>
  <c r="AO77" i="26"/>
  <c r="AJ95" i="26"/>
  <c r="AK95" i="26"/>
  <c r="AK49" i="22"/>
  <c r="AJ49" i="22"/>
  <c r="AL104" i="10"/>
  <c r="AM104" i="10"/>
  <c r="AJ60" i="18"/>
  <c r="AK60" i="18"/>
  <c r="AR86" i="18"/>
  <c r="AR88" i="20"/>
  <c r="AO91" i="19"/>
  <c r="AN91" i="19"/>
  <c r="AL100" i="19"/>
  <c r="AM100" i="19"/>
  <c r="AJ37" i="8"/>
  <c r="AK37" i="8"/>
  <c r="AN44" i="16"/>
  <c r="AO44" i="16"/>
  <c r="AP23" i="14"/>
  <c r="AQ23" i="14"/>
  <c r="AL16" i="24"/>
  <c r="AM16" i="24"/>
  <c r="AN89" i="10"/>
  <c r="AO89" i="10"/>
  <c r="AN91" i="16"/>
  <c r="AO91" i="16"/>
  <c r="AK105" i="20"/>
  <c r="AJ105" i="20"/>
  <c r="AP78" i="23"/>
  <c r="AQ78" i="23"/>
  <c r="AJ90" i="24"/>
  <c r="AK90" i="24"/>
  <c r="AK80" i="13"/>
  <c r="AJ80" i="13"/>
  <c r="AR68" i="16"/>
  <c r="AP102" i="20"/>
  <c r="AQ102" i="20"/>
  <c r="AP31" i="16"/>
  <c r="AQ31" i="16"/>
  <c r="AJ98" i="26"/>
  <c r="AK98" i="26"/>
  <c r="AR98" i="10"/>
  <c r="AL12" i="8"/>
  <c r="AM12" i="8"/>
  <c r="AO72" i="15"/>
  <c r="AN72" i="15"/>
  <c r="AO90" i="18"/>
  <c r="AN90" i="18"/>
  <c r="AJ57" i="8"/>
  <c r="AK57" i="8"/>
  <c r="AL65" i="16"/>
  <c r="AM65" i="16"/>
  <c r="AP95" i="8"/>
  <c r="AQ95" i="8"/>
  <c r="AL106" i="8"/>
  <c r="AM106" i="8"/>
  <c r="AR23" i="12"/>
  <c r="AL73" i="23"/>
  <c r="AM73" i="23"/>
  <c r="AO92" i="15"/>
  <c r="AN92" i="15"/>
  <c r="AJ88" i="19"/>
  <c r="AK88" i="19"/>
  <c r="AN70" i="22"/>
  <c r="AO70" i="22"/>
  <c r="AN79" i="15"/>
  <c r="AO79" i="15"/>
  <c r="AO74" i="18"/>
  <c r="AN74" i="18"/>
  <c r="AJ97" i="16"/>
  <c r="AK97" i="16"/>
  <c r="AK74" i="27"/>
  <c r="AJ74" i="27"/>
  <c r="AR92" i="22"/>
  <c r="AQ88" i="25"/>
  <c r="AP88" i="25"/>
  <c r="AJ49" i="27"/>
  <c r="AK49" i="27"/>
  <c r="AR69" i="25"/>
  <c r="AJ55" i="19"/>
  <c r="AK55" i="19"/>
  <c r="AL68" i="19"/>
  <c r="AM68" i="19"/>
  <c r="AP103" i="24"/>
  <c r="AQ103" i="24"/>
  <c r="AJ65" i="8"/>
  <c r="AK65" i="8"/>
  <c r="AL75" i="12"/>
  <c r="AM75" i="12"/>
  <c r="AL78" i="21"/>
  <c r="AM78" i="21"/>
  <c r="AP82" i="8"/>
  <c r="AQ82" i="8"/>
  <c r="AR76" i="24"/>
  <c r="AL26" i="19"/>
  <c r="AM26" i="19"/>
  <c r="AN37" i="26"/>
  <c r="AO37" i="26"/>
  <c r="AK14" i="24"/>
  <c r="AJ14" i="24"/>
  <c r="AR78" i="12"/>
  <c r="AN109" i="14"/>
  <c r="AO109" i="14"/>
  <c r="AN14" i="16"/>
  <c r="AO14" i="16"/>
  <c r="AP79" i="18"/>
  <c r="AQ79" i="18"/>
  <c r="AJ15" i="19"/>
  <c r="AK15" i="19"/>
  <c r="AL52" i="21"/>
  <c r="AM52" i="21"/>
  <c r="AJ49" i="13"/>
  <c r="AK49" i="13"/>
  <c r="AN32" i="16"/>
  <c r="AO32" i="16"/>
  <c r="AL91" i="18"/>
  <c r="AM91" i="18"/>
  <c r="AL20" i="19"/>
  <c r="AM20" i="19"/>
  <c r="AL104" i="21"/>
  <c r="AM104" i="21"/>
  <c r="AR15" i="14"/>
  <c r="AJ77" i="15"/>
  <c r="AK77" i="15"/>
  <c r="AJ26" i="16"/>
  <c r="AK26" i="16"/>
  <c r="AN28" i="18"/>
  <c r="AO28" i="18"/>
  <c r="AM91" i="20"/>
  <c r="AL91" i="20"/>
  <c r="AN43" i="10"/>
  <c r="AO43" i="10"/>
  <c r="AJ58" i="15"/>
  <c r="AK58" i="15"/>
  <c r="AP34" i="19"/>
  <c r="AQ34" i="19"/>
  <c r="AJ17" i="11"/>
  <c r="AK17" i="11"/>
  <c r="AR110" i="16"/>
  <c r="AJ50" i="17"/>
  <c r="AK50" i="17"/>
  <c r="AK61" i="18"/>
  <c r="AJ61" i="18"/>
  <c r="AP19" i="19"/>
  <c r="AQ19" i="19"/>
  <c r="AP35" i="13"/>
  <c r="AQ35" i="13"/>
  <c r="AQ83" i="18"/>
  <c r="AP83" i="18"/>
  <c r="AP53" i="20"/>
  <c r="AQ53" i="20"/>
  <c r="AJ98" i="17"/>
  <c r="AK98" i="17"/>
  <c r="AR83" i="19"/>
  <c r="AP54" i="16"/>
  <c r="AQ54" i="16"/>
  <c r="AR60" i="18"/>
  <c r="AP59" i="14"/>
  <c r="AQ59" i="14"/>
  <c r="AJ48" i="18"/>
  <c r="AK48" i="18"/>
  <c r="AP14" i="15"/>
  <c r="AQ14" i="15"/>
  <c r="AR88" i="18"/>
  <c r="AJ17" i="20"/>
  <c r="AK17" i="20"/>
  <c r="AQ52" i="16"/>
  <c r="AP52" i="16"/>
  <c r="AR98" i="19"/>
  <c r="AP29" i="21"/>
  <c r="AQ29" i="21"/>
  <c r="AR32" i="22"/>
  <c r="AP13" i="15"/>
  <c r="AQ13" i="15"/>
  <c r="AN108" i="17"/>
  <c r="AO108" i="17"/>
  <c r="AN29" i="20"/>
  <c r="AO29" i="20"/>
  <c r="AL12" i="21"/>
  <c r="AM12" i="21"/>
  <c r="AR100" i="23"/>
  <c r="AL51" i="16"/>
  <c r="AM51" i="16"/>
  <c r="AO12" i="18"/>
  <c r="AN12" i="18"/>
  <c r="AP44" i="21"/>
  <c r="AQ44" i="21"/>
  <c r="AJ92" i="23"/>
  <c r="AK92" i="23"/>
  <c r="AN36" i="25"/>
  <c r="AO36" i="25"/>
  <c r="AJ37" i="16"/>
  <c r="AK37" i="16"/>
  <c r="AR52" i="18"/>
  <c r="AN93" i="20"/>
  <c r="AO93" i="20"/>
  <c r="AR28" i="21"/>
  <c r="AJ56" i="13"/>
  <c r="AK56" i="13"/>
  <c r="AO110" i="18"/>
  <c r="AN110" i="18"/>
  <c r="AL18" i="19"/>
  <c r="AM18" i="19"/>
  <c r="AJ38" i="21"/>
  <c r="AK38" i="21"/>
  <c r="AL20" i="22"/>
  <c r="AM20" i="22"/>
  <c r="AO90" i="13"/>
  <c r="AN90" i="13"/>
  <c r="AP60" i="19"/>
  <c r="AQ60" i="19"/>
  <c r="AN48" i="21"/>
  <c r="AO48" i="21"/>
  <c r="AR44" i="22"/>
  <c r="AO46" i="19"/>
  <c r="AN46" i="19"/>
  <c r="AJ91" i="22"/>
  <c r="AK91" i="22"/>
  <c r="AP38" i="17"/>
  <c r="AQ38" i="17"/>
  <c r="AJ18" i="18"/>
  <c r="AK18" i="18"/>
  <c r="AN60" i="21"/>
  <c r="AO60" i="21"/>
  <c r="AN23" i="22"/>
  <c r="AO23" i="22"/>
  <c r="AN60" i="17"/>
  <c r="AO60" i="17"/>
  <c r="AO29" i="19"/>
  <c r="AN29" i="19"/>
  <c r="AP90" i="21"/>
  <c r="AQ90" i="21"/>
  <c r="AJ104" i="17"/>
  <c r="AK104" i="17"/>
  <c r="AN63" i="16"/>
  <c r="AO63" i="16"/>
  <c r="AL27" i="15"/>
  <c r="AM27" i="15"/>
  <c r="AP79" i="17"/>
  <c r="AQ79" i="17"/>
  <c r="AJ75" i="16"/>
  <c r="AK75" i="16"/>
  <c r="AJ42" i="13"/>
  <c r="AK42" i="13"/>
  <c r="AO46" i="16"/>
  <c r="AN46" i="16"/>
  <c r="AQ29" i="16"/>
  <c r="AP29" i="16"/>
  <c r="AO99" i="19"/>
  <c r="AN99" i="19"/>
  <c r="AP64" i="22"/>
  <c r="AQ64" i="22"/>
  <c r="AN77" i="24"/>
  <c r="AO77" i="24"/>
  <c r="AJ53" i="26"/>
  <c r="AK53" i="26"/>
  <c r="AP104" i="20"/>
  <c r="AQ104" i="20"/>
  <c r="AR39" i="22"/>
  <c r="AL57" i="24"/>
  <c r="AM57" i="24"/>
  <c r="AR44" i="19"/>
  <c r="AQ26" i="22"/>
  <c r="AP26" i="22"/>
  <c r="AP46" i="24"/>
  <c r="AQ46" i="24"/>
  <c r="AP34" i="25"/>
  <c r="AQ34" i="25"/>
  <c r="AP28" i="17"/>
  <c r="AQ28" i="17"/>
  <c r="AM60" i="20"/>
  <c r="AL60" i="20"/>
  <c r="AR89" i="23"/>
  <c r="AL27" i="25"/>
  <c r="AM27" i="25"/>
  <c r="AK93" i="18"/>
  <c r="AJ93" i="18"/>
  <c r="AJ47" i="21"/>
  <c r="AK47" i="21"/>
  <c r="AR80" i="22"/>
  <c r="AQ53" i="25"/>
  <c r="AP53" i="25"/>
  <c r="AJ84" i="21"/>
  <c r="AK84" i="21"/>
  <c r="AN74" i="22"/>
  <c r="AO74" i="22"/>
  <c r="AQ45" i="25"/>
  <c r="AP45" i="25"/>
  <c r="AL46" i="21"/>
  <c r="AM46" i="21"/>
  <c r="AL79" i="24"/>
  <c r="AM79" i="24"/>
  <c r="AN85" i="14"/>
  <c r="AO85" i="14"/>
  <c r="AL49" i="17"/>
  <c r="AM49" i="17"/>
  <c r="AJ91" i="21"/>
  <c r="AK91" i="21"/>
  <c r="AL15" i="23"/>
  <c r="AM15" i="23"/>
  <c r="AQ59" i="25"/>
  <c r="AP59" i="25"/>
  <c r="AR94" i="17"/>
  <c r="AR83" i="20"/>
  <c r="AR59" i="21"/>
  <c r="AR80" i="23"/>
  <c r="AJ45" i="18"/>
  <c r="AK45" i="18"/>
  <c r="AK97" i="22"/>
  <c r="AJ97" i="22"/>
  <c r="AL25" i="25"/>
  <c r="AM25" i="25"/>
  <c r="AN89" i="20"/>
  <c r="AO89" i="20"/>
  <c r="AR65" i="21"/>
  <c r="AL36" i="23"/>
  <c r="AM36" i="23"/>
  <c r="AP87" i="18"/>
  <c r="AQ87" i="18"/>
  <c r="AL84" i="16"/>
  <c r="AM84" i="16"/>
  <c r="AP62" i="20"/>
  <c r="AQ62" i="20"/>
  <c r="AR94" i="22"/>
  <c r="AP67" i="22"/>
  <c r="AQ67" i="22"/>
  <c r="AP70" i="24"/>
  <c r="AQ70" i="24"/>
  <c r="AP69" i="26"/>
  <c r="AQ69" i="26"/>
  <c r="AR89" i="17"/>
  <c r="AN105" i="22"/>
  <c r="AO105" i="22"/>
  <c r="AR75" i="22"/>
  <c r="AN45" i="24"/>
  <c r="AO45" i="24"/>
  <c r="AP90" i="27"/>
  <c r="AQ90" i="27"/>
  <c r="AP35" i="22"/>
  <c r="AQ35" i="22"/>
  <c r="AL97" i="25"/>
  <c r="AM97" i="25"/>
  <c r="AN59" i="26"/>
  <c r="AO59" i="26"/>
  <c r="AL97" i="18"/>
  <c r="AM97" i="18"/>
  <c r="AL42" i="22"/>
  <c r="AM42" i="22"/>
  <c r="AN32" i="23"/>
  <c r="AO32" i="23"/>
  <c r="AJ97" i="25"/>
  <c r="AK97" i="25"/>
  <c r="AL15" i="26"/>
  <c r="AM15" i="26"/>
  <c r="AL101" i="21"/>
  <c r="AM101" i="21"/>
  <c r="AM82" i="23"/>
  <c r="AL82" i="23"/>
  <c r="AL57" i="25"/>
  <c r="AM57" i="25"/>
  <c r="AL58" i="26"/>
  <c r="AM58" i="26"/>
  <c r="AL35" i="27"/>
  <c r="AM35" i="27"/>
  <c r="AJ26" i="23"/>
  <c r="AK26" i="23"/>
  <c r="AP15" i="24"/>
  <c r="AQ15" i="24"/>
  <c r="AJ45" i="26"/>
  <c r="AK45" i="26"/>
  <c r="AP34" i="15"/>
  <c r="AQ34" i="15"/>
  <c r="AJ87" i="22"/>
  <c r="AK87" i="22"/>
  <c r="AL75" i="24"/>
  <c r="AM75" i="24"/>
  <c r="AR78" i="25"/>
  <c r="AL27" i="26"/>
  <c r="AM27" i="26"/>
  <c r="AP74" i="20"/>
  <c r="AQ74" i="20"/>
  <c r="AL51" i="23"/>
  <c r="AM51" i="23"/>
  <c r="AN87" i="24"/>
  <c r="AO87" i="24"/>
  <c r="AR40" i="25"/>
  <c r="AJ89" i="27"/>
  <c r="AK89" i="27"/>
  <c r="AN30" i="18"/>
  <c r="AO30" i="18"/>
  <c r="AR56" i="22"/>
  <c r="AO73" i="23"/>
  <c r="AN73" i="23"/>
  <c r="AR95" i="25"/>
  <c r="AL89" i="27"/>
  <c r="AM89" i="27"/>
  <c r="AL92" i="19"/>
  <c r="AM92" i="19"/>
  <c r="AJ31" i="22"/>
  <c r="AK31" i="22"/>
  <c r="AP102" i="25"/>
  <c r="AQ102" i="25"/>
  <c r="AP39" i="26"/>
  <c r="AQ39" i="26"/>
  <c r="AP107" i="21"/>
  <c r="AQ107" i="21"/>
  <c r="AN50" i="23"/>
  <c r="AO50" i="23"/>
  <c r="AL83" i="25"/>
  <c r="AM83" i="25"/>
  <c r="AO13" i="26"/>
  <c r="AN13" i="26"/>
  <c r="AL76" i="22"/>
  <c r="AM76" i="22"/>
  <c r="AN65" i="24"/>
  <c r="AO65" i="24"/>
  <c r="AN71" i="25"/>
  <c r="AO71" i="25"/>
  <c r="AK23" i="27"/>
  <c r="AJ23" i="27"/>
  <c r="AP42" i="21"/>
  <c r="AQ42" i="21"/>
  <c r="AN41" i="24"/>
  <c r="AO41" i="24"/>
  <c r="AJ71" i="26"/>
  <c r="AK71" i="26"/>
  <c r="AP22" i="27"/>
  <c r="AQ22" i="27"/>
  <c r="AP110" i="22"/>
  <c r="AQ110" i="22"/>
  <c r="AP18" i="24"/>
  <c r="AQ18" i="24"/>
  <c r="AL106" i="26"/>
  <c r="AM106" i="26"/>
  <c r="AR104" i="27"/>
  <c r="AP69" i="19"/>
  <c r="AQ69" i="19"/>
  <c r="AL93" i="23"/>
  <c r="AM93" i="23"/>
  <c r="AJ47" i="24"/>
  <c r="AK47" i="24"/>
  <c r="AR100" i="26"/>
  <c r="AN37" i="27"/>
  <c r="AO37" i="27"/>
  <c r="AM81" i="20"/>
  <c r="AL81" i="20"/>
  <c r="AL107" i="23"/>
  <c r="AM107" i="23"/>
  <c r="AL47" i="24"/>
  <c r="AM47" i="24"/>
  <c r="AP100" i="26"/>
  <c r="AQ100" i="26"/>
  <c r="AN75" i="28"/>
  <c r="AO75" i="28"/>
  <c r="AJ71" i="23"/>
  <c r="AK71" i="23"/>
  <c r="AR71" i="24"/>
  <c r="AJ42" i="26"/>
  <c r="AK42" i="26"/>
  <c r="AN35" i="17"/>
  <c r="AO35" i="17"/>
  <c r="AR58" i="19"/>
  <c r="AQ95" i="24"/>
  <c r="AP95" i="24"/>
  <c r="AQ37" i="25"/>
  <c r="AP37" i="25"/>
  <c r="AJ34" i="23"/>
  <c r="AK34" i="23"/>
  <c r="AN99" i="25"/>
  <c r="AO99" i="25"/>
  <c r="AO95" i="27"/>
  <c r="AN95" i="27"/>
  <c r="AR35" i="19"/>
  <c r="AR76" i="21"/>
  <c r="AP14" i="23"/>
  <c r="AQ14" i="23"/>
  <c r="AJ33" i="26"/>
  <c r="AK33" i="26"/>
  <c r="AQ32" i="25"/>
  <c r="AP32" i="25"/>
  <c r="AP47" i="27"/>
  <c r="AQ47" i="27"/>
  <c r="AJ78" i="27"/>
  <c r="AK78" i="27"/>
  <c r="AR85" i="22"/>
  <c r="AN45" i="27"/>
  <c r="AO45" i="27"/>
  <c r="AN62" i="27"/>
  <c r="AO62" i="27"/>
  <c r="AP84" i="26"/>
  <c r="AQ84" i="26"/>
  <c r="AP16" i="27"/>
  <c r="AQ16" i="27"/>
  <c r="AN88" i="25"/>
  <c r="AO88" i="25"/>
  <c r="AR90" i="26"/>
  <c r="AP14" i="27"/>
  <c r="AQ14" i="27"/>
  <c r="AN52" i="25"/>
  <c r="AO52" i="25"/>
  <c r="AL103" i="27"/>
  <c r="AM103" i="27"/>
  <c r="AL78" i="24"/>
  <c r="AM78" i="24"/>
  <c r="AQ44" i="26"/>
  <c r="AP44" i="26"/>
  <c r="AP30" i="27"/>
  <c r="AQ30" i="27"/>
  <c r="AJ106" i="25"/>
  <c r="AK106" i="25"/>
  <c r="AN66" i="25"/>
  <c r="AO66" i="25"/>
  <c r="AR77" i="26"/>
  <c r="AN95" i="26"/>
  <c r="AO95" i="26"/>
  <c r="AL95" i="10"/>
  <c r="AM95" i="10"/>
  <c r="AP51" i="18"/>
  <c r="AQ51" i="18"/>
  <c r="AR68" i="20"/>
  <c r="AL91" i="19"/>
  <c r="AM91" i="19"/>
  <c r="AL85" i="10"/>
  <c r="AM85" i="10"/>
  <c r="AR20" i="17"/>
  <c r="AL86" i="24"/>
  <c r="AM86" i="24"/>
  <c r="AJ72" i="17"/>
  <c r="AK72" i="17"/>
  <c r="AJ83" i="13"/>
  <c r="AK83" i="13"/>
  <c r="AR23" i="14"/>
  <c r="AR16" i="24"/>
  <c r="AK77" i="10"/>
  <c r="AJ77" i="10"/>
  <c r="AP91" i="16"/>
  <c r="AQ91" i="16"/>
  <c r="AN105" i="20"/>
  <c r="AO105" i="20"/>
  <c r="AJ110" i="24"/>
  <c r="AK110" i="24"/>
  <c r="AL80" i="13"/>
  <c r="AM80" i="13"/>
  <c r="AR102" i="20"/>
  <c r="AL64" i="24"/>
  <c r="AM64" i="24"/>
  <c r="AP57" i="13"/>
  <c r="AQ57" i="13"/>
  <c r="AJ108" i="17"/>
  <c r="AK108" i="17"/>
  <c r="AJ38" i="22"/>
  <c r="AK38" i="22"/>
  <c r="AL18" i="26"/>
  <c r="AM18" i="26"/>
  <c r="AN12" i="8"/>
  <c r="AO12" i="8"/>
  <c r="AR72" i="15"/>
  <c r="AP90" i="18"/>
  <c r="AQ90" i="18"/>
  <c r="AR91" i="25"/>
  <c r="AP57" i="8"/>
  <c r="AQ57" i="8"/>
  <c r="AP72" i="22"/>
  <c r="AQ72" i="22"/>
  <c r="AJ95" i="8"/>
  <c r="AK95" i="8"/>
  <c r="AJ99" i="13"/>
  <c r="AK99" i="13"/>
  <c r="AP106" i="8"/>
  <c r="AQ106" i="8"/>
  <c r="AR92" i="15"/>
  <c r="AP40" i="24"/>
  <c r="AQ40" i="24"/>
  <c r="AR79" i="15"/>
  <c r="AR74" i="18"/>
  <c r="AR49" i="27"/>
  <c r="AJ92" i="22"/>
  <c r="AK92" i="22"/>
  <c r="AN69" i="25"/>
  <c r="AO69" i="25"/>
  <c r="AL49" i="27"/>
  <c r="AM49" i="27"/>
  <c r="AJ69" i="25"/>
  <c r="AK69" i="25"/>
  <c r="AJ93" i="27"/>
  <c r="AK93" i="27"/>
  <c r="AP68" i="19"/>
  <c r="AQ68" i="19"/>
  <c r="AR103" i="24"/>
  <c r="AL99" i="15"/>
  <c r="AM99" i="15"/>
  <c r="AP78" i="21"/>
  <c r="AQ78" i="21"/>
  <c r="AR82" i="8"/>
  <c r="AN26" i="19"/>
  <c r="AO26" i="19"/>
  <c r="AP37" i="26"/>
  <c r="AQ37" i="26"/>
  <c r="AL14" i="24"/>
  <c r="AM14" i="24"/>
  <c r="AR109" i="14"/>
  <c r="AN110" i="28"/>
  <c r="AO110" i="28"/>
  <c r="AL70" i="28"/>
  <c r="AM70" i="28"/>
  <c r="AN70" i="8"/>
  <c r="AO70" i="8"/>
  <c r="AL73" i="28"/>
  <c r="AM73" i="28"/>
  <c r="AK89" i="8"/>
  <c r="AJ89" i="8"/>
  <c r="AJ46" i="28"/>
  <c r="AK46" i="28"/>
  <c r="AN33" i="28"/>
  <c r="AO33" i="28"/>
  <c r="AL16" i="28"/>
  <c r="AM16" i="28"/>
  <c r="AL63" i="28"/>
  <c r="AM63" i="28"/>
  <c r="AP90" i="28"/>
  <c r="AQ90" i="28"/>
  <c r="AN79" i="28"/>
  <c r="AO79" i="28"/>
  <c r="AJ30" i="28"/>
  <c r="AK30" i="28"/>
  <c r="AR45" i="28"/>
  <c r="AR18" i="28"/>
  <c r="AP60" i="28"/>
  <c r="AQ60" i="28"/>
  <c r="AJ65" i="28"/>
  <c r="AK65" i="28"/>
  <c r="AJ49" i="11"/>
  <c r="AK49" i="11"/>
  <c r="AR41" i="8"/>
  <c r="AR72" i="10"/>
  <c r="AN64" i="28"/>
  <c r="AO64" i="28"/>
  <c r="AP106" i="10"/>
  <c r="AQ106" i="10"/>
  <c r="AN41" i="28"/>
  <c r="AO41" i="28"/>
  <c r="AN106" i="10"/>
  <c r="AO106" i="10"/>
  <c r="AP100" i="28"/>
  <c r="AQ100" i="28"/>
  <c r="AL76" i="10"/>
  <c r="AM76" i="10"/>
  <c r="AN76" i="10"/>
  <c r="AO76" i="10"/>
  <c r="AR54" i="8"/>
  <c r="AL23" i="28"/>
  <c r="AM23" i="28"/>
  <c r="AO18" i="8"/>
  <c r="AN18" i="8"/>
  <c r="AN94" i="11"/>
  <c r="AO94" i="11"/>
  <c r="AP24" i="12"/>
  <c r="AQ24" i="12"/>
  <c r="AR40" i="10"/>
  <c r="AN39" i="12"/>
  <c r="AO39" i="12"/>
  <c r="AN71" i="14"/>
  <c r="AO71" i="14"/>
  <c r="AP51" i="11"/>
  <c r="AQ51" i="11"/>
  <c r="AP89" i="28"/>
  <c r="AQ89" i="28"/>
  <c r="AP78" i="10"/>
  <c r="AQ78" i="10"/>
  <c r="AJ88" i="12"/>
  <c r="AK88" i="12"/>
  <c r="AN67" i="10"/>
  <c r="AO67" i="10"/>
  <c r="AM51" i="11"/>
  <c r="AL51" i="11"/>
  <c r="AP33" i="10"/>
  <c r="AQ33" i="10"/>
  <c r="AL99" i="10"/>
  <c r="AM99" i="10"/>
  <c r="AR99" i="12"/>
  <c r="AL17" i="10"/>
  <c r="AM17" i="10"/>
  <c r="AN93" i="8"/>
  <c r="AO93" i="8"/>
  <c r="AR37" i="13"/>
  <c r="AR91" i="10"/>
  <c r="AK102" i="13"/>
  <c r="AJ102" i="13"/>
  <c r="AP38" i="28"/>
  <c r="AQ38" i="28"/>
  <c r="AN47" i="10"/>
  <c r="AO47" i="10"/>
  <c r="AN85" i="13"/>
  <c r="AO85" i="13"/>
  <c r="AR36" i="14"/>
  <c r="AL47" i="10"/>
  <c r="AM47" i="10"/>
  <c r="AM102" i="12"/>
  <c r="AL102" i="12"/>
  <c r="AL27" i="28"/>
  <c r="AM27" i="28"/>
  <c r="AP66" i="11"/>
  <c r="AQ66" i="11"/>
  <c r="AL98" i="15"/>
  <c r="AM98" i="15"/>
  <c r="AL105" i="10"/>
  <c r="AM105" i="10"/>
  <c r="AJ71" i="11"/>
  <c r="AK71" i="11"/>
  <c r="AL94" i="8"/>
  <c r="AM94" i="8"/>
  <c r="AL21" i="10"/>
  <c r="AM21" i="10"/>
  <c r="AR56" i="12"/>
  <c r="AN96" i="10"/>
  <c r="AO96" i="10"/>
  <c r="AK91" i="11"/>
  <c r="AJ91" i="11"/>
  <c r="AJ16" i="8"/>
  <c r="AK16" i="8"/>
  <c r="AM54" i="12"/>
  <c r="AL54" i="12"/>
  <c r="AR71" i="12"/>
  <c r="AJ101" i="13"/>
  <c r="AK101" i="13"/>
  <c r="AL92" i="15"/>
  <c r="AM92" i="15"/>
  <c r="AN14" i="12"/>
  <c r="AO14" i="12"/>
  <c r="AL64" i="14"/>
  <c r="AM64" i="14"/>
  <c r="AR56" i="16"/>
  <c r="AP48" i="10"/>
  <c r="AQ48" i="10"/>
  <c r="AM70" i="12"/>
  <c r="AL70" i="12"/>
  <c r="AJ17" i="13"/>
  <c r="AK17" i="13"/>
  <c r="AN56" i="16"/>
  <c r="AO56" i="16"/>
  <c r="AQ77" i="8"/>
  <c r="AP77" i="8"/>
  <c r="AR50" i="12"/>
  <c r="AN16" i="13"/>
  <c r="AO16" i="13"/>
  <c r="AK69" i="15"/>
  <c r="AJ69" i="15"/>
  <c r="AR69" i="8"/>
  <c r="AN98" i="10"/>
  <c r="AO98" i="10"/>
  <c r="AP21" i="11"/>
  <c r="AQ21" i="11"/>
  <c r="AM37" i="14"/>
  <c r="AL37" i="14"/>
  <c r="AR62" i="10"/>
  <c r="AP50" i="13"/>
  <c r="AQ50" i="13"/>
  <c r="AL61" i="10"/>
  <c r="AM61" i="10"/>
  <c r="AN24" i="10"/>
  <c r="AO24" i="10"/>
  <c r="AL69" i="13"/>
  <c r="AM69" i="13"/>
  <c r="AR17" i="15"/>
  <c r="AJ21" i="13"/>
  <c r="AK21" i="13"/>
  <c r="AR92" i="8"/>
  <c r="AN13" i="8"/>
  <c r="AO13" i="8"/>
  <c r="AN107" i="12"/>
  <c r="AO107" i="12"/>
  <c r="AP107" i="13"/>
  <c r="AQ107" i="13"/>
  <c r="AP58" i="14"/>
  <c r="AQ58" i="14"/>
  <c r="AJ15" i="16"/>
  <c r="AK15" i="16"/>
  <c r="AM106" i="14"/>
  <c r="AL106" i="14"/>
  <c r="AL51" i="15"/>
  <c r="AM51" i="15"/>
  <c r="AN64" i="10"/>
  <c r="AO64" i="10"/>
  <c r="AN96" i="13"/>
  <c r="AO96" i="13"/>
  <c r="AN12" i="15"/>
  <c r="AO12" i="15"/>
  <c r="AL39" i="17"/>
  <c r="AM39" i="17"/>
  <c r="AK87" i="10"/>
  <c r="AJ87" i="10"/>
  <c r="AR99" i="14"/>
  <c r="AJ90" i="16"/>
  <c r="AK90" i="16"/>
  <c r="AN16" i="10"/>
  <c r="AO16" i="10"/>
  <c r="AO73" i="15"/>
  <c r="AN73" i="15"/>
  <c r="AM39" i="11"/>
  <c r="AL39" i="11"/>
  <c r="AJ82" i="15"/>
  <c r="AK82" i="15"/>
  <c r="AL23" i="10"/>
  <c r="AM23" i="10"/>
  <c r="AR69" i="10"/>
  <c r="AL93" i="13"/>
  <c r="AM93" i="13"/>
  <c r="AO59" i="16"/>
  <c r="AN59" i="16"/>
  <c r="AL104" i="13"/>
  <c r="AM104" i="13"/>
  <c r="AN63" i="11"/>
  <c r="AO63" i="11"/>
  <c r="AJ21" i="12"/>
  <c r="AK21" i="12"/>
  <c r="AP43" i="12"/>
  <c r="AQ43" i="12"/>
  <c r="AL108" i="13"/>
  <c r="AM108" i="13"/>
  <c r="AR75" i="15"/>
  <c r="AJ103" i="17"/>
  <c r="AK103" i="17"/>
  <c r="AP82" i="20"/>
  <c r="AQ82" i="20"/>
  <c r="AN103" i="14"/>
  <c r="AO103" i="14"/>
  <c r="AP12" i="16"/>
  <c r="AQ12" i="16"/>
  <c r="AP44" i="18"/>
  <c r="AQ44" i="18"/>
  <c r="AP31" i="20"/>
  <c r="AQ31" i="20"/>
  <c r="AJ96" i="14"/>
  <c r="AK96" i="14"/>
  <c r="AL92" i="17"/>
  <c r="AM92" i="17"/>
  <c r="AR99" i="20"/>
  <c r="AR74" i="11"/>
  <c r="AP102" i="16"/>
  <c r="AQ102" i="16"/>
  <c r="AK92" i="17"/>
  <c r="AJ92" i="17"/>
  <c r="AL85" i="18"/>
  <c r="AM85" i="18"/>
  <c r="AJ42" i="20"/>
  <c r="AK42" i="20"/>
  <c r="AL74" i="13"/>
  <c r="AM74" i="13"/>
  <c r="AN53" i="14"/>
  <c r="AO53" i="14"/>
  <c r="AR87" i="17"/>
  <c r="AR56" i="20"/>
  <c r="AM21" i="14"/>
  <c r="AL21" i="14"/>
  <c r="AL51" i="17"/>
  <c r="AM51" i="17"/>
  <c r="AM34" i="12"/>
  <c r="AL34" i="12"/>
  <c r="AN33" i="12"/>
  <c r="AO33" i="12"/>
  <c r="AR39" i="14"/>
  <c r="AP19" i="16"/>
  <c r="AQ19" i="16"/>
  <c r="AJ65" i="17"/>
  <c r="AK65" i="17"/>
  <c r="AR105" i="13"/>
  <c r="AM85" i="11"/>
  <c r="AL85" i="11"/>
  <c r="AL31" i="14"/>
  <c r="AM31" i="14"/>
  <c r="AN16" i="11"/>
  <c r="AO16" i="11"/>
  <c r="AM30" i="14"/>
  <c r="AL30" i="14"/>
  <c r="AM62" i="13"/>
  <c r="AL62" i="13"/>
  <c r="AJ22" i="13"/>
  <c r="AK22" i="13"/>
  <c r="AL103" i="15"/>
  <c r="AM103" i="15"/>
  <c r="AM18" i="12"/>
  <c r="AL18" i="12"/>
  <c r="AN19" i="15"/>
  <c r="AO19" i="15"/>
  <c r="AQ45" i="17"/>
  <c r="AP45" i="17"/>
  <c r="AN39" i="18"/>
  <c r="AO39" i="18"/>
  <c r="AR104" i="21"/>
  <c r="AM60" i="23"/>
  <c r="AL60" i="23"/>
  <c r="AP104" i="14"/>
  <c r="AQ104" i="14"/>
  <c r="AP14" i="16"/>
  <c r="AQ14" i="16"/>
  <c r="AR79" i="18"/>
  <c r="AN52" i="21"/>
  <c r="AO52" i="21"/>
  <c r="AL49" i="13"/>
  <c r="AM49" i="13"/>
  <c r="AL93" i="17"/>
  <c r="AM93" i="17"/>
  <c r="AN91" i="18"/>
  <c r="AO91" i="18"/>
  <c r="AN20" i="19"/>
  <c r="AO20" i="19"/>
  <c r="AJ82" i="21"/>
  <c r="AK82" i="21"/>
  <c r="AL62" i="14"/>
  <c r="AM62" i="14"/>
  <c r="AM77" i="15"/>
  <c r="AL77" i="15"/>
  <c r="AP26" i="16"/>
  <c r="AQ26" i="16"/>
  <c r="AP22" i="18"/>
  <c r="AQ22" i="18"/>
  <c r="AR91" i="20"/>
  <c r="AJ56" i="10"/>
  <c r="AK56" i="10"/>
  <c r="AP58" i="15"/>
  <c r="AQ58" i="15"/>
  <c r="AR34" i="19"/>
  <c r="AM17" i="11"/>
  <c r="AL17" i="11"/>
  <c r="AR79" i="16"/>
  <c r="AL50" i="17"/>
  <c r="AM50" i="17"/>
  <c r="AM43" i="18"/>
  <c r="AL43" i="18"/>
  <c r="AL110" i="20"/>
  <c r="AM110" i="20"/>
  <c r="AJ110" i="14"/>
  <c r="AK110" i="14"/>
  <c r="AJ110" i="19"/>
  <c r="AK110" i="19"/>
  <c r="AR53" i="20"/>
  <c r="AP72" i="17"/>
  <c r="AQ72" i="17"/>
  <c r="AJ100" i="20"/>
  <c r="AK100" i="20"/>
  <c r="AR54" i="16"/>
  <c r="AR48" i="18"/>
  <c r="AR59" i="14"/>
  <c r="AL48" i="18"/>
  <c r="AM48" i="18"/>
  <c r="AR14" i="15"/>
  <c r="AJ88" i="18"/>
  <c r="AK88" i="18"/>
  <c r="AL17" i="20"/>
  <c r="AM17" i="20"/>
  <c r="AR52" i="16"/>
  <c r="AO61" i="19"/>
  <c r="AN61" i="19"/>
  <c r="AJ23" i="21"/>
  <c r="AK23" i="21"/>
  <c r="AN28" i="22"/>
  <c r="AO28" i="22"/>
  <c r="AR13" i="15"/>
  <c r="AP92" i="21"/>
  <c r="AQ92" i="21"/>
  <c r="AR101" i="22"/>
  <c r="AL77" i="23"/>
  <c r="AM77" i="23"/>
  <c r="AN37" i="16"/>
  <c r="AO37" i="16"/>
  <c r="AP12" i="18"/>
  <c r="AQ12" i="18"/>
  <c r="AP38" i="21"/>
  <c r="AQ38" i="21"/>
  <c r="AJ77" i="23"/>
  <c r="AK77" i="23"/>
  <c r="AR107" i="14"/>
  <c r="AM37" i="16"/>
  <c r="AL37" i="16"/>
  <c r="AL104" i="19"/>
  <c r="AM104" i="19"/>
  <c r="AP93" i="20"/>
  <c r="AQ93" i="20"/>
  <c r="AJ17" i="21"/>
  <c r="AK17" i="21"/>
  <c r="AN14" i="13"/>
  <c r="AO14" i="13"/>
  <c r="AK65" i="18"/>
  <c r="AJ65" i="18"/>
  <c r="AN18" i="19"/>
  <c r="AO18" i="19"/>
  <c r="AR27" i="21"/>
  <c r="AO20" i="22"/>
  <c r="AN20" i="22"/>
  <c r="AL107" i="14"/>
  <c r="AM107" i="14"/>
  <c r="AR60" i="19"/>
  <c r="AJ16" i="21"/>
  <c r="AK16" i="21"/>
  <c r="AR23" i="19"/>
  <c r="AL73" i="22"/>
  <c r="AM73" i="22"/>
  <c r="AR38" i="17"/>
  <c r="AL18" i="18"/>
  <c r="AM18" i="18"/>
  <c r="AP60" i="21"/>
  <c r="AQ60" i="21"/>
  <c r="AL92" i="22"/>
  <c r="AM92" i="22"/>
  <c r="AR60" i="17"/>
  <c r="AP29" i="19"/>
  <c r="AQ29" i="19"/>
  <c r="AR90" i="21"/>
  <c r="AN104" i="17"/>
  <c r="AO104" i="17"/>
  <c r="AP63" i="16"/>
  <c r="AQ63" i="16"/>
  <c r="AN27" i="15"/>
  <c r="AO27" i="15"/>
  <c r="AJ66" i="17"/>
  <c r="AK66" i="17"/>
  <c r="AR62" i="16"/>
  <c r="AL42" i="13"/>
  <c r="AM42" i="13"/>
  <c r="AJ30" i="16"/>
  <c r="AK30" i="16"/>
  <c r="AJ61" i="16"/>
  <c r="AK61" i="16"/>
  <c r="AR99" i="19"/>
  <c r="AR64" i="22"/>
  <c r="AR67" i="24"/>
  <c r="AR108" i="27"/>
  <c r="AL61" i="20"/>
  <c r="AM61" i="20"/>
  <c r="AN34" i="22"/>
  <c r="AO34" i="22"/>
  <c r="AN91" i="25"/>
  <c r="AO91" i="25"/>
  <c r="AP44" i="19"/>
  <c r="AQ44" i="19"/>
  <c r="AR105" i="23"/>
  <c r="AJ42" i="24"/>
  <c r="AK42" i="24"/>
  <c r="AJ104" i="26"/>
  <c r="AK104" i="26"/>
  <c r="AL69" i="18"/>
  <c r="AM69" i="18"/>
  <c r="AO60" i="20"/>
  <c r="AN60" i="20"/>
  <c r="AM89" i="23"/>
  <c r="AL89" i="23"/>
  <c r="AN27" i="25"/>
  <c r="AO27" i="25"/>
  <c r="AN93" i="18"/>
  <c r="AO93" i="18"/>
  <c r="AL47" i="21"/>
  <c r="AM47" i="21"/>
  <c r="AJ63" i="22"/>
  <c r="AK63" i="22"/>
  <c r="AR53" i="25"/>
  <c r="AL84" i="21"/>
  <c r="AM84" i="21"/>
  <c r="AP74" i="22"/>
  <c r="AQ74" i="22"/>
  <c r="AP107" i="26"/>
  <c r="AQ107" i="26"/>
  <c r="AN46" i="21"/>
  <c r="AO46" i="21"/>
  <c r="AO79" i="24"/>
  <c r="AN79" i="24"/>
  <c r="AP85" i="14"/>
  <c r="AQ85" i="14"/>
  <c r="AR49" i="17"/>
  <c r="AJ98" i="22"/>
  <c r="AK98" i="22"/>
  <c r="AN15" i="23"/>
  <c r="AO15" i="23"/>
  <c r="AL55" i="25"/>
  <c r="AM55" i="25"/>
  <c r="AP94" i="17"/>
  <c r="AQ94" i="17"/>
  <c r="AL50" i="20"/>
  <c r="AM50" i="20"/>
  <c r="AL59" i="21"/>
  <c r="AM59" i="21"/>
  <c r="AL37" i="23"/>
  <c r="AM37" i="23"/>
  <c r="AL45" i="18"/>
  <c r="AM45" i="18"/>
  <c r="AL97" i="22"/>
  <c r="AM97" i="22"/>
  <c r="AJ38" i="12"/>
  <c r="AK38" i="12"/>
  <c r="AK89" i="20"/>
  <c r="AJ89" i="20"/>
  <c r="AL35" i="21"/>
  <c r="AM35" i="21"/>
  <c r="AN31" i="23"/>
  <c r="AO31" i="23"/>
  <c r="AR87" i="18"/>
  <c r="AP84" i="16"/>
  <c r="AQ84" i="16"/>
  <c r="AR62" i="20"/>
  <c r="AL45" i="23"/>
  <c r="AM45" i="23"/>
  <c r="AJ67" i="22"/>
  <c r="AK67" i="22"/>
  <c r="AJ70" i="24"/>
  <c r="AK70" i="24"/>
  <c r="AP54" i="26"/>
  <c r="AQ54" i="26"/>
  <c r="AN89" i="17"/>
  <c r="AO89" i="17"/>
  <c r="AR105" i="22"/>
  <c r="AJ13" i="22"/>
  <c r="AK13" i="22"/>
  <c r="AK45" i="24"/>
  <c r="AJ45" i="24"/>
  <c r="AK86" i="27"/>
  <c r="AJ86" i="27"/>
  <c r="AR35" i="22"/>
  <c r="AN86" i="25"/>
  <c r="AO86" i="25"/>
  <c r="AP59" i="26"/>
  <c r="AQ59" i="26"/>
  <c r="AR97" i="18"/>
  <c r="AL25" i="22"/>
  <c r="AM25" i="22"/>
  <c r="AP32" i="23"/>
  <c r="AQ32" i="23"/>
  <c r="AN85" i="25"/>
  <c r="AO85" i="25"/>
  <c r="AN108" i="26"/>
  <c r="AO108" i="26"/>
  <c r="AO101" i="21"/>
  <c r="AN101" i="21"/>
  <c r="AP82" i="23"/>
  <c r="AQ82" i="23"/>
  <c r="AO57" i="25"/>
  <c r="AN57" i="25"/>
  <c r="AJ36" i="26"/>
  <c r="AK36" i="26"/>
  <c r="AL17" i="27"/>
  <c r="AM17" i="27"/>
  <c r="AL18" i="23"/>
  <c r="AM18" i="23"/>
  <c r="AJ109" i="25"/>
  <c r="AK109" i="25"/>
  <c r="AM45" i="26"/>
  <c r="AL45" i="26"/>
  <c r="AR80" i="15"/>
  <c r="AR87" i="22"/>
  <c r="AR75" i="24"/>
  <c r="AJ46" i="25"/>
  <c r="AK46" i="25"/>
  <c r="AN27" i="26"/>
  <c r="AO27" i="26"/>
  <c r="AR74" i="20"/>
  <c r="AP51" i="23"/>
  <c r="AQ51" i="23"/>
  <c r="AR87" i="24"/>
  <c r="AL35" i="25"/>
  <c r="AM35" i="25"/>
  <c r="AR80" i="27"/>
  <c r="AL30" i="18"/>
  <c r="AM30" i="18"/>
  <c r="AM66" i="23"/>
  <c r="AL66" i="23"/>
  <c r="AL92" i="23"/>
  <c r="AM92" i="23"/>
  <c r="AR55" i="25"/>
  <c r="AN89" i="27"/>
  <c r="AO89" i="27"/>
  <c r="AP92" i="19"/>
  <c r="AQ92" i="19"/>
  <c r="AM31" i="22"/>
  <c r="AL31" i="22"/>
  <c r="AR102" i="25"/>
  <c r="AJ35" i="26"/>
  <c r="AK35" i="26"/>
  <c r="AJ107" i="21"/>
  <c r="AK107" i="21"/>
  <c r="AR50" i="23"/>
  <c r="AO83" i="25"/>
  <c r="AN83" i="25"/>
  <c r="AJ101" i="27"/>
  <c r="AK101" i="27"/>
  <c r="AP62" i="22"/>
  <c r="AQ62" i="22"/>
  <c r="AJ41" i="24"/>
  <c r="AK41" i="24"/>
  <c r="AL61" i="25"/>
  <c r="AM61" i="25"/>
  <c r="AL23" i="27"/>
  <c r="AM23" i="27"/>
  <c r="AJ76" i="22"/>
  <c r="AK76" i="22"/>
  <c r="AL41" i="24"/>
  <c r="AM41" i="24"/>
  <c r="AP71" i="26"/>
  <c r="AQ71" i="26"/>
  <c r="AJ19" i="27"/>
  <c r="AK19" i="27"/>
  <c r="AR110" i="22"/>
  <c r="AO18" i="24"/>
  <c r="AN18" i="24"/>
  <c r="AR89" i="26"/>
  <c r="AP96" i="27"/>
  <c r="AQ96" i="27"/>
  <c r="AR69" i="19"/>
  <c r="AP71" i="23"/>
  <c r="AQ71" i="23"/>
  <c r="AN23" i="24"/>
  <c r="AO23" i="24"/>
  <c r="AP94" i="26"/>
  <c r="AQ94" i="26"/>
  <c r="AP37" i="27"/>
  <c r="AQ37" i="27"/>
  <c r="AN81" i="20"/>
  <c r="AO81" i="20"/>
  <c r="AO107" i="23"/>
  <c r="AN107" i="23"/>
  <c r="AP47" i="24"/>
  <c r="AQ47" i="24"/>
  <c r="AJ89" i="26"/>
  <c r="AK89" i="26"/>
  <c r="AR75" i="28"/>
  <c r="AO71" i="23"/>
  <c r="AN71" i="23"/>
  <c r="AJ53" i="24"/>
  <c r="AK53" i="24"/>
  <c r="AL42" i="26"/>
  <c r="AM42" i="26"/>
  <c r="AL35" i="17"/>
  <c r="AM35" i="17"/>
  <c r="AJ36" i="20"/>
  <c r="AK36" i="20"/>
  <c r="AR95" i="24"/>
  <c r="AJ16" i="25"/>
  <c r="AK16" i="25"/>
  <c r="AR110" i="18"/>
  <c r="AN34" i="23"/>
  <c r="AO34" i="23"/>
  <c r="AQ99" i="25"/>
  <c r="AP99" i="25"/>
  <c r="AQ95" i="27"/>
  <c r="AP95" i="27"/>
  <c r="AR80" i="19"/>
  <c r="AL90" i="22"/>
  <c r="AM90" i="22"/>
  <c r="AL107" i="24"/>
  <c r="AM107" i="24"/>
  <c r="AL33" i="26"/>
  <c r="AM33" i="26"/>
  <c r="AR32" i="25"/>
  <c r="AR47" i="27"/>
  <c r="AL78" i="27"/>
  <c r="AM78" i="27"/>
  <c r="AO18" i="22"/>
  <c r="AN18" i="22"/>
  <c r="AR45" i="27"/>
  <c r="AL87" i="23"/>
  <c r="AM87" i="23"/>
  <c r="AJ73" i="26"/>
  <c r="AK73" i="26"/>
  <c r="AR16" i="27"/>
  <c r="AJ101" i="26"/>
  <c r="AK101" i="26"/>
  <c r="AK41" i="27"/>
  <c r="AJ41" i="27"/>
  <c r="AR14" i="27"/>
  <c r="AR52" i="25"/>
  <c r="AN103" i="27"/>
  <c r="AO103" i="27"/>
  <c r="AP78" i="24"/>
  <c r="AQ78" i="24"/>
  <c r="AR44" i="26"/>
  <c r="AR30" i="27"/>
  <c r="AL17" i="25"/>
  <c r="AM17" i="25"/>
  <c r="AP66" i="25"/>
  <c r="AQ66" i="25"/>
  <c r="AP77" i="26"/>
  <c r="AQ77" i="26"/>
  <c r="AP95" i="26"/>
  <c r="AQ95" i="26"/>
  <c r="AJ21" i="28"/>
  <c r="AK21" i="28"/>
  <c r="AL88" i="10"/>
  <c r="AM88" i="10"/>
  <c r="AP12" i="28"/>
  <c r="AQ12" i="28"/>
  <c r="AJ43" i="20"/>
  <c r="AK43" i="20"/>
  <c r="AP68" i="10"/>
  <c r="AQ68" i="10"/>
  <c r="AN102" i="28"/>
  <c r="AO102" i="28"/>
  <c r="AP62" i="28"/>
  <c r="AQ62" i="28"/>
  <c r="AL98" i="14"/>
  <c r="AM98" i="14"/>
  <c r="AL83" i="13"/>
  <c r="AM83" i="13"/>
  <c r="AM23" i="14"/>
  <c r="AL23" i="14"/>
  <c r="AL54" i="20"/>
  <c r="AM54" i="20"/>
  <c r="AM86" i="25"/>
  <c r="AL86" i="25"/>
  <c r="AN77" i="10"/>
  <c r="AO77" i="10"/>
  <c r="AP72" i="12"/>
  <c r="AQ72" i="12"/>
  <c r="AJ72" i="12"/>
  <c r="AK72" i="12"/>
  <c r="AR91" i="16"/>
  <c r="AP105" i="20"/>
  <c r="AQ105" i="20"/>
  <c r="AO110" i="24"/>
  <c r="AN110" i="24"/>
  <c r="AP80" i="13"/>
  <c r="AQ80" i="13"/>
  <c r="AJ64" i="24"/>
  <c r="AK64" i="24"/>
  <c r="AL108" i="17"/>
  <c r="AM108" i="17"/>
  <c r="AR38" i="22"/>
  <c r="AQ18" i="26"/>
  <c r="AP18" i="26"/>
  <c r="AJ14" i="20"/>
  <c r="AK14" i="20"/>
  <c r="AN57" i="13"/>
  <c r="AO57" i="13"/>
  <c r="AQ91" i="25"/>
  <c r="AP91" i="25"/>
  <c r="AR57" i="8"/>
  <c r="AP12" i="11"/>
  <c r="AQ12" i="11"/>
  <c r="AR72" i="22"/>
  <c r="AL95" i="8"/>
  <c r="AM95" i="8"/>
  <c r="AN99" i="13"/>
  <c r="AO99" i="13"/>
  <c r="AN105" i="17"/>
  <c r="AO105" i="17"/>
  <c r="AL71" i="8"/>
  <c r="AM71" i="8"/>
  <c r="AL31" i="24"/>
  <c r="AM31" i="24"/>
  <c r="AM74" i="18"/>
  <c r="AL74" i="18"/>
  <c r="AR68" i="21"/>
  <c r="AL63" i="13"/>
  <c r="AM63" i="13"/>
  <c r="AJ29" i="27"/>
  <c r="AK29" i="27"/>
  <c r="AN57" i="20"/>
  <c r="AO57" i="20"/>
  <c r="AR68" i="19"/>
  <c r="AJ103" i="24"/>
  <c r="AK103" i="24"/>
  <c r="AR99" i="15"/>
  <c r="AR78" i="21"/>
  <c r="AK82" i="8"/>
  <c r="AJ82" i="8"/>
  <c r="AJ69" i="27"/>
  <c r="AK69" i="27"/>
  <c r="AJ17" i="22"/>
  <c r="AK17" i="22"/>
  <c r="AP26" i="19"/>
  <c r="AQ26" i="19"/>
  <c r="AR37" i="26"/>
  <c r="AR14" i="24"/>
  <c r="AO93" i="13"/>
  <c r="AN93" i="13"/>
  <c r="AJ82" i="17"/>
  <c r="AK82" i="17"/>
  <c r="AJ38" i="13"/>
  <c r="AK38" i="13"/>
  <c r="AP63" i="11"/>
  <c r="AQ63" i="11"/>
  <c r="AR35" i="12"/>
  <c r="AR43" i="12"/>
  <c r="AN108" i="13"/>
  <c r="AO108" i="13"/>
  <c r="AL71" i="15"/>
  <c r="AM71" i="15"/>
  <c r="AJ77" i="17"/>
  <c r="AK77" i="17"/>
  <c r="AJ64" i="20"/>
  <c r="AK64" i="20"/>
  <c r="AJ70" i="14"/>
  <c r="AK70" i="14"/>
  <c r="AN107" i="17"/>
  <c r="AO107" i="17"/>
  <c r="AJ40" i="18"/>
  <c r="AK40" i="18"/>
  <c r="AP74" i="21"/>
  <c r="AQ74" i="21"/>
  <c r="AN96" i="14"/>
  <c r="AO96" i="14"/>
  <c r="AJ81" i="17"/>
  <c r="AK81" i="17"/>
  <c r="AK71" i="20"/>
  <c r="AJ71" i="20"/>
  <c r="AN81" i="13"/>
  <c r="AO81" i="13"/>
  <c r="AJ102" i="16"/>
  <c r="AK102" i="16"/>
  <c r="AO87" i="17"/>
  <c r="AN87" i="17"/>
  <c r="AN85" i="18"/>
  <c r="AO85" i="18"/>
  <c r="AL42" i="20"/>
  <c r="AM42" i="20"/>
  <c r="AN74" i="13"/>
  <c r="AO74" i="13"/>
  <c r="AP53" i="14"/>
  <c r="AQ53" i="14"/>
  <c r="AP55" i="17"/>
  <c r="AQ55" i="17"/>
  <c r="AP34" i="20"/>
  <c r="AQ34" i="20"/>
  <c r="AP21" i="14"/>
  <c r="AQ21" i="14"/>
  <c r="AN51" i="17"/>
  <c r="AO51" i="17"/>
  <c r="AN34" i="12"/>
  <c r="AO34" i="12"/>
  <c r="AR33" i="12"/>
  <c r="AJ13" i="14"/>
  <c r="AK13" i="14"/>
  <c r="AR85" i="16"/>
  <c r="AJ36" i="17"/>
  <c r="AK36" i="17"/>
  <c r="AL59" i="13"/>
  <c r="AM59" i="13"/>
  <c r="AN85" i="11"/>
  <c r="AO85" i="11"/>
  <c r="AO31" i="14"/>
  <c r="AN31" i="14"/>
  <c r="AP16" i="11"/>
  <c r="AQ16" i="11"/>
  <c r="AN30" i="14"/>
  <c r="AO30" i="14"/>
  <c r="AP62" i="13"/>
  <c r="AQ62" i="13"/>
  <c r="AL22" i="13"/>
  <c r="AM22" i="13"/>
  <c r="AO103" i="15"/>
  <c r="AN103" i="15"/>
  <c r="AN18" i="12"/>
  <c r="AO18" i="12"/>
  <c r="AL19" i="15"/>
  <c r="AM19" i="15"/>
  <c r="AR45" i="17"/>
  <c r="AP39" i="18"/>
  <c r="AQ39" i="18"/>
  <c r="AL96" i="21"/>
  <c r="AM96" i="21"/>
  <c r="AJ84" i="12"/>
  <c r="AK84" i="12"/>
  <c r="AR104" i="14"/>
  <c r="AR14" i="16"/>
  <c r="AJ56" i="18"/>
  <c r="AK56" i="18"/>
  <c r="AK101" i="20"/>
  <c r="AJ101" i="20"/>
  <c r="AJ40" i="21"/>
  <c r="AK40" i="21"/>
  <c r="AR49" i="13"/>
  <c r="AN93" i="17"/>
  <c r="AO93" i="17"/>
  <c r="AR78" i="18"/>
  <c r="AP20" i="19"/>
  <c r="AQ20" i="19"/>
  <c r="AN82" i="21"/>
  <c r="AO82" i="21"/>
  <c r="AN98" i="14"/>
  <c r="AO98" i="14"/>
  <c r="AO77" i="15"/>
  <c r="AN77" i="15"/>
  <c r="AR26" i="16"/>
  <c r="AR110" i="19"/>
  <c r="AJ63" i="20"/>
  <c r="AK63" i="20"/>
  <c r="AL27" i="10"/>
  <c r="AM27" i="10"/>
  <c r="AR58" i="15"/>
  <c r="AN63" i="20"/>
  <c r="AO63" i="20"/>
  <c r="AN17" i="11"/>
  <c r="AO17" i="11"/>
  <c r="AJ79" i="16"/>
  <c r="AK79" i="16"/>
  <c r="AN50" i="17"/>
  <c r="AO50" i="17"/>
  <c r="AN43" i="18"/>
  <c r="AO43" i="18"/>
  <c r="AP110" i="20"/>
  <c r="AQ110" i="20"/>
  <c r="AL110" i="14"/>
  <c r="AM110" i="14"/>
  <c r="AL110" i="19"/>
  <c r="AM110" i="19"/>
  <c r="AJ55" i="21"/>
  <c r="AK55" i="21"/>
  <c r="AR31" i="17"/>
  <c r="AP94" i="20"/>
  <c r="AQ94" i="20"/>
  <c r="AJ24" i="16"/>
  <c r="AK24" i="16"/>
  <c r="AJ15" i="18"/>
  <c r="AK15" i="18"/>
  <c r="AL31" i="15"/>
  <c r="AM31" i="15"/>
  <c r="AO48" i="18"/>
  <c r="AN48" i="18"/>
  <c r="AJ77" i="16"/>
  <c r="AK77" i="16"/>
  <c r="AL88" i="18"/>
  <c r="AM88" i="18"/>
  <c r="AN17" i="20"/>
  <c r="AO17" i="20"/>
  <c r="AR21" i="16"/>
  <c r="AR40" i="19"/>
  <c r="AL23" i="21"/>
  <c r="AM23" i="21"/>
  <c r="AJ100" i="23"/>
  <c r="AK100" i="23"/>
  <c r="AL92" i="16"/>
  <c r="AM92" i="16"/>
  <c r="AN88" i="17"/>
  <c r="AO88" i="17"/>
  <c r="AJ86" i="21"/>
  <c r="AK86" i="21"/>
  <c r="AJ83" i="22"/>
  <c r="AK83" i="22"/>
  <c r="AP69" i="23"/>
  <c r="AQ69" i="23"/>
  <c r="AL21" i="16"/>
  <c r="AM21" i="16"/>
  <c r="AR12" i="18"/>
  <c r="AJ28" i="21"/>
  <c r="AK28" i="21"/>
  <c r="AO69" i="23"/>
  <c r="AN69" i="23"/>
  <c r="AJ89" i="14"/>
  <c r="AK89" i="14"/>
  <c r="AQ37" i="16"/>
  <c r="AP37" i="16"/>
  <c r="AP104" i="19"/>
  <c r="AQ104" i="19"/>
  <c r="AR93" i="20"/>
  <c r="AL17" i="21"/>
  <c r="AM17" i="21"/>
  <c r="AP14" i="13"/>
  <c r="AQ14" i="13"/>
  <c r="AL65" i="18"/>
  <c r="AM65" i="18"/>
  <c r="AP18" i="19"/>
  <c r="AQ18" i="19"/>
  <c r="AK22" i="21"/>
  <c r="AJ22" i="21"/>
  <c r="AR20" i="22"/>
  <c r="AN107" i="14"/>
  <c r="AO107" i="14"/>
  <c r="AP46" i="19"/>
  <c r="AQ46" i="19"/>
  <c r="AJ99" i="23"/>
  <c r="AK99" i="23"/>
  <c r="AJ17" i="19"/>
  <c r="AK17" i="19"/>
  <c r="AJ69" i="22"/>
  <c r="AK69" i="22"/>
  <c r="AN38" i="17"/>
  <c r="AO38" i="17"/>
  <c r="AN18" i="18"/>
  <c r="AO18" i="18"/>
  <c r="AP54" i="21"/>
  <c r="AQ54" i="21"/>
  <c r="AQ60" i="17"/>
  <c r="AP60" i="17"/>
  <c r="AR29" i="19"/>
  <c r="AK21" i="21"/>
  <c r="AJ21" i="21"/>
  <c r="AQ104" i="17"/>
  <c r="AP104" i="17"/>
  <c r="AJ41" i="16"/>
  <c r="AK41" i="16"/>
  <c r="AP27" i="15"/>
  <c r="AQ27" i="15"/>
  <c r="AL66" i="17"/>
  <c r="AM66" i="17"/>
  <c r="AJ62" i="16"/>
  <c r="AK62" i="16"/>
  <c r="AN42" i="13"/>
  <c r="AO42" i="13"/>
  <c r="AL30" i="16"/>
  <c r="AM30" i="16"/>
  <c r="AP79" i="16"/>
  <c r="AQ79" i="16"/>
  <c r="AP99" i="19"/>
  <c r="AQ99" i="19"/>
  <c r="AL52" i="22"/>
  <c r="AM52" i="22"/>
  <c r="AL59" i="24"/>
  <c r="AM59" i="24"/>
  <c r="AR105" i="27"/>
  <c r="AN61" i="20"/>
  <c r="AO61" i="20"/>
  <c r="AQ34" i="22"/>
  <c r="AP34" i="22"/>
  <c r="AL79" i="26"/>
  <c r="AM79" i="26"/>
  <c r="AR60" i="20"/>
  <c r="AL98" i="23"/>
  <c r="AM98" i="23"/>
  <c r="AL42" i="24"/>
  <c r="AM42" i="24"/>
  <c r="AN104" i="26"/>
  <c r="AO104" i="26"/>
  <c r="AP69" i="18"/>
  <c r="AQ69" i="18"/>
  <c r="AP60" i="20"/>
  <c r="AQ60" i="20"/>
  <c r="AO83" i="23"/>
  <c r="AN83" i="23"/>
  <c r="AL19" i="25"/>
  <c r="AM19" i="25"/>
  <c r="AP93" i="18"/>
  <c r="AQ93" i="18"/>
  <c r="AP47" i="21"/>
  <c r="AQ47" i="21"/>
  <c r="AL63" i="22"/>
  <c r="AM63" i="22"/>
  <c r="AL34" i="25"/>
  <c r="AM34" i="25"/>
  <c r="AN84" i="21"/>
  <c r="AO84" i="21"/>
  <c r="AR74" i="22"/>
  <c r="AR99" i="26"/>
  <c r="AJ26" i="21"/>
  <c r="AK26" i="21"/>
  <c r="AR79" i="24"/>
  <c r="AR85" i="14"/>
  <c r="AK99" i="18"/>
  <c r="AJ99" i="18"/>
  <c r="AP98" i="22"/>
  <c r="AQ98" i="22"/>
  <c r="AP15" i="23"/>
  <c r="AQ15" i="23"/>
  <c r="AR25" i="25"/>
  <c r="AL55" i="18"/>
  <c r="AM55" i="18"/>
  <c r="AP50" i="20"/>
  <c r="AQ50" i="20"/>
  <c r="AP36" i="21"/>
  <c r="AQ36" i="21"/>
  <c r="AN37" i="23"/>
  <c r="AO37" i="23"/>
  <c r="AN45" i="18"/>
  <c r="AO45" i="18"/>
  <c r="AN97" i="22"/>
  <c r="AO97" i="22"/>
  <c r="AM38" i="12"/>
  <c r="AL38" i="12"/>
  <c r="AP89" i="20"/>
  <c r="AQ89" i="20"/>
  <c r="AP35" i="21"/>
  <c r="AQ35" i="21"/>
  <c r="AL31" i="23"/>
  <c r="AM31" i="23"/>
  <c r="AL53" i="18"/>
  <c r="AM53" i="18"/>
  <c r="AR84" i="16"/>
  <c r="AJ62" i="20"/>
  <c r="AK62" i="20"/>
  <c r="AN45" i="23"/>
  <c r="AO45" i="23"/>
  <c r="AN59" i="22"/>
  <c r="AO59" i="22"/>
  <c r="AL70" i="24"/>
  <c r="AM70" i="24"/>
  <c r="AJ46" i="26"/>
  <c r="AK46" i="26"/>
  <c r="AJ66" i="19"/>
  <c r="AK66" i="19"/>
  <c r="AJ51" i="22"/>
  <c r="AK51" i="22"/>
  <c r="AJ47" i="23"/>
  <c r="AK47" i="23"/>
  <c r="AL45" i="24"/>
  <c r="AM45" i="24"/>
  <c r="AJ77" i="27"/>
  <c r="AK77" i="27"/>
  <c r="AJ25" i="22"/>
  <c r="AK25" i="22"/>
  <c r="AR86" i="25"/>
  <c r="AL54" i="26"/>
  <c r="AM54" i="26"/>
  <c r="AN97" i="18"/>
  <c r="AO97" i="18"/>
  <c r="AP25" i="22"/>
  <c r="AQ25" i="22"/>
  <c r="AN18" i="23"/>
  <c r="AO18" i="23"/>
  <c r="AL63" i="25"/>
  <c r="AM63" i="25"/>
  <c r="AO98" i="27"/>
  <c r="AN98" i="27"/>
  <c r="AP101" i="21"/>
  <c r="AQ101" i="21"/>
  <c r="AR82" i="23"/>
  <c r="AR46" i="25"/>
  <c r="AL36" i="26"/>
  <c r="AM36" i="26"/>
  <c r="AN17" i="27"/>
  <c r="AO17" i="27"/>
  <c r="AP18" i="23"/>
  <c r="AQ18" i="23"/>
  <c r="AQ103" i="25"/>
  <c r="AP103" i="25"/>
  <c r="AR40" i="26"/>
  <c r="AL16" i="15"/>
  <c r="AM16" i="15"/>
  <c r="AR65" i="22"/>
  <c r="AP75" i="24"/>
  <c r="AQ75" i="24"/>
  <c r="AL46" i="25"/>
  <c r="AM46" i="25"/>
  <c r="AR85" i="27"/>
  <c r="AR25" i="20"/>
  <c r="AR51" i="23"/>
  <c r="AR74" i="24"/>
  <c r="AP12" i="25"/>
  <c r="AQ12" i="25"/>
  <c r="AN75" i="27"/>
  <c r="AO75" i="27"/>
  <c r="AJ30" i="18"/>
  <c r="AK30" i="18"/>
  <c r="AP66" i="23"/>
  <c r="AQ66" i="23"/>
  <c r="AL51" i="25"/>
  <c r="AM51" i="25"/>
  <c r="AP89" i="27"/>
  <c r="AQ89" i="27"/>
  <c r="AR92" i="19"/>
  <c r="AN31" i="22"/>
  <c r="AO31" i="22"/>
  <c r="AJ102" i="25"/>
  <c r="AK102" i="25"/>
  <c r="AJ31" i="26"/>
  <c r="AK31" i="26"/>
  <c r="AO107" i="21"/>
  <c r="AN107" i="21"/>
  <c r="AJ44" i="23"/>
  <c r="AK44" i="23"/>
  <c r="AQ83" i="25"/>
  <c r="AP83" i="25"/>
  <c r="AN101" i="27"/>
  <c r="AO101" i="27"/>
  <c r="AP30" i="22"/>
  <c r="AQ30" i="22"/>
  <c r="AL24" i="24"/>
  <c r="AM24" i="24"/>
  <c r="AQ61" i="25"/>
  <c r="AP61" i="25"/>
  <c r="AP23" i="27"/>
  <c r="AQ23" i="27"/>
  <c r="AR76" i="22"/>
  <c r="AP41" i="24"/>
  <c r="AQ41" i="24"/>
  <c r="AL52" i="26"/>
  <c r="AM52" i="26"/>
  <c r="AJ70" i="19"/>
  <c r="AK70" i="19"/>
  <c r="AJ110" i="22"/>
  <c r="AK110" i="22"/>
  <c r="AR18" i="24"/>
  <c r="AN76" i="26"/>
  <c r="AO76" i="26"/>
  <c r="AJ92" i="27"/>
  <c r="AK92" i="27"/>
  <c r="AL41" i="19"/>
  <c r="AM41" i="19"/>
  <c r="AN64" i="23"/>
  <c r="AO64" i="23"/>
  <c r="AJ12" i="24"/>
  <c r="AK12" i="24"/>
  <c r="AP89" i="26"/>
  <c r="AQ89" i="26"/>
  <c r="AM26" i="27"/>
  <c r="AL26" i="27"/>
  <c r="AP81" i="20"/>
  <c r="AQ81" i="20"/>
  <c r="AP107" i="23"/>
  <c r="AQ107" i="23"/>
  <c r="AR47" i="24"/>
  <c r="AL89" i="26"/>
  <c r="AM89" i="26"/>
  <c r="AN17" i="18"/>
  <c r="AO17" i="18"/>
  <c r="AR71" i="23"/>
  <c r="AN53" i="24"/>
  <c r="AO53" i="24"/>
  <c r="AN42" i="26"/>
  <c r="AO42" i="26"/>
  <c r="AJ35" i="17"/>
  <c r="AK35" i="17"/>
  <c r="AL36" i="20"/>
  <c r="AM36" i="20"/>
  <c r="AJ34" i="24"/>
  <c r="AK34" i="24"/>
  <c r="AP105" i="26"/>
  <c r="AQ105" i="26"/>
  <c r="AL13" i="19"/>
  <c r="AM13" i="19"/>
  <c r="AP34" i="23"/>
  <c r="AQ34" i="23"/>
  <c r="AL93" i="25"/>
  <c r="AM93" i="25"/>
  <c r="AR95" i="27"/>
  <c r="AK16" i="19"/>
  <c r="AJ16" i="19"/>
  <c r="AP90" i="22"/>
  <c r="AQ90" i="22"/>
  <c r="AJ101" i="24"/>
  <c r="AK101" i="24"/>
  <c r="AO33" i="26"/>
  <c r="AN33" i="26"/>
  <c r="AL24" i="25"/>
  <c r="AM24" i="25"/>
  <c r="AJ47" i="27"/>
  <c r="AK47" i="27"/>
  <c r="AN78" i="27"/>
  <c r="AO78" i="27"/>
  <c r="AN103" i="22"/>
  <c r="AO103" i="22"/>
  <c r="AL45" i="27"/>
  <c r="AM45" i="27"/>
  <c r="AJ87" i="23"/>
  <c r="AK87" i="23"/>
  <c r="AL73" i="26"/>
  <c r="AM73" i="26"/>
  <c r="AN101" i="26"/>
  <c r="AO101" i="26"/>
  <c r="AL41" i="27"/>
  <c r="AM41" i="27"/>
  <c r="AL80" i="21"/>
  <c r="AM80" i="21"/>
  <c r="AJ43" i="25"/>
  <c r="AK43" i="25"/>
  <c r="AJ59" i="27"/>
  <c r="AK59" i="27"/>
  <c r="AK31" i="27"/>
  <c r="AJ31" i="27"/>
  <c r="AK84" i="27"/>
  <c r="AJ84" i="27"/>
  <c r="AP21" i="27"/>
  <c r="AQ21" i="27"/>
  <c r="AN17" i="25"/>
  <c r="AO17" i="25"/>
  <c r="AJ100" i="27"/>
  <c r="AK100" i="27"/>
  <c r="AJ57" i="26"/>
  <c r="AK57" i="26"/>
  <c r="AJ67" i="26"/>
  <c r="AK67" i="26"/>
  <c r="AK95" i="23"/>
  <c r="AJ95" i="23"/>
  <c r="AR79" i="10"/>
  <c r="AR12" i="28"/>
  <c r="AJ104" i="10"/>
  <c r="AK104" i="10"/>
  <c r="AJ48" i="15"/>
  <c r="AK48" i="15"/>
  <c r="AL28" i="20"/>
  <c r="AM28" i="20"/>
  <c r="AP88" i="20"/>
  <c r="AQ88" i="20"/>
  <c r="AM109" i="11"/>
  <c r="AL109" i="11"/>
  <c r="AQ48" i="19"/>
  <c r="AP48" i="19"/>
  <c r="AP102" i="28"/>
  <c r="AQ102" i="28"/>
  <c r="AR62" i="28"/>
  <c r="AJ25" i="28"/>
  <c r="AK25" i="28"/>
  <c r="AP83" i="13"/>
  <c r="AQ83" i="13"/>
  <c r="AR57" i="16"/>
  <c r="AP77" i="10"/>
  <c r="AQ77" i="10"/>
  <c r="AP42" i="15"/>
  <c r="AQ42" i="15"/>
  <c r="AN72" i="12"/>
  <c r="AO72" i="12"/>
  <c r="AL105" i="20"/>
  <c r="AM105" i="20"/>
  <c r="AP110" i="24"/>
  <c r="AQ110" i="24"/>
  <c r="AN15" i="27"/>
  <c r="AO15" i="27"/>
  <c r="AL49" i="10"/>
  <c r="AM49" i="10"/>
  <c r="AJ35" i="11"/>
  <c r="AK35" i="11"/>
  <c r="AR92" i="17"/>
  <c r="AR108" i="17"/>
  <c r="AP108" i="27"/>
  <c r="AQ108" i="27"/>
  <c r="AR14" i="20"/>
  <c r="AN76" i="14"/>
  <c r="AO76" i="14"/>
  <c r="AL36" i="25"/>
  <c r="AM36" i="25"/>
  <c r="AR12" i="11"/>
  <c r="AJ72" i="22"/>
  <c r="AK72" i="22"/>
  <c r="AL99" i="13"/>
  <c r="AM99" i="13"/>
  <c r="AP105" i="17"/>
  <c r="AQ105" i="17"/>
  <c r="AO71" i="8"/>
  <c r="AN71" i="8"/>
  <c r="AP43" i="10"/>
  <c r="AQ43" i="10"/>
  <c r="AN85" i="20"/>
  <c r="AO85" i="20"/>
  <c r="AL21" i="22"/>
  <c r="AM21" i="22"/>
  <c r="AP31" i="24"/>
  <c r="AQ31" i="24"/>
  <c r="AJ42" i="11"/>
  <c r="AK42" i="11"/>
  <c r="AR57" i="20"/>
  <c r="AM29" i="11"/>
  <c r="AL29" i="11"/>
  <c r="AR93" i="24"/>
  <c r="AL40" i="16"/>
  <c r="AM40" i="16"/>
  <c r="AJ68" i="19"/>
  <c r="AK68" i="19"/>
  <c r="AJ78" i="21"/>
  <c r="AK78" i="21"/>
  <c r="AN67" i="24"/>
  <c r="AO67" i="24"/>
  <c r="AN42" i="8"/>
  <c r="AO42" i="8"/>
  <c r="AR101" i="13"/>
  <c r="AJ25" i="27"/>
  <c r="AK25" i="27"/>
  <c r="AL69" i="27"/>
  <c r="AM69" i="27"/>
  <c r="AR17" i="22"/>
  <c r="AR26" i="19"/>
  <c r="AK37" i="26"/>
  <c r="AJ37" i="26"/>
  <c r="AK34" i="26"/>
  <c r="AJ34" i="26"/>
  <c r="AR110" i="28"/>
  <c r="AP19" i="28"/>
  <c r="AQ19" i="28"/>
  <c r="AM50" i="8"/>
  <c r="AL50" i="8"/>
  <c r="AP73" i="28"/>
  <c r="AQ73" i="28"/>
  <c r="AP67" i="8"/>
  <c r="AQ67" i="8"/>
  <c r="AN46" i="28"/>
  <c r="AO46" i="28"/>
  <c r="AP89" i="8"/>
  <c r="AQ89" i="8"/>
  <c r="AP16" i="28"/>
  <c r="AQ16" i="28"/>
  <c r="AQ63" i="28"/>
  <c r="AP63" i="28"/>
  <c r="AP79" i="28"/>
  <c r="AQ79" i="28"/>
  <c r="AJ35" i="28"/>
  <c r="AK35" i="28"/>
  <c r="AN30" i="28"/>
  <c r="AO30" i="28"/>
  <c r="AL33" i="8"/>
  <c r="AM33" i="8"/>
  <c r="AL13" i="28"/>
  <c r="AM13" i="28"/>
  <c r="AP54" i="28"/>
  <c r="AQ54" i="28"/>
  <c r="AN65" i="28"/>
  <c r="AO65" i="28"/>
  <c r="AP110" i="8"/>
  <c r="AQ110" i="8"/>
  <c r="AJ103" i="12"/>
  <c r="AK103" i="12"/>
  <c r="AL30" i="8"/>
  <c r="AM30" i="8"/>
  <c r="AL42" i="10"/>
  <c r="AM42" i="10"/>
  <c r="AR64" i="28"/>
  <c r="AJ98" i="10"/>
  <c r="AK98" i="10"/>
  <c r="AL93" i="10"/>
  <c r="AM93" i="10"/>
  <c r="AJ92" i="28"/>
  <c r="AK92" i="28"/>
  <c r="AJ80" i="8"/>
  <c r="AK80" i="8"/>
  <c r="AR86" i="11"/>
  <c r="AJ25" i="10"/>
  <c r="AK25" i="10"/>
  <c r="AP19" i="8"/>
  <c r="AQ19" i="8"/>
  <c r="AR23" i="28"/>
  <c r="AN73" i="8"/>
  <c r="AO73" i="8"/>
  <c r="AK78" i="11"/>
  <c r="AJ78" i="11"/>
  <c r="AL98" i="8"/>
  <c r="AM98" i="8"/>
  <c r="AL66" i="28"/>
  <c r="AM66" i="28"/>
  <c r="AL40" i="10"/>
  <c r="AM40" i="10"/>
  <c r="AL35" i="12"/>
  <c r="AM35" i="12"/>
  <c r="AJ66" i="28"/>
  <c r="AK66" i="28"/>
  <c r="AJ96" i="12"/>
  <c r="AK96" i="12"/>
  <c r="AJ89" i="28"/>
  <c r="AK89" i="28"/>
  <c r="AR60" i="10"/>
  <c r="AP76" i="12"/>
  <c r="AQ76" i="12"/>
  <c r="AK67" i="10"/>
  <c r="AJ67" i="10"/>
  <c r="AR51" i="11"/>
  <c r="AJ13" i="10"/>
  <c r="AK13" i="10"/>
  <c r="AM92" i="10"/>
  <c r="AL92" i="10"/>
  <c r="AJ104" i="28"/>
  <c r="AK104" i="28"/>
  <c r="AP17" i="10"/>
  <c r="AQ17" i="10"/>
  <c r="AJ53" i="10"/>
  <c r="AK53" i="10"/>
  <c r="AM37" i="13"/>
  <c r="AL37" i="13"/>
  <c r="AL91" i="10"/>
  <c r="AM91" i="10"/>
  <c r="AO102" i="13"/>
  <c r="AN102" i="13"/>
  <c r="AM44" i="11"/>
  <c r="AL44" i="11"/>
  <c r="AR85" i="13"/>
  <c r="AN18" i="14"/>
  <c r="AO18" i="14"/>
  <c r="AN90" i="11"/>
  <c r="AO90" i="11"/>
  <c r="AJ67" i="12"/>
  <c r="AK67" i="12"/>
  <c r="AJ27" i="28"/>
  <c r="AK27" i="28"/>
  <c r="AK66" i="11"/>
  <c r="AJ66" i="11"/>
  <c r="AN37" i="28"/>
  <c r="AO37" i="28"/>
  <c r="AN105" i="10"/>
  <c r="AO105" i="10"/>
  <c r="AR71" i="11"/>
  <c r="AM72" i="8"/>
  <c r="AL72" i="8"/>
  <c r="AP21" i="10"/>
  <c r="AQ21" i="10"/>
  <c r="AL40" i="13"/>
  <c r="AM40" i="13"/>
  <c r="AJ101" i="8"/>
  <c r="AK101" i="8"/>
  <c r="AM107" i="11"/>
  <c r="AL107" i="11"/>
  <c r="AK76" i="11"/>
  <c r="AJ76" i="11"/>
  <c r="AJ20" i="10"/>
  <c r="AK20" i="10"/>
  <c r="AP54" i="12"/>
  <c r="AQ54" i="12"/>
  <c r="AQ17" i="13"/>
  <c r="AP17" i="13"/>
  <c r="AL88" i="14"/>
  <c r="AM88" i="14"/>
  <c r="AM19" i="16"/>
  <c r="AL19" i="16"/>
  <c r="AN61" i="13"/>
  <c r="AO61" i="13"/>
  <c r="AN45" i="14"/>
  <c r="AO45" i="14"/>
  <c r="AJ95" i="17"/>
  <c r="AK95" i="17"/>
  <c r="AJ97" i="8"/>
  <c r="AK97" i="8"/>
  <c r="AL12" i="10"/>
  <c r="AM12" i="10"/>
  <c r="AP70" i="12"/>
  <c r="AQ70" i="12"/>
  <c r="AJ102" i="14"/>
  <c r="AK102" i="14"/>
  <c r="AJ102" i="17"/>
  <c r="AK102" i="17"/>
  <c r="AP53" i="11"/>
  <c r="AQ53" i="11"/>
  <c r="AP50" i="12"/>
  <c r="AQ50" i="12"/>
  <c r="AR16" i="13"/>
  <c r="AN41" i="15"/>
  <c r="AO41" i="15"/>
  <c r="AM69" i="8"/>
  <c r="AL69" i="8"/>
  <c r="AP49" i="12"/>
  <c r="AQ49" i="12"/>
  <c r="AM32" i="14"/>
  <c r="AL32" i="14"/>
  <c r="AR110" i="11"/>
  <c r="AN109" i="15"/>
  <c r="AO109" i="15"/>
  <c r="AR61" i="10"/>
  <c r="AK110" i="11"/>
  <c r="AJ110" i="11"/>
  <c r="AP69" i="13"/>
  <c r="AQ69" i="13"/>
  <c r="AL99" i="16"/>
  <c r="AM99" i="16"/>
  <c r="AP21" i="13"/>
  <c r="AQ21" i="13"/>
  <c r="AN57" i="8"/>
  <c r="AO57" i="8"/>
  <c r="AP13" i="8"/>
  <c r="AQ13" i="8"/>
  <c r="AP107" i="12"/>
  <c r="AQ107" i="12"/>
  <c r="AL107" i="13"/>
  <c r="AM107" i="13"/>
  <c r="AL42" i="14"/>
  <c r="AM42" i="14"/>
  <c r="AN15" i="16"/>
  <c r="AO15" i="16"/>
  <c r="AP106" i="14"/>
  <c r="AQ106" i="14"/>
  <c r="AN38" i="15"/>
  <c r="AO38" i="15"/>
  <c r="AR64" i="10"/>
  <c r="AR96" i="13"/>
  <c r="AR104" i="16"/>
  <c r="AP71" i="18"/>
  <c r="AQ71" i="18"/>
  <c r="AN87" i="10"/>
  <c r="AO87" i="10"/>
  <c r="AM41" i="14"/>
  <c r="AL41" i="14"/>
  <c r="AJ90" i="17"/>
  <c r="AK90" i="17"/>
  <c r="AN79" i="11"/>
  <c r="AO79" i="11"/>
  <c r="AL65" i="15"/>
  <c r="AM65" i="15"/>
  <c r="AM74" i="12"/>
  <c r="AL74" i="12"/>
  <c r="AO82" i="15"/>
  <c r="AN82" i="15"/>
  <c r="AR46" i="11"/>
  <c r="AM69" i="10"/>
  <c r="AL69" i="10"/>
  <c r="AQ93" i="13"/>
  <c r="AP93" i="13"/>
  <c r="AL82" i="17"/>
  <c r="AM82" i="17"/>
  <c r="AL38" i="13"/>
  <c r="AM38" i="13"/>
  <c r="AR63" i="11"/>
  <c r="AM92" i="12"/>
  <c r="AL92" i="12"/>
  <c r="AJ43" i="12"/>
  <c r="AK43" i="12"/>
  <c r="AJ70" i="13"/>
  <c r="AK70" i="13"/>
  <c r="AN59" i="15"/>
  <c r="AO59" i="15"/>
  <c r="AL67" i="17"/>
  <c r="AM67" i="17"/>
  <c r="AJ99" i="21"/>
  <c r="AK99" i="21"/>
  <c r="AL70" i="14"/>
  <c r="AM70" i="14"/>
  <c r="AL103" i="17"/>
  <c r="AM103" i="17"/>
  <c r="AL40" i="18"/>
  <c r="AM40" i="18"/>
  <c r="AK74" i="11"/>
  <c r="AJ74" i="11"/>
  <c r="AJ47" i="14"/>
  <c r="AK47" i="14"/>
  <c r="AK46" i="17"/>
  <c r="AJ46" i="17"/>
  <c r="AP42" i="20"/>
  <c r="AQ42" i="20"/>
  <c r="AQ81" i="13"/>
  <c r="AP81" i="13"/>
  <c r="AL102" i="16"/>
  <c r="AM102" i="16"/>
  <c r="AL81" i="17"/>
  <c r="AM81" i="17"/>
  <c r="AP85" i="18"/>
  <c r="AQ85" i="18"/>
  <c r="AO42" i="20"/>
  <c r="AN42" i="20"/>
  <c r="AL65" i="13"/>
  <c r="AM65" i="13"/>
  <c r="AR53" i="14"/>
  <c r="AP51" i="17"/>
  <c r="AQ51" i="17"/>
  <c r="AJ31" i="20"/>
  <c r="AK31" i="20"/>
  <c r="AR21" i="14"/>
  <c r="AJ22" i="17"/>
  <c r="AK22" i="17"/>
  <c r="AK34" i="12"/>
  <c r="AJ34" i="12"/>
  <c r="AR59" i="13"/>
  <c r="AL13" i="14"/>
  <c r="AM13" i="14"/>
  <c r="AR60" i="16"/>
  <c r="AL36" i="17"/>
  <c r="AM36" i="17"/>
  <c r="AN59" i="13"/>
  <c r="AO59" i="13"/>
  <c r="AP85" i="11"/>
  <c r="AQ85" i="11"/>
  <c r="AN21" i="15"/>
  <c r="AO21" i="15"/>
  <c r="AJ20" i="12"/>
  <c r="AK20" i="12"/>
  <c r="AR30" i="14"/>
  <c r="AN62" i="13"/>
  <c r="AO62" i="13"/>
  <c r="AN22" i="13"/>
  <c r="AO22" i="13"/>
  <c r="AR103" i="15"/>
  <c r="AP18" i="12"/>
  <c r="AQ18" i="12"/>
  <c r="AP19" i="15"/>
  <c r="AQ19" i="15"/>
  <c r="AJ27" i="17"/>
  <c r="AK27" i="17"/>
  <c r="AN96" i="21"/>
  <c r="AO96" i="21"/>
  <c r="AM84" i="12"/>
  <c r="AL84" i="12"/>
  <c r="AJ72" i="14"/>
  <c r="AK72" i="14"/>
  <c r="AJ106" i="17"/>
  <c r="AK106" i="17"/>
  <c r="AK97" i="20"/>
  <c r="AJ97" i="20"/>
  <c r="AL40" i="21"/>
  <c r="AM40" i="21"/>
  <c r="AJ95" i="14"/>
  <c r="AK95" i="14"/>
  <c r="AP93" i="17"/>
  <c r="AQ93" i="17"/>
  <c r="AP56" i="18"/>
  <c r="AQ56" i="18"/>
  <c r="AR20" i="19"/>
  <c r="AJ106" i="22"/>
  <c r="AK106" i="22"/>
  <c r="AP29" i="14"/>
  <c r="AQ29" i="14"/>
  <c r="AP77" i="15"/>
  <c r="AQ77" i="15"/>
  <c r="AM13" i="16"/>
  <c r="AL13" i="16"/>
  <c r="AJ105" i="19"/>
  <c r="AK105" i="19"/>
  <c r="AJ58" i="20"/>
  <c r="AK58" i="20"/>
  <c r="AN27" i="10"/>
  <c r="AO27" i="10"/>
  <c r="AP24" i="15"/>
  <c r="AQ24" i="15"/>
  <c r="AP63" i="20"/>
  <c r="AQ63" i="20"/>
  <c r="AP17" i="11"/>
  <c r="AQ17" i="11"/>
  <c r="AL79" i="16"/>
  <c r="AM79" i="16"/>
  <c r="AR50" i="17"/>
  <c r="AP43" i="18"/>
  <c r="AQ43" i="18"/>
  <c r="AR110" i="20"/>
  <c r="AN110" i="14"/>
  <c r="AO110" i="14"/>
  <c r="AJ39" i="19"/>
  <c r="AK39" i="19"/>
  <c r="AL55" i="21"/>
  <c r="AM55" i="21"/>
  <c r="AN107" i="18"/>
  <c r="AO107" i="18"/>
  <c r="AJ76" i="20"/>
  <c r="AK76" i="20"/>
  <c r="AJ110" i="17"/>
  <c r="AK110" i="17"/>
  <c r="AL15" i="18"/>
  <c r="AM15" i="18"/>
  <c r="AN31" i="15"/>
  <c r="AO31" i="15"/>
  <c r="AP48" i="18"/>
  <c r="AQ48" i="18"/>
  <c r="AM77" i="16"/>
  <c r="AL77" i="16"/>
  <c r="AO88" i="18"/>
  <c r="AN88" i="18"/>
  <c r="AK58" i="21"/>
  <c r="AJ58" i="21"/>
  <c r="AR48" i="17"/>
  <c r="AN32" i="19"/>
  <c r="AO32" i="19"/>
  <c r="AO23" i="21"/>
  <c r="AN23" i="21"/>
  <c r="AR77" i="23"/>
  <c r="AN51" i="16"/>
  <c r="AO51" i="16"/>
  <c r="AL86" i="21"/>
  <c r="AM86" i="21"/>
  <c r="AL83" i="22"/>
  <c r="AM83" i="22"/>
  <c r="AP65" i="23"/>
  <c r="AQ65" i="23"/>
  <c r="AR83" i="17"/>
  <c r="AJ104" i="19"/>
  <c r="AK104" i="19"/>
  <c r="AN22" i="21"/>
  <c r="AO22" i="21"/>
  <c r="AO65" i="23"/>
  <c r="AN65" i="23"/>
  <c r="AM89" i="14"/>
  <c r="AL89" i="14"/>
  <c r="AR37" i="16"/>
  <c r="AR104" i="19"/>
  <c r="AL86" i="20"/>
  <c r="AM86" i="20"/>
  <c r="AO17" i="21"/>
  <c r="AN17" i="21"/>
  <c r="AR14" i="13"/>
  <c r="AN65" i="18"/>
  <c r="AO65" i="18"/>
  <c r="AK79" i="20"/>
  <c r="AJ79" i="20"/>
  <c r="AP16" i="21"/>
  <c r="AQ16" i="21"/>
  <c r="AP107" i="14"/>
  <c r="AQ107" i="14"/>
  <c r="AJ38" i="19"/>
  <c r="AK38" i="19"/>
  <c r="AO103" i="21"/>
  <c r="AN103" i="21"/>
  <c r="AL99" i="23"/>
  <c r="AM99" i="23"/>
  <c r="AL17" i="19"/>
  <c r="AM17" i="19"/>
  <c r="AP44" i="22"/>
  <c r="AQ44" i="22"/>
  <c r="AJ32" i="17"/>
  <c r="AK32" i="17"/>
  <c r="AP18" i="18"/>
  <c r="AQ18" i="18"/>
  <c r="AJ37" i="21"/>
  <c r="AK37" i="21"/>
  <c r="AL53" i="17"/>
  <c r="AM53" i="17"/>
  <c r="AL16" i="19"/>
  <c r="AM16" i="19"/>
  <c r="AM21" i="21"/>
  <c r="AL21" i="21"/>
  <c r="AR104" i="17"/>
  <c r="AL41" i="16"/>
  <c r="AM41" i="16"/>
  <c r="AR27" i="15"/>
  <c r="AN66" i="17"/>
  <c r="AO66" i="17"/>
  <c r="AL62" i="16"/>
  <c r="AM62" i="16"/>
  <c r="AP42" i="13"/>
  <c r="AQ42" i="13"/>
  <c r="AN30" i="16"/>
  <c r="AO30" i="16"/>
  <c r="AP104" i="16"/>
  <c r="AQ104" i="16"/>
  <c r="AJ104" i="20"/>
  <c r="AK104" i="20"/>
  <c r="AN52" i="22"/>
  <c r="AO52" i="22"/>
  <c r="AR42" i="24"/>
  <c r="AQ102" i="27"/>
  <c r="AP102" i="27"/>
  <c r="AP61" i="20"/>
  <c r="AQ61" i="20"/>
  <c r="AR34" i="22"/>
  <c r="AN79" i="26"/>
  <c r="AO79" i="26"/>
  <c r="AJ70" i="21"/>
  <c r="AK70" i="21"/>
  <c r="AP94" i="23"/>
  <c r="AQ94" i="23"/>
  <c r="AO42" i="24"/>
  <c r="AN42" i="24"/>
  <c r="AP104" i="26"/>
  <c r="AQ104" i="26"/>
  <c r="AJ96" i="19"/>
  <c r="AK96" i="19"/>
  <c r="AR32" i="20"/>
  <c r="AN12" i="23"/>
  <c r="AO12" i="23"/>
  <c r="AN19" i="25"/>
  <c r="AO19" i="25"/>
  <c r="AL93" i="18"/>
  <c r="AM93" i="18"/>
  <c r="AR47" i="21"/>
  <c r="AP63" i="22"/>
  <c r="AQ63" i="22"/>
  <c r="AN96" i="26"/>
  <c r="AO96" i="26"/>
  <c r="AR84" i="21"/>
  <c r="AL38" i="22"/>
  <c r="AM38" i="22"/>
  <c r="AJ85" i="26"/>
  <c r="AK85" i="26"/>
  <c r="AL26" i="21"/>
  <c r="AM26" i="21"/>
  <c r="AJ33" i="24"/>
  <c r="AK33" i="24"/>
  <c r="AJ64" i="17"/>
  <c r="AK64" i="17"/>
  <c r="AL99" i="18"/>
  <c r="AM99" i="18"/>
  <c r="AP84" i="22"/>
  <c r="AQ84" i="22"/>
  <c r="AL110" i="24"/>
  <c r="AM110" i="24"/>
  <c r="AJ65" i="12"/>
  <c r="AK65" i="12"/>
  <c r="AK55" i="18"/>
  <c r="AJ55" i="18"/>
  <c r="AR50" i="20"/>
  <c r="AK48" i="22"/>
  <c r="AJ48" i="22"/>
  <c r="AJ19" i="23"/>
  <c r="AK19" i="23"/>
  <c r="AQ45" i="18"/>
  <c r="AP45" i="18"/>
  <c r="AP97" i="22"/>
  <c r="AQ97" i="22"/>
  <c r="AN38" i="12"/>
  <c r="AO38" i="12"/>
  <c r="AR89" i="20"/>
  <c r="AR35" i="21"/>
  <c r="AP31" i="23"/>
  <c r="AQ31" i="23"/>
  <c r="AN53" i="18"/>
  <c r="AO53" i="18"/>
  <c r="AL70" i="18"/>
  <c r="AM70" i="18"/>
  <c r="AL62" i="20"/>
  <c r="AM62" i="20"/>
  <c r="AR45" i="23"/>
  <c r="AP59" i="22"/>
  <c r="AQ59" i="22"/>
  <c r="AR45" i="24"/>
  <c r="AN46" i="26"/>
  <c r="AO46" i="26"/>
  <c r="AL66" i="19"/>
  <c r="AM66" i="19"/>
  <c r="AL51" i="22"/>
  <c r="AM51" i="22"/>
  <c r="AJ33" i="23"/>
  <c r="AK33" i="23"/>
  <c r="AP45" i="24"/>
  <c r="AQ45" i="24"/>
  <c r="AL77" i="27"/>
  <c r="AM77" i="27"/>
  <c r="AO82" i="23"/>
  <c r="AN82" i="23"/>
  <c r="AK79" i="25"/>
  <c r="AJ79" i="25"/>
  <c r="AR45" i="26"/>
  <c r="AP97" i="18"/>
  <c r="AQ97" i="18"/>
  <c r="AR104" i="23"/>
  <c r="AN93" i="24"/>
  <c r="AO93" i="24"/>
  <c r="AQ57" i="25"/>
  <c r="AP57" i="25"/>
  <c r="AL94" i="27"/>
  <c r="AM94" i="27"/>
  <c r="AR101" i="21"/>
  <c r="AN68" i="23"/>
  <c r="AO68" i="23"/>
  <c r="AP40" i="25"/>
  <c r="AQ40" i="25"/>
  <c r="AN36" i="26"/>
  <c r="AO36" i="26"/>
  <c r="AP17" i="27"/>
  <c r="AQ17" i="27"/>
  <c r="AR18" i="23"/>
  <c r="AP90" i="25"/>
  <c r="AQ90" i="25"/>
  <c r="AP27" i="26"/>
  <c r="AQ27" i="26"/>
  <c r="AJ16" i="15"/>
  <c r="AK16" i="15"/>
  <c r="AJ33" i="22"/>
  <c r="AK33" i="22"/>
  <c r="AJ56" i="24"/>
  <c r="AK56" i="24"/>
  <c r="AN46" i="25"/>
  <c r="AO46" i="25"/>
  <c r="AL85" i="27"/>
  <c r="AM85" i="27"/>
  <c r="AJ15" i="20"/>
  <c r="AK15" i="20"/>
  <c r="AJ38" i="23"/>
  <c r="AK38" i="23"/>
  <c r="AL61" i="24"/>
  <c r="AM61" i="24"/>
  <c r="AP102" i="26"/>
  <c r="AQ102" i="26"/>
  <c r="AL54" i="27"/>
  <c r="AM54" i="27"/>
  <c r="AP30" i="18"/>
  <c r="AQ30" i="18"/>
  <c r="AR66" i="23"/>
  <c r="AR51" i="25"/>
  <c r="AR89" i="27"/>
  <c r="AM73" i="20"/>
  <c r="AL73" i="20"/>
  <c r="AP31" i="22"/>
  <c r="AQ31" i="22"/>
  <c r="AM102" i="25"/>
  <c r="AL102" i="25"/>
  <c r="AJ26" i="26"/>
  <c r="AK26" i="26"/>
  <c r="AR107" i="21"/>
  <c r="AL44" i="23"/>
  <c r="AM44" i="23"/>
  <c r="AR83" i="25"/>
  <c r="AR101" i="27"/>
  <c r="AJ30" i="22"/>
  <c r="AK30" i="22"/>
  <c r="AJ24" i="24"/>
  <c r="AK24" i="24"/>
  <c r="AR61" i="25"/>
  <c r="AL19" i="27"/>
  <c r="AM19" i="27"/>
  <c r="AP76" i="22"/>
  <c r="AQ76" i="22"/>
  <c r="AR41" i="24"/>
  <c r="AQ52" i="26"/>
  <c r="AP52" i="26"/>
  <c r="AL70" i="19"/>
  <c r="AM70" i="19"/>
  <c r="AJ62" i="22"/>
  <c r="AK62" i="22"/>
  <c r="AL71" i="25"/>
  <c r="AM71" i="25"/>
  <c r="AP76" i="26"/>
  <c r="AQ76" i="26"/>
  <c r="AN92" i="27"/>
  <c r="AO92" i="27"/>
  <c r="AR22" i="19"/>
  <c r="AR64" i="23"/>
  <c r="AO28" i="24"/>
  <c r="AN28" i="24"/>
  <c r="AJ66" i="26"/>
  <c r="AK66" i="26"/>
  <c r="AL22" i="27"/>
  <c r="AM22" i="27"/>
  <c r="AR81" i="20"/>
  <c r="AR107" i="23"/>
  <c r="AJ23" i="24"/>
  <c r="AK23" i="24"/>
  <c r="AN89" i="26"/>
  <c r="AO89" i="26"/>
  <c r="AM17" i="18"/>
  <c r="AL17" i="18"/>
  <c r="AL41" i="23"/>
  <c r="AM41" i="23"/>
  <c r="AR53" i="24"/>
  <c r="AM29" i="26"/>
  <c r="AL29" i="26"/>
  <c r="AP35" i="17"/>
  <c r="AQ35" i="17"/>
  <c r="AO36" i="20"/>
  <c r="AN36" i="20"/>
  <c r="AL34" i="24"/>
  <c r="AM34" i="24"/>
  <c r="AJ94" i="26"/>
  <c r="AK94" i="26"/>
  <c r="AJ13" i="19"/>
  <c r="AK13" i="19"/>
  <c r="AN20" i="23"/>
  <c r="AO20" i="23"/>
  <c r="AJ93" i="25"/>
  <c r="AK93" i="25"/>
  <c r="AJ87" i="27"/>
  <c r="AK87" i="27"/>
  <c r="AR95" i="19"/>
  <c r="AR90" i="22"/>
  <c r="AN33" i="24"/>
  <c r="AO33" i="24"/>
  <c r="AP33" i="26"/>
  <c r="AQ33" i="26"/>
  <c r="AR24" i="25"/>
  <c r="AL47" i="27"/>
  <c r="AM47" i="27"/>
  <c r="AQ78" i="27"/>
  <c r="AP78" i="27"/>
  <c r="AL72" i="22"/>
  <c r="AM72" i="22"/>
  <c r="AP45" i="27"/>
  <c r="AQ45" i="27"/>
  <c r="AP87" i="23"/>
  <c r="AQ87" i="23"/>
  <c r="AN73" i="26"/>
  <c r="AO73" i="26"/>
  <c r="AL83" i="21"/>
  <c r="AM83" i="21"/>
  <c r="AL101" i="26"/>
  <c r="AM101" i="26"/>
  <c r="AN41" i="27"/>
  <c r="AO41" i="27"/>
  <c r="AJ80" i="21"/>
  <c r="AK80" i="21"/>
  <c r="AL43" i="25"/>
  <c r="AM43" i="25"/>
  <c r="AN59" i="27"/>
  <c r="AO59" i="27"/>
  <c r="AN31" i="27"/>
  <c r="AO31" i="27"/>
  <c r="AL84" i="27"/>
  <c r="AM84" i="27"/>
  <c r="AR21" i="27"/>
  <c r="AR17" i="25"/>
  <c r="AM100" i="27"/>
  <c r="AL100" i="27"/>
  <c r="AL57" i="26"/>
  <c r="AM57" i="26"/>
  <c r="AL67" i="26"/>
  <c r="AM67" i="26"/>
  <c r="AP26" i="28"/>
  <c r="AQ26" i="28"/>
  <c r="AL71" i="28"/>
  <c r="AM71" i="28"/>
  <c r="AM70" i="23"/>
  <c r="AL70" i="23"/>
  <c r="AL29" i="10"/>
  <c r="AM29" i="10"/>
  <c r="AN12" i="28"/>
  <c r="AO12" i="28"/>
  <c r="AJ95" i="10"/>
  <c r="AK95" i="10"/>
  <c r="AJ101" i="16"/>
  <c r="AK101" i="16"/>
  <c r="AJ32" i="15"/>
  <c r="AK32" i="15"/>
  <c r="AP68" i="20"/>
  <c r="AQ68" i="20"/>
  <c r="AM88" i="20"/>
  <c r="AL88" i="20"/>
  <c r="AN84" i="11"/>
  <c r="AO84" i="11"/>
  <c r="AL34" i="20"/>
  <c r="AM34" i="20"/>
  <c r="AR102" i="28"/>
  <c r="AJ62" i="28"/>
  <c r="AK62" i="28"/>
  <c r="AN25" i="28"/>
  <c r="AO25" i="28"/>
  <c r="AR83" i="13"/>
  <c r="AR77" i="10"/>
  <c r="AR42" i="15"/>
  <c r="AO54" i="20"/>
  <c r="AN54" i="20"/>
  <c r="AR72" i="12"/>
  <c r="AP90" i="24"/>
  <c r="AQ90" i="24"/>
  <c r="AL28" i="25"/>
  <c r="AM28" i="25"/>
  <c r="AN49" i="10"/>
  <c r="AO49" i="10"/>
  <c r="AM35" i="11"/>
  <c r="AL35" i="11"/>
  <c r="AP92" i="17"/>
  <c r="AQ92" i="17"/>
  <c r="AM13" i="11"/>
  <c r="AL13" i="11"/>
  <c r="AR52" i="17"/>
  <c r="AL40" i="20"/>
  <c r="AM40" i="20"/>
  <c r="AL103" i="21"/>
  <c r="AM103" i="21"/>
  <c r="AL39" i="23"/>
  <c r="AM39" i="23"/>
  <c r="AL50" i="14"/>
  <c r="AM50" i="14"/>
  <c r="AL108" i="26"/>
  <c r="AM108" i="26"/>
  <c r="AO22" i="22"/>
  <c r="AN22" i="22"/>
  <c r="AJ105" i="17"/>
  <c r="AK105" i="17"/>
  <c r="AN34" i="8"/>
  <c r="AO34" i="8"/>
  <c r="AO108" i="20"/>
  <c r="AN108" i="20"/>
  <c r="AR43" i="10"/>
  <c r="AP85" i="20"/>
  <c r="AQ85" i="20"/>
  <c r="AN21" i="22"/>
  <c r="AO21" i="22"/>
  <c r="AR58" i="20"/>
  <c r="AN42" i="11"/>
  <c r="AO42" i="11"/>
  <c r="AP102" i="15"/>
  <c r="AQ102" i="15"/>
  <c r="AJ30" i="11"/>
  <c r="AK30" i="11"/>
  <c r="AM100" i="17"/>
  <c r="AL100" i="17"/>
  <c r="AJ57" i="20"/>
  <c r="AK57" i="20"/>
  <c r="AL58" i="22"/>
  <c r="AM58" i="22"/>
  <c r="AN29" i="11"/>
  <c r="AO29" i="11"/>
  <c r="AJ93" i="24"/>
  <c r="AK93" i="24"/>
  <c r="AN40" i="16"/>
  <c r="AO40" i="16"/>
  <c r="AL55" i="19"/>
  <c r="AM55" i="19"/>
  <c r="AL18" i="21"/>
  <c r="AM18" i="21"/>
  <c r="AR58" i="18"/>
  <c r="AL41" i="21"/>
  <c r="AM41" i="21"/>
  <c r="AQ67" i="24"/>
  <c r="AP67" i="24"/>
  <c r="AJ42" i="8"/>
  <c r="AK42" i="8"/>
  <c r="AL101" i="13"/>
  <c r="AM101" i="13"/>
  <c r="AN25" i="27"/>
  <c r="AO25" i="27"/>
  <c r="AJ95" i="19"/>
  <c r="AK95" i="19"/>
  <c r="AR69" i="27"/>
  <c r="AL34" i="26"/>
  <c r="AM34" i="26"/>
  <c r="AN43" i="28"/>
  <c r="AO43" i="28"/>
  <c r="AJ93" i="10"/>
  <c r="AK93" i="10"/>
  <c r="AP93" i="10"/>
  <c r="AQ93" i="10"/>
  <c r="AP56" i="28"/>
  <c r="AQ56" i="28"/>
  <c r="AP64" i="8"/>
  <c r="AQ64" i="8"/>
  <c r="AN31" i="28"/>
  <c r="AO31" i="28"/>
  <c r="AL25" i="10"/>
  <c r="AM25" i="10"/>
  <c r="AR19" i="8"/>
  <c r="AP44" i="8"/>
  <c r="AQ44" i="8"/>
  <c r="AL78" i="11"/>
  <c r="AM78" i="11"/>
  <c r="AN98" i="8"/>
  <c r="AO98" i="8"/>
  <c r="AO51" i="28"/>
  <c r="AN51" i="28"/>
  <c r="AN40" i="10"/>
  <c r="AO40" i="10"/>
  <c r="AN35" i="12"/>
  <c r="AO35" i="12"/>
  <c r="AN66" i="28"/>
  <c r="AO66" i="28"/>
  <c r="AM96" i="12"/>
  <c r="AL96" i="12"/>
  <c r="AJ55" i="10"/>
  <c r="AK55" i="10"/>
  <c r="AR76" i="12"/>
  <c r="AL67" i="10"/>
  <c r="AM67" i="10"/>
  <c r="AP75" i="12"/>
  <c r="AQ75" i="12"/>
  <c r="AL13" i="10"/>
  <c r="AM13" i="10"/>
  <c r="AN92" i="10"/>
  <c r="AO92" i="10"/>
  <c r="AN104" i="28"/>
  <c r="AO104" i="28"/>
  <c r="AL53" i="10"/>
  <c r="AM53" i="10"/>
  <c r="AN33" i="13"/>
  <c r="AO33" i="13"/>
  <c r="AN91" i="10"/>
  <c r="AO91" i="10"/>
  <c r="AP102" i="13"/>
  <c r="AQ102" i="13"/>
  <c r="AL49" i="8"/>
  <c r="AM49" i="8"/>
  <c r="AP44" i="11"/>
  <c r="AQ44" i="11"/>
  <c r="AJ77" i="13"/>
  <c r="AK77" i="13"/>
  <c r="AQ98" i="15"/>
  <c r="AP98" i="15"/>
  <c r="AR90" i="11"/>
  <c r="AQ56" i="12"/>
  <c r="AP56" i="12"/>
  <c r="AP27" i="28"/>
  <c r="AQ27" i="28"/>
  <c r="AJ61" i="11"/>
  <c r="AK61" i="11"/>
  <c r="AP37" i="28"/>
  <c r="AQ37" i="28"/>
  <c r="AP105" i="10"/>
  <c r="AQ105" i="10"/>
  <c r="AP71" i="11"/>
  <c r="AQ71" i="11"/>
  <c r="AN72" i="8"/>
  <c r="AO72" i="8"/>
  <c r="AR21" i="10"/>
  <c r="AP40" i="13"/>
  <c r="AQ40" i="13"/>
  <c r="AL101" i="8"/>
  <c r="AM101" i="8"/>
  <c r="AL60" i="11"/>
  <c r="AM60" i="11"/>
  <c r="AJ110" i="13"/>
  <c r="AK110" i="13"/>
  <c r="AL20" i="10"/>
  <c r="AM20" i="10"/>
  <c r="AR54" i="12"/>
  <c r="AN43" i="13"/>
  <c r="AO43" i="13"/>
  <c r="AJ79" i="14"/>
  <c r="AK79" i="14"/>
  <c r="AN19" i="16"/>
  <c r="AO19" i="16"/>
  <c r="AL52" i="13"/>
  <c r="AM52" i="13"/>
  <c r="AP45" i="14"/>
  <c r="AQ45" i="14"/>
  <c r="AL85" i="17"/>
  <c r="AM85" i="17"/>
  <c r="AL97" i="8"/>
  <c r="AM97" i="8"/>
  <c r="AN12" i="10"/>
  <c r="AO12" i="10"/>
  <c r="AR70" i="12"/>
  <c r="AN102" i="14"/>
  <c r="AO102" i="14"/>
  <c r="AL102" i="17"/>
  <c r="AM102" i="17"/>
  <c r="AK48" i="11"/>
  <c r="AJ48" i="11"/>
  <c r="AM44" i="12"/>
  <c r="AL44" i="12"/>
  <c r="AJ101" i="14"/>
  <c r="AK101" i="14"/>
  <c r="AP41" i="15"/>
  <c r="AQ41" i="15"/>
  <c r="AN69" i="8"/>
  <c r="AO69" i="8"/>
  <c r="AR85" i="10"/>
  <c r="AN44" i="12"/>
  <c r="AO44" i="12"/>
  <c r="AO32" i="14"/>
  <c r="AN32" i="14"/>
  <c r="AJ105" i="11"/>
  <c r="AK105" i="11"/>
  <c r="AJ88" i="15"/>
  <c r="AK88" i="15"/>
  <c r="AJ104" i="11"/>
  <c r="AK104" i="11"/>
  <c r="AL110" i="11"/>
  <c r="AM110" i="11"/>
  <c r="AR69" i="13"/>
  <c r="AN99" i="16"/>
  <c r="AO99" i="16"/>
  <c r="AL77" i="14"/>
  <c r="AM77" i="14"/>
  <c r="AJ45" i="8"/>
  <c r="AK45" i="8"/>
  <c r="AJ100" i="12"/>
  <c r="AK100" i="12"/>
  <c r="AN107" i="13"/>
  <c r="AO107" i="13"/>
  <c r="AN20" i="14"/>
  <c r="AO20" i="14"/>
  <c r="AJ91" i="17"/>
  <c r="AK91" i="17"/>
  <c r="AJ64" i="10"/>
  <c r="AK64" i="10"/>
  <c r="AR106" i="14"/>
  <c r="AP38" i="15"/>
  <c r="AQ38" i="15"/>
  <c r="AP80" i="11"/>
  <c r="AQ80" i="11"/>
  <c r="AP58" i="13"/>
  <c r="AQ58" i="13"/>
  <c r="AL90" i="16"/>
  <c r="AM90" i="16"/>
  <c r="AQ57" i="18"/>
  <c r="AP57" i="18"/>
  <c r="AR87" i="10"/>
  <c r="AN41" i="14"/>
  <c r="AO41" i="14"/>
  <c r="AP62" i="17"/>
  <c r="AQ62" i="17"/>
  <c r="AP79" i="11"/>
  <c r="AQ79" i="11"/>
  <c r="AO65" i="15"/>
  <c r="AN65" i="15"/>
  <c r="AN74" i="12"/>
  <c r="AO74" i="12"/>
  <c r="AP64" i="15"/>
  <c r="AQ64" i="15"/>
  <c r="AK46" i="11"/>
  <c r="AJ46" i="11"/>
  <c r="AN69" i="10"/>
  <c r="AO69" i="10"/>
  <c r="AR93" i="13"/>
  <c r="AN38" i="13"/>
  <c r="AO38" i="13"/>
  <c r="AM63" i="11"/>
  <c r="AL63" i="11"/>
  <c r="AJ101" i="12"/>
  <c r="AK101" i="12"/>
  <c r="AL43" i="12"/>
  <c r="AM43" i="12"/>
  <c r="AL70" i="13"/>
  <c r="AM70" i="13"/>
  <c r="AR59" i="15"/>
  <c r="AP56" i="17"/>
  <c r="AQ56" i="17"/>
  <c r="AL99" i="21"/>
  <c r="AM99" i="21"/>
  <c r="AN70" i="14"/>
  <c r="AO70" i="14"/>
  <c r="AN103" i="17"/>
  <c r="AO103" i="17"/>
  <c r="AN40" i="18"/>
  <c r="AO40" i="18"/>
  <c r="AP79" i="12"/>
  <c r="AQ79" i="12"/>
  <c r="AL47" i="14"/>
  <c r="AM47" i="14"/>
  <c r="AP37" i="17"/>
  <c r="AQ37" i="17"/>
  <c r="AN31" i="20"/>
  <c r="AO31" i="20"/>
  <c r="AJ81" i="13"/>
  <c r="AK81" i="13"/>
  <c r="AR96" i="16"/>
  <c r="AN81" i="17"/>
  <c r="AO81" i="17"/>
  <c r="AR85" i="18"/>
  <c r="AL31" i="20"/>
  <c r="AM31" i="20"/>
  <c r="AJ65" i="13"/>
  <c r="AK65" i="13"/>
  <c r="AR26" i="14"/>
  <c r="AL37" i="17"/>
  <c r="AM37" i="17"/>
  <c r="AP102" i="21"/>
  <c r="AQ102" i="21"/>
  <c r="AK21" i="14"/>
  <c r="AJ21" i="14"/>
  <c r="AL22" i="17"/>
  <c r="AM22" i="17"/>
  <c r="AP34" i="12"/>
  <c r="AQ34" i="12"/>
  <c r="AL82" i="14"/>
  <c r="AM82" i="14"/>
  <c r="AN13" i="14"/>
  <c r="AO13" i="14"/>
  <c r="AN68" i="16"/>
  <c r="AO68" i="16"/>
  <c r="AR36" i="17"/>
  <c r="AQ59" i="13"/>
  <c r="AP59" i="13"/>
  <c r="AP83" i="12"/>
  <c r="AQ83" i="12"/>
  <c r="AL21" i="15"/>
  <c r="AM21" i="15"/>
  <c r="AP20" i="12"/>
  <c r="AQ20" i="12"/>
  <c r="AJ50" i="15"/>
  <c r="AK50" i="15"/>
  <c r="AR62" i="13"/>
  <c r="AP22" i="13"/>
  <c r="AQ22" i="13"/>
  <c r="AJ97" i="15"/>
  <c r="AK97" i="15"/>
  <c r="AJ71" i="12"/>
  <c r="AK71" i="12"/>
  <c r="AR19" i="15"/>
  <c r="AL27" i="17"/>
  <c r="AM27" i="17"/>
  <c r="AJ91" i="19"/>
  <c r="AK91" i="19"/>
  <c r="AP96" i="21"/>
  <c r="AQ96" i="21"/>
  <c r="AN84" i="12"/>
  <c r="AO84" i="12"/>
  <c r="AM72" i="14"/>
  <c r="AL72" i="14"/>
  <c r="AL106" i="17"/>
  <c r="AM106" i="17"/>
  <c r="AL95" i="19"/>
  <c r="AM95" i="19"/>
  <c r="AP78" i="20"/>
  <c r="AQ78" i="20"/>
  <c r="AN40" i="21"/>
  <c r="AO40" i="21"/>
  <c r="AL95" i="14"/>
  <c r="AM95" i="14"/>
  <c r="AR93" i="17"/>
  <c r="AL56" i="18"/>
  <c r="AM56" i="18"/>
  <c r="AR15" i="19"/>
  <c r="AN106" i="22"/>
  <c r="AO106" i="22"/>
  <c r="AR40" i="14"/>
  <c r="AR77" i="15"/>
  <c r="AN13" i="16"/>
  <c r="AO13" i="16"/>
  <c r="AO105" i="19"/>
  <c r="AN105" i="19"/>
  <c r="AJ39" i="20"/>
  <c r="AK39" i="20"/>
  <c r="AJ27" i="10"/>
  <c r="AK27" i="10"/>
  <c r="AN43" i="16"/>
  <c r="AO43" i="16"/>
  <c r="AR63" i="20"/>
  <c r="AR17" i="11"/>
  <c r="AO79" i="16"/>
  <c r="AN79" i="16"/>
  <c r="AJ20" i="17"/>
  <c r="AK20" i="17"/>
  <c r="AR43" i="18"/>
  <c r="AP100" i="20"/>
  <c r="AQ100" i="20"/>
  <c r="AQ110" i="14"/>
  <c r="AP110" i="14"/>
  <c r="AL39" i="19"/>
  <c r="AM39" i="19"/>
  <c r="AO55" i="21"/>
  <c r="AN55" i="21"/>
  <c r="AR107" i="18"/>
  <c r="AL52" i="20"/>
  <c r="AM52" i="20"/>
  <c r="AL110" i="17"/>
  <c r="AM110" i="17"/>
  <c r="AN15" i="18"/>
  <c r="AO15" i="18"/>
  <c r="AJ31" i="15"/>
  <c r="AK31" i="15"/>
  <c r="AJ83" i="19"/>
  <c r="AK83" i="19"/>
  <c r="AN77" i="16"/>
  <c r="AO77" i="16"/>
  <c r="AP88" i="18"/>
  <c r="AQ88" i="18"/>
  <c r="AM58" i="21"/>
  <c r="AL58" i="21"/>
  <c r="AJ48" i="17"/>
  <c r="AK48" i="17"/>
  <c r="AM87" i="20"/>
  <c r="AL87" i="20"/>
  <c r="AP23" i="21"/>
  <c r="AQ23" i="21"/>
  <c r="AL103" i="24"/>
  <c r="AM103" i="24"/>
  <c r="AN21" i="16"/>
  <c r="AO21" i="16"/>
  <c r="AJ104" i="18"/>
  <c r="AK104" i="18"/>
  <c r="AN86" i="21"/>
  <c r="AO86" i="21"/>
  <c r="AP83" i="22"/>
  <c r="AQ83" i="22"/>
  <c r="AO109" i="24"/>
  <c r="AN109" i="24"/>
  <c r="AR76" i="17"/>
  <c r="AL97" i="19"/>
  <c r="AM97" i="19"/>
  <c r="AN101" i="22"/>
  <c r="AO101" i="22"/>
  <c r="AQ48" i="23"/>
  <c r="AP48" i="23"/>
  <c r="AN89" i="14"/>
  <c r="AO89" i="14"/>
  <c r="AR75" i="17"/>
  <c r="AN104" i="19"/>
  <c r="AO104" i="19"/>
  <c r="AO86" i="20"/>
  <c r="AN86" i="20"/>
  <c r="AP17" i="21"/>
  <c r="AQ17" i="21"/>
  <c r="AJ14" i="13"/>
  <c r="AK14" i="13"/>
  <c r="AP65" i="18"/>
  <c r="AQ65" i="18"/>
  <c r="AM79" i="20"/>
  <c r="AL79" i="20"/>
  <c r="AP99" i="23"/>
  <c r="AQ99" i="23"/>
  <c r="AR96" i="17"/>
  <c r="AL38" i="19"/>
  <c r="AM38" i="19"/>
  <c r="AR85" i="21"/>
  <c r="AO99" i="23"/>
  <c r="AN99" i="23"/>
  <c r="AO17" i="19"/>
  <c r="AN17" i="19"/>
  <c r="AM32" i="17"/>
  <c r="AL32" i="17"/>
  <c r="AR18" i="18"/>
  <c r="AL37" i="21"/>
  <c r="AM37" i="21"/>
  <c r="AJ26" i="14"/>
  <c r="AK26" i="14"/>
  <c r="AR53" i="17"/>
  <c r="AN16" i="19"/>
  <c r="AO16" i="19"/>
  <c r="AO21" i="21"/>
  <c r="AN21" i="21"/>
  <c r="AP72" i="19"/>
  <c r="AQ72" i="19"/>
  <c r="AN41" i="16"/>
  <c r="AO41" i="16"/>
  <c r="AR76" i="16"/>
  <c r="AP66" i="17"/>
  <c r="AQ66" i="17"/>
  <c r="AJ29" i="17"/>
  <c r="AK29" i="17"/>
  <c r="AR42" i="13"/>
  <c r="AP30" i="16"/>
  <c r="AQ30" i="16"/>
  <c r="AR20" i="16"/>
  <c r="AM97" i="20"/>
  <c r="AL97" i="20"/>
  <c r="AP52" i="22"/>
  <c r="AQ52" i="22"/>
  <c r="AL38" i="24"/>
  <c r="AM38" i="24"/>
  <c r="AJ99" i="27"/>
  <c r="AK99" i="27"/>
  <c r="AR61" i="20"/>
  <c r="AL27" i="22"/>
  <c r="AM27" i="22"/>
  <c r="AP79" i="26"/>
  <c r="AQ79" i="26"/>
  <c r="AN70" i="21"/>
  <c r="AO70" i="21"/>
  <c r="AR94" i="23"/>
  <c r="AO38" i="24"/>
  <c r="AN38" i="24"/>
  <c r="AL96" i="26"/>
  <c r="AM96" i="26"/>
  <c r="AL96" i="19"/>
  <c r="AM96" i="19"/>
  <c r="AO47" i="21"/>
  <c r="AN47" i="21"/>
  <c r="AN103" i="24"/>
  <c r="AO103" i="24"/>
  <c r="AQ19" i="25"/>
  <c r="AP19" i="25"/>
  <c r="AR93" i="18"/>
  <c r="AR19" i="21"/>
  <c r="AP38" i="22"/>
  <c r="AQ38" i="22"/>
  <c r="AP96" i="26"/>
  <c r="AQ96" i="26"/>
  <c r="AP84" i="21"/>
  <c r="AQ84" i="21"/>
  <c r="AJ15" i="22"/>
  <c r="AK15" i="22"/>
  <c r="AL85" i="26"/>
  <c r="AM85" i="26"/>
  <c r="AO26" i="21"/>
  <c r="AN26" i="21"/>
  <c r="AM33" i="24"/>
  <c r="AL33" i="24"/>
  <c r="AL64" i="17"/>
  <c r="AM64" i="17"/>
  <c r="AN99" i="18"/>
  <c r="AO99" i="18"/>
  <c r="AN72" i="22"/>
  <c r="AO72" i="22"/>
  <c r="AK106" i="24"/>
  <c r="AJ106" i="24"/>
  <c r="AL65" i="12"/>
  <c r="AM65" i="12"/>
  <c r="AN55" i="18"/>
  <c r="AO55" i="18"/>
  <c r="AM48" i="22"/>
  <c r="AL48" i="22"/>
  <c r="AL19" i="23"/>
  <c r="AM19" i="23"/>
  <c r="AR45" i="18"/>
  <c r="AR77" i="22"/>
  <c r="AP38" i="12"/>
  <c r="AQ38" i="12"/>
  <c r="AP80" i="20"/>
  <c r="AQ80" i="20"/>
  <c r="AL15" i="21"/>
  <c r="AM15" i="21"/>
  <c r="AR31" i="23"/>
  <c r="AJ53" i="18"/>
  <c r="AK53" i="18"/>
  <c r="AO70" i="18"/>
  <c r="AN70" i="18"/>
  <c r="AO62" i="20"/>
  <c r="AN62" i="20"/>
  <c r="AP45" i="23"/>
  <c r="AQ45" i="23"/>
  <c r="AR59" i="22"/>
  <c r="AK98" i="25"/>
  <c r="AJ98" i="25"/>
  <c r="AQ46" i="26"/>
  <c r="AP46" i="26"/>
  <c r="AN66" i="19"/>
  <c r="AO66" i="19"/>
  <c r="AN51" i="22"/>
  <c r="AO51" i="22"/>
  <c r="AO100" i="24"/>
  <c r="AN100" i="24"/>
  <c r="AQ97" i="25"/>
  <c r="AP97" i="25"/>
  <c r="AN77" i="27"/>
  <c r="AO77" i="27"/>
  <c r="AR61" i="23"/>
  <c r="AR79" i="25"/>
  <c r="AN19" i="26"/>
  <c r="AO19" i="26"/>
  <c r="AK97" i="18"/>
  <c r="AJ97" i="18"/>
  <c r="AJ104" i="23"/>
  <c r="AK104" i="23"/>
  <c r="AL81" i="24"/>
  <c r="AM81" i="24"/>
  <c r="AR47" i="25"/>
  <c r="AL90" i="27"/>
  <c r="AM90" i="27"/>
  <c r="AJ66" i="21"/>
  <c r="AK66" i="21"/>
  <c r="AJ31" i="23"/>
  <c r="AK31" i="23"/>
  <c r="AN30" i="25"/>
  <c r="AO30" i="25"/>
  <c r="AQ36" i="26"/>
  <c r="AP36" i="26"/>
  <c r="AQ13" i="27"/>
  <c r="AP13" i="27"/>
  <c r="AP87" i="24"/>
  <c r="AQ87" i="24"/>
  <c r="AR84" i="25"/>
  <c r="AM98" i="27"/>
  <c r="AL98" i="27"/>
  <c r="AN16" i="15"/>
  <c r="AO16" i="15"/>
  <c r="AL33" i="22"/>
  <c r="AM33" i="22"/>
  <c r="AJ43" i="24"/>
  <c r="AK43" i="24"/>
  <c r="AL13" i="25"/>
  <c r="AM13" i="25"/>
  <c r="AP75" i="27"/>
  <c r="AQ75" i="27"/>
  <c r="AL15" i="20"/>
  <c r="AM15" i="20"/>
  <c r="AL38" i="23"/>
  <c r="AM38" i="23"/>
  <c r="AO56" i="24"/>
  <c r="AN56" i="24"/>
  <c r="AJ97" i="26"/>
  <c r="AK97" i="26"/>
  <c r="AP54" i="27"/>
  <c r="AQ54" i="27"/>
  <c r="AR30" i="18"/>
  <c r="AJ66" i="23"/>
  <c r="AK66" i="23"/>
  <c r="AP18" i="25"/>
  <c r="AQ18" i="25"/>
  <c r="AJ80" i="27"/>
  <c r="AK80" i="27"/>
  <c r="AK73" i="20"/>
  <c r="AJ73" i="20"/>
  <c r="AR31" i="22"/>
  <c r="AN102" i="25"/>
  <c r="AO102" i="25"/>
  <c r="AM22" i="26"/>
  <c r="AL22" i="26"/>
  <c r="AJ63" i="21"/>
  <c r="AK63" i="21"/>
  <c r="AP44" i="23"/>
  <c r="AQ44" i="23"/>
  <c r="AR71" i="25"/>
  <c r="AN88" i="27"/>
  <c r="AO88" i="27"/>
  <c r="AL30" i="22"/>
  <c r="AM30" i="22"/>
  <c r="AO24" i="24"/>
  <c r="AN24" i="24"/>
  <c r="AJ50" i="25"/>
  <c r="AK50" i="25"/>
  <c r="AP12" i="27"/>
  <c r="AQ12" i="27"/>
  <c r="AL62" i="22"/>
  <c r="AM62" i="22"/>
  <c r="AR82" i="25"/>
  <c r="AR52" i="26"/>
  <c r="AN70" i="19"/>
  <c r="AO70" i="19"/>
  <c r="AN62" i="22"/>
  <c r="AO62" i="22"/>
  <c r="AQ71" i="25"/>
  <c r="AP71" i="25"/>
  <c r="AR76" i="26"/>
  <c r="AP92" i="27"/>
  <c r="AQ92" i="27"/>
  <c r="AJ22" i="19"/>
  <c r="AK22" i="19"/>
  <c r="AQ64" i="23"/>
  <c r="AP64" i="23"/>
  <c r="AP64" i="24"/>
  <c r="AQ64" i="24"/>
  <c r="AL66" i="26"/>
  <c r="AM66" i="26"/>
  <c r="AJ46" i="18"/>
  <c r="AK46" i="18"/>
  <c r="AJ37" i="20"/>
  <c r="AK37" i="20"/>
  <c r="AJ93" i="23"/>
  <c r="AK93" i="23"/>
  <c r="AJ81" i="25"/>
  <c r="AK81" i="25"/>
  <c r="AJ75" i="26"/>
  <c r="AK75" i="26"/>
  <c r="AP17" i="18"/>
  <c r="AQ17" i="18"/>
  <c r="AJ41" i="23"/>
  <c r="AK41" i="23"/>
  <c r="AR40" i="24"/>
  <c r="AP29" i="26"/>
  <c r="AQ29" i="26"/>
  <c r="AR35" i="17"/>
  <c r="AP36" i="20"/>
  <c r="AQ36" i="20"/>
  <c r="AO34" i="24"/>
  <c r="AN34" i="24"/>
  <c r="AK51" i="26"/>
  <c r="AJ51" i="26"/>
  <c r="AO13" i="19"/>
  <c r="AN13" i="19"/>
  <c r="AR20" i="23"/>
  <c r="AQ93" i="25"/>
  <c r="AP93" i="25"/>
  <c r="AN73" i="27"/>
  <c r="AO73" i="27"/>
  <c r="AK12" i="19"/>
  <c r="AJ12" i="19"/>
  <c r="AN90" i="22"/>
  <c r="AO90" i="22"/>
  <c r="AR80" i="24"/>
  <c r="AR33" i="26"/>
  <c r="AJ24" i="25"/>
  <c r="AK24" i="25"/>
  <c r="AN47" i="27"/>
  <c r="AO47" i="27"/>
  <c r="AR78" i="27"/>
  <c r="AP79" i="22"/>
  <c r="AQ79" i="22"/>
  <c r="AR35" i="27"/>
  <c r="AO87" i="23"/>
  <c r="AN87" i="23"/>
  <c r="AP73" i="26"/>
  <c r="AQ73" i="26"/>
  <c r="AJ83" i="21"/>
  <c r="AK83" i="21"/>
  <c r="AP101" i="26"/>
  <c r="AQ101" i="26"/>
  <c r="AP41" i="27"/>
  <c r="AQ41" i="27"/>
  <c r="AN80" i="21"/>
  <c r="AO80" i="21"/>
  <c r="AN43" i="25"/>
  <c r="AO43" i="25"/>
  <c r="AR59" i="27"/>
  <c r="AL31" i="27"/>
  <c r="AM31" i="27"/>
  <c r="AN84" i="27"/>
  <c r="AO84" i="27"/>
  <c r="AK21" i="27"/>
  <c r="AJ21" i="27"/>
  <c r="AK17" i="25"/>
  <c r="AJ17" i="25"/>
  <c r="AN100" i="27"/>
  <c r="AO100" i="27"/>
  <c r="AN57" i="26"/>
  <c r="AO57" i="26"/>
  <c r="AN67" i="26"/>
  <c r="AO67" i="26"/>
  <c r="AQ71" i="28"/>
  <c r="AP71" i="28"/>
  <c r="AM95" i="11"/>
  <c r="AL95" i="11"/>
  <c r="AN79" i="10"/>
  <c r="AO79" i="10"/>
  <c r="AL68" i="20"/>
  <c r="AM68" i="20"/>
  <c r="AP62" i="11"/>
  <c r="AQ62" i="11"/>
  <c r="AJ102" i="28"/>
  <c r="AK102" i="28"/>
  <c r="AK60" i="13"/>
  <c r="AJ60" i="13"/>
  <c r="AJ12" i="25"/>
  <c r="AK12" i="25"/>
  <c r="AJ50" i="10"/>
  <c r="AK50" i="10"/>
  <c r="AJ42" i="15"/>
  <c r="AK42" i="15"/>
  <c r="AJ54" i="20"/>
  <c r="AK54" i="20"/>
  <c r="AN57" i="16"/>
  <c r="AO57" i="16"/>
  <c r="AJ57" i="24"/>
  <c r="AK57" i="24"/>
  <c r="AJ28" i="25"/>
  <c r="AK28" i="25"/>
  <c r="AR49" i="10"/>
  <c r="AN35" i="11"/>
  <c r="AO35" i="11"/>
  <c r="AJ109" i="24"/>
  <c r="AK109" i="24"/>
  <c r="AR32" i="27"/>
  <c r="AN13" i="11"/>
  <c r="AO13" i="11"/>
  <c r="AJ52" i="17"/>
  <c r="AK52" i="17"/>
  <c r="AO40" i="20"/>
  <c r="AN40" i="20"/>
  <c r="AJ74" i="25"/>
  <c r="AK74" i="25"/>
  <c r="AP103" i="21"/>
  <c r="AQ103" i="21"/>
  <c r="AO12" i="22"/>
  <c r="AN12" i="22"/>
  <c r="AR39" i="23"/>
  <c r="AP46" i="10"/>
  <c r="AQ46" i="10"/>
  <c r="AN50" i="14"/>
  <c r="AO50" i="14"/>
  <c r="AN71" i="10"/>
  <c r="AO71" i="10"/>
  <c r="AL105" i="17"/>
  <c r="AM105" i="17"/>
  <c r="AJ22" i="22"/>
  <c r="AK22" i="22"/>
  <c r="AR34" i="8"/>
  <c r="AR24" i="26"/>
  <c r="AM85" i="20"/>
  <c r="AL85" i="20"/>
  <c r="AP21" i="22"/>
  <c r="AQ21" i="22"/>
  <c r="AK60" i="24"/>
  <c r="AJ60" i="24"/>
  <c r="AL84" i="14"/>
  <c r="AM84" i="14"/>
  <c r="AP58" i="20"/>
  <c r="AQ58" i="20"/>
  <c r="AP42" i="11"/>
  <c r="AQ42" i="11"/>
  <c r="AR102" i="15"/>
  <c r="AL30" i="11"/>
  <c r="AM30" i="11"/>
  <c r="AN100" i="17"/>
  <c r="AO100" i="17"/>
  <c r="AJ110" i="21"/>
  <c r="AK110" i="21"/>
  <c r="AP58" i="22"/>
  <c r="AQ58" i="22"/>
  <c r="AR29" i="11"/>
  <c r="AP22" i="20"/>
  <c r="AQ22" i="20"/>
  <c r="AN97" i="28"/>
  <c r="AO97" i="28"/>
  <c r="AJ40" i="16"/>
  <c r="AK40" i="16"/>
  <c r="AO55" i="19"/>
  <c r="AN55" i="19"/>
  <c r="AP18" i="21"/>
  <c r="AQ18" i="21"/>
  <c r="AJ68" i="17"/>
  <c r="AK68" i="17"/>
  <c r="AJ94" i="21"/>
  <c r="AK94" i="21"/>
  <c r="AP58" i="18"/>
  <c r="AQ58" i="18"/>
  <c r="AP41" i="21"/>
  <c r="AQ41" i="21"/>
  <c r="AN101" i="13"/>
  <c r="AO101" i="13"/>
  <c r="AL25" i="27"/>
  <c r="AM25" i="27"/>
  <c r="AP95" i="19"/>
  <c r="AQ95" i="19"/>
  <c r="AN69" i="27"/>
  <c r="AO69" i="27"/>
  <c r="AR34" i="26"/>
  <c r="AN78" i="12"/>
  <c r="AO78" i="12"/>
  <c r="AQ69" i="12"/>
  <c r="AP69" i="12"/>
  <c r="AP87" i="11"/>
  <c r="AQ87" i="11"/>
  <c r="AN70" i="13"/>
  <c r="AO70" i="13"/>
  <c r="AQ109" i="18"/>
  <c r="AP109" i="18"/>
  <c r="AO99" i="21"/>
  <c r="AN99" i="21"/>
  <c r="AP70" i="14"/>
  <c r="AQ70" i="14"/>
  <c r="AP103" i="17"/>
  <c r="AQ103" i="17"/>
  <c r="AP40" i="18"/>
  <c r="AQ40" i="18"/>
  <c r="AL81" i="13"/>
  <c r="AM81" i="13"/>
  <c r="AO34" i="14"/>
  <c r="AN34" i="14"/>
  <c r="AJ23" i="17"/>
  <c r="AK23" i="17"/>
  <c r="AL88" i="21"/>
  <c r="AM88" i="21"/>
  <c r="AR81" i="13"/>
  <c r="AJ96" i="16"/>
  <c r="AK96" i="16"/>
  <c r="AP81" i="17"/>
  <c r="AQ81" i="17"/>
  <c r="AJ80" i="18"/>
  <c r="AK80" i="18"/>
  <c r="AR102" i="21"/>
  <c r="AN65" i="13"/>
  <c r="AO65" i="13"/>
  <c r="AJ74" i="15"/>
  <c r="AK74" i="15"/>
  <c r="AR17" i="17"/>
  <c r="AJ74" i="21"/>
  <c r="AK74" i="21"/>
  <c r="AN21" i="14"/>
  <c r="AO21" i="14"/>
  <c r="AN22" i="17"/>
  <c r="AO22" i="17"/>
  <c r="AR34" i="12"/>
  <c r="AQ82" i="14"/>
  <c r="AP82" i="14"/>
  <c r="AQ13" i="14"/>
  <c r="AP13" i="14"/>
  <c r="AJ31" i="16"/>
  <c r="AK31" i="16"/>
  <c r="AP59" i="19"/>
  <c r="AQ59" i="19"/>
  <c r="AR15" i="13"/>
  <c r="AR83" i="12"/>
  <c r="AP21" i="15"/>
  <c r="AQ21" i="15"/>
  <c r="AR20" i="12"/>
  <c r="AN50" i="15"/>
  <c r="AO50" i="15"/>
  <c r="AR55" i="14"/>
  <c r="AR22" i="13"/>
  <c r="AN97" i="15"/>
  <c r="AO97" i="15"/>
  <c r="AJ18" i="12"/>
  <c r="AK18" i="12"/>
  <c r="AN67" i="16"/>
  <c r="AO67" i="16"/>
  <c r="AN27" i="17"/>
  <c r="AO27" i="17"/>
  <c r="AP85" i="19"/>
  <c r="AQ85" i="19"/>
  <c r="AR96" i="21"/>
  <c r="AQ84" i="12"/>
  <c r="AP84" i="12"/>
  <c r="AN72" i="14"/>
  <c r="AO72" i="14"/>
  <c r="AN106" i="17"/>
  <c r="AO106" i="17"/>
  <c r="AJ90" i="19"/>
  <c r="AK90" i="19"/>
  <c r="AO58" i="20"/>
  <c r="AN58" i="20"/>
  <c r="AP40" i="21"/>
  <c r="AQ40" i="21"/>
  <c r="AR95" i="14"/>
  <c r="AN80" i="17"/>
  <c r="AO80" i="17"/>
  <c r="AR56" i="18"/>
  <c r="AN28" i="19"/>
  <c r="AO28" i="19"/>
  <c r="AN54" i="22"/>
  <c r="AO54" i="22"/>
  <c r="AN93" i="14"/>
  <c r="AO93" i="14"/>
  <c r="AP33" i="15"/>
  <c r="AQ33" i="15"/>
  <c r="AP13" i="16"/>
  <c r="AQ13" i="16"/>
  <c r="AP105" i="19"/>
  <c r="AQ105" i="19"/>
  <c r="AL39" i="20"/>
  <c r="AM39" i="20"/>
  <c r="AP27" i="10"/>
  <c r="AQ27" i="10"/>
  <c r="AP43" i="16"/>
  <c r="AQ43" i="16"/>
  <c r="AJ24" i="20"/>
  <c r="AK24" i="20"/>
  <c r="AJ110" i="12"/>
  <c r="AK110" i="12"/>
  <c r="AN71" i="16"/>
  <c r="AO71" i="16"/>
  <c r="AO102" i="18"/>
  <c r="AN102" i="18"/>
  <c r="AL22" i="18"/>
  <c r="AM22" i="18"/>
  <c r="AL53" i="20"/>
  <c r="AM53" i="20"/>
  <c r="AR110" i="14"/>
  <c r="AO39" i="19"/>
  <c r="AN39" i="19"/>
  <c r="AP55" i="21"/>
  <c r="AQ55" i="21"/>
  <c r="AP107" i="18"/>
  <c r="AQ107" i="18"/>
  <c r="AO52" i="20"/>
  <c r="AN52" i="20"/>
  <c r="AN110" i="17"/>
  <c r="AO110" i="17"/>
  <c r="AP15" i="18"/>
  <c r="AQ15" i="18"/>
  <c r="AR31" i="15"/>
  <c r="AL83" i="19"/>
  <c r="AM83" i="19"/>
  <c r="AP77" i="16"/>
  <c r="AQ77" i="16"/>
  <c r="AL36" i="18"/>
  <c r="AM36" i="18"/>
  <c r="AN58" i="21"/>
  <c r="AO58" i="21"/>
  <c r="AL48" i="17"/>
  <c r="AM48" i="17"/>
  <c r="AL41" i="20"/>
  <c r="AM41" i="20"/>
  <c r="AL102" i="22"/>
  <c r="AM102" i="22"/>
  <c r="AJ80" i="24"/>
  <c r="AK80" i="24"/>
  <c r="AL72" i="17"/>
  <c r="AM72" i="17"/>
  <c r="AP104" i="18"/>
  <c r="AQ104" i="18"/>
  <c r="AP86" i="21"/>
  <c r="AQ86" i="21"/>
  <c r="AR57" i="22"/>
  <c r="AP99" i="24"/>
  <c r="AQ99" i="24"/>
  <c r="AJ76" i="17"/>
  <c r="AK76" i="17"/>
  <c r="AJ61" i="19"/>
  <c r="AK61" i="19"/>
  <c r="AR82" i="22"/>
  <c r="AL109" i="24"/>
  <c r="AM109" i="24"/>
  <c r="AP89" i="14"/>
  <c r="AQ89" i="14"/>
  <c r="AJ24" i="17"/>
  <c r="AK24" i="17"/>
  <c r="AR97" i="19"/>
  <c r="AP86" i="20"/>
  <c r="AQ86" i="20"/>
  <c r="AR17" i="21"/>
  <c r="AL14" i="13"/>
  <c r="AM14" i="13"/>
  <c r="AR65" i="18"/>
  <c r="AN79" i="20"/>
  <c r="AO79" i="20"/>
  <c r="AJ101" i="22"/>
  <c r="AK101" i="22"/>
  <c r="AR72" i="23"/>
  <c r="AJ96" i="17"/>
  <c r="AK96" i="17"/>
  <c r="AO38" i="19"/>
  <c r="AN38" i="19"/>
  <c r="AN108" i="21"/>
  <c r="AO108" i="21"/>
  <c r="AN48" i="23"/>
  <c r="AO48" i="23"/>
  <c r="AP17" i="19"/>
  <c r="AQ17" i="19"/>
  <c r="AR103" i="23"/>
  <c r="AN32" i="17"/>
  <c r="AO32" i="17"/>
  <c r="AJ23" i="19"/>
  <c r="AK23" i="19"/>
  <c r="AO37" i="21"/>
  <c r="AN37" i="21"/>
  <c r="AR50" i="14"/>
  <c r="AN53" i="17"/>
  <c r="AO53" i="17"/>
  <c r="AP16" i="19"/>
  <c r="AQ16" i="19"/>
  <c r="AP21" i="21"/>
  <c r="AQ21" i="21"/>
  <c r="AO51" i="19"/>
  <c r="AN51" i="19"/>
  <c r="AR41" i="16"/>
  <c r="AJ76" i="16"/>
  <c r="AK76" i="16"/>
  <c r="AR66" i="17"/>
  <c r="AL29" i="17"/>
  <c r="AM29" i="17"/>
  <c r="AK99" i="15"/>
  <c r="AJ99" i="15"/>
  <c r="AR30" i="16"/>
  <c r="AJ16" i="16"/>
  <c r="AK16" i="16"/>
  <c r="AK69" i="20"/>
  <c r="AJ69" i="20"/>
  <c r="AR52" i="22"/>
  <c r="AJ83" i="16"/>
  <c r="AK83" i="16"/>
  <c r="AP47" i="20"/>
  <c r="AQ47" i="20"/>
  <c r="AN27" i="22"/>
  <c r="AO27" i="22"/>
  <c r="AK56" i="26"/>
  <c r="AJ56" i="26"/>
  <c r="AP70" i="21"/>
  <c r="AQ70" i="21"/>
  <c r="AR83" i="23"/>
  <c r="AR38" i="24"/>
  <c r="AN56" i="26"/>
  <c r="AO56" i="26"/>
  <c r="AN96" i="19"/>
  <c r="AO96" i="19"/>
  <c r="AR13" i="21"/>
  <c r="AJ67" i="24"/>
  <c r="AK67" i="24"/>
  <c r="AJ96" i="26"/>
  <c r="AK96" i="26"/>
  <c r="AL33" i="19"/>
  <c r="AM33" i="19"/>
  <c r="AL32" i="21"/>
  <c r="AM32" i="21"/>
  <c r="AR26" i="22"/>
  <c r="AR96" i="26"/>
  <c r="AL69" i="21"/>
  <c r="AM69" i="21"/>
  <c r="AL15" i="22"/>
  <c r="AM15" i="22"/>
  <c r="AJ93" i="16"/>
  <c r="AK93" i="16"/>
  <c r="AP19" i="21"/>
  <c r="AQ19" i="21"/>
  <c r="AP33" i="24"/>
  <c r="AQ33" i="24"/>
  <c r="AN64" i="17"/>
  <c r="AO64" i="17"/>
  <c r="AP99" i="18"/>
  <c r="AQ99" i="18"/>
  <c r="AR61" i="22"/>
  <c r="AL106" i="24"/>
  <c r="AM106" i="24"/>
  <c r="AN65" i="12"/>
  <c r="AO65" i="12"/>
  <c r="AP55" i="18"/>
  <c r="AQ55" i="18"/>
  <c r="AJ106" i="21"/>
  <c r="AK106" i="21"/>
  <c r="AO48" i="22"/>
  <c r="AN48" i="22"/>
  <c r="AN19" i="23"/>
  <c r="AO19" i="23"/>
  <c r="AL101" i="19"/>
  <c r="AM101" i="19"/>
  <c r="AJ77" i="22"/>
  <c r="AK77" i="22"/>
  <c r="AR38" i="12"/>
  <c r="AJ55" i="20"/>
  <c r="AK55" i="20"/>
  <c r="AN109" i="22"/>
  <c r="AO109" i="22"/>
  <c r="AL27" i="23"/>
  <c r="AM27" i="23"/>
  <c r="AP53" i="18"/>
  <c r="AQ53" i="18"/>
  <c r="AJ70" i="18"/>
  <c r="AK70" i="18"/>
  <c r="AP94" i="21"/>
  <c r="AQ94" i="21"/>
  <c r="AJ40" i="23"/>
  <c r="AK40" i="23"/>
  <c r="AN35" i="22"/>
  <c r="AO35" i="22"/>
  <c r="AM98" i="25"/>
  <c r="AL98" i="25"/>
  <c r="AR46" i="26"/>
  <c r="AP66" i="19"/>
  <c r="AQ66" i="19"/>
  <c r="AP51" i="22"/>
  <c r="AQ51" i="22"/>
  <c r="AR81" i="24"/>
  <c r="AJ86" i="25"/>
  <c r="AK86" i="25"/>
  <c r="AJ60" i="27"/>
  <c r="AK60" i="27"/>
  <c r="AR53" i="23"/>
  <c r="AL79" i="25"/>
  <c r="AM79" i="25"/>
  <c r="AN15" i="26"/>
  <c r="AO15" i="26"/>
  <c r="AJ36" i="18"/>
  <c r="AK36" i="18"/>
  <c r="AL104" i="23"/>
  <c r="AM104" i="23"/>
  <c r="AJ62" i="24"/>
  <c r="AK62" i="24"/>
  <c r="AL47" i="25"/>
  <c r="AM47" i="25"/>
  <c r="AP85" i="27"/>
  <c r="AQ85" i="27"/>
  <c r="AL66" i="21"/>
  <c r="AM66" i="21"/>
  <c r="AJ81" i="24"/>
  <c r="AK81" i="24"/>
  <c r="AP30" i="25"/>
  <c r="AQ30" i="25"/>
  <c r="AR36" i="26"/>
  <c r="AJ75" i="24"/>
  <c r="AK75" i="24"/>
  <c r="AJ78" i="25"/>
  <c r="AK78" i="25"/>
  <c r="AP98" i="27"/>
  <c r="AQ98" i="27"/>
  <c r="AP16" i="15"/>
  <c r="AQ16" i="15"/>
  <c r="AN33" i="22"/>
  <c r="AO33" i="22"/>
  <c r="AP43" i="24"/>
  <c r="AQ43" i="24"/>
  <c r="AJ13" i="25"/>
  <c r="AK13" i="25"/>
  <c r="AR50" i="27"/>
  <c r="AN15" i="20"/>
  <c r="AO15" i="20"/>
  <c r="AN38" i="23"/>
  <c r="AO38" i="23"/>
  <c r="AR56" i="24"/>
  <c r="AJ91" i="26"/>
  <c r="AK91" i="26"/>
  <c r="AM46" i="27"/>
  <c r="AL46" i="27"/>
  <c r="AJ102" i="19"/>
  <c r="AK102" i="19"/>
  <c r="AN66" i="23"/>
  <c r="AO66" i="23"/>
  <c r="AL74" i="24"/>
  <c r="AM74" i="24"/>
  <c r="AR102" i="26"/>
  <c r="AL80" i="27"/>
  <c r="AM80" i="27"/>
  <c r="AN73" i="20"/>
  <c r="AO73" i="20"/>
  <c r="AJ110" i="23"/>
  <c r="AK110" i="23"/>
  <c r="AQ89" i="25"/>
  <c r="AP89" i="25"/>
  <c r="AL101" i="27"/>
  <c r="AM101" i="27"/>
  <c r="AO63" i="21"/>
  <c r="AN63" i="21"/>
  <c r="AN44" i="23"/>
  <c r="AO44" i="23"/>
  <c r="AJ61" i="25"/>
  <c r="AK61" i="25"/>
  <c r="AJ79" i="27"/>
  <c r="AK79" i="27"/>
  <c r="AN30" i="22"/>
  <c r="AO30" i="22"/>
  <c r="AP24" i="24"/>
  <c r="AQ24" i="24"/>
  <c r="AL50" i="25"/>
  <c r="AM50" i="25"/>
  <c r="AR105" i="15"/>
  <c r="AR55" i="22"/>
  <c r="AJ82" i="25"/>
  <c r="AK82" i="25"/>
  <c r="AQ38" i="26"/>
  <c r="AP38" i="26"/>
  <c r="AP70" i="19"/>
  <c r="AQ70" i="19"/>
  <c r="AR62" i="22"/>
  <c r="AJ60" i="25"/>
  <c r="AK60" i="25"/>
  <c r="AJ43" i="26"/>
  <c r="AK43" i="26"/>
  <c r="AR92" i="27"/>
  <c r="AL22" i="19"/>
  <c r="AM22" i="19"/>
  <c r="AJ57" i="23"/>
  <c r="AK57" i="23"/>
  <c r="AO12" i="24"/>
  <c r="AN12" i="24"/>
  <c r="AN66" i="26"/>
  <c r="AO66" i="26"/>
  <c r="AP46" i="18"/>
  <c r="AQ46" i="18"/>
  <c r="AN37" i="20"/>
  <c r="AO37" i="20"/>
  <c r="AO93" i="23"/>
  <c r="AN93" i="23"/>
  <c r="AL81" i="25"/>
  <c r="AM81" i="25"/>
  <c r="AP65" i="26"/>
  <c r="AQ65" i="26"/>
  <c r="AR17" i="18"/>
  <c r="AN41" i="23"/>
  <c r="AO41" i="23"/>
  <c r="AL23" i="24"/>
  <c r="AM23" i="24"/>
  <c r="AK21" i="26"/>
  <c r="AJ21" i="26"/>
  <c r="AL82" i="18"/>
  <c r="AM82" i="18"/>
  <c r="AR36" i="20"/>
  <c r="AP34" i="24"/>
  <c r="AQ34" i="24"/>
  <c r="AJ47" i="26"/>
  <c r="AK47" i="26"/>
  <c r="AP13" i="19"/>
  <c r="AQ13" i="19"/>
  <c r="AJ20" i="23"/>
  <c r="AK20" i="23"/>
  <c r="AR93" i="25"/>
  <c r="AR65" i="27"/>
  <c r="AN12" i="19"/>
  <c r="AO12" i="19"/>
  <c r="AJ97" i="23"/>
  <c r="AK97" i="23"/>
  <c r="AL64" i="25"/>
  <c r="AM64" i="25"/>
  <c r="AK91" i="27"/>
  <c r="AJ91" i="27"/>
  <c r="AN24" i="25"/>
  <c r="AO24" i="25"/>
  <c r="AO75" i="21"/>
  <c r="AN75" i="21"/>
  <c r="AJ14" i="22"/>
  <c r="AK14" i="22"/>
  <c r="AR70" i="24"/>
  <c r="AR87" i="23"/>
  <c r="AR73" i="26"/>
  <c r="AO83" i="21"/>
  <c r="AN83" i="21"/>
  <c r="AR101" i="26"/>
  <c r="AR41" i="27"/>
  <c r="AP80" i="21"/>
  <c r="AQ80" i="21"/>
  <c r="AR43" i="25"/>
  <c r="AL59" i="27"/>
  <c r="AM59" i="27"/>
  <c r="AP31" i="27"/>
  <c r="AQ31" i="27"/>
  <c r="AP84" i="27"/>
  <c r="AQ84" i="27"/>
  <c r="AL21" i="27"/>
  <c r="AM21" i="27"/>
  <c r="AQ17" i="25"/>
  <c r="AP17" i="25"/>
  <c r="AP100" i="27"/>
  <c r="AQ100" i="27"/>
  <c r="AP57" i="26"/>
  <c r="AQ57" i="26"/>
  <c r="AP67" i="26"/>
  <c r="AQ67" i="26"/>
  <c r="AL26" i="28"/>
  <c r="AM26" i="28"/>
  <c r="AR71" i="28"/>
  <c r="AR39" i="8"/>
  <c r="AP97" i="14"/>
  <c r="AQ97" i="14"/>
  <c r="AN81" i="12"/>
  <c r="AO81" i="12"/>
  <c r="AL79" i="10"/>
  <c r="AM79" i="10"/>
  <c r="AP71" i="14"/>
  <c r="AQ71" i="14"/>
  <c r="AL86" i="23"/>
  <c r="AM86" i="23"/>
  <c r="AP56" i="11"/>
  <c r="AQ56" i="11"/>
  <c r="AN62" i="28"/>
  <c r="AO62" i="28"/>
  <c r="AL60" i="13"/>
  <c r="AM60" i="13"/>
  <c r="AL50" i="10"/>
  <c r="AM50" i="10"/>
  <c r="AN42" i="15"/>
  <c r="AO42" i="15"/>
  <c r="AL65" i="21"/>
  <c r="AM65" i="21"/>
  <c r="AP57" i="24"/>
  <c r="AQ57" i="24"/>
  <c r="AR54" i="14"/>
  <c r="AP35" i="11"/>
  <c r="AQ35" i="11"/>
  <c r="AR109" i="24"/>
  <c r="AP40" i="20"/>
  <c r="AQ40" i="20"/>
  <c r="AN55" i="25"/>
  <c r="AO55" i="25"/>
  <c r="AO26" i="17"/>
  <c r="AN26" i="17"/>
  <c r="AJ103" i="21"/>
  <c r="AK103" i="21"/>
  <c r="AP52" i="27"/>
  <c r="AQ52" i="27"/>
  <c r="AJ39" i="23"/>
  <c r="AK39" i="23"/>
  <c r="AL46" i="10"/>
  <c r="AM46" i="10"/>
  <c r="AP50" i="14"/>
  <c r="AQ50" i="14"/>
  <c r="AN65" i="16"/>
  <c r="AO65" i="16"/>
  <c r="AR71" i="10"/>
  <c r="AP88" i="17"/>
  <c r="AQ88" i="17"/>
  <c r="AR96" i="23"/>
  <c r="AL34" i="8"/>
  <c r="AM34" i="8"/>
  <c r="AL24" i="26"/>
  <c r="AM24" i="26"/>
  <c r="AK28" i="16"/>
  <c r="AJ28" i="16"/>
  <c r="AR21" i="22"/>
  <c r="AN74" i="27"/>
  <c r="AO74" i="27"/>
  <c r="AM60" i="24"/>
  <c r="AL60" i="24"/>
  <c r="AL26" i="14"/>
  <c r="AM26" i="14"/>
  <c r="AL35" i="20"/>
  <c r="AM35" i="20"/>
  <c r="AR42" i="11"/>
  <c r="AJ102" i="15"/>
  <c r="AK102" i="15"/>
  <c r="AN30" i="11"/>
  <c r="AO30" i="11"/>
  <c r="AJ23" i="13"/>
  <c r="AK23" i="13"/>
  <c r="AP100" i="17"/>
  <c r="AQ100" i="17"/>
  <c r="AN110" i="21"/>
  <c r="AO110" i="21"/>
  <c r="AJ58" i="22"/>
  <c r="AK58" i="22"/>
  <c r="AL14" i="25"/>
  <c r="AM14" i="25"/>
  <c r="AJ29" i="11"/>
  <c r="AK29" i="11"/>
  <c r="AN60" i="16"/>
  <c r="AO60" i="16"/>
  <c r="AL68" i="21"/>
  <c r="AM68" i="21"/>
  <c r="AP97" i="28"/>
  <c r="AQ97" i="28"/>
  <c r="AO12" i="14"/>
  <c r="AN12" i="14"/>
  <c r="AR18" i="21"/>
  <c r="AL68" i="17"/>
  <c r="AM68" i="17"/>
  <c r="AL94" i="21"/>
  <c r="AM94" i="21"/>
  <c r="AR41" i="21"/>
  <c r="AR54" i="27"/>
  <c r="AP101" i="13"/>
  <c r="AQ101" i="13"/>
  <c r="AP25" i="27"/>
  <c r="AQ25" i="27"/>
  <c r="AO95" i="19"/>
  <c r="AN95" i="19"/>
  <c r="AO34" i="26"/>
  <c r="AN34" i="26"/>
  <c r="AL68" i="26"/>
  <c r="AM68" i="26"/>
  <c r="AJ59" i="15"/>
  <c r="AK59" i="15"/>
  <c r="AR53" i="28"/>
  <c r="AL99" i="28"/>
  <c r="AM99" i="28"/>
  <c r="AR84" i="28"/>
  <c r="AJ76" i="28"/>
  <c r="AK76" i="28"/>
  <c r="AJ44" i="8"/>
  <c r="AK44" i="8"/>
  <c r="AR44" i="8"/>
  <c r="AP108" i="28"/>
  <c r="AQ108" i="28"/>
  <c r="AL99" i="8"/>
  <c r="AM99" i="8"/>
  <c r="AR25" i="28"/>
  <c r="AJ95" i="28"/>
  <c r="AK95" i="28"/>
  <c r="AJ106" i="8"/>
  <c r="AK106" i="8"/>
  <c r="AJ94" i="28"/>
  <c r="AK94" i="28"/>
  <c r="AL43" i="28"/>
  <c r="AM43" i="28"/>
  <c r="AN20" i="28"/>
  <c r="AO20" i="28"/>
  <c r="AN25" i="8"/>
  <c r="AO25" i="8"/>
  <c r="AK23" i="12"/>
  <c r="AJ23" i="12"/>
  <c r="AP24" i="8"/>
  <c r="AQ24" i="8"/>
  <c r="AL18" i="10"/>
  <c r="AM18" i="10"/>
  <c r="AP29" i="28"/>
  <c r="AQ29" i="28"/>
  <c r="AJ26" i="10"/>
  <c r="AK26" i="10"/>
  <c r="AR81" i="10"/>
  <c r="AJ56" i="28"/>
  <c r="AK56" i="28"/>
  <c r="AN40" i="8"/>
  <c r="AO40" i="8"/>
  <c r="AN17" i="28"/>
  <c r="AO17" i="28"/>
  <c r="AN109" i="11"/>
  <c r="AO109" i="11"/>
  <c r="AJ29" i="10"/>
  <c r="AK29" i="10"/>
  <c r="AP74" i="8"/>
  <c r="AQ74" i="8"/>
  <c r="AR78" i="11"/>
  <c r="AP98" i="8"/>
  <c r="AQ98" i="8"/>
  <c r="AR51" i="28"/>
  <c r="AN37" i="11"/>
  <c r="AO37" i="11"/>
  <c r="AN24" i="12"/>
  <c r="AO24" i="12"/>
  <c r="AR66" i="28"/>
  <c r="AM88" i="12"/>
  <c r="AL88" i="12"/>
  <c r="AN104" i="8"/>
  <c r="AO104" i="8"/>
  <c r="AL28" i="10"/>
  <c r="AM28" i="10"/>
  <c r="AP63" i="12"/>
  <c r="AQ63" i="12"/>
  <c r="AP60" i="10"/>
  <c r="AQ60" i="10"/>
  <c r="AJ63" i="12"/>
  <c r="AK63" i="12"/>
  <c r="AR13" i="10"/>
  <c r="AR92" i="10"/>
  <c r="AP104" i="28"/>
  <c r="AQ104" i="28"/>
  <c r="AR53" i="10"/>
  <c r="AL80" i="14"/>
  <c r="AM80" i="14"/>
  <c r="AP86" i="10"/>
  <c r="AQ86" i="10"/>
  <c r="AJ72" i="13"/>
  <c r="AK72" i="13"/>
  <c r="AN49" i="8"/>
  <c r="AO49" i="8"/>
  <c r="AR23" i="11"/>
  <c r="AL72" i="13"/>
  <c r="AM72" i="13"/>
  <c r="AR57" i="15"/>
  <c r="AN77" i="11"/>
  <c r="AO77" i="11"/>
  <c r="AJ41" i="13"/>
  <c r="AK41" i="13"/>
  <c r="AJ102" i="12"/>
  <c r="AK102" i="12"/>
  <c r="AR90" i="10"/>
  <c r="AM43" i="11"/>
  <c r="AL43" i="11"/>
  <c r="AP72" i="8"/>
  <c r="AQ72" i="8"/>
  <c r="AM101" i="11"/>
  <c r="AL101" i="11"/>
  <c r="AJ40" i="13"/>
  <c r="AK40" i="13"/>
  <c r="AM58" i="8"/>
  <c r="AL58" i="8"/>
  <c r="AR60" i="11"/>
  <c r="AN110" i="13"/>
  <c r="AO110" i="13"/>
  <c r="AK107" i="11"/>
  <c r="AJ107" i="11"/>
  <c r="AR110" i="13"/>
  <c r="AL60" i="14"/>
  <c r="AM60" i="14"/>
  <c r="AN85" i="17"/>
  <c r="AO85" i="17"/>
  <c r="AP52" i="13"/>
  <c r="AQ52" i="13"/>
  <c r="AR37" i="14"/>
  <c r="AJ61" i="17"/>
  <c r="AK61" i="17"/>
  <c r="AR97" i="8"/>
  <c r="AK106" i="11"/>
  <c r="AJ106" i="11"/>
  <c r="AM14" i="12"/>
  <c r="AL14" i="12"/>
  <c r="AN88" i="14"/>
  <c r="AO88" i="14"/>
  <c r="AP44" i="28"/>
  <c r="AQ44" i="28"/>
  <c r="AP48" i="11"/>
  <c r="AQ48" i="11"/>
  <c r="AN31" i="12"/>
  <c r="AO31" i="12"/>
  <c r="AN101" i="14"/>
  <c r="AO101" i="14"/>
  <c r="AJ39" i="16"/>
  <c r="AK39" i="16"/>
  <c r="AR95" i="10"/>
  <c r="AJ71" i="10"/>
  <c r="AK71" i="10"/>
  <c r="AP44" i="12"/>
  <c r="AQ44" i="12"/>
  <c r="AR32" i="14"/>
  <c r="AP105" i="11"/>
  <c r="AQ105" i="11"/>
  <c r="AQ88" i="15"/>
  <c r="AP88" i="15"/>
  <c r="AN104" i="11"/>
  <c r="AO104" i="11"/>
  <c r="AP45" i="11"/>
  <c r="AQ45" i="11"/>
  <c r="AL56" i="13"/>
  <c r="AM56" i="13"/>
  <c r="AJ75" i="11"/>
  <c r="AK75" i="11"/>
  <c r="AP77" i="14"/>
  <c r="AQ77" i="14"/>
  <c r="AO45" i="8"/>
  <c r="AN45" i="8"/>
  <c r="AM100" i="12"/>
  <c r="AL100" i="12"/>
  <c r="AN83" i="13"/>
  <c r="AO83" i="13"/>
  <c r="AO93" i="15"/>
  <c r="AN93" i="15"/>
  <c r="AP91" i="17"/>
  <c r="AQ91" i="17"/>
  <c r="AN93" i="12"/>
  <c r="AO93" i="12"/>
  <c r="AN42" i="14"/>
  <c r="AO42" i="14"/>
  <c r="AP22" i="15"/>
  <c r="AQ22" i="15"/>
  <c r="AN80" i="11"/>
  <c r="AO80" i="11"/>
  <c r="AL57" i="14"/>
  <c r="AM57" i="14"/>
  <c r="AO86" i="16"/>
  <c r="AN86" i="16"/>
  <c r="AJ34" i="18"/>
  <c r="AK34" i="18"/>
  <c r="AP16" i="10"/>
  <c r="AQ16" i="10"/>
  <c r="AR41" i="14"/>
  <c r="AJ39" i="17"/>
  <c r="AK39" i="17"/>
  <c r="AJ79" i="11"/>
  <c r="AK79" i="11"/>
  <c r="AN22" i="15"/>
  <c r="AO22" i="15"/>
  <c r="AR74" i="12"/>
  <c r="AP79" i="15"/>
  <c r="AQ79" i="15"/>
  <c r="AN38" i="8"/>
  <c r="AO38" i="8"/>
  <c r="AN46" i="11"/>
  <c r="AO46" i="11"/>
  <c r="AJ31" i="10"/>
  <c r="AK31" i="10"/>
  <c r="AP39" i="13"/>
  <c r="AQ39" i="13"/>
  <c r="AR38" i="13"/>
  <c r="AP29" i="12"/>
  <c r="AQ29" i="12"/>
  <c r="AM32" i="12"/>
  <c r="AL32" i="12"/>
  <c r="AR87" i="11"/>
  <c r="AP70" i="13"/>
  <c r="AQ70" i="13"/>
  <c r="AL59" i="15"/>
  <c r="AM59" i="15"/>
  <c r="AJ90" i="18"/>
  <c r="AK90" i="18"/>
  <c r="AP99" i="21"/>
  <c r="AQ99" i="21"/>
  <c r="AR70" i="14"/>
  <c r="AR103" i="17"/>
  <c r="AR40" i="18"/>
  <c r="AR54" i="13"/>
  <c r="AO74" i="15"/>
  <c r="AN74" i="15"/>
  <c r="AK18" i="17"/>
  <c r="AJ18" i="17"/>
  <c r="AN74" i="21"/>
  <c r="AO74" i="21"/>
  <c r="AP74" i="13"/>
  <c r="AQ74" i="13"/>
  <c r="AM96" i="16"/>
  <c r="AL96" i="16"/>
  <c r="AR81" i="17"/>
  <c r="AJ72" i="18"/>
  <c r="AK72" i="18"/>
  <c r="AL74" i="21"/>
  <c r="AM74" i="21"/>
  <c r="AP65" i="13"/>
  <c r="AQ65" i="13"/>
  <c r="AL36" i="15"/>
  <c r="AM36" i="15"/>
  <c r="AP89" i="18"/>
  <c r="AQ89" i="18"/>
  <c r="AR57" i="10"/>
  <c r="AP74" i="15"/>
  <c r="AQ74" i="15"/>
  <c r="AQ22" i="17"/>
  <c r="AP22" i="17"/>
  <c r="AJ107" i="15"/>
  <c r="AK107" i="15"/>
  <c r="AJ82" i="14"/>
  <c r="AK82" i="14"/>
  <c r="AR13" i="14"/>
  <c r="AK86" i="16"/>
  <c r="AJ86" i="16"/>
  <c r="AJ45" i="19"/>
  <c r="AK45" i="19"/>
  <c r="AN15" i="13"/>
  <c r="AO15" i="13"/>
  <c r="AJ83" i="12"/>
  <c r="AK83" i="12"/>
  <c r="AR21" i="15"/>
  <c r="AM20" i="12"/>
  <c r="AL20" i="12"/>
  <c r="AR50" i="15"/>
  <c r="AL55" i="14"/>
  <c r="AM55" i="14"/>
  <c r="AL90" i="14"/>
  <c r="AM90" i="14"/>
  <c r="AL97" i="15"/>
  <c r="AM97" i="15"/>
  <c r="AJ81" i="14"/>
  <c r="AK81" i="14"/>
  <c r="AO50" i="16"/>
  <c r="AN50" i="16"/>
  <c r="AP27" i="17"/>
  <c r="AQ27" i="17"/>
  <c r="AR75" i="19"/>
  <c r="AL91" i="21"/>
  <c r="AM91" i="21"/>
  <c r="AR84" i="12"/>
  <c r="AP72" i="14"/>
  <c r="AQ72" i="14"/>
  <c r="AP106" i="17"/>
  <c r="AQ106" i="17"/>
  <c r="AL90" i="19"/>
  <c r="AM90" i="19"/>
  <c r="AJ49" i="20"/>
  <c r="AK49" i="20"/>
  <c r="AR40" i="21"/>
  <c r="AN95" i="14"/>
  <c r="AO95" i="14"/>
  <c r="AJ69" i="17"/>
  <c r="AK69" i="17"/>
  <c r="AR22" i="18"/>
  <c r="AN68" i="19"/>
  <c r="AO68" i="19"/>
  <c r="AP54" i="22"/>
  <c r="AQ54" i="22"/>
  <c r="AP109" i="14"/>
  <c r="AQ109" i="14"/>
  <c r="AJ33" i="15"/>
  <c r="AK33" i="15"/>
  <c r="AR13" i="16"/>
  <c r="AL105" i="19"/>
  <c r="AM105" i="19"/>
  <c r="AN39" i="20"/>
  <c r="AO39" i="20"/>
  <c r="AR27" i="10"/>
  <c r="AR43" i="16"/>
  <c r="AL24" i="20"/>
  <c r="AM24" i="20"/>
  <c r="AM110" i="12"/>
  <c r="AL110" i="12"/>
  <c r="AK66" i="16"/>
  <c r="AJ66" i="16"/>
  <c r="AP102" i="18"/>
  <c r="AQ102" i="18"/>
  <c r="AN22" i="18"/>
  <c r="AO22" i="18"/>
  <c r="AJ38" i="20"/>
  <c r="AK38" i="20"/>
  <c r="AP52" i="14"/>
  <c r="AQ52" i="14"/>
  <c r="AP39" i="19"/>
  <c r="AQ39" i="19"/>
  <c r="AJ43" i="21"/>
  <c r="AK43" i="21"/>
  <c r="AK95" i="18"/>
  <c r="AJ95" i="18"/>
  <c r="AP52" i="20"/>
  <c r="AQ52" i="20"/>
  <c r="AP110" i="17"/>
  <c r="AQ110" i="17"/>
  <c r="AR15" i="18"/>
  <c r="AP31" i="15"/>
  <c r="AQ31" i="15"/>
  <c r="AO83" i="19"/>
  <c r="AN83" i="19"/>
  <c r="AR77" i="16"/>
  <c r="AR36" i="18"/>
  <c r="AP58" i="21"/>
  <c r="AQ58" i="21"/>
  <c r="AN48" i="17"/>
  <c r="AO48" i="17"/>
  <c r="AN41" i="20"/>
  <c r="AO41" i="20"/>
  <c r="AN102" i="22"/>
  <c r="AO102" i="22"/>
  <c r="AL80" i="24"/>
  <c r="AM80" i="24"/>
  <c r="AR85" i="17"/>
  <c r="AR104" i="18"/>
  <c r="AO79" i="21"/>
  <c r="AN79" i="21"/>
  <c r="AL57" i="22"/>
  <c r="AM57" i="22"/>
  <c r="AP86" i="24"/>
  <c r="AQ86" i="24"/>
  <c r="AL76" i="17"/>
  <c r="AM76" i="17"/>
  <c r="AJ40" i="19"/>
  <c r="AK40" i="19"/>
  <c r="AJ78" i="22"/>
  <c r="AK78" i="22"/>
  <c r="AN99" i="24"/>
  <c r="AO99" i="24"/>
  <c r="AR89" i="14"/>
  <c r="AN24" i="17"/>
  <c r="AO24" i="17"/>
  <c r="AP97" i="19"/>
  <c r="AQ97" i="19"/>
  <c r="AR86" i="20"/>
  <c r="AP96" i="22"/>
  <c r="AQ96" i="22"/>
  <c r="AJ107" i="14"/>
  <c r="AK107" i="14"/>
  <c r="AJ42" i="18"/>
  <c r="AK42" i="18"/>
  <c r="AQ79" i="20"/>
  <c r="AP79" i="20"/>
  <c r="AN96" i="22"/>
  <c r="AO96" i="22"/>
  <c r="AR69" i="23"/>
  <c r="AL96" i="17"/>
  <c r="AM96" i="17"/>
  <c r="AP38" i="19"/>
  <c r="AQ38" i="19"/>
  <c r="AR95" i="21"/>
  <c r="AR48" i="23"/>
  <c r="AP92" i="20"/>
  <c r="AQ92" i="20"/>
  <c r="AL95" i="23"/>
  <c r="AM95" i="23"/>
  <c r="AP32" i="17"/>
  <c r="AQ32" i="17"/>
  <c r="AL23" i="19"/>
  <c r="AM23" i="19"/>
  <c r="AP37" i="21"/>
  <c r="AQ37" i="21"/>
  <c r="AL16" i="14"/>
  <c r="AM16" i="14"/>
  <c r="AP53" i="17"/>
  <c r="AQ53" i="17"/>
  <c r="AR16" i="19"/>
  <c r="AJ103" i="23"/>
  <c r="AK103" i="23"/>
  <c r="AL13" i="20"/>
  <c r="AM13" i="20"/>
  <c r="AM33" i="16"/>
  <c r="AL33" i="16"/>
  <c r="AL76" i="16"/>
  <c r="AM76" i="16"/>
  <c r="AJ21" i="17"/>
  <c r="AK21" i="17"/>
  <c r="AN29" i="17"/>
  <c r="AO29" i="17"/>
  <c r="AP99" i="15"/>
  <c r="AQ99" i="15"/>
  <c r="AJ41" i="17"/>
  <c r="AK41" i="17"/>
  <c r="AM16" i="16"/>
  <c r="AL16" i="16"/>
  <c r="AM69" i="20"/>
  <c r="AL69" i="20"/>
  <c r="AK52" i="22"/>
  <c r="AJ52" i="22"/>
  <c r="AL107" i="25"/>
  <c r="AM107" i="25"/>
  <c r="AL83" i="16"/>
  <c r="AM83" i="16"/>
  <c r="AJ47" i="20"/>
  <c r="AK47" i="20"/>
  <c r="AP27" i="22"/>
  <c r="AQ27" i="22"/>
  <c r="AQ53" i="26"/>
  <c r="AP53" i="26"/>
  <c r="AM70" i="21"/>
  <c r="AL70" i="21"/>
  <c r="AJ58" i="23"/>
  <c r="AK58" i="23"/>
  <c r="AJ30" i="24"/>
  <c r="AK30" i="24"/>
  <c r="AP56" i="26"/>
  <c r="AQ56" i="26"/>
  <c r="AP96" i="19"/>
  <c r="AQ96" i="19"/>
  <c r="AN107" i="22"/>
  <c r="AO107" i="22"/>
  <c r="AL67" i="24"/>
  <c r="AM67" i="24"/>
  <c r="AR85" i="26"/>
  <c r="AJ33" i="19"/>
  <c r="AK33" i="19"/>
  <c r="AJ96" i="21"/>
  <c r="AK96" i="21"/>
  <c r="AJ26" i="22"/>
  <c r="AK26" i="22"/>
  <c r="AP85" i="26"/>
  <c r="AQ85" i="26"/>
  <c r="AR46" i="21"/>
  <c r="AN15" i="22"/>
  <c r="AO15" i="22"/>
  <c r="AL93" i="16"/>
  <c r="AM93" i="16"/>
  <c r="AR98" i="22"/>
  <c r="AR33" i="24"/>
  <c r="AP64" i="17"/>
  <c r="AQ64" i="17"/>
  <c r="AR99" i="18"/>
  <c r="AK61" i="22"/>
  <c r="AJ61" i="22"/>
  <c r="AN106" i="24"/>
  <c r="AO106" i="24"/>
  <c r="AP65" i="12"/>
  <c r="AQ65" i="12"/>
  <c r="AR55" i="18"/>
  <c r="AL106" i="21"/>
  <c r="AM106" i="21"/>
  <c r="AP48" i="22"/>
  <c r="AQ48" i="22"/>
  <c r="AL105" i="24"/>
  <c r="AM105" i="24"/>
  <c r="AJ101" i="19"/>
  <c r="AK101" i="19"/>
  <c r="AM77" i="22"/>
  <c r="AL77" i="22"/>
  <c r="AO17" i="16"/>
  <c r="AN17" i="16"/>
  <c r="AJ21" i="20"/>
  <c r="AK21" i="20"/>
  <c r="AR109" i="22"/>
  <c r="AQ109" i="24"/>
  <c r="AP109" i="24"/>
  <c r="AR53" i="18"/>
  <c r="AP70" i="18"/>
  <c r="AQ70" i="18"/>
  <c r="AP87" i="21"/>
  <c r="AQ87" i="21"/>
  <c r="AL40" i="23"/>
  <c r="AM40" i="23"/>
  <c r="AR25" i="22"/>
  <c r="AQ98" i="25"/>
  <c r="AP98" i="25"/>
  <c r="AN28" i="26"/>
  <c r="AO28" i="26"/>
  <c r="AR66" i="19"/>
  <c r="AR51" i="22"/>
  <c r="AL69" i="24"/>
  <c r="AM69" i="24"/>
  <c r="AR63" i="25"/>
  <c r="AR55" i="27"/>
  <c r="AL47" i="23"/>
  <c r="AM47" i="23"/>
  <c r="AN79" i="25"/>
  <c r="AO79" i="25"/>
  <c r="AN107" i="27"/>
  <c r="AO107" i="27"/>
  <c r="AJ13" i="18"/>
  <c r="AK13" i="18"/>
  <c r="AO104" i="23"/>
  <c r="AN104" i="23"/>
  <c r="AL62" i="24"/>
  <c r="AM62" i="24"/>
  <c r="AN47" i="25"/>
  <c r="AO47" i="25"/>
  <c r="AK76" i="27"/>
  <c r="AJ76" i="27"/>
  <c r="AN66" i="21"/>
  <c r="AO66" i="21"/>
  <c r="AN75" i="24"/>
  <c r="AO75" i="24"/>
  <c r="AJ30" i="25"/>
  <c r="AK30" i="25"/>
  <c r="AR27" i="26"/>
  <c r="AJ106" i="18"/>
  <c r="AK106" i="18"/>
  <c r="AR61" i="24"/>
  <c r="AN73" i="25"/>
  <c r="AO73" i="25"/>
  <c r="AR98" i="27"/>
  <c r="AR16" i="15"/>
  <c r="AP33" i="22"/>
  <c r="AQ33" i="22"/>
  <c r="AR43" i="24"/>
  <c r="AQ13" i="25"/>
  <c r="AP13" i="25"/>
  <c r="AQ38" i="27"/>
  <c r="AP38" i="27"/>
  <c r="AR15" i="20"/>
  <c r="AP38" i="23"/>
  <c r="AQ38" i="23"/>
  <c r="AP56" i="24"/>
  <c r="AQ56" i="24"/>
  <c r="AR81" i="26"/>
  <c r="AN38" i="27"/>
  <c r="AO38" i="27"/>
  <c r="AL102" i="19"/>
  <c r="AM102" i="19"/>
  <c r="AP59" i="23"/>
  <c r="AQ59" i="23"/>
  <c r="AJ74" i="24"/>
  <c r="AK74" i="24"/>
  <c r="AJ102" i="26"/>
  <c r="AK102" i="26"/>
  <c r="AN80" i="27"/>
  <c r="AO80" i="27"/>
  <c r="AP73" i="20"/>
  <c r="AQ73" i="20"/>
  <c r="AO110" i="23"/>
  <c r="AN110" i="23"/>
  <c r="AJ83" i="25"/>
  <c r="AK83" i="25"/>
  <c r="AQ88" i="27"/>
  <c r="AP88" i="27"/>
  <c r="AL63" i="21"/>
  <c r="AM63" i="21"/>
  <c r="AR44" i="23"/>
  <c r="AL18" i="25"/>
  <c r="AM18" i="25"/>
  <c r="AR79" i="27"/>
  <c r="AJ109" i="23"/>
  <c r="AK109" i="23"/>
  <c r="AR24" i="24"/>
  <c r="AR50" i="25"/>
  <c r="AO86" i="15"/>
  <c r="AN86" i="15"/>
  <c r="AO109" i="23"/>
  <c r="AN109" i="23"/>
  <c r="AM82" i="25"/>
  <c r="AL82" i="25"/>
  <c r="AJ30" i="26"/>
  <c r="AK30" i="26"/>
  <c r="AR70" i="19"/>
  <c r="AO108" i="23"/>
  <c r="AN108" i="23"/>
  <c r="AO60" i="25"/>
  <c r="AN60" i="25"/>
  <c r="AL43" i="26"/>
  <c r="AM43" i="26"/>
  <c r="AJ70" i="27"/>
  <c r="AK70" i="27"/>
  <c r="AO22" i="19"/>
  <c r="AN22" i="19"/>
  <c r="AP57" i="23"/>
  <c r="AQ57" i="23"/>
  <c r="AR12" i="24"/>
  <c r="AP66" i="26"/>
  <c r="AQ66" i="26"/>
  <c r="AO46" i="18"/>
  <c r="AN46" i="18"/>
  <c r="AL37" i="20"/>
  <c r="AM37" i="20"/>
  <c r="AR93" i="23"/>
  <c r="AQ81" i="25"/>
  <c r="AP81" i="25"/>
  <c r="AR42" i="26"/>
  <c r="AK17" i="18"/>
  <c r="AJ17" i="18"/>
  <c r="AP41" i="23"/>
  <c r="AQ41" i="23"/>
  <c r="AR23" i="24"/>
  <c r="AL104" i="27"/>
  <c r="AM104" i="27"/>
  <c r="AK63" i="18"/>
  <c r="AJ63" i="18"/>
  <c r="AK20" i="20"/>
  <c r="AJ20" i="20"/>
  <c r="AR34" i="24"/>
  <c r="AL95" i="27"/>
  <c r="AM95" i="27"/>
  <c r="AR13" i="19"/>
  <c r="AL20" i="23"/>
  <c r="AM20" i="23"/>
  <c r="AJ87" i="25"/>
  <c r="AK87" i="25"/>
  <c r="AR60" i="27"/>
  <c r="AJ26" i="19"/>
  <c r="AK26" i="19"/>
  <c r="AR97" i="23"/>
  <c r="AR64" i="25"/>
  <c r="AO56" i="27"/>
  <c r="AN56" i="27"/>
  <c r="AP24" i="25"/>
  <c r="AQ24" i="25"/>
  <c r="AL75" i="21"/>
  <c r="AM75" i="21"/>
  <c r="AO14" i="22"/>
  <c r="AN14" i="22"/>
  <c r="AQ62" i="25"/>
  <c r="AP62" i="25"/>
  <c r="AJ77" i="25"/>
  <c r="AK77" i="25"/>
  <c r="AJ106" i="27"/>
  <c r="AK106" i="27"/>
  <c r="AP83" i="21"/>
  <c r="AQ83" i="21"/>
  <c r="AJ42" i="27"/>
  <c r="AK42" i="27"/>
  <c r="AJ61" i="26"/>
  <c r="AK61" i="26"/>
  <c r="AR80" i="21"/>
  <c r="AQ43" i="25"/>
  <c r="AP43" i="25"/>
  <c r="AP59" i="27"/>
  <c r="AQ59" i="27"/>
  <c r="AR31" i="27"/>
  <c r="AR84" i="27"/>
  <c r="AN21" i="27"/>
  <c r="AO21" i="27"/>
  <c r="AL82" i="27"/>
  <c r="AM82" i="27"/>
  <c r="AR100" i="27"/>
  <c r="AR57" i="26"/>
  <c r="AR67" i="26"/>
  <c r="AR87" i="14"/>
  <c r="AR22" i="28"/>
  <c r="AR28" i="12"/>
  <c r="AJ95" i="11"/>
  <c r="AK95" i="11"/>
  <c r="AJ62" i="14"/>
  <c r="AK62" i="14"/>
  <c r="AL103" i="10"/>
  <c r="AM103" i="10"/>
  <c r="AR59" i="8"/>
  <c r="AP48" i="12"/>
  <c r="AQ48" i="12"/>
  <c r="AN60" i="13"/>
  <c r="AO60" i="13"/>
  <c r="AN50" i="10"/>
  <c r="AO50" i="10"/>
  <c r="AO65" i="21"/>
  <c r="AN65" i="21"/>
  <c r="AR92" i="13"/>
  <c r="AN57" i="24"/>
  <c r="AO57" i="24"/>
  <c r="AO54" i="14"/>
  <c r="AN54" i="14"/>
  <c r="AR35" i="11"/>
  <c r="AJ38" i="25"/>
  <c r="AK38" i="25"/>
  <c r="AR26" i="17"/>
  <c r="AR88" i="21"/>
  <c r="AN32" i="27"/>
  <c r="AO32" i="27"/>
  <c r="AN46" i="10"/>
  <c r="AO46" i="10"/>
  <c r="AJ50" i="14"/>
  <c r="AK50" i="14"/>
  <c r="AJ108" i="8"/>
  <c r="AK108" i="8"/>
  <c r="AL71" i="10"/>
  <c r="AM71" i="10"/>
  <c r="AR88" i="17"/>
  <c r="AR73" i="23"/>
  <c r="AL110" i="10"/>
  <c r="AM110" i="10"/>
  <c r="AJ27" i="23"/>
  <c r="AK27" i="23"/>
  <c r="AR15" i="26"/>
  <c r="AN55" i="11"/>
  <c r="AO55" i="11"/>
  <c r="AL28" i="16"/>
  <c r="AM28" i="16"/>
  <c r="AJ15" i="14"/>
  <c r="AK15" i="14"/>
  <c r="AN35" i="20"/>
  <c r="AO35" i="20"/>
  <c r="AO102" i="15"/>
  <c r="AN102" i="15"/>
  <c r="AP30" i="11"/>
  <c r="AQ30" i="11"/>
  <c r="AM23" i="13"/>
  <c r="AL23" i="13"/>
  <c r="AJ100" i="17"/>
  <c r="AK100" i="17"/>
  <c r="AN60" i="23"/>
  <c r="AO60" i="23"/>
  <c r="AP60" i="16"/>
  <c r="AQ60" i="16"/>
  <c r="AJ59" i="24"/>
  <c r="AK59" i="24"/>
  <c r="AR97" i="28"/>
  <c r="AP12" i="14"/>
  <c r="AQ12" i="14"/>
  <c r="AJ18" i="21"/>
  <c r="AK18" i="21"/>
  <c r="AR68" i="28"/>
  <c r="AR68" i="17"/>
  <c r="AR94" i="21"/>
  <c r="AK53" i="11"/>
  <c r="AJ53" i="11"/>
  <c r="AN89" i="22"/>
  <c r="AO89" i="22"/>
  <c r="AN82" i="10"/>
  <c r="AO82" i="10"/>
  <c r="AR68" i="26"/>
  <c r="AN50" i="28"/>
  <c r="AO50" i="28"/>
  <c r="AJ88" i="28"/>
  <c r="AK88" i="28"/>
  <c r="AR73" i="28"/>
  <c r="AL76" i="28"/>
  <c r="AM76" i="28"/>
  <c r="AJ110" i="10"/>
  <c r="AK110" i="10"/>
  <c r="AN110" i="10"/>
  <c r="AO110" i="10"/>
  <c r="AM97" i="28"/>
  <c r="AL97" i="28"/>
  <c r="AK73" i="8"/>
  <c r="AJ73" i="8"/>
  <c r="AN103" i="8"/>
  <c r="AO103" i="8"/>
  <c r="AR106" i="28"/>
  <c r="AM95" i="28"/>
  <c r="AL95" i="28"/>
  <c r="AN106" i="8"/>
  <c r="AO106" i="8"/>
  <c r="AL94" i="28"/>
  <c r="AM94" i="28"/>
  <c r="AL20" i="28"/>
  <c r="AM20" i="28"/>
  <c r="AP25" i="8"/>
  <c r="AQ25" i="8"/>
  <c r="AL23" i="12"/>
  <c r="AM23" i="12"/>
  <c r="AP20" i="8"/>
  <c r="AQ20" i="8"/>
  <c r="AN18" i="10"/>
  <c r="AO18" i="10"/>
  <c r="AR40" i="28"/>
  <c r="AP83" i="11"/>
  <c r="AQ83" i="11"/>
  <c r="AR76" i="10"/>
  <c r="AL56" i="28"/>
  <c r="AM56" i="28"/>
  <c r="AL40" i="8"/>
  <c r="AM40" i="8"/>
  <c r="AJ100" i="8"/>
  <c r="AK100" i="8"/>
  <c r="AP17" i="28"/>
  <c r="AQ17" i="28"/>
  <c r="AP86" i="11"/>
  <c r="AQ86" i="11"/>
  <c r="AJ109" i="11"/>
  <c r="AK109" i="11"/>
  <c r="AP99" i="8"/>
  <c r="AQ99" i="8"/>
  <c r="AL64" i="11"/>
  <c r="AM64" i="11"/>
  <c r="AR51" i="8"/>
  <c r="AJ51" i="28"/>
  <c r="AK51" i="28"/>
  <c r="AP37" i="11"/>
  <c r="AQ37" i="11"/>
  <c r="AJ13" i="12"/>
  <c r="AK13" i="12"/>
  <c r="AJ76" i="12"/>
  <c r="AK76" i="12"/>
  <c r="AP104" i="8"/>
  <c r="AQ104" i="8"/>
  <c r="AN28" i="10"/>
  <c r="AO28" i="10"/>
  <c r="AJ39" i="12"/>
  <c r="AK39" i="12"/>
  <c r="AP55" i="10"/>
  <c r="AQ55" i="10"/>
  <c r="AM63" i="12"/>
  <c r="AL63" i="12"/>
  <c r="AL23" i="8"/>
  <c r="AM23" i="8"/>
  <c r="AP67" i="11"/>
  <c r="AQ67" i="11"/>
  <c r="AN65" i="10"/>
  <c r="AO65" i="10"/>
  <c r="AR104" i="28"/>
  <c r="AJ43" i="10"/>
  <c r="AK43" i="10"/>
  <c r="AN80" i="14"/>
  <c r="AO80" i="14"/>
  <c r="AN80" i="10"/>
  <c r="AO80" i="10"/>
  <c r="AJ48" i="13"/>
  <c r="AK48" i="13"/>
  <c r="AP49" i="8"/>
  <c r="AQ49" i="8"/>
  <c r="AJ23" i="11"/>
  <c r="AK23" i="11"/>
  <c r="AN72" i="13"/>
  <c r="AO72" i="13"/>
  <c r="AL23" i="15"/>
  <c r="AM23" i="15"/>
  <c r="AR77" i="11"/>
  <c r="AJ24" i="13"/>
  <c r="AK24" i="13"/>
  <c r="AQ102" i="12"/>
  <c r="AP102" i="12"/>
  <c r="AR58" i="10"/>
  <c r="AN43" i="11"/>
  <c r="AO43" i="11"/>
  <c r="AR72" i="8"/>
  <c r="AN101" i="11"/>
  <c r="AO101" i="11"/>
  <c r="AL12" i="13"/>
  <c r="AM12" i="13"/>
  <c r="AN53" i="8"/>
  <c r="AO53" i="8"/>
  <c r="AN60" i="11"/>
  <c r="AO60" i="11"/>
  <c r="AJ24" i="14"/>
  <c r="AK24" i="14"/>
  <c r="AP107" i="11"/>
  <c r="AQ107" i="11"/>
  <c r="AR80" i="13"/>
  <c r="AP60" i="14"/>
  <c r="AQ60" i="14"/>
  <c r="AM62" i="8"/>
  <c r="AL62" i="8"/>
  <c r="AR52" i="13"/>
  <c r="AN33" i="14"/>
  <c r="AO33" i="14"/>
  <c r="AJ34" i="17"/>
  <c r="AK34" i="17"/>
  <c r="AP97" i="8"/>
  <c r="AQ97" i="8"/>
  <c r="AJ59" i="11"/>
  <c r="AK59" i="11"/>
  <c r="AP14" i="12"/>
  <c r="AQ14" i="12"/>
  <c r="AQ88" i="14"/>
  <c r="AP88" i="14"/>
  <c r="AN44" i="28"/>
  <c r="AO44" i="28"/>
  <c r="AR48" i="11"/>
  <c r="AQ31" i="12"/>
  <c r="AP31" i="12"/>
  <c r="AP101" i="14"/>
  <c r="AQ101" i="14"/>
  <c r="AL39" i="16"/>
  <c r="AM39" i="16"/>
  <c r="AP89" i="10"/>
  <c r="AQ89" i="10"/>
  <c r="AR44" i="12"/>
  <c r="AJ27" i="14"/>
  <c r="AK27" i="14"/>
  <c r="AR105" i="11"/>
  <c r="AR88" i="15"/>
  <c r="AP104" i="11"/>
  <c r="AQ104" i="11"/>
  <c r="AJ45" i="11"/>
  <c r="AK45" i="11"/>
  <c r="AP56" i="13"/>
  <c r="AQ56" i="13"/>
  <c r="AM75" i="11"/>
  <c r="AL75" i="11"/>
  <c r="AJ77" i="14"/>
  <c r="AK77" i="14"/>
  <c r="AO44" i="10"/>
  <c r="AN44" i="10"/>
  <c r="AP45" i="8"/>
  <c r="AQ45" i="8"/>
  <c r="AN100" i="12"/>
  <c r="AO100" i="12"/>
  <c r="AP27" i="13"/>
  <c r="AQ27" i="13"/>
  <c r="AJ55" i="15"/>
  <c r="AK55" i="15"/>
  <c r="AR91" i="17"/>
  <c r="AP22" i="12"/>
  <c r="AQ22" i="12"/>
  <c r="AP42" i="14"/>
  <c r="AQ42" i="14"/>
  <c r="AL17" i="15"/>
  <c r="AM17" i="15"/>
  <c r="AJ20" i="11"/>
  <c r="AK20" i="11"/>
  <c r="AN57" i="14"/>
  <c r="AO57" i="14"/>
  <c r="AP86" i="16"/>
  <c r="AQ86" i="16"/>
  <c r="AJ31" i="18"/>
  <c r="AK31" i="18"/>
  <c r="AL47" i="12"/>
  <c r="AM47" i="12"/>
  <c r="AR82" i="15"/>
  <c r="AK81" i="18"/>
  <c r="AJ81" i="18"/>
  <c r="AM79" i="11"/>
  <c r="AL79" i="11"/>
  <c r="AR22" i="15"/>
  <c r="AJ67" i="13"/>
  <c r="AK67" i="13"/>
  <c r="AJ76" i="15"/>
  <c r="AK76" i="15"/>
  <c r="AR38" i="8"/>
  <c r="AP27" i="11"/>
  <c r="AQ27" i="11"/>
  <c r="AL31" i="10"/>
  <c r="AM31" i="10"/>
  <c r="AR68" i="14"/>
  <c r="AR31" i="13"/>
  <c r="AN48" i="12"/>
  <c r="AO48" i="12"/>
  <c r="AJ61" i="12"/>
  <c r="AK61" i="12"/>
  <c r="AK87" i="11"/>
  <c r="AJ87" i="11"/>
  <c r="AR70" i="13"/>
  <c r="AP59" i="15"/>
  <c r="AQ59" i="15"/>
  <c r="AR80" i="18"/>
  <c r="AP88" i="21"/>
  <c r="AQ88" i="21"/>
  <c r="AN47" i="14"/>
  <c r="AO47" i="14"/>
  <c r="AN92" i="17"/>
  <c r="AO92" i="17"/>
  <c r="AN23" i="18"/>
  <c r="AO23" i="18"/>
  <c r="AK28" i="13"/>
  <c r="AJ28" i="13"/>
  <c r="AL53" i="15"/>
  <c r="AM53" i="15"/>
  <c r="AK109" i="18"/>
  <c r="AJ109" i="18"/>
  <c r="AJ71" i="21"/>
  <c r="AK71" i="21"/>
  <c r="AP54" i="13"/>
  <c r="AQ54" i="13"/>
  <c r="AN96" i="16"/>
  <c r="AO96" i="16"/>
  <c r="AR51" i="17"/>
  <c r="AJ58" i="18"/>
  <c r="AK58" i="18"/>
  <c r="AN96" i="11"/>
  <c r="AO96" i="11"/>
  <c r="AR65" i="13"/>
  <c r="AP36" i="15"/>
  <c r="AQ36" i="15"/>
  <c r="AP75" i="18"/>
  <c r="AQ75" i="18"/>
  <c r="AK57" i="10"/>
  <c r="AJ57" i="10"/>
  <c r="AR74" i="15"/>
  <c r="AR22" i="17"/>
  <c r="AL107" i="15"/>
  <c r="AM107" i="15"/>
  <c r="AN82" i="14"/>
  <c r="AO82" i="14"/>
  <c r="AN46" i="15"/>
  <c r="AO46" i="15"/>
  <c r="AP99" i="16"/>
  <c r="AQ99" i="16"/>
  <c r="AL45" i="19"/>
  <c r="AM45" i="19"/>
  <c r="AQ15" i="13"/>
  <c r="AP15" i="13"/>
  <c r="AM83" i="12"/>
  <c r="AL83" i="12"/>
  <c r="AK100" i="16"/>
  <c r="AJ100" i="16"/>
  <c r="AN20" i="12"/>
  <c r="AO20" i="12"/>
  <c r="AL50" i="15"/>
  <c r="AM50" i="15"/>
  <c r="AN55" i="14"/>
  <c r="AO55" i="14"/>
  <c r="AP90" i="14"/>
  <c r="AQ90" i="14"/>
  <c r="AP97" i="15"/>
  <c r="AQ97" i="15"/>
  <c r="AN81" i="14"/>
  <c r="AO81" i="14"/>
  <c r="AP50" i="16"/>
  <c r="AQ50" i="16"/>
  <c r="AR27" i="17"/>
  <c r="AR65" i="19"/>
  <c r="AO91" i="21"/>
  <c r="AN91" i="21"/>
  <c r="AK53" i="12"/>
  <c r="AJ53" i="12"/>
  <c r="AR72" i="14"/>
  <c r="AR106" i="17"/>
  <c r="AN90" i="19"/>
  <c r="AO90" i="19"/>
  <c r="AL49" i="20"/>
  <c r="AM49" i="20"/>
  <c r="AJ29" i="21"/>
  <c r="AK29" i="21"/>
  <c r="AP95" i="14"/>
  <c r="AQ95" i="14"/>
  <c r="AP69" i="17"/>
  <c r="AQ69" i="17"/>
  <c r="AP94" i="18"/>
  <c r="AQ94" i="18"/>
  <c r="AJ78" i="20"/>
  <c r="AK78" i="20"/>
  <c r="AR54" i="22"/>
  <c r="AR100" i="14"/>
  <c r="AM33" i="15"/>
  <c r="AL33" i="15"/>
  <c r="AM80" i="17"/>
  <c r="AL80" i="17"/>
  <c r="AR105" i="19"/>
  <c r="AP39" i="20"/>
  <c r="AQ39" i="20"/>
  <c r="AN82" i="12"/>
  <c r="AO82" i="12"/>
  <c r="AJ43" i="16"/>
  <c r="AK43" i="16"/>
  <c r="AO24" i="20"/>
  <c r="AN24" i="20"/>
  <c r="AN110" i="12"/>
  <c r="AO110" i="12"/>
  <c r="AL66" i="16"/>
  <c r="AM66" i="16"/>
  <c r="AR102" i="18"/>
  <c r="AN110" i="19"/>
  <c r="AO110" i="19"/>
  <c r="AL38" i="20"/>
  <c r="AM38" i="20"/>
  <c r="AJ52" i="14"/>
  <c r="AK52" i="14"/>
  <c r="AJ24" i="19"/>
  <c r="AK24" i="19"/>
  <c r="AL43" i="21"/>
  <c r="AM43" i="21"/>
  <c r="AL95" i="18"/>
  <c r="AM95" i="18"/>
  <c r="AR52" i="20"/>
  <c r="AR110" i="17"/>
  <c r="AP83" i="19"/>
  <c r="AQ83" i="19"/>
  <c r="AJ15" i="15"/>
  <c r="AK15" i="15"/>
  <c r="AJ42" i="12"/>
  <c r="AK42" i="12"/>
  <c r="AO70" i="16"/>
  <c r="AN70" i="16"/>
  <c r="AR82" i="19"/>
  <c r="AR58" i="21"/>
  <c r="AP48" i="17"/>
  <c r="AQ48" i="17"/>
  <c r="AP41" i="20"/>
  <c r="AQ41" i="20"/>
  <c r="AP102" i="22"/>
  <c r="AQ102" i="22"/>
  <c r="AK21" i="15"/>
  <c r="AJ21" i="15"/>
  <c r="AO68" i="17"/>
  <c r="AN68" i="17"/>
  <c r="AO52" i="18"/>
  <c r="AN52" i="18"/>
  <c r="AJ79" i="21"/>
  <c r="AK79" i="21"/>
  <c r="AN57" i="22"/>
  <c r="AO57" i="22"/>
  <c r="AP76" i="24"/>
  <c r="AQ76" i="24"/>
  <c r="AN76" i="17"/>
  <c r="AO76" i="17"/>
  <c r="AL40" i="19"/>
  <c r="AM40" i="19"/>
  <c r="AP65" i="22"/>
  <c r="AQ65" i="22"/>
  <c r="AQ89" i="24"/>
  <c r="AP89" i="24"/>
  <c r="AL39" i="15"/>
  <c r="AM39" i="15"/>
  <c r="AR24" i="17"/>
  <c r="AK97" i="19"/>
  <c r="AJ97" i="19"/>
  <c r="AJ72" i="21"/>
  <c r="AK72" i="21"/>
  <c r="AL78" i="22"/>
  <c r="AM78" i="22"/>
  <c r="AJ73" i="14"/>
  <c r="AK73" i="14"/>
  <c r="AL42" i="18"/>
  <c r="AM42" i="18"/>
  <c r="AJ70" i="20"/>
  <c r="AK70" i="20"/>
  <c r="AO82" i="22"/>
  <c r="AN82" i="22"/>
  <c r="AM69" i="23"/>
  <c r="AL69" i="23"/>
  <c r="AN96" i="17"/>
  <c r="AO96" i="17"/>
  <c r="AR38" i="19"/>
  <c r="AJ110" i="18"/>
  <c r="AK110" i="18"/>
  <c r="AP51" i="20"/>
  <c r="AQ51" i="20"/>
  <c r="AN72" i="23"/>
  <c r="AO72" i="23"/>
  <c r="AR32" i="17"/>
  <c r="AP23" i="19"/>
  <c r="AQ23" i="19"/>
  <c r="AR37" i="21"/>
  <c r="AQ16" i="14"/>
  <c r="AP16" i="14"/>
  <c r="AK41" i="18"/>
  <c r="AJ41" i="18"/>
  <c r="AJ51" i="20"/>
  <c r="AK51" i="20"/>
  <c r="AM103" i="23"/>
  <c r="AL103" i="23"/>
  <c r="AJ13" i="20"/>
  <c r="AK13" i="20"/>
  <c r="AN33" i="16"/>
  <c r="AO33" i="16"/>
  <c r="AN76" i="16"/>
  <c r="AO76" i="16"/>
  <c r="AL21" i="17"/>
  <c r="AM21" i="17"/>
  <c r="AQ29" i="17"/>
  <c r="AP29" i="17"/>
  <c r="AN99" i="15"/>
  <c r="AO99" i="15"/>
  <c r="AL41" i="17"/>
  <c r="AM41" i="17"/>
  <c r="AN16" i="16"/>
  <c r="AO16" i="16"/>
  <c r="AN69" i="20"/>
  <c r="AO69" i="20"/>
  <c r="AL46" i="22"/>
  <c r="AM46" i="22"/>
  <c r="AN107" i="25"/>
  <c r="AO107" i="25"/>
  <c r="AN83" i="16"/>
  <c r="AO83" i="16"/>
  <c r="AL47" i="20"/>
  <c r="AM47" i="20"/>
  <c r="AR27" i="22"/>
  <c r="AR53" i="26"/>
  <c r="AR70" i="21"/>
  <c r="AM58" i="23"/>
  <c r="AL58" i="23"/>
  <c r="AL30" i="24"/>
  <c r="AM30" i="24"/>
  <c r="AR56" i="26"/>
  <c r="AR96" i="19"/>
  <c r="AJ88" i="22"/>
  <c r="AK88" i="22"/>
  <c r="AJ55" i="24"/>
  <c r="AK55" i="24"/>
  <c r="AO14" i="26"/>
  <c r="AN14" i="26"/>
  <c r="AO33" i="19"/>
  <c r="AN33" i="19"/>
  <c r="AL22" i="21"/>
  <c r="AM22" i="21"/>
  <c r="AN26" i="22"/>
  <c r="AO26" i="22"/>
  <c r="AL14" i="26"/>
  <c r="AM14" i="26"/>
  <c r="AJ39" i="21"/>
  <c r="AK39" i="21"/>
  <c r="AP15" i="22"/>
  <c r="AQ15" i="22"/>
  <c r="AN93" i="16"/>
  <c r="AO93" i="16"/>
  <c r="AJ85" i="22"/>
  <c r="AK85" i="22"/>
  <c r="AR105" i="25"/>
  <c r="AR64" i="17"/>
  <c r="AL86" i="19"/>
  <c r="AM86" i="19"/>
  <c r="AL61" i="22"/>
  <c r="AM61" i="22"/>
  <c r="AR96" i="24"/>
  <c r="AR65" i="12"/>
  <c r="AJ35" i="18"/>
  <c r="AK35" i="18"/>
  <c r="AN106" i="21"/>
  <c r="AO106" i="21"/>
  <c r="AR48" i="22"/>
  <c r="AN105" i="24"/>
  <c r="AO105" i="24"/>
  <c r="AP101" i="19"/>
  <c r="AQ101" i="19"/>
  <c r="AN77" i="22"/>
  <c r="AO77" i="22"/>
  <c r="AN84" i="17"/>
  <c r="AO84" i="17"/>
  <c r="AO28" i="20"/>
  <c r="AN28" i="20"/>
  <c r="AJ109" i="22"/>
  <c r="AK109" i="22"/>
  <c r="AL104" i="24"/>
  <c r="AM104" i="24"/>
  <c r="AO63" i="19"/>
  <c r="AN63" i="19"/>
  <c r="AR70" i="18"/>
  <c r="AO87" i="21"/>
  <c r="AN87" i="21"/>
  <c r="AJ73" i="17"/>
  <c r="AK73" i="17"/>
  <c r="AR90" i="23"/>
  <c r="AO98" i="25"/>
  <c r="AN98" i="25"/>
  <c r="AL20" i="26"/>
  <c r="AM20" i="26"/>
  <c r="AJ37" i="19"/>
  <c r="AK37" i="19"/>
  <c r="AR42" i="22"/>
  <c r="AJ69" i="24"/>
  <c r="AK69" i="24"/>
  <c r="AQ47" i="25"/>
  <c r="AP47" i="25"/>
  <c r="AL51" i="27"/>
  <c r="AM51" i="27"/>
  <c r="AR47" i="23"/>
  <c r="AQ79" i="25"/>
  <c r="AP79" i="25"/>
  <c r="AR107" i="27"/>
  <c r="AN13" i="18"/>
  <c r="AO13" i="18"/>
  <c r="AP104" i="23"/>
  <c r="AQ104" i="23"/>
  <c r="AO62" i="24"/>
  <c r="AN62" i="24"/>
  <c r="AO41" i="25"/>
  <c r="AN41" i="25"/>
  <c r="AN72" i="27"/>
  <c r="AO72" i="27"/>
  <c r="AR66" i="21"/>
  <c r="AN43" i="24"/>
  <c r="AO43" i="24"/>
  <c r="AL30" i="25"/>
  <c r="AM30" i="25"/>
  <c r="AL19" i="26"/>
  <c r="AM19" i="26"/>
  <c r="AO106" i="18"/>
  <c r="AN106" i="18"/>
  <c r="AL56" i="24"/>
  <c r="AM56" i="24"/>
  <c r="AQ51" i="25"/>
  <c r="AP51" i="25"/>
  <c r="AR90" i="27"/>
  <c r="AJ26" i="20"/>
  <c r="AK26" i="20"/>
  <c r="AR33" i="22"/>
  <c r="AK26" i="24"/>
  <c r="AJ26" i="24"/>
  <c r="AR13" i="25"/>
  <c r="AP27" i="27"/>
  <c r="AQ27" i="27"/>
  <c r="AP15" i="20"/>
  <c r="AQ15" i="20"/>
  <c r="AQ30" i="23"/>
  <c r="AP30" i="23"/>
  <c r="AR49" i="24"/>
  <c r="AK72" i="26"/>
  <c r="AJ72" i="26"/>
  <c r="AL34" i="27"/>
  <c r="AM34" i="27"/>
  <c r="AP102" i="19"/>
  <c r="AQ102" i="19"/>
  <c r="AQ50" i="23"/>
  <c r="AP50" i="23"/>
  <c r="AO74" i="24"/>
  <c r="AN74" i="24"/>
  <c r="AL102" i="26"/>
  <c r="AM102" i="26"/>
  <c r="AP80" i="27"/>
  <c r="AQ80" i="27"/>
  <c r="AR73" i="20"/>
  <c r="AP110" i="23"/>
  <c r="AQ110" i="23"/>
  <c r="AJ72" i="25"/>
  <c r="AK72" i="25"/>
  <c r="AN79" i="27"/>
  <c r="AO79" i="27"/>
  <c r="AP63" i="21"/>
  <c r="AQ63" i="21"/>
  <c r="AP79" i="24"/>
  <c r="AQ79" i="24"/>
  <c r="AN18" i="25"/>
  <c r="AO18" i="25"/>
  <c r="AL79" i="27"/>
  <c r="AM79" i="27"/>
  <c r="AR43" i="23"/>
  <c r="AP19" i="24"/>
  <c r="AQ19" i="24"/>
  <c r="AL44" i="25"/>
  <c r="AM44" i="25"/>
  <c r="AR86" i="15"/>
  <c r="AP109" i="23"/>
  <c r="AQ109" i="23"/>
  <c r="AN82" i="25"/>
  <c r="AO82" i="25"/>
  <c r="AL30" i="26"/>
  <c r="AM30" i="26"/>
  <c r="AJ51" i="19"/>
  <c r="AK51" i="19"/>
  <c r="AL43" i="23"/>
  <c r="AM43" i="23"/>
  <c r="AP60" i="25"/>
  <c r="AQ60" i="25"/>
  <c r="AN43" i="26"/>
  <c r="AO43" i="26"/>
  <c r="AN70" i="27"/>
  <c r="AO70" i="27"/>
  <c r="AL107" i="20"/>
  <c r="AM107" i="20"/>
  <c r="AR57" i="23"/>
  <c r="AN81" i="25"/>
  <c r="AO81" i="25"/>
  <c r="AL38" i="26"/>
  <c r="AM38" i="26"/>
  <c r="AL46" i="18"/>
  <c r="AM46" i="18"/>
  <c r="AR37" i="20"/>
  <c r="AL71" i="23"/>
  <c r="AM71" i="23"/>
  <c r="AR81" i="25"/>
  <c r="AK38" i="26"/>
  <c r="AJ38" i="26"/>
  <c r="AJ50" i="19"/>
  <c r="AK50" i="19"/>
  <c r="AR41" i="23"/>
  <c r="AJ21" i="25"/>
  <c r="AK21" i="25"/>
  <c r="AP104" i="27"/>
  <c r="AQ104" i="27"/>
  <c r="AN63" i="18"/>
  <c r="AO63" i="18"/>
  <c r="AM20" i="20"/>
  <c r="AL20" i="20"/>
  <c r="AL17" i="24"/>
  <c r="AM17" i="24"/>
  <c r="AL87" i="27"/>
  <c r="AM87" i="27"/>
  <c r="AR59" i="20"/>
  <c r="AR14" i="23"/>
  <c r="AQ87" i="25"/>
  <c r="AP87" i="25"/>
  <c r="AK56" i="27"/>
  <c r="AJ56" i="27"/>
  <c r="AP12" i="19"/>
  <c r="AQ12" i="19"/>
  <c r="AO97" i="23"/>
  <c r="AN97" i="23"/>
  <c r="AJ64" i="25"/>
  <c r="AK64" i="25"/>
  <c r="AR56" i="27"/>
  <c r="AL23" i="26"/>
  <c r="AM23" i="26"/>
  <c r="AP75" i="21"/>
  <c r="AQ75" i="21"/>
  <c r="AL50" i="22"/>
  <c r="AM50" i="22"/>
  <c r="AP14" i="22"/>
  <c r="AQ14" i="22"/>
  <c r="AR62" i="25"/>
  <c r="AL77" i="25"/>
  <c r="AM77" i="25"/>
  <c r="AL106" i="27"/>
  <c r="AM106" i="27"/>
  <c r="AR83" i="21"/>
  <c r="AL42" i="27"/>
  <c r="AM42" i="27"/>
  <c r="AN61" i="26"/>
  <c r="AO61" i="26"/>
  <c r="AM88" i="24"/>
  <c r="AL88" i="24"/>
  <c r="AL109" i="26"/>
  <c r="AM109" i="26"/>
  <c r="AJ71" i="22"/>
  <c r="AK71" i="22"/>
  <c r="AN100" i="25"/>
  <c r="AO100" i="25"/>
  <c r="AJ57" i="27"/>
  <c r="AK57" i="27"/>
  <c r="AL68" i="24"/>
  <c r="AM68" i="24"/>
  <c r="AR82" i="27"/>
  <c r="AK81" i="27"/>
  <c r="AJ81" i="27"/>
  <c r="AQ41" i="26"/>
  <c r="AP41" i="26"/>
  <c r="AJ109" i="27"/>
  <c r="AK109" i="27"/>
  <c r="AJ85" i="28"/>
  <c r="AK85" i="28"/>
  <c r="AP62" i="14"/>
  <c r="AQ62" i="14"/>
  <c r="AP77" i="13"/>
  <c r="AQ77" i="13"/>
  <c r="AJ54" i="15"/>
  <c r="AK54" i="15"/>
  <c r="AR102" i="8"/>
  <c r="AP17" i="20"/>
  <c r="AQ17" i="20"/>
  <c r="AR32" i="12"/>
  <c r="AP60" i="13"/>
  <c r="AQ60" i="13"/>
  <c r="AR57" i="18"/>
  <c r="AR28" i="26"/>
  <c r="AP50" i="10"/>
  <c r="AQ50" i="10"/>
  <c r="AP65" i="21"/>
  <c r="AQ65" i="21"/>
  <c r="AJ43" i="14"/>
  <c r="AK43" i="14"/>
  <c r="AP78" i="17"/>
  <c r="AQ78" i="17"/>
  <c r="AJ107" i="25"/>
  <c r="AK107" i="25"/>
  <c r="AK58" i="12"/>
  <c r="AJ58" i="12"/>
  <c r="AJ47" i="13"/>
  <c r="AK47" i="13"/>
  <c r="AP16" i="17"/>
  <c r="AQ16" i="17"/>
  <c r="AQ38" i="25"/>
  <c r="AP38" i="25"/>
  <c r="AJ88" i="21"/>
  <c r="AK88" i="21"/>
  <c r="AO39" i="23"/>
  <c r="AN39" i="23"/>
  <c r="AL13" i="27"/>
  <c r="AM13" i="27"/>
  <c r="AR46" i="10"/>
  <c r="AJ83" i="15"/>
  <c r="AK83" i="15"/>
  <c r="AL108" i="8"/>
  <c r="AM108" i="8"/>
  <c r="AL76" i="14"/>
  <c r="AM76" i="14"/>
  <c r="AO25" i="21"/>
  <c r="AN25" i="21"/>
  <c r="AP71" i="10"/>
  <c r="AQ71" i="10"/>
  <c r="AJ100" i="14"/>
  <c r="AK100" i="14"/>
  <c r="AJ88" i="17"/>
  <c r="AK88" i="17"/>
  <c r="AR62" i="23"/>
  <c r="AP110" i="10"/>
  <c r="AQ110" i="10"/>
  <c r="AR27" i="23"/>
  <c r="AN19" i="11"/>
  <c r="AO19" i="11"/>
  <c r="AP28" i="16"/>
  <c r="AQ28" i="16"/>
  <c r="AM55" i="11"/>
  <c r="AL55" i="11"/>
  <c r="AL15" i="14"/>
  <c r="AM15" i="14"/>
  <c r="AJ35" i="20"/>
  <c r="AK35" i="20"/>
  <c r="AO40" i="24"/>
  <c r="AN40" i="24"/>
  <c r="AR30" i="11"/>
  <c r="AP23" i="13"/>
  <c r="AQ23" i="13"/>
  <c r="AQ60" i="23"/>
  <c r="AP60" i="23"/>
  <c r="AL60" i="16"/>
  <c r="AM60" i="16"/>
  <c r="AL40" i="28"/>
  <c r="AM40" i="28"/>
  <c r="AR12" i="14"/>
  <c r="AN82" i="17"/>
  <c r="AO82" i="17"/>
  <c r="AJ94" i="20"/>
  <c r="AK94" i="20"/>
  <c r="AP68" i="28"/>
  <c r="AQ68" i="28"/>
  <c r="AJ55" i="17"/>
  <c r="AK55" i="17"/>
  <c r="AR53" i="11"/>
  <c r="AR89" i="22"/>
  <c r="AP82" i="10"/>
  <c r="AQ82" i="10"/>
  <c r="AR59" i="25"/>
  <c r="AM30" i="12"/>
  <c r="AL30" i="12"/>
  <c r="AP68" i="26"/>
  <c r="AQ68" i="26"/>
  <c r="AJ66" i="8"/>
  <c r="AK66" i="8"/>
  <c r="AR102" i="12"/>
  <c r="AJ58" i="10"/>
  <c r="AK58" i="10"/>
  <c r="AP43" i="11"/>
  <c r="AQ43" i="11"/>
  <c r="AK97" i="10"/>
  <c r="AJ97" i="10"/>
  <c r="AP101" i="11"/>
  <c r="AQ101" i="11"/>
  <c r="AJ108" i="14"/>
  <c r="AK108" i="14"/>
  <c r="AK53" i="8"/>
  <c r="AJ53" i="8"/>
  <c r="AM32" i="11"/>
  <c r="AL32" i="11"/>
  <c r="AN24" i="14"/>
  <c r="AO24" i="14"/>
  <c r="AR107" i="11"/>
  <c r="AP44" i="13"/>
  <c r="AQ44" i="13"/>
  <c r="AL45" i="14"/>
  <c r="AM45" i="14"/>
  <c r="AP99" i="10"/>
  <c r="AQ99" i="10"/>
  <c r="AQ46" i="13"/>
  <c r="AP46" i="13"/>
  <c r="AP33" i="14"/>
  <c r="AQ33" i="14"/>
  <c r="AJ14" i="17"/>
  <c r="AK14" i="17"/>
  <c r="AN62" i="8"/>
  <c r="AO62" i="8"/>
  <c r="AM59" i="11"/>
  <c r="AL59" i="11"/>
  <c r="AR14" i="12"/>
  <c r="AR69" i="14"/>
  <c r="AL44" i="28"/>
  <c r="AM44" i="28"/>
  <c r="AJ40" i="11"/>
  <c r="AK40" i="11"/>
  <c r="AJ31" i="12"/>
  <c r="AK31" i="12"/>
  <c r="AR101" i="14"/>
  <c r="AO39" i="16"/>
  <c r="AN39" i="16"/>
  <c r="AJ21" i="10"/>
  <c r="AK21" i="10"/>
  <c r="AN46" i="13"/>
  <c r="AO46" i="13"/>
  <c r="AL27" i="14"/>
  <c r="AM27" i="14"/>
  <c r="AM53" i="11"/>
  <c r="AL53" i="11"/>
  <c r="AJ60" i="15"/>
  <c r="AK60" i="15"/>
  <c r="AR104" i="11"/>
  <c r="AM45" i="11"/>
  <c r="AL45" i="11"/>
  <c r="AR56" i="13"/>
  <c r="AP75" i="11"/>
  <c r="AQ75" i="11"/>
  <c r="AL61" i="28"/>
  <c r="AM61" i="28"/>
  <c r="AP44" i="10"/>
  <c r="AQ44" i="10"/>
  <c r="AR45" i="8"/>
  <c r="AQ100" i="12"/>
  <c r="AP100" i="12"/>
  <c r="AJ27" i="13"/>
  <c r="AK27" i="13"/>
  <c r="AN51" i="15"/>
  <c r="AO51" i="15"/>
  <c r="AJ79" i="17"/>
  <c r="AK79" i="17"/>
  <c r="AR22" i="12"/>
  <c r="AR42" i="14"/>
  <c r="AP12" i="15"/>
  <c r="AQ12" i="15"/>
  <c r="AR20" i="11"/>
  <c r="AP57" i="14"/>
  <c r="AQ57" i="14"/>
  <c r="AR86" i="16"/>
  <c r="AL109" i="19"/>
  <c r="AM109" i="19"/>
  <c r="AP47" i="12"/>
  <c r="AQ47" i="12"/>
  <c r="AJ78" i="15"/>
  <c r="AK78" i="15"/>
  <c r="AK71" i="18"/>
  <c r="AJ71" i="18"/>
  <c r="AP39" i="11"/>
  <c r="AQ39" i="11"/>
  <c r="AO90" i="16"/>
  <c r="AN90" i="16"/>
  <c r="AN108" i="10"/>
  <c r="AO108" i="10"/>
  <c r="AL67" i="13"/>
  <c r="AM67" i="13"/>
  <c r="AP89" i="15"/>
  <c r="AQ89" i="15"/>
  <c r="AP38" i="8"/>
  <c r="AQ38" i="8"/>
  <c r="AM27" i="11"/>
  <c r="AL27" i="11"/>
  <c r="AN31" i="10"/>
  <c r="AO31" i="10"/>
  <c r="AM68" i="14"/>
  <c r="AL68" i="14"/>
  <c r="AM31" i="13"/>
  <c r="AL31" i="13"/>
  <c r="AK56" i="12"/>
  <c r="AJ56" i="12"/>
  <c r="AP109" i="12"/>
  <c r="AQ109" i="12"/>
  <c r="AM87" i="11"/>
  <c r="AL87" i="11"/>
  <c r="AR103" i="14"/>
  <c r="AN97" i="16"/>
  <c r="AO97" i="16"/>
  <c r="AJ76" i="18"/>
  <c r="AK76" i="18"/>
  <c r="AJ85" i="21"/>
  <c r="AK85" i="21"/>
  <c r="AR34" i="14"/>
  <c r="AL77" i="17"/>
  <c r="AM77" i="17"/>
  <c r="AN19" i="18"/>
  <c r="AO19" i="18"/>
  <c r="AL28" i="13"/>
  <c r="AM28" i="13"/>
  <c r="AJ53" i="15"/>
  <c r="AK53" i="15"/>
  <c r="AL109" i="18"/>
  <c r="AM109" i="18"/>
  <c r="AJ14" i="8"/>
  <c r="AK14" i="8"/>
  <c r="AM18" i="13"/>
  <c r="AL18" i="13"/>
  <c r="AP96" i="16"/>
  <c r="AQ96" i="16"/>
  <c r="AL46" i="17"/>
  <c r="AM46" i="17"/>
  <c r="AL44" i="18"/>
  <c r="AM44" i="18"/>
  <c r="AP96" i="11"/>
  <c r="AQ96" i="11"/>
  <c r="AJ54" i="13"/>
  <c r="AK54" i="13"/>
  <c r="AN36" i="15"/>
  <c r="AO36" i="15"/>
  <c r="AJ44" i="18"/>
  <c r="AK44" i="18"/>
  <c r="AL57" i="10"/>
  <c r="AM57" i="10"/>
  <c r="AR35" i="15"/>
  <c r="AP17" i="17"/>
  <c r="AQ17" i="17"/>
  <c r="AP107" i="15"/>
  <c r="AQ107" i="15"/>
  <c r="AR82" i="14"/>
  <c r="AP46" i="15"/>
  <c r="AQ46" i="15"/>
  <c r="AN108" i="16"/>
  <c r="AO108" i="16"/>
  <c r="AK102" i="20"/>
  <c r="AJ102" i="20"/>
  <c r="AJ15" i="13"/>
  <c r="AK15" i="13"/>
  <c r="AN83" i="12"/>
  <c r="AO83" i="12"/>
  <c r="AM100" i="16"/>
  <c r="AL100" i="16"/>
  <c r="AN23" i="12"/>
  <c r="AO23" i="12"/>
  <c r="AP50" i="15"/>
  <c r="AQ50" i="15"/>
  <c r="AP55" i="14"/>
  <c r="AQ55" i="14"/>
  <c r="AR90" i="14"/>
  <c r="AR97" i="15"/>
  <c r="AL81" i="14"/>
  <c r="AM81" i="14"/>
  <c r="AR50" i="16"/>
  <c r="AK103" i="18"/>
  <c r="AJ103" i="18"/>
  <c r="AL15" i="19"/>
  <c r="AM15" i="19"/>
  <c r="AP91" i="21"/>
  <c r="AQ91" i="21"/>
  <c r="AO53" i="12"/>
  <c r="AN53" i="12"/>
  <c r="AL104" i="15"/>
  <c r="AM104" i="15"/>
  <c r="AJ93" i="17"/>
  <c r="AK93" i="17"/>
  <c r="AP90" i="19"/>
  <c r="AQ90" i="19"/>
  <c r="AN49" i="20"/>
  <c r="AO49" i="20"/>
  <c r="AM29" i="21"/>
  <c r="AL29" i="21"/>
  <c r="AL47" i="15"/>
  <c r="AM47" i="15"/>
  <c r="AR69" i="17"/>
  <c r="AL78" i="20"/>
  <c r="AM78" i="20"/>
  <c r="AJ106" i="23"/>
  <c r="AK106" i="23"/>
  <c r="AP54" i="14"/>
  <c r="AQ54" i="14"/>
  <c r="AN33" i="15"/>
  <c r="AO33" i="15"/>
  <c r="AJ63" i="17"/>
  <c r="AK63" i="17"/>
  <c r="AP74" i="19"/>
  <c r="AQ74" i="19"/>
  <c r="AR24" i="20"/>
  <c r="AR82" i="12"/>
  <c r="AR38" i="16"/>
  <c r="AP24" i="20"/>
  <c r="AQ24" i="20"/>
  <c r="AQ110" i="12"/>
  <c r="AP110" i="12"/>
  <c r="AN66" i="16"/>
  <c r="AO66" i="16"/>
  <c r="AJ84" i="18"/>
  <c r="AK84" i="18"/>
  <c r="AJ74" i="19"/>
  <c r="AK74" i="19"/>
  <c r="AO38" i="20"/>
  <c r="AN38" i="20"/>
  <c r="AL52" i="14"/>
  <c r="AM52" i="14"/>
  <c r="AL24" i="19"/>
  <c r="AM24" i="19"/>
  <c r="AO43" i="21"/>
  <c r="AN43" i="21"/>
  <c r="AN95" i="18"/>
  <c r="AO95" i="18"/>
  <c r="AJ94" i="12"/>
  <c r="AK94" i="12"/>
  <c r="AL98" i="17"/>
  <c r="AM98" i="17"/>
  <c r="AL76" i="20"/>
  <c r="AM76" i="20"/>
  <c r="AN15" i="15"/>
  <c r="AO15" i="15"/>
  <c r="AP42" i="12"/>
  <c r="AQ42" i="12"/>
  <c r="AP70" i="16"/>
  <c r="AQ70" i="16"/>
  <c r="AJ82" i="19"/>
  <c r="AK82" i="19"/>
  <c r="AJ56" i="14"/>
  <c r="AK56" i="14"/>
  <c r="AR41" i="20"/>
  <c r="AR102" i="22"/>
  <c r="AL67" i="15"/>
  <c r="AM67" i="15"/>
  <c r="AQ14" i="17"/>
  <c r="AP14" i="17"/>
  <c r="AJ29" i="18"/>
  <c r="AK29" i="18"/>
  <c r="AL79" i="21"/>
  <c r="AM79" i="21"/>
  <c r="AP57" i="22"/>
  <c r="AQ57" i="22"/>
  <c r="AR54" i="24"/>
  <c r="AP76" i="17"/>
  <c r="AQ76" i="17"/>
  <c r="AN40" i="19"/>
  <c r="AO40" i="19"/>
  <c r="AJ53" i="22"/>
  <c r="AK53" i="22"/>
  <c r="AO86" i="24"/>
  <c r="AN86" i="24"/>
  <c r="AN39" i="15"/>
  <c r="AO39" i="15"/>
  <c r="AP24" i="17"/>
  <c r="AQ24" i="17"/>
  <c r="AJ76" i="19"/>
  <c r="AK76" i="19"/>
  <c r="AN72" i="21"/>
  <c r="AO72" i="21"/>
  <c r="AN78" i="22"/>
  <c r="AO78" i="22"/>
  <c r="AL73" i="14"/>
  <c r="AM73" i="14"/>
  <c r="AN42" i="18"/>
  <c r="AO42" i="18"/>
  <c r="AO70" i="20"/>
  <c r="AN70" i="20"/>
  <c r="AP73" i="22"/>
  <c r="AQ73" i="22"/>
  <c r="AJ65" i="23"/>
  <c r="AK65" i="23"/>
  <c r="AP96" i="17"/>
  <c r="AQ96" i="17"/>
  <c r="AR17" i="19"/>
  <c r="AK101" i="18"/>
  <c r="AJ101" i="18"/>
  <c r="AR46" i="20"/>
  <c r="AN44" i="15"/>
  <c r="AO44" i="15"/>
  <c r="AN23" i="17"/>
  <c r="AO23" i="17"/>
  <c r="AO23" i="19"/>
  <c r="AN23" i="19"/>
  <c r="AJ100" i="22"/>
  <c r="AK100" i="22"/>
  <c r="AR80" i="14"/>
  <c r="AJ26" i="18"/>
  <c r="AK26" i="18"/>
  <c r="AP45" i="20"/>
  <c r="AQ45" i="20"/>
  <c r="AP103" i="23"/>
  <c r="AQ103" i="23"/>
  <c r="AN13" i="20"/>
  <c r="AO13" i="20"/>
  <c r="AP33" i="16"/>
  <c r="AQ33" i="16"/>
  <c r="AP76" i="16"/>
  <c r="AQ76" i="16"/>
  <c r="AR21" i="17"/>
  <c r="AR29" i="17"/>
  <c r="AJ94" i="16"/>
  <c r="AK94" i="16"/>
  <c r="AN41" i="17"/>
  <c r="AO41" i="17"/>
  <c r="AQ16" i="16"/>
  <c r="AP16" i="16"/>
  <c r="AP69" i="20"/>
  <c r="AQ69" i="20"/>
  <c r="AJ39" i="22"/>
  <c r="AK39" i="22"/>
  <c r="AQ107" i="25"/>
  <c r="AP107" i="25"/>
  <c r="AP83" i="16"/>
  <c r="AQ83" i="16"/>
  <c r="AN47" i="20"/>
  <c r="AO47" i="20"/>
  <c r="AJ27" i="22"/>
  <c r="AK27" i="22"/>
  <c r="AJ64" i="21"/>
  <c r="AK64" i="21"/>
  <c r="AQ58" i="23"/>
  <c r="AP58" i="23"/>
  <c r="AO30" i="24"/>
  <c r="AN30" i="24"/>
  <c r="AQ14" i="26"/>
  <c r="AP14" i="26"/>
  <c r="AJ109" i="20"/>
  <c r="AK109" i="20"/>
  <c r="AN88" i="22"/>
  <c r="AO88" i="22"/>
  <c r="AO46" i="24"/>
  <c r="AN46" i="24"/>
  <c r="AP33" i="19"/>
  <c r="AQ33" i="19"/>
  <c r="AN38" i="21"/>
  <c r="AO38" i="21"/>
  <c r="AO98" i="23"/>
  <c r="AN98" i="23"/>
  <c r="AM39" i="21"/>
  <c r="AL39" i="21"/>
  <c r="AR15" i="22"/>
  <c r="AP93" i="16"/>
  <c r="AQ93" i="16"/>
  <c r="AL85" i="22"/>
  <c r="AM85" i="22"/>
  <c r="AR67" i="25"/>
  <c r="AJ82" i="18"/>
  <c r="AK82" i="18"/>
  <c r="AN86" i="19"/>
  <c r="AO86" i="19"/>
  <c r="AN61" i="22"/>
  <c r="AO61" i="22"/>
  <c r="AL92" i="24"/>
  <c r="AM92" i="24"/>
  <c r="AJ67" i="14"/>
  <c r="AK67" i="14"/>
  <c r="AL35" i="18"/>
  <c r="AM35" i="18"/>
  <c r="AP106" i="21"/>
  <c r="AQ106" i="21"/>
  <c r="AR29" i="22"/>
  <c r="AR105" i="24"/>
  <c r="AR101" i="19"/>
  <c r="AP77" i="22"/>
  <c r="AQ77" i="22"/>
  <c r="AK105" i="18"/>
  <c r="AJ105" i="18"/>
  <c r="AR40" i="20"/>
  <c r="AL109" i="22"/>
  <c r="AM109" i="22"/>
  <c r="AP39" i="24"/>
  <c r="AQ39" i="24"/>
  <c r="AJ63" i="19"/>
  <c r="AK63" i="19"/>
  <c r="AO25" i="18"/>
  <c r="AN25" i="18"/>
  <c r="AR87" i="21"/>
  <c r="AL73" i="17"/>
  <c r="AM73" i="17"/>
  <c r="AL84" i="23"/>
  <c r="AM84" i="23"/>
  <c r="AR98" i="25"/>
  <c r="AQ20" i="26"/>
  <c r="AP20" i="26"/>
  <c r="AO37" i="19"/>
  <c r="AN37" i="19"/>
  <c r="AL35" i="22"/>
  <c r="AM35" i="22"/>
  <c r="AN69" i="24"/>
  <c r="AO69" i="24"/>
  <c r="AJ20" i="25"/>
  <c r="AK20" i="25"/>
  <c r="AP51" i="27"/>
  <c r="AQ51" i="27"/>
  <c r="AP47" i="23"/>
  <c r="AQ47" i="23"/>
  <c r="AN63" i="25"/>
  <c r="AO63" i="25"/>
  <c r="AN94" i="27"/>
  <c r="AO94" i="27"/>
  <c r="AP13" i="18"/>
  <c r="AQ13" i="18"/>
  <c r="AK82" i="23"/>
  <c r="AJ82" i="23"/>
  <c r="AP62" i="24"/>
  <c r="AQ62" i="24"/>
  <c r="AL41" i="25"/>
  <c r="AM41" i="25"/>
  <c r="AK64" i="27"/>
  <c r="AJ64" i="27"/>
  <c r="AP66" i="21"/>
  <c r="AQ66" i="21"/>
  <c r="AO109" i="25"/>
  <c r="AN109" i="25"/>
  <c r="AR30" i="25"/>
  <c r="AP19" i="26"/>
  <c r="AQ19" i="26"/>
  <c r="AL106" i="18"/>
  <c r="AM106" i="18"/>
  <c r="AJ50" i="24"/>
  <c r="AK50" i="24"/>
  <c r="AP46" i="25"/>
  <c r="AQ46" i="25"/>
  <c r="AJ85" i="27"/>
  <c r="AK85" i="27"/>
  <c r="AO26" i="20"/>
  <c r="AN26" i="20"/>
  <c r="AM102" i="23"/>
  <c r="AL102" i="23"/>
  <c r="AL26" i="24"/>
  <c r="AM26" i="24"/>
  <c r="AL97" i="26"/>
  <c r="AM97" i="26"/>
  <c r="AJ20" i="27"/>
  <c r="AK20" i="27"/>
  <c r="AL45" i="21"/>
  <c r="AM45" i="21"/>
  <c r="AJ30" i="23"/>
  <c r="AK30" i="23"/>
  <c r="AL37" i="24"/>
  <c r="AM37" i="24"/>
  <c r="AL72" i="26"/>
  <c r="AM72" i="26"/>
  <c r="AN27" i="27"/>
  <c r="AO27" i="27"/>
  <c r="AR102" i="19"/>
  <c r="AO78" i="23"/>
  <c r="AN78" i="23"/>
  <c r="AP74" i="24"/>
  <c r="AQ74" i="24"/>
  <c r="AN102" i="26"/>
  <c r="AO102" i="26"/>
  <c r="AL75" i="27"/>
  <c r="AM75" i="27"/>
  <c r="AL107" i="21"/>
  <c r="AM107" i="21"/>
  <c r="AR110" i="23"/>
  <c r="AM72" i="25"/>
  <c r="AL72" i="25"/>
  <c r="AJ75" i="27"/>
  <c r="AK75" i="27"/>
  <c r="AR63" i="21"/>
  <c r="AL66" i="24"/>
  <c r="AM66" i="24"/>
  <c r="AR18" i="25"/>
  <c r="AP79" i="27"/>
  <c r="AQ79" i="27"/>
  <c r="AP23" i="23"/>
  <c r="AQ23" i="23"/>
  <c r="AO13" i="24"/>
  <c r="AN13" i="24"/>
  <c r="AL39" i="25"/>
  <c r="AM39" i="25"/>
  <c r="AJ86" i="15"/>
  <c r="AK86" i="15"/>
  <c r="AR109" i="23"/>
  <c r="AJ71" i="25"/>
  <c r="AK71" i="25"/>
  <c r="AN30" i="26"/>
  <c r="AO30" i="26"/>
  <c r="AO30" i="19"/>
  <c r="AN30" i="19"/>
  <c r="AP43" i="23"/>
  <c r="AQ43" i="23"/>
  <c r="AR60" i="25"/>
  <c r="AP43" i="26"/>
  <c r="AQ43" i="26"/>
  <c r="AP70" i="27"/>
  <c r="AQ70" i="27"/>
  <c r="AP105" i="21"/>
  <c r="AQ105" i="21"/>
  <c r="AL57" i="23"/>
  <c r="AM57" i="23"/>
  <c r="AP54" i="25"/>
  <c r="AQ54" i="25"/>
  <c r="AO29" i="26"/>
  <c r="AN29" i="26"/>
  <c r="AR46" i="18"/>
  <c r="AP37" i="20"/>
  <c r="AQ37" i="20"/>
  <c r="AQ56" i="23"/>
  <c r="AP56" i="23"/>
  <c r="AN33" i="25"/>
  <c r="AO33" i="25"/>
  <c r="AJ29" i="26"/>
  <c r="AK29" i="26"/>
  <c r="AL50" i="19"/>
  <c r="AM50" i="19"/>
  <c r="AJ21" i="23"/>
  <c r="AK21" i="23"/>
  <c r="AL21" i="25"/>
  <c r="AM21" i="25"/>
  <c r="AN96" i="27"/>
  <c r="AO96" i="27"/>
  <c r="AP63" i="18"/>
  <c r="AQ63" i="18"/>
  <c r="AO20" i="20"/>
  <c r="AN20" i="20"/>
  <c r="AP17" i="24"/>
  <c r="AQ17" i="24"/>
  <c r="AM56" i="27"/>
  <c r="AL56" i="27"/>
  <c r="AJ59" i="20"/>
  <c r="AK59" i="20"/>
  <c r="AM108" i="24"/>
  <c r="AL108" i="24"/>
  <c r="AR87" i="25"/>
  <c r="AK44" i="27"/>
  <c r="AJ44" i="27"/>
  <c r="AO103" i="19"/>
  <c r="AN103" i="19"/>
  <c r="AP97" i="23"/>
  <c r="AQ97" i="23"/>
  <c r="AN64" i="25"/>
  <c r="AO64" i="25"/>
  <c r="AP23" i="26"/>
  <c r="AQ23" i="26"/>
  <c r="AJ75" i="21"/>
  <c r="AK75" i="21"/>
  <c r="AJ50" i="22"/>
  <c r="AK50" i="22"/>
  <c r="AR14" i="22"/>
  <c r="AJ62" i="25"/>
  <c r="AK62" i="25"/>
  <c r="AR77" i="25"/>
  <c r="AN106" i="27"/>
  <c r="AO106" i="27"/>
  <c r="AM29" i="25"/>
  <c r="AL29" i="25"/>
  <c r="AP42" i="27"/>
  <c r="AQ42" i="27"/>
  <c r="AP61" i="26"/>
  <c r="AQ61" i="26"/>
  <c r="AJ88" i="24"/>
  <c r="AK88" i="24"/>
  <c r="AQ109" i="26"/>
  <c r="AP109" i="26"/>
  <c r="AL71" i="22"/>
  <c r="AM71" i="22"/>
  <c r="AR100" i="25"/>
  <c r="AL57" i="27"/>
  <c r="AM57" i="27"/>
  <c r="AP68" i="24"/>
  <c r="AQ68" i="24"/>
  <c r="AP82" i="27"/>
  <c r="AQ82" i="27"/>
  <c r="AL81" i="27"/>
  <c r="AM81" i="27"/>
  <c r="AR41" i="26"/>
  <c r="AL109" i="27"/>
  <c r="AM109" i="27"/>
  <c r="AN104" i="10"/>
  <c r="AO104" i="10"/>
  <c r="AN54" i="15"/>
  <c r="AO54" i="15"/>
  <c r="AR66" i="13"/>
  <c r="AN102" i="8"/>
  <c r="AO102" i="8"/>
  <c r="AP48" i="15"/>
  <c r="AQ48" i="15"/>
  <c r="AJ102" i="8"/>
  <c r="AK102" i="8"/>
  <c r="AJ89" i="24"/>
  <c r="AK89" i="24"/>
  <c r="AP85" i="10"/>
  <c r="AQ85" i="10"/>
  <c r="AM22" i="12"/>
  <c r="AL22" i="12"/>
  <c r="AL79" i="22"/>
  <c r="AM79" i="22"/>
  <c r="AK57" i="18"/>
  <c r="AJ57" i="18"/>
  <c r="AN20" i="26"/>
  <c r="AO20" i="26"/>
  <c r="AL26" i="10"/>
  <c r="AM26" i="10"/>
  <c r="AJ65" i="21"/>
  <c r="AK65" i="21"/>
  <c r="AO43" i="14"/>
  <c r="AN43" i="14"/>
  <c r="AR78" i="17"/>
  <c r="AL95" i="25"/>
  <c r="AM95" i="25"/>
  <c r="AN44" i="27"/>
  <c r="AO44" i="27"/>
  <c r="AM58" i="12"/>
  <c r="AL58" i="12"/>
  <c r="AJ29" i="13"/>
  <c r="AK29" i="13"/>
  <c r="AJ16" i="17"/>
  <c r="AK16" i="17"/>
  <c r="AN26" i="8"/>
  <c r="AO26" i="8"/>
  <c r="AL73" i="21"/>
  <c r="AM73" i="21"/>
  <c r="AP72" i="15"/>
  <c r="AQ72" i="15"/>
  <c r="AR108" i="8"/>
  <c r="AP76" i="14"/>
  <c r="AQ76" i="14"/>
  <c r="AP25" i="21"/>
  <c r="AQ25" i="21"/>
  <c r="AN60" i="27"/>
  <c r="AO60" i="27"/>
  <c r="AP27" i="23"/>
  <c r="AQ27" i="23"/>
  <c r="AL108" i="11"/>
  <c r="AM108" i="11"/>
  <c r="AL100" i="14"/>
  <c r="AM100" i="14"/>
  <c r="AL88" i="17"/>
  <c r="AM88" i="17"/>
  <c r="AN27" i="23"/>
  <c r="AO27" i="23"/>
  <c r="AL56" i="10"/>
  <c r="AM56" i="10"/>
  <c r="AN16" i="23"/>
  <c r="AO16" i="23"/>
  <c r="AN54" i="25"/>
  <c r="AO54" i="25"/>
  <c r="AR28" i="16"/>
  <c r="AN29" i="27"/>
  <c r="AO29" i="27"/>
  <c r="AN97" i="20"/>
  <c r="AO97" i="20"/>
  <c r="AM19" i="11"/>
  <c r="AL19" i="11"/>
  <c r="AN15" i="14"/>
  <c r="AO15" i="14"/>
  <c r="AR23" i="13"/>
  <c r="AJ59" i="23"/>
  <c r="AK59" i="23"/>
  <c r="AM43" i="13"/>
  <c r="AL43" i="13"/>
  <c r="AP40" i="16"/>
  <c r="AQ40" i="16"/>
  <c r="AP40" i="28"/>
  <c r="AQ40" i="28"/>
  <c r="AJ67" i="15"/>
  <c r="AK67" i="15"/>
  <c r="AP82" i="17"/>
  <c r="AQ82" i="17"/>
  <c r="AM94" i="20"/>
  <c r="AL94" i="20"/>
  <c r="AL15" i="10"/>
  <c r="AM15" i="10"/>
  <c r="AL55" i="17"/>
  <c r="AM55" i="17"/>
  <c r="AJ105" i="16"/>
  <c r="AK105" i="16"/>
  <c r="AL89" i="22"/>
  <c r="AM89" i="22"/>
  <c r="AR82" i="10"/>
  <c r="AJ59" i="25"/>
  <c r="AK59" i="25"/>
  <c r="AN30" i="12"/>
  <c r="AO30" i="12"/>
  <c r="AJ68" i="26"/>
  <c r="AK68" i="26"/>
  <c r="AJ11" i="13"/>
  <c r="AN11" i="21"/>
  <c r="AO11" i="21"/>
  <c r="AR11" i="20"/>
  <c r="AR11" i="23"/>
  <c r="AM11" i="16"/>
  <c r="AL11" i="16"/>
  <c r="AO11" i="12"/>
  <c r="AN11" i="12"/>
  <c r="AP11" i="10"/>
  <c r="AP11" i="17"/>
  <c r="AJ11" i="11"/>
  <c r="AN11" i="10"/>
  <c r="AK11" i="19"/>
  <c r="AJ11" i="19"/>
  <c r="AR11" i="19"/>
  <c r="AQ11" i="19"/>
  <c r="AP11" i="19"/>
  <c r="AQ11" i="11"/>
  <c r="AP11" i="11"/>
  <c r="AQ11" i="20"/>
  <c r="AP11" i="20"/>
  <c r="AK11" i="20"/>
  <c r="AJ11" i="20"/>
  <c r="AR11" i="10"/>
  <c r="AO11" i="23"/>
  <c r="AN11" i="23"/>
  <c r="AM11" i="17"/>
  <c r="AL11" i="17"/>
  <c r="AO11" i="17"/>
  <c r="AN11" i="17"/>
  <c r="AK11" i="22"/>
  <c r="AJ11" i="22"/>
  <c r="AK11" i="17"/>
  <c r="AJ11" i="17"/>
  <c r="AO11" i="22"/>
  <c r="AN11" i="22"/>
  <c r="AM11" i="23"/>
  <c r="AL11" i="23"/>
  <c r="AP11" i="23"/>
  <c r="AM11" i="25"/>
  <c r="AL11" i="25"/>
  <c r="AO11" i="20"/>
  <c r="AN11" i="20"/>
  <c r="AM11" i="20"/>
  <c r="AL11" i="20"/>
  <c r="AO11" i="25"/>
  <c r="AN11" i="25"/>
  <c r="AK11" i="25"/>
  <c r="AJ11" i="25"/>
  <c r="AR11" i="25"/>
  <c r="AP11" i="16"/>
  <c r="AR11" i="14"/>
  <c r="AM11" i="11"/>
  <c r="AL11" i="11"/>
  <c r="AO11" i="11"/>
  <c r="AN11" i="11"/>
  <c r="AK11" i="16"/>
  <c r="AJ11" i="16"/>
  <c r="AK11" i="29"/>
  <c r="AR11" i="16"/>
  <c r="AO11" i="16"/>
  <c r="AN11" i="16"/>
  <c r="AK11" i="14"/>
  <c r="AJ11" i="14"/>
  <c r="AO11" i="14"/>
  <c r="AN11" i="14"/>
  <c r="AL11" i="14"/>
  <c r="AP11" i="8"/>
  <c r="AQ11" i="14"/>
  <c r="AP11" i="14"/>
  <c r="AL11" i="8"/>
  <c r="AR11" i="18"/>
  <c r="AO11" i="18"/>
  <c r="AN11" i="18"/>
  <c r="AO11" i="15"/>
  <c r="AN11" i="15"/>
  <c r="AK11" i="18"/>
  <c r="AJ11" i="18"/>
  <c r="AM11" i="18"/>
  <c r="AL11" i="18"/>
  <c r="AK11" i="15"/>
  <c r="AJ11" i="15"/>
  <c r="AQ11" i="15"/>
  <c r="AP11" i="15"/>
  <c r="AQ11" i="18"/>
  <c r="AP11" i="18"/>
  <c r="AR11" i="15"/>
  <c r="AR11" i="26"/>
  <c r="AQ11" i="26"/>
  <c r="AP11" i="26"/>
  <c r="AK11" i="26"/>
  <c r="AJ11" i="26"/>
  <c r="AM11" i="26"/>
  <c r="AL11" i="26"/>
  <c r="AO11" i="26"/>
  <c r="AN11" i="26"/>
  <c r="AM11" i="24"/>
  <c r="AL11" i="24"/>
  <c r="AO11" i="27"/>
  <c r="AN11" i="27"/>
  <c r="AQ11" i="27"/>
  <c r="AP11" i="27"/>
  <c r="AR11" i="27"/>
  <c r="AR11" i="8"/>
  <c r="AK11" i="24"/>
  <c r="AJ11" i="24"/>
  <c r="AJ11" i="8"/>
  <c r="AM11" i="28"/>
  <c r="AL11" i="28"/>
  <c r="AK11" i="28"/>
  <c r="AJ11" i="28"/>
  <c r="AO11" i="8"/>
  <c r="AN11" i="8"/>
  <c r="AO11" i="28"/>
  <c r="AN11" i="28"/>
  <c r="AR11" i="28"/>
  <c r="AR11" i="24"/>
  <c r="AQ11" i="28"/>
  <c r="AP11" i="28"/>
  <c r="AL11" i="13"/>
  <c r="AM11" i="13"/>
  <c r="AO11" i="13"/>
  <c r="AN11" i="13"/>
  <c r="AQ11" i="13"/>
  <c r="AP11" i="13"/>
  <c r="AR11" i="13"/>
  <c r="CB40" i="28"/>
  <c r="BZ40" i="28"/>
  <c r="BX40" i="28"/>
  <c r="BV40" i="28"/>
  <c r="BT40" i="28"/>
  <c r="CB39" i="28"/>
  <c r="BZ39" i="28"/>
  <c r="BX39" i="28"/>
  <c r="BV39" i="28"/>
  <c r="BT39" i="28"/>
  <c r="CB38" i="28"/>
  <c r="BZ38" i="28"/>
  <c r="BX38" i="28"/>
  <c r="BV38" i="28"/>
  <c r="BT38" i="28"/>
  <c r="CB37" i="28"/>
  <c r="BZ37" i="28"/>
  <c r="BX37" i="28"/>
  <c r="BV37" i="28"/>
  <c r="BT37" i="28"/>
  <c r="CB36" i="28"/>
  <c r="BZ36" i="28"/>
  <c r="BX36" i="28"/>
  <c r="BV36" i="28"/>
  <c r="BT36" i="28"/>
  <c r="CB35" i="28"/>
  <c r="BZ35" i="28"/>
  <c r="BX35" i="28"/>
  <c r="BV35" i="28"/>
  <c r="BT35" i="28"/>
  <c r="CB34" i="28"/>
  <c r="BZ34" i="28"/>
  <c r="BX34" i="28"/>
  <c r="BV34" i="28"/>
  <c r="BT34" i="28"/>
  <c r="CB33" i="28"/>
  <c r="BZ33" i="28"/>
  <c r="BX33" i="28"/>
  <c r="BV33" i="28"/>
  <c r="BT33" i="28"/>
  <c r="CB32" i="28"/>
  <c r="BZ32" i="28"/>
  <c r="BX32" i="28"/>
  <c r="BV32" i="28"/>
  <c r="BT32" i="28"/>
  <c r="CB31" i="28"/>
  <c r="BZ31" i="28"/>
  <c r="BX31" i="28"/>
  <c r="BV31" i="28"/>
  <c r="BT31" i="28"/>
  <c r="CB30" i="28"/>
  <c r="BZ30" i="28"/>
  <c r="BX30" i="28"/>
  <c r="BV30" i="28"/>
  <c r="BT30" i="28"/>
  <c r="CB29" i="28"/>
  <c r="BZ29" i="28"/>
  <c r="BX29" i="28"/>
  <c r="BV29" i="28"/>
  <c r="BT29" i="28"/>
  <c r="CB28" i="28"/>
  <c r="BZ28" i="28"/>
  <c r="BX28" i="28"/>
  <c r="BV28" i="28"/>
  <c r="BT28" i="28"/>
  <c r="CB27" i="28"/>
  <c r="BZ27" i="28"/>
  <c r="BX27" i="28"/>
  <c r="BV27" i="28"/>
  <c r="BT27" i="28"/>
  <c r="CB26" i="28"/>
  <c r="BZ26" i="28"/>
  <c r="BX26" i="28"/>
  <c r="BV26" i="28"/>
  <c r="BT26" i="28"/>
  <c r="CB25" i="28"/>
  <c r="BZ25" i="28"/>
  <c r="BX25" i="28"/>
  <c r="BV25" i="28"/>
  <c r="BT25" i="28"/>
  <c r="CB24" i="28"/>
  <c r="BZ24" i="28"/>
  <c r="BX24" i="28"/>
  <c r="BV24" i="28"/>
  <c r="BT24" i="28"/>
  <c r="CB23" i="28"/>
  <c r="BZ23" i="28"/>
  <c r="BX23" i="28"/>
  <c r="BV23" i="28"/>
  <c r="BT23" i="28"/>
  <c r="CB22" i="28"/>
  <c r="BZ22" i="28"/>
  <c r="BX22" i="28"/>
  <c r="BV22" i="28"/>
  <c r="BT22" i="28"/>
  <c r="CB21" i="28"/>
  <c r="BZ21" i="28"/>
  <c r="BX21" i="28"/>
  <c r="BV21" i="28"/>
  <c r="BT21" i="28"/>
  <c r="CB20" i="28"/>
  <c r="BZ20" i="28"/>
  <c r="BX20" i="28"/>
  <c r="BV20" i="28"/>
  <c r="BT20" i="28"/>
  <c r="CB19" i="28"/>
  <c r="BZ19" i="28"/>
  <c r="BX19" i="28"/>
  <c r="BV19" i="28"/>
  <c r="BT19" i="28"/>
  <c r="CB18" i="28"/>
  <c r="BZ18" i="28"/>
  <c r="BX18" i="28"/>
  <c r="BV18" i="28"/>
  <c r="BT18" i="28"/>
  <c r="CB17" i="28"/>
  <c r="BZ17" i="28"/>
  <c r="BX17" i="28"/>
  <c r="BV17" i="28"/>
  <c r="BT17" i="28"/>
  <c r="CB16" i="28"/>
  <c r="BZ16" i="28"/>
  <c r="BX16" i="28"/>
  <c r="BV16" i="28"/>
  <c r="BT16" i="28"/>
  <c r="CB15" i="28"/>
  <c r="BZ15" i="28"/>
  <c r="BX15" i="28"/>
  <c r="BV15" i="28"/>
  <c r="BT15" i="28"/>
  <c r="CB14" i="28"/>
  <c r="BZ14" i="28"/>
  <c r="BX14" i="28"/>
  <c r="BV14" i="28"/>
  <c r="BT14" i="28"/>
  <c r="CB13" i="28"/>
  <c r="BZ13" i="28"/>
  <c r="BX13" i="28"/>
  <c r="BV13" i="28"/>
  <c r="BT13" i="28"/>
  <c r="CB12" i="28"/>
  <c r="BZ12" i="28"/>
  <c r="BX12" i="28"/>
  <c r="BV12" i="28"/>
  <c r="BT12" i="28"/>
  <c r="CB11" i="28"/>
  <c r="BZ11" i="28"/>
  <c r="BX11" i="28"/>
  <c r="BV11" i="28"/>
  <c r="BT11" i="28"/>
  <c r="CB40" i="29"/>
  <c r="BZ40" i="29"/>
  <c r="BX40" i="29"/>
  <c r="BV40" i="29"/>
  <c r="BT40" i="29"/>
  <c r="CB39" i="29"/>
  <c r="BZ39" i="29"/>
  <c r="BX39" i="29"/>
  <c r="BV39" i="29"/>
  <c r="BT39" i="29"/>
  <c r="CB38" i="29"/>
  <c r="BZ38" i="29"/>
  <c r="BX38" i="29"/>
  <c r="BV38" i="29"/>
  <c r="BT38" i="29"/>
  <c r="CB37" i="29"/>
  <c r="BZ37" i="29"/>
  <c r="BX37" i="29"/>
  <c r="BV37" i="29"/>
  <c r="BT37" i="29"/>
  <c r="CB36" i="29"/>
  <c r="BZ36" i="29"/>
  <c r="BX36" i="29"/>
  <c r="BV36" i="29"/>
  <c r="BT36" i="29"/>
  <c r="CB35" i="29"/>
  <c r="BZ35" i="29"/>
  <c r="BX35" i="29"/>
  <c r="BV35" i="29"/>
  <c r="BT35" i="29"/>
  <c r="CB34" i="29"/>
  <c r="BZ34" i="29"/>
  <c r="BX34" i="29"/>
  <c r="BV34" i="29"/>
  <c r="BT34" i="29"/>
  <c r="CB33" i="29"/>
  <c r="BZ33" i="29"/>
  <c r="BX33" i="29"/>
  <c r="BV33" i="29"/>
  <c r="BT33" i="29"/>
  <c r="CB32" i="29"/>
  <c r="BZ32" i="29"/>
  <c r="BX32" i="29"/>
  <c r="BV32" i="29"/>
  <c r="BT32" i="29"/>
  <c r="CB31" i="29"/>
  <c r="BZ31" i="29"/>
  <c r="BX31" i="29"/>
  <c r="BV31" i="29"/>
  <c r="BT31" i="29"/>
  <c r="CB30" i="29"/>
  <c r="BZ30" i="29"/>
  <c r="BX30" i="29"/>
  <c r="BV30" i="29"/>
  <c r="BT30" i="29"/>
  <c r="CB29" i="29"/>
  <c r="BZ29" i="29"/>
  <c r="BX29" i="29"/>
  <c r="BV29" i="29"/>
  <c r="BT29" i="29"/>
  <c r="CB28" i="29"/>
  <c r="BZ28" i="29"/>
  <c r="BX28" i="29"/>
  <c r="BV28" i="29"/>
  <c r="BT28" i="29"/>
  <c r="CB27" i="29"/>
  <c r="BZ27" i="29"/>
  <c r="BX27" i="29"/>
  <c r="BV27" i="29"/>
  <c r="BT27" i="29"/>
  <c r="CB26" i="29"/>
  <c r="BZ26" i="29"/>
  <c r="BX26" i="29"/>
  <c r="BV26" i="29"/>
  <c r="BT26" i="29"/>
  <c r="CB25" i="29"/>
  <c r="BZ25" i="29"/>
  <c r="BX25" i="29"/>
  <c r="BV25" i="29"/>
  <c r="BT25" i="29"/>
  <c r="CB24" i="29"/>
  <c r="BZ24" i="29"/>
  <c r="BX24" i="29"/>
  <c r="BV24" i="29"/>
  <c r="BT24" i="29"/>
  <c r="CB23" i="29"/>
  <c r="BZ23" i="29"/>
  <c r="BX23" i="29"/>
  <c r="BV23" i="29"/>
  <c r="BT23" i="29"/>
  <c r="CB22" i="29"/>
  <c r="BZ22" i="29"/>
  <c r="BX22" i="29"/>
  <c r="BV22" i="29"/>
  <c r="BT22" i="29"/>
  <c r="CB21" i="29"/>
  <c r="BZ21" i="29"/>
  <c r="BX21" i="29"/>
  <c r="BV21" i="29"/>
  <c r="BT21" i="29"/>
  <c r="CB20" i="29"/>
  <c r="BZ20" i="29"/>
  <c r="BX20" i="29"/>
  <c r="BV20" i="29"/>
  <c r="BT20" i="29"/>
  <c r="CB19" i="29"/>
  <c r="BZ19" i="29"/>
  <c r="BX19" i="29"/>
  <c r="BV19" i="29"/>
  <c r="BT19" i="29"/>
  <c r="CB18" i="29"/>
  <c r="BZ18" i="29"/>
  <c r="BX18" i="29"/>
  <c r="BV18" i="29"/>
  <c r="BT18" i="29"/>
  <c r="CB17" i="29"/>
  <c r="BZ17" i="29"/>
  <c r="BX17" i="29"/>
  <c r="BV17" i="29"/>
  <c r="BT17" i="29"/>
  <c r="CB16" i="29"/>
  <c r="BZ16" i="29"/>
  <c r="BX16" i="29"/>
  <c r="BV16" i="29"/>
  <c r="BT16" i="29"/>
  <c r="CB15" i="29"/>
  <c r="BZ15" i="29"/>
  <c r="BX15" i="29"/>
  <c r="BV15" i="29"/>
  <c r="BT15" i="29"/>
  <c r="CB14" i="29"/>
  <c r="BZ14" i="29"/>
  <c r="BX14" i="29"/>
  <c r="BV14" i="29"/>
  <c r="BT14" i="29"/>
  <c r="CB13" i="29"/>
  <c r="BZ13" i="29"/>
  <c r="BX13" i="29"/>
  <c r="BV13" i="29"/>
  <c r="BT13" i="29"/>
  <c r="CB12" i="29"/>
  <c r="BZ12" i="29"/>
  <c r="BX12" i="29"/>
  <c r="BV12" i="29"/>
  <c r="BT12" i="29"/>
  <c r="CB11" i="29"/>
  <c r="BZ11" i="29"/>
  <c r="BX11" i="29"/>
  <c r="BV11" i="29"/>
  <c r="BT11" i="29"/>
  <c r="CB40" i="8"/>
  <c r="BZ40" i="8"/>
  <c r="BX40" i="8"/>
  <c r="BV40" i="8"/>
  <c r="BT40" i="8"/>
  <c r="CB39" i="8"/>
  <c r="BZ39" i="8"/>
  <c r="BX39" i="8"/>
  <c r="BV39" i="8"/>
  <c r="BT39" i="8"/>
  <c r="CB38" i="8"/>
  <c r="BZ38" i="8"/>
  <c r="BX38" i="8"/>
  <c r="BV38" i="8"/>
  <c r="BT38" i="8"/>
  <c r="CB37" i="8"/>
  <c r="BZ37" i="8"/>
  <c r="BX37" i="8"/>
  <c r="BV37" i="8"/>
  <c r="BT37" i="8"/>
  <c r="CB36" i="8"/>
  <c r="BZ36" i="8"/>
  <c r="BX36" i="8"/>
  <c r="BV36" i="8"/>
  <c r="BT36" i="8"/>
  <c r="CB35" i="8"/>
  <c r="BZ35" i="8"/>
  <c r="BX35" i="8"/>
  <c r="BV35" i="8"/>
  <c r="BT35" i="8"/>
  <c r="CB34" i="8"/>
  <c r="BZ34" i="8"/>
  <c r="BX34" i="8"/>
  <c r="BV34" i="8"/>
  <c r="BT34" i="8"/>
  <c r="CB33" i="8"/>
  <c r="BZ33" i="8"/>
  <c r="BX33" i="8"/>
  <c r="BV33" i="8"/>
  <c r="BT33" i="8"/>
  <c r="CB32" i="8"/>
  <c r="BZ32" i="8"/>
  <c r="BX32" i="8"/>
  <c r="BV32" i="8"/>
  <c r="BT32" i="8"/>
  <c r="CB31" i="8"/>
  <c r="BZ31" i="8"/>
  <c r="BX31" i="8"/>
  <c r="BV31" i="8"/>
  <c r="BT31" i="8"/>
  <c r="CB30" i="8"/>
  <c r="BZ30" i="8"/>
  <c r="BX30" i="8"/>
  <c r="BV30" i="8"/>
  <c r="BT30" i="8"/>
  <c r="CB29" i="8"/>
  <c r="BZ29" i="8"/>
  <c r="BX29" i="8"/>
  <c r="BV29" i="8"/>
  <c r="BT29" i="8"/>
  <c r="CB28" i="8"/>
  <c r="BZ28" i="8"/>
  <c r="BX28" i="8"/>
  <c r="BV28" i="8"/>
  <c r="BT28" i="8"/>
  <c r="CB27" i="8"/>
  <c r="BZ27" i="8"/>
  <c r="BX27" i="8"/>
  <c r="BV27" i="8"/>
  <c r="BT27" i="8"/>
  <c r="CB26" i="8"/>
  <c r="BZ26" i="8"/>
  <c r="BX26" i="8"/>
  <c r="BV26" i="8"/>
  <c r="BT26" i="8"/>
  <c r="CB25" i="8"/>
  <c r="BZ25" i="8"/>
  <c r="BX25" i="8"/>
  <c r="BV25" i="8"/>
  <c r="BT25" i="8"/>
  <c r="CB24" i="8"/>
  <c r="BZ24" i="8"/>
  <c r="BX24" i="8"/>
  <c r="BV24" i="8"/>
  <c r="BT24" i="8"/>
  <c r="CB23" i="8"/>
  <c r="BZ23" i="8"/>
  <c r="BX23" i="8"/>
  <c r="BV23" i="8"/>
  <c r="BT23" i="8"/>
  <c r="CB22" i="8"/>
  <c r="BZ22" i="8"/>
  <c r="BX22" i="8"/>
  <c r="BV22" i="8"/>
  <c r="BT22" i="8"/>
  <c r="CB21" i="8"/>
  <c r="BZ21" i="8"/>
  <c r="BX21" i="8"/>
  <c r="BV21" i="8"/>
  <c r="BT21" i="8"/>
  <c r="CB20" i="8"/>
  <c r="BZ20" i="8"/>
  <c r="BX20" i="8"/>
  <c r="BV20" i="8"/>
  <c r="BT20" i="8"/>
  <c r="CB19" i="8"/>
  <c r="BZ19" i="8"/>
  <c r="BX19" i="8"/>
  <c r="BV19" i="8"/>
  <c r="BT19" i="8"/>
  <c r="CB18" i="8"/>
  <c r="BZ18" i="8"/>
  <c r="BX18" i="8"/>
  <c r="BV18" i="8"/>
  <c r="BT18" i="8"/>
  <c r="CB17" i="8"/>
  <c r="BZ17" i="8"/>
  <c r="BX17" i="8"/>
  <c r="BV17" i="8"/>
  <c r="BT17" i="8"/>
  <c r="CB16" i="8"/>
  <c r="BZ16" i="8"/>
  <c r="BX16" i="8"/>
  <c r="BV16" i="8"/>
  <c r="BT16" i="8"/>
  <c r="CB15" i="8"/>
  <c r="BZ15" i="8"/>
  <c r="BX15" i="8"/>
  <c r="BV15" i="8"/>
  <c r="BT15" i="8"/>
  <c r="CB14" i="8"/>
  <c r="BZ14" i="8"/>
  <c r="BX14" i="8"/>
  <c r="BV14" i="8"/>
  <c r="BT14" i="8"/>
  <c r="CB13" i="8"/>
  <c r="BZ13" i="8"/>
  <c r="BX13" i="8"/>
  <c r="BV13" i="8"/>
  <c r="BT13" i="8"/>
  <c r="CB12" i="8"/>
  <c r="BZ12" i="8"/>
  <c r="BX12" i="8"/>
  <c r="BV12" i="8"/>
  <c r="BT12" i="8"/>
  <c r="CB11" i="8"/>
  <c r="BZ11" i="8"/>
  <c r="BX11" i="8"/>
  <c r="BV11" i="8"/>
  <c r="BT11" i="8"/>
  <c r="CB40" i="10"/>
  <c r="BZ40" i="10"/>
  <c r="BX40" i="10"/>
  <c r="BV40" i="10"/>
  <c r="BT40" i="10"/>
  <c r="CB39" i="10"/>
  <c r="BZ39" i="10"/>
  <c r="BX39" i="10"/>
  <c r="BV39" i="10"/>
  <c r="BT39" i="10"/>
  <c r="CB38" i="10"/>
  <c r="BZ38" i="10"/>
  <c r="BX38" i="10"/>
  <c r="BV38" i="10"/>
  <c r="BT38" i="10"/>
  <c r="CB37" i="10"/>
  <c r="BZ37" i="10"/>
  <c r="BX37" i="10"/>
  <c r="BV37" i="10"/>
  <c r="BT37" i="10"/>
  <c r="CB36" i="10"/>
  <c r="BZ36" i="10"/>
  <c r="BX36" i="10"/>
  <c r="BV36" i="10"/>
  <c r="BT36" i="10"/>
  <c r="CB35" i="10"/>
  <c r="BZ35" i="10"/>
  <c r="BX35" i="10"/>
  <c r="BV35" i="10"/>
  <c r="BT35" i="10"/>
  <c r="CB34" i="10"/>
  <c r="BZ34" i="10"/>
  <c r="BX34" i="10"/>
  <c r="BV34" i="10"/>
  <c r="BT34" i="10"/>
  <c r="CB33" i="10"/>
  <c r="BZ33" i="10"/>
  <c r="BX33" i="10"/>
  <c r="BV33" i="10"/>
  <c r="BT33" i="10"/>
  <c r="CB32" i="10"/>
  <c r="BZ32" i="10"/>
  <c r="BX32" i="10"/>
  <c r="BV32" i="10"/>
  <c r="BT32" i="10"/>
  <c r="CB31" i="10"/>
  <c r="BZ31" i="10"/>
  <c r="BX31" i="10"/>
  <c r="BV31" i="10"/>
  <c r="BT31" i="10"/>
  <c r="CB30" i="10"/>
  <c r="BZ30" i="10"/>
  <c r="BX30" i="10"/>
  <c r="BV30" i="10"/>
  <c r="BT30" i="10"/>
  <c r="CB29" i="10"/>
  <c r="BZ29" i="10"/>
  <c r="BX29" i="10"/>
  <c r="BV29" i="10"/>
  <c r="BT29" i="10"/>
  <c r="CB28" i="10"/>
  <c r="BZ28" i="10"/>
  <c r="BX28" i="10"/>
  <c r="BV28" i="10"/>
  <c r="BT28" i="10"/>
  <c r="CB27" i="10"/>
  <c r="BZ27" i="10"/>
  <c r="BX27" i="10"/>
  <c r="BV27" i="10"/>
  <c r="BT27" i="10"/>
  <c r="CB26" i="10"/>
  <c r="BZ26" i="10"/>
  <c r="BX26" i="10"/>
  <c r="BV26" i="10"/>
  <c r="BT26" i="10"/>
  <c r="CB25" i="10"/>
  <c r="BZ25" i="10"/>
  <c r="BX25" i="10"/>
  <c r="BV25" i="10"/>
  <c r="BT25" i="10"/>
  <c r="CB24" i="10"/>
  <c r="BZ24" i="10"/>
  <c r="BX24" i="10"/>
  <c r="BV24" i="10"/>
  <c r="BT24" i="10"/>
  <c r="CB23" i="10"/>
  <c r="BZ23" i="10"/>
  <c r="BX23" i="10"/>
  <c r="BV23" i="10"/>
  <c r="BT23" i="10"/>
  <c r="CB22" i="10"/>
  <c r="BZ22" i="10"/>
  <c r="BX22" i="10"/>
  <c r="BV22" i="10"/>
  <c r="BT22" i="10"/>
  <c r="CB21" i="10"/>
  <c r="BZ21" i="10"/>
  <c r="BX21" i="10"/>
  <c r="BV21" i="10"/>
  <c r="BT21" i="10"/>
  <c r="CB20" i="10"/>
  <c r="BZ20" i="10"/>
  <c r="BX20" i="10"/>
  <c r="BV20" i="10"/>
  <c r="BT20" i="10"/>
  <c r="CB19" i="10"/>
  <c r="BZ19" i="10"/>
  <c r="BX19" i="10"/>
  <c r="BV19" i="10"/>
  <c r="BT19" i="10"/>
  <c r="CB18" i="10"/>
  <c r="BZ18" i="10"/>
  <c r="BX18" i="10"/>
  <c r="BV18" i="10"/>
  <c r="BT18" i="10"/>
  <c r="CB17" i="10"/>
  <c r="BZ17" i="10"/>
  <c r="BX17" i="10"/>
  <c r="BV17" i="10"/>
  <c r="BT17" i="10"/>
  <c r="CB16" i="10"/>
  <c r="BZ16" i="10"/>
  <c r="BX16" i="10"/>
  <c r="BV16" i="10"/>
  <c r="BT16" i="10"/>
  <c r="CB15" i="10"/>
  <c r="BZ15" i="10"/>
  <c r="BX15" i="10"/>
  <c r="BV15" i="10"/>
  <c r="BT15" i="10"/>
  <c r="CB14" i="10"/>
  <c r="BZ14" i="10"/>
  <c r="BX14" i="10"/>
  <c r="BV14" i="10"/>
  <c r="BT14" i="10"/>
  <c r="CB13" i="10"/>
  <c r="BZ13" i="10"/>
  <c r="BX13" i="10"/>
  <c r="BV13" i="10"/>
  <c r="BT13" i="10"/>
  <c r="CB12" i="10"/>
  <c r="BZ12" i="10"/>
  <c r="BX12" i="10"/>
  <c r="BV12" i="10"/>
  <c r="BT12" i="10"/>
  <c r="CB11" i="10"/>
  <c r="BZ11" i="10"/>
  <c r="BX11" i="10"/>
  <c r="BV11" i="10"/>
  <c r="BT11" i="10"/>
  <c r="CB40" i="11"/>
  <c r="BZ40" i="11"/>
  <c r="BX40" i="11"/>
  <c r="BV40" i="11"/>
  <c r="BT40" i="11"/>
  <c r="CB39" i="11"/>
  <c r="BZ39" i="11"/>
  <c r="BX39" i="11"/>
  <c r="BV39" i="11"/>
  <c r="BT39" i="11"/>
  <c r="CB38" i="11"/>
  <c r="BZ38" i="11"/>
  <c r="BX38" i="11"/>
  <c r="BV38" i="11"/>
  <c r="BT38" i="11"/>
  <c r="CB37" i="11"/>
  <c r="BZ37" i="11"/>
  <c r="BX37" i="11"/>
  <c r="BV37" i="11"/>
  <c r="BT37" i="11"/>
  <c r="CB36" i="11"/>
  <c r="BZ36" i="11"/>
  <c r="BX36" i="11"/>
  <c r="BV36" i="11"/>
  <c r="BT36" i="11"/>
  <c r="CB35" i="11"/>
  <c r="BZ35" i="11"/>
  <c r="BX35" i="11"/>
  <c r="BV35" i="11"/>
  <c r="BT35" i="11"/>
  <c r="CB34" i="11"/>
  <c r="BZ34" i="11"/>
  <c r="BX34" i="11"/>
  <c r="BV34" i="11"/>
  <c r="BT34" i="11"/>
  <c r="CB33" i="11"/>
  <c r="BZ33" i="11"/>
  <c r="BX33" i="11"/>
  <c r="BV33" i="11"/>
  <c r="BT33" i="11"/>
  <c r="CB32" i="11"/>
  <c r="BZ32" i="11"/>
  <c r="BX32" i="11"/>
  <c r="BV32" i="11"/>
  <c r="BT32" i="11"/>
  <c r="CB31" i="11"/>
  <c r="BZ31" i="11"/>
  <c r="BX31" i="11"/>
  <c r="BV31" i="11"/>
  <c r="BT31" i="11"/>
  <c r="CB30" i="11"/>
  <c r="BZ30" i="11"/>
  <c r="BX30" i="11"/>
  <c r="BV30" i="11"/>
  <c r="BT30" i="11"/>
  <c r="CB29" i="11"/>
  <c r="BZ29" i="11"/>
  <c r="BX29" i="11"/>
  <c r="BV29" i="11"/>
  <c r="BT29" i="11"/>
  <c r="CB28" i="11"/>
  <c r="BZ28" i="11"/>
  <c r="BX28" i="11"/>
  <c r="BV28" i="11"/>
  <c r="BT28" i="11"/>
  <c r="CB27" i="11"/>
  <c r="BZ27" i="11"/>
  <c r="BX27" i="11"/>
  <c r="BV27" i="11"/>
  <c r="BT27" i="11"/>
  <c r="CB26" i="11"/>
  <c r="BZ26" i="11"/>
  <c r="BX26" i="11"/>
  <c r="BV26" i="11"/>
  <c r="BT26" i="11"/>
  <c r="CB25" i="11"/>
  <c r="BZ25" i="11"/>
  <c r="BX25" i="11"/>
  <c r="BV25" i="11"/>
  <c r="BT25" i="11"/>
  <c r="CB24" i="11"/>
  <c r="BZ24" i="11"/>
  <c r="BX24" i="11"/>
  <c r="BV24" i="11"/>
  <c r="BT24" i="11"/>
  <c r="CB23" i="11"/>
  <c r="BZ23" i="11"/>
  <c r="BX23" i="11"/>
  <c r="BV23" i="11"/>
  <c r="BT23" i="11"/>
  <c r="CB22" i="11"/>
  <c r="BZ22" i="11"/>
  <c r="BX22" i="11"/>
  <c r="BV22" i="11"/>
  <c r="BT22" i="11"/>
  <c r="CB21" i="11"/>
  <c r="BZ21" i="11"/>
  <c r="BX21" i="11"/>
  <c r="BV21" i="11"/>
  <c r="BT21" i="11"/>
  <c r="CB20" i="11"/>
  <c r="BZ20" i="11"/>
  <c r="BX20" i="11"/>
  <c r="BV20" i="11"/>
  <c r="BT20" i="11"/>
  <c r="CB19" i="11"/>
  <c r="BZ19" i="11"/>
  <c r="BX19" i="11"/>
  <c r="BV19" i="11"/>
  <c r="BT19" i="11"/>
  <c r="CB18" i="11"/>
  <c r="BZ18" i="11"/>
  <c r="BX18" i="11"/>
  <c r="BV18" i="11"/>
  <c r="BT18" i="11"/>
  <c r="CB17" i="11"/>
  <c r="BZ17" i="11"/>
  <c r="BX17" i="11"/>
  <c r="BV17" i="11"/>
  <c r="BT17" i="11"/>
  <c r="CB16" i="11"/>
  <c r="BZ16" i="11"/>
  <c r="BX16" i="11"/>
  <c r="BV16" i="11"/>
  <c r="BT16" i="11"/>
  <c r="CB15" i="11"/>
  <c r="BZ15" i="11"/>
  <c r="BX15" i="11"/>
  <c r="BV15" i="11"/>
  <c r="BT15" i="11"/>
  <c r="CB14" i="11"/>
  <c r="BZ14" i="11"/>
  <c r="BX14" i="11"/>
  <c r="BV14" i="11"/>
  <c r="BT14" i="11"/>
  <c r="CB13" i="11"/>
  <c r="BZ13" i="11"/>
  <c r="BX13" i="11"/>
  <c r="BV13" i="11"/>
  <c r="BT13" i="11"/>
  <c r="CB12" i="11"/>
  <c r="BZ12" i="11"/>
  <c r="BX12" i="11"/>
  <c r="BV12" i="11"/>
  <c r="BT12" i="11"/>
  <c r="CB11" i="11"/>
  <c r="BZ11" i="11"/>
  <c r="BX11" i="11"/>
  <c r="BV11" i="11"/>
  <c r="BT11" i="11"/>
  <c r="CB40" i="12"/>
  <c r="BZ40" i="12"/>
  <c r="BX40" i="12"/>
  <c r="BV40" i="12"/>
  <c r="BT40" i="12"/>
  <c r="CB39" i="12"/>
  <c r="BZ39" i="12"/>
  <c r="BX39" i="12"/>
  <c r="BV39" i="12"/>
  <c r="BT39" i="12"/>
  <c r="CB38" i="12"/>
  <c r="BZ38" i="12"/>
  <c r="BX38" i="12"/>
  <c r="BV38" i="12"/>
  <c r="BT38" i="12"/>
  <c r="CB37" i="12"/>
  <c r="BZ37" i="12"/>
  <c r="BX37" i="12"/>
  <c r="BV37" i="12"/>
  <c r="BT37" i="12"/>
  <c r="CB36" i="12"/>
  <c r="BZ36" i="12"/>
  <c r="BX36" i="12"/>
  <c r="BV36" i="12"/>
  <c r="BT36" i="12"/>
  <c r="CB35" i="12"/>
  <c r="BZ35" i="12"/>
  <c r="BX35" i="12"/>
  <c r="BV35" i="12"/>
  <c r="BT35" i="12"/>
  <c r="CB34" i="12"/>
  <c r="BZ34" i="12"/>
  <c r="BX34" i="12"/>
  <c r="BV34" i="12"/>
  <c r="BT34" i="12"/>
  <c r="CB33" i="12"/>
  <c r="BZ33" i="12"/>
  <c r="BX33" i="12"/>
  <c r="BV33" i="12"/>
  <c r="BT33" i="12"/>
  <c r="CB32" i="12"/>
  <c r="BZ32" i="12"/>
  <c r="BX32" i="12"/>
  <c r="BV32" i="12"/>
  <c r="BT32" i="12"/>
  <c r="CB31" i="12"/>
  <c r="BZ31" i="12"/>
  <c r="BX31" i="12"/>
  <c r="BV31" i="12"/>
  <c r="BT31" i="12"/>
  <c r="CB30" i="12"/>
  <c r="BZ30" i="12"/>
  <c r="BX30" i="12"/>
  <c r="BV30" i="12"/>
  <c r="BT30" i="12"/>
  <c r="CB29" i="12"/>
  <c r="BZ29" i="12"/>
  <c r="BX29" i="12"/>
  <c r="BV29" i="12"/>
  <c r="BT29" i="12"/>
  <c r="CB28" i="12"/>
  <c r="BZ28" i="12"/>
  <c r="BX28" i="12"/>
  <c r="BV28" i="12"/>
  <c r="BT28" i="12"/>
  <c r="CB27" i="12"/>
  <c r="BZ27" i="12"/>
  <c r="BX27" i="12"/>
  <c r="BV27" i="12"/>
  <c r="BT27" i="12"/>
  <c r="CB26" i="12"/>
  <c r="BZ26" i="12"/>
  <c r="BX26" i="12"/>
  <c r="BV26" i="12"/>
  <c r="BT26" i="12"/>
  <c r="CB25" i="12"/>
  <c r="BZ25" i="12"/>
  <c r="BX25" i="12"/>
  <c r="BV25" i="12"/>
  <c r="BT25" i="12"/>
  <c r="CB24" i="12"/>
  <c r="BZ24" i="12"/>
  <c r="BX24" i="12"/>
  <c r="BV24" i="12"/>
  <c r="BT24" i="12"/>
  <c r="CB23" i="12"/>
  <c r="BZ23" i="12"/>
  <c r="BX23" i="12"/>
  <c r="BV23" i="12"/>
  <c r="BT23" i="12"/>
  <c r="CB22" i="12"/>
  <c r="BZ22" i="12"/>
  <c r="BX22" i="12"/>
  <c r="BV22" i="12"/>
  <c r="BT22" i="12"/>
  <c r="CB21" i="12"/>
  <c r="BZ21" i="12"/>
  <c r="BX21" i="12"/>
  <c r="BV21" i="12"/>
  <c r="BT21" i="12"/>
  <c r="CB20" i="12"/>
  <c r="BZ20" i="12"/>
  <c r="BX20" i="12"/>
  <c r="BV20" i="12"/>
  <c r="BT20" i="12"/>
  <c r="CB19" i="12"/>
  <c r="BZ19" i="12"/>
  <c r="BX19" i="12"/>
  <c r="BV19" i="12"/>
  <c r="BT19" i="12"/>
  <c r="CB18" i="12"/>
  <c r="BZ18" i="12"/>
  <c r="BX18" i="12"/>
  <c r="BV18" i="12"/>
  <c r="BT18" i="12"/>
  <c r="CB17" i="12"/>
  <c r="BZ17" i="12"/>
  <c r="BX17" i="12"/>
  <c r="BV17" i="12"/>
  <c r="BT17" i="12"/>
  <c r="CB16" i="12"/>
  <c r="BZ16" i="12"/>
  <c r="BX16" i="12"/>
  <c r="BV16" i="12"/>
  <c r="BT16" i="12"/>
  <c r="CB15" i="12"/>
  <c r="BZ15" i="12"/>
  <c r="BX15" i="12"/>
  <c r="BV15" i="12"/>
  <c r="BT15" i="12"/>
  <c r="CB14" i="12"/>
  <c r="BZ14" i="12"/>
  <c r="BX14" i="12"/>
  <c r="BV14" i="12"/>
  <c r="BT14" i="12"/>
  <c r="CB13" i="12"/>
  <c r="BZ13" i="12"/>
  <c r="BX13" i="12"/>
  <c r="BV13" i="12"/>
  <c r="BT13" i="12"/>
  <c r="CB12" i="12"/>
  <c r="BZ12" i="12"/>
  <c r="BX12" i="12"/>
  <c r="BV12" i="12"/>
  <c r="BT12" i="12"/>
  <c r="CB11" i="12"/>
  <c r="BZ11" i="12"/>
  <c r="BX11" i="12"/>
  <c r="BV11" i="12"/>
  <c r="BT11" i="12"/>
  <c r="CB40" i="13"/>
  <c r="BZ40" i="13"/>
  <c r="BX40" i="13"/>
  <c r="BV40" i="13"/>
  <c r="BT40" i="13"/>
  <c r="CB39" i="13"/>
  <c r="BZ39" i="13"/>
  <c r="BX39" i="13"/>
  <c r="BV39" i="13"/>
  <c r="BT39" i="13"/>
  <c r="CB38" i="13"/>
  <c r="BZ38" i="13"/>
  <c r="BX38" i="13"/>
  <c r="BV38" i="13"/>
  <c r="BT38" i="13"/>
  <c r="CB37" i="13"/>
  <c r="BZ37" i="13"/>
  <c r="BX37" i="13"/>
  <c r="BV37" i="13"/>
  <c r="BT37" i="13"/>
  <c r="CB36" i="13"/>
  <c r="BZ36" i="13"/>
  <c r="BX36" i="13"/>
  <c r="BV36" i="13"/>
  <c r="BT36" i="13"/>
  <c r="CB35" i="13"/>
  <c r="BZ35" i="13"/>
  <c r="BX35" i="13"/>
  <c r="BV35" i="13"/>
  <c r="BT35" i="13"/>
  <c r="CB34" i="13"/>
  <c r="BZ34" i="13"/>
  <c r="BX34" i="13"/>
  <c r="BV34" i="13"/>
  <c r="BT34" i="13"/>
  <c r="CB33" i="13"/>
  <c r="BZ33" i="13"/>
  <c r="BX33" i="13"/>
  <c r="BV33" i="13"/>
  <c r="BT33" i="13"/>
  <c r="CB32" i="13"/>
  <c r="BZ32" i="13"/>
  <c r="BX32" i="13"/>
  <c r="BV32" i="13"/>
  <c r="BT32" i="13"/>
  <c r="CB31" i="13"/>
  <c r="BZ31" i="13"/>
  <c r="BX31" i="13"/>
  <c r="BV31" i="13"/>
  <c r="BT31" i="13"/>
  <c r="CB30" i="13"/>
  <c r="BZ30" i="13"/>
  <c r="BX30" i="13"/>
  <c r="BV30" i="13"/>
  <c r="BT30" i="13"/>
  <c r="CB29" i="13"/>
  <c r="BZ29" i="13"/>
  <c r="BX29" i="13"/>
  <c r="BV29" i="13"/>
  <c r="BT29" i="13"/>
  <c r="CB28" i="13"/>
  <c r="BZ28" i="13"/>
  <c r="BX28" i="13"/>
  <c r="BV28" i="13"/>
  <c r="BT28" i="13"/>
  <c r="CB27" i="13"/>
  <c r="BZ27" i="13"/>
  <c r="BX27" i="13"/>
  <c r="BV27" i="13"/>
  <c r="BT27" i="13"/>
  <c r="CB26" i="13"/>
  <c r="BZ26" i="13"/>
  <c r="BX26" i="13"/>
  <c r="BV26" i="13"/>
  <c r="BT26" i="13"/>
  <c r="CB25" i="13"/>
  <c r="BZ25" i="13"/>
  <c r="BX25" i="13"/>
  <c r="BV25" i="13"/>
  <c r="BT25" i="13"/>
  <c r="CB24" i="13"/>
  <c r="BZ24" i="13"/>
  <c r="BX24" i="13"/>
  <c r="BV24" i="13"/>
  <c r="BT24" i="13"/>
  <c r="CB23" i="13"/>
  <c r="BZ23" i="13"/>
  <c r="BX23" i="13"/>
  <c r="BV23" i="13"/>
  <c r="BT23" i="13"/>
  <c r="CB22" i="13"/>
  <c r="BZ22" i="13"/>
  <c r="BX22" i="13"/>
  <c r="BV22" i="13"/>
  <c r="BT22" i="13"/>
  <c r="CB21" i="13"/>
  <c r="BZ21" i="13"/>
  <c r="BX21" i="13"/>
  <c r="BV21" i="13"/>
  <c r="BT21" i="13"/>
  <c r="CB20" i="13"/>
  <c r="BZ20" i="13"/>
  <c r="BX20" i="13"/>
  <c r="BV20" i="13"/>
  <c r="BT20" i="13"/>
  <c r="CB19" i="13"/>
  <c r="BZ19" i="13"/>
  <c r="BX19" i="13"/>
  <c r="BV19" i="13"/>
  <c r="BT19" i="13"/>
  <c r="CB18" i="13"/>
  <c r="BZ18" i="13"/>
  <c r="BX18" i="13"/>
  <c r="BV18" i="13"/>
  <c r="BT18" i="13"/>
  <c r="CB17" i="13"/>
  <c r="BZ17" i="13"/>
  <c r="BX17" i="13"/>
  <c r="BV17" i="13"/>
  <c r="BT17" i="13"/>
  <c r="CB16" i="13"/>
  <c r="BZ16" i="13"/>
  <c r="BX16" i="13"/>
  <c r="BV16" i="13"/>
  <c r="BT16" i="13"/>
  <c r="CB15" i="13"/>
  <c r="BZ15" i="13"/>
  <c r="BX15" i="13"/>
  <c r="BV15" i="13"/>
  <c r="BT15" i="13"/>
  <c r="CB14" i="13"/>
  <c r="BZ14" i="13"/>
  <c r="BX14" i="13"/>
  <c r="BV14" i="13"/>
  <c r="BT14" i="13"/>
  <c r="CB13" i="13"/>
  <c r="BZ13" i="13"/>
  <c r="BX13" i="13"/>
  <c r="BV13" i="13"/>
  <c r="BT13" i="13"/>
  <c r="CB12" i="13"/>
  <c r="BZ12" i="13"/>
  <c r="BX12" i="13"/>
  <c r="BV12" i="13"/>
  <c r="BT12" i="13"/>
  <c r="CB11" i="13"/>
  <c r="BZ11" i="13"/>
  <c r="BX11" i="13"/>
  <c r="BV11" i="13"/>
  <c r="BT11" i="13"/>
  <c r="CB40" i="14"/>
  <c r="BZ40" i="14"/>
  <c r="BX40" i="14"/>
  <c r="BV40" i="14"/>
  <c r="BT40" i="14"/>
  <c r="CB39" i="14"/>
  <c r="BZ39" i="14"/>
  <c r="BX39" i="14"/>
  <c r="BV39" i="14"/>
  <c r="BT39" i="14"/>
  <c r="CB38" i="14"/>
  <c r="BZ38" i="14"/>
  <c r="BX38" i="14"/>
  <c r="BV38" i="14"/>
  <c r="BT38" i="14"/>
  <c r="CB37" i="14"/>
  <c r="BZ37" i="14"/>
  <c r="BX37" i="14"/>
  <c r="BV37" i="14"/>
  <c r="BT37" i="14"/>
  <c r="CB36" i="14"/>
  <c r="BZ36" i="14"/>
  <c r="BX36" i="14"/>
  <c r="BV36" i="14"/>
  <c r="BT36" i="14"/>
  <c r="CB35" i="14"/>
  <c r="BZ35" i="14"/>
  <c r="BX35" i="14"/>
  <c r="BV35" i="14"/>
  <c r="BT35" i="14"/>
  <c r="CB34" i="14"/>
  <c r="BZ34" i="14"/>
  <c r="BX34" i="14"/>
  <c r="BV34" i="14"/>
  <c r="BT34" i="14"/>
  <c r="CB33" i="14"/>
  <c r="BZ33" i="14"/>
  <c r="BX33" i="14"/>
  <c r="BV33" i="14"/>
  <c r="BT33" i="14"/>
  <c r="CB32" i="14"/>
  <c r="BZ32" i="14"/>
  <c r="BX32" i="14"/>
  <c r="BV32" i="14"/>
  <c r="BT32" i="14"/>
  <c r="CB31" i="14"/>
  <c r="BZ31" i="14"/>
  <c r="BX31" i="14"/>
  <c r="BV31" i="14"/>
  <c r="BT31" i="14"/>
  <c r="CB30" i="14"/>
  <c r="BZ30" i="14"/>
  <c r="BX30" i="14"/>
  <c r="BV30" i="14"/>
  <c r="BT30" i="14"/>
  <c r="CB29" i="14"/>
  <c r="BZ29" i="14"/>
  <c r="BX29" i="14"/>
  <c r="BV29" i="14"/>
  <c r="BT29" i="14"/>
  <c r="CB28" i="14"/>
  <c r="BZ28" i="14"/>
  <c r="BX28" i="14"/>
  <c r="BV28" i="14"/>
  <c r="BT28" i="14"/>
  <c r="CB27" i="14"/>
  <c r="BZ27" i="14"/>
  <c r="BX27" i="14"/>
  <c r="BV27" i="14"/>
  <c r="BT27" i="14"/>
  <c r="CB26" i="14"/>
  <c r="BZ26" i="14"/>
  <c r="BX26" i="14"/>
  <c r="BV26" i="14"/>
  <c r="BT26" i="14"/>
  <c r="CB25" i="14"/>
  <c r="BZ25" i="14"/>
  <c r="BX25" i="14"/>
  <c r="BV25" i="14"/>
  <c r="BT25" i="14"/>
  <c r="CB24" i="14"/>
  <c r="BZ24" i="14"/>
  <c r="BX24" i="14"/>
  <c r="BV24" i="14"/>
  <c r="BT24" i="14"/>
  <c r="CB23" i="14"/>
  <c r="BZ23" i="14"/>
  <c r="BX23" i="14"/>
  <c r="BV23" i="14"/>
  <c r="BT23" i="14"/>
  <c r="CB22" i="14"/>
  <c r="BZ22" i="14"/>
  <c r="BX22" i="14"/>
  <c r="BV22" i="14"/>
  <c r="BT22" i="14"/>
  <c r="CB21" i="14"/>
  <c r="BZ21" i="14"/>
  <c r="BX21" i="14"/>
  <c r="BV21" i="14"/>
  <c r="BT21" i="14"/>
  <c r="CB20" i="14"/>
  <c r="BZ20" i="14"/>
  <c r="BX20" i="14"/>
  <c r="BV20" i="14"/>
  <c r="BT20" i="14"/>
  <c r="CB19" i="14"/>
  <c r="BZ19" i="14"/>
  <c r="BX19" i="14"/>
  <c r="BV19" i="14"/>
  <c r="BT19" i="14"/>
  <c r="CB18" i="14"/>
  <c r="BZ18" i="14"/>
  <c r="BX18" i="14"/>
  <c r="BV18" i="14"/>
  <c r="BT18" i="14"/>
  <c r="CB17" i="14"/>
  <c r="BZ17" i="14"/>
  <c r="BX17" i="14"/>
  <c r="BV17" i="14"/>
  <c r="BT17" i="14"/>
  <c r="CB16" i="14"/>
  <c r="BZ16" i="14"/>
  <c r="BX16" i="14"/>
  <c r="BV16" i="14"/>
  <c r="BT16" i="14"/>
  <c r="CB15" i="14"/>
  <c r="BZ15" i="14"/>
  <c r="BX15" i="14"/>
  <c r="BV15" i="14"/>
  <c r="BT15" i="14"/>
  <c r="CB14" i="14"/>
  <c r="BZ14" i="14"/>
  <c r="BX14" i="14"/>
  <c r="BV14" i="14"/>
  <c r="BT14" i="14"/>
  <c r="CB13" i="14"/>
  <c r="BZ13" i="14"/>
  <c r="BX13" i="14"/>
  <c r="BV13" i="14"/>
  <c r="BT13" i="14"/>
  <c r="CB12" i="14"/>
  <c r="BZ12" i="14"/>
  <c r="BX12" i="14"/>
  <c r="BV12" i="14"/>
  <c r="BT12" i="14"/>
  <c r="CB11" i="14"/>
  <c r="BZ11" i="14"/>
  <c r="BX11" i="14"/>
  <c r="BV11" i="14"/>
  <c r="BT11" i="14"/>
  <c r="CB40" i="15"/>
  <c r="BZ40" i="15"/>
  <c r="BX40" i="15"/>
  <c r="BV40" i="15"/>
  <c r="BT40" i="15"/>
  <c r="CB39" i="15"/>
  <c r="BZ39" i="15"/>
  <c r="BX39" i="15"/>
  <c r="BV39" i="15"/>
  <c r="BT39" i="15"/>
  <c r="CB38" i="15"/>
  <c r="BZ38" i="15"/>
  <c r="BX38" i="15"/>
  <c r="BV38" i="15"/>
  <c r="BT38" i="15"/>
  <c r="CB37" i="15"/>
  <c r="BZ37" i="15"/>
  <c r="BX37" i="15"/>
  <c r="BV37" i="15"/>
  <c r="BT37" i="15"/>
  <c r="CB36" i="15"/>
  <c r="BZ36" i="15"/>
  <c r="BX36" i="15"/>
  <c r="BV36" i="15"/>
  <c r="BT36" i="15"/>
  <c r="CB35" i="15"/>
  <c r="BZ35" i="15"/>
  <c r="BX35" i="15"/>
  <c r="BV35" i="15"/>
  <c r="BT35" i="15"/>
  <c r="CB34" i="15"/>
  <c r="BZ34" i="15"/>
  <c r="BX34" i="15"/>
  <c r="BV34" i="15"/>
  <c r="BT34" i="15"/>
  <c r="CB33" i="15"/>
  <c r="BZ33" i="15"/>
  <c r="BX33" i="15"/>
  <c r="BV33" i="15"/>
  <c r="BT33" i="15"/>
  <c r="CB32" i="15"/>
  <c r="BZ32" i="15"/>
  <c r="BX32" i="15"/>
  <c r="BV32" i="15"/>
  <c r="BT32" i="15"/>
  <c r="CB31" i="15"/>
  <c r="BZ31" i="15"/>
  <c r="BX31" i="15"/>
  <c r="BV31" i="15"/>
  <c r="BT31" i="15"/>
  <c r="CB30" i="15"/>
  <c r="BZ30" i="15"/>
  <c r="BX30" i="15"/>
  <c r="BV30" i="15"/>
  <c r="BT30" i="15"/>
  <c r="CB29" i="15"/>
  <c r="BZ29" i="15"/>
  <c r="BX29" i="15"/>
  <c r="BV29" i="15"/>
  <c r="BT29" i="15"/>
  <c r="CB28" i="15"/>
  <c r="BZ28" i="15"/>
  <c r="BX28" i="15"/>
  <c r="BV28" i="15"/>
  <c r="BT28" i="15"/>
  <c r="CB27" i="15"/>
  <c r="BZ27" i="15"/>
  <c r="BX27" i="15"/>
  <c r="BV27" i="15"/>
  <c r="BT27" i="15"/>
  <c r="CB26" i="15"/>
  <c r="BZ26" i="15"/>
  <c r="BX26" i="15"/>
  <c r="BV26" i="15"/>
  <c r="BT26" i="15"/>
  <c r="CB25" i="15"/>
  <c r="BZ25" i="15"/>
  <c r="BX25" i="15"/>
  <c r="BV25" i="15"/>
  <c r="BT25" i="15"/>
  <c r="CB24" i="15"/>
  <c r="BZ24" i="15"/>
  <c r="BX24" i="15"/>
  <c r="BV24" i="15"/>
  <c r="BT24" i="15"/>
  <c r="CB23" i="15"/>
  <c r="BZ23" i="15"/>
  <c r="BX23" i="15"/>
  <c r="BV23" i="15"/>
  <c r="BT23" i="15"/>
  <c r="CB22" i="15"/>
  <c r="BZ22" i="15"/>
  <c r="BX22" i="15"/>
  <c r="BV22" i="15"/>
  <c r="BT22" i="15"/>
  <c r="CB21" i="15"/>
  <c r="BZ21" i="15"/>
  <c r="BX21" i="15"/>
  <c r="BV21" i="15"/>
  <c r="BT21" i="15"/>
  <c r="CB20" i="15"/>
  <c r="BZ20" i="15"/>
  <c r="BX20" i="15"/>
  <c r="BV20" i="15"/>
  <c r="BT20" i="15"/>
  <c r="CB19" i="15"/>
  <c r="BZ19" i="15"/>
  <c r="BX19" i="15"/>
  <c r="BV19" i="15"/>
  <c r="BT19" i="15"/>
  <c r="CB18" i="15"/>
  <c r="BZ18" i="15"/>
  <c r="BX18" i="15"/>
  <c r="BV18" i="15"/>
  <c r="BT18" i="15"/>
  <c r="CB17" i="15"/>
  <c r="BZ17" i="15"/>
  <c r="BX17" i="15"/>
  <c r="BV17" i="15"/>
  <c r="BT17" i="15"/>
  <c r="CB16" i="15"/>
  <c r="BZ16" i="15"/>
  <c r="BX16" i="15"/>
  <c r="BV16" i="15"/>
  <c r="BT16" i="15"/>
  <c r="CB15" i="15"/>
  <c r="BZ15" i="15"/>
  <c r="BX15" i="15"/>
  <c r="BV15" i="15"/>
  <c r="BT15" i="15"/>
  <c r="CB14" i="15"/>
  <c r="BZ14" i="15"/>
  <c r="BX14" i="15"/>
  <c r="BV14" i="15"/>
  <c r="BT14" i="15"/>
  <c r="CB13" i="15"/>
  <c r="BZ13" i="15"/>
  <c r="BX13" i="15"/>
  <c r="BV13" i="15"/>
  <c r="BT13" i="15"/>
  <c r="CB12" i="15"/>
  <c r="BZ12" i="15"/>
  <c r="BX12" i="15"/>
  <c r="BV12" i="15"/>
  <c r="BT12" i="15"/>
  <c r="CB11" i="15"/>
  <c r="BZ11" i="15"/>
  <c r="BX11" i="15"/>
  <c r="BV11" i="15"/>
  <c r="BT11" i="15"/>
  <c r="CB40" i="16"/>
  <c r="BZ40" i="16"/>
  <c r="BX40" i="16"/>
  <c r="BV40" i="16"/>
  <c r="BT40" i="16"/>
  <c r="CB39" i="16"/>
  <c r="BZ39" i="16"/>
  <c r="BX39" i="16"/>
  <c r="BV39" i="16"/>
  <c r="BT39" i="16"/>
  <c r="CB38" i="16"/>
  <c r="BZ38" i="16"/>
  <c r="BX38" i="16"/>
  <c r="BV38" i="16"/>
  <c r="BT38" i="16"/>
  <c r="CB37" i="16"/>
  <c r="BZ37" i="16"/>
  <c r="BX37" i="16"/>
  <c r="BV37" i="16"/>
  <c r="BT37" i="16"/>
  <c r="CB36" i="16"/>
  <c r="BZ36" i="16"/>
  <c r="BX36" i="16"/>
  <c r="BV36" i="16"/>
  <c r="BT36" i="16"/>
  <c r="CB35" i="16"/>
  <c r="BZ35" i="16"/>
  <c r="BX35" i="16"/>
  <c r="BV35" i="16"/>
  <c r="BT35" i="16"/>
  <c r="CB34" i="16"/>
  <c r="BZ34" i="16"/>
  <c r="BX34" i="16"/>
  <c r="BV34" i="16"/>
  <c r="BT34" i="16"/>
  <c r="CB33" i="16"/>
  <c r="BZ33" i="16"/>
  <c r="BX33" i="16"/>
  <c r="BV33" i="16"/>
  <c r="BT33" i="16"/>
  <c r="CB32" i="16"/>
  <c r="BZ32" i="16"/>
  <c r="BX32" i="16"/>
  <c r="BV32" i="16"/>
  <c r="BT32" i="16"/>
  <c r="CB31" i="16"/>
  <c r="BZ31" i="16"/>
  <c r="BX31" i="16"/>
  <c r="BV31" i="16"/>
  <c r="BT31" i="16"/>
  <c r="CB30" i="16"/>
  <c r="BZ30" i="16"/>
  <c r="BX30" i="16"/>
  <c r="BV30" i="16"/>
  <c r="BT30" i="16"/>
  <c r="CB29" i="16"/>
  <c r="BZ29" i="16"/>
  <c r="BX29" i="16"/>
  <c r="BV29" i="16"/>
  <c r="BT29" i="16"/>
  <c r="CB28" i="16"/>
  <c r="BZ28" i="16"/>
  <c r="BX28" i="16"/>
  <c r="BV28" i="16"/>
  <c r="BT28" i="16"/>
  <c r="CB27" i="16"/>
  <c r="BZ27" i="16"/>
  <c r="BX27" i="16"/>
  <c r="BV27" i="16"/>
  <c r="BT27" i="16"/>
  <c r="CB26" i="16"/>
  <c r="BZ26" i="16"/>
  <c r="BX26" i="16"/>
  <c r="BV26" i="16"/>
  <c r="BT26" i="16"/>
  <c r="CB25" i="16"/>
  <c r="BZ25" i="16"/>
  <c r="BX25" i="16"/>
  <c r="BV25" i="16"/>
  <c r="BT25" i="16"/>
  <c r="CB24" i="16"/>
  <c r="BZ24" i="16"/>
  <c r="BX24" i="16"/>
  <c r="BV24" i="16"/>
  <c r="BT24" i="16"/>
  <c r="CB23" i="16"/>
  <c r="BZ23" i="16"/>
  <c r="BX23" i="16"/>
  <c r="BV23" i="16"/>
  <c r="BT23" i="16"/>
  <c r="CB22" i="16"/>
  <c r="BZ22" i="16"/>
  <c r="BX22" i="16"/>
  <c r="BV22" i="16"/>
  <c r="BT22" i="16"/>
  <c r="CB21" i="16"/>
  <c r="BZ21" i="16"/>
  <c r="BX21" i="16"/>
  <c r="BV21" i="16"/>
  <c r="BT21" i="16"/>
  <c r="CB20" i="16"/>
  <c r="BZ20" i="16"/>
  <c r="BX20" i="16"/>
  <c r="BV20" i="16"/>
  <c r="BT20" i="16"/>
  <c r="CB19" i="16"/>
  <c r="BZ19" i="16"/>
  <c r="BX19" i="16"/>
  <c r="BV19" i="16"/>
  <c r="BT19" i="16"/>
  <c r="CB18" i="16"/>
  <c r="BZ18" i="16"/>
  <c r="BX18" i="16"/>
  <c r="BV18" i="16"/>
  <c r="BT18" i="16"/>
  <c r="CB17" i="16"/>
  <c r="BZ17" i="16"/>
  <c r="BX17" i="16"/>
  <c r="BV17" i="16"/>
  <c r="BT17" i="16"/>
  <c r="CB16" i="16"/>
  <c r="BZ16" i="16"/>
  <c r="BX16" i="16"/>
  <c r="BV16" i="16"/>
  <c r="BT16" i="16"/>
  <c r="CB15" i="16"/>
  <c r="BZ15" i="16"/>
  <c r="BX15" i="16"/>
  <c r="BV15" i="16"/>
  <c r="BT15" i="16"/>
  <c r="CB14" i="16"/>
  <c r="BZ14" i="16"/>
  <c r="BX14" i="16"/>
  <c r="BV14" i="16"/>
  <c r="BT14" i="16"/>
  <c r="CB13" i="16"/>
  <c r="BZ13" i="16"/>
  <c r="BX13" i="16"/>
  <c r="BV13" i="16"/>
  <c r="BT13" i="16"/>
  <c r="CB12" i="16"/>
  <c r="BZ12" i="16"/>
  <c r="BX12" i="16"/>
  <c r="BV12" i="16"/>
  <c r="BT12" i="16"/>
  <c r="CB11" i="16"/>
  <c r="BZ11" i="16"/>
  <c r="BX11" i="16"/>
  <c r="BV11" i="16"/>
  <c r="BT11" i="16"/>
  <c r="CB40" i="17"/>
  <c r="BZ40" i="17"/>
  <c r="BX40" i="17"/>
  <c r="BV40" i="17"/>
  <c r="BT40" i="17"/>
  <c r="CB39" i="17"/>
  <c r="BZ39" i="17"/>
  <c r="BX39" i="17"/>
  <c r="BV39" i="17"/>
  <c r="BT39" i="17"/>
  <c r="CB38" i="17"/>
  <c r="BZ38" i="17"/>
  <c r="BX38" i="17"/>
  <c r="BV38" i="17"/>
  <c r="BT38" i="17"/>
  <c r="CB37" i="17"/>
  <c r="BZ37" i="17"/>
  <c r="BX37" i="17"/>
  <c r="BV37" i="17"/>
  <c r="BT37" i="17"/>
  <c r="CB36" i="17"/>
  <c r="BZ36" i="17"/>
  <c r="BX36" i="17"/>
  <c r="BV36" i="17"/>
  <c r="BT36" i="17"/>
  <c r="CB35" i="17"/>
  <c r="BZ35" i="17"/>
  <c r="BX35" i="17"/>
  <c r="BV35" i="17"/>
  <c r="BT35" i="17"/>
  <c r="CB34" i="17"/>
  <c r="BZ34" i="17"/>
  <c r="BX34" i="17"/>
  <c r="BV34" i="17"/>
  <c r="BT34" i="17"/>
  <c r="CB33" i="17"/>
  <c r="BZ33" i="17"/>
  <c r="BX33" i="17"/>
  <c r="BV33" i="17"/>
  <c r="BT33" i="17"/>
  <c r="CB32" i="17"/>
  <c r="BZ32" i="17"/>
  <c r="BX32" i="17"/>
  <c r="BV32" i="17"/>
  <c r="BT32" i="17"/>
  <c r="CB31" i="17"/>
  <c r="BZ31" i="17"/>
  <c r="BX31" i="17"/>
  <c r="BV31" i="17"/>
  <c r="BT31" i="17"/>
  <c r="CB30" i="17"/>
  <c r="BZ30" i="17"/>
  <c r="BX30" i="17"/>
  <c r="BV30" i="17"/>
  <c r="BT30" i="17"/>
  <c r="CB29" i="17"/>
  <c r="BZ29" i="17"/>
  <c r="BX29" i="17"/>
  <c r="BV29" i="17"/>
  <c r="BT29" i="17"/>
  <c r="CB28" i="17"/>
  <c r="BZ28" i="17"/>
  <c r="BX28" i="17"/>
  <c r="BV28" i="17"/>
  <c r="BT28" i="17"/>
  <c r="CB27" i="17"/>
  <c r="BZ27" i="17"/>
  <c r="BX27" i="17"/>
  <c r="BV27" i="17"/>
  <c r="BT27" i="17"/>
  <c r="CB26" i="17"/>
  <c r="BZ26" i="17"/>
  <c r="BX26" i="17"/>
  <c r="BV26" i="17"/>
  <c r="BT26" i="17"/>
  <c r="CB25" i="17"/>
  <c r="BZ25" i="17"/>
  <c r="BX25" i="17"/>
  <c r="BV25" i="17"/>
  <c r="BT25" i="17"/>
  <c r="CB24" i="17"/>
  <c r="BZ24" i="17"/>
  <c r="BX24" i="17"/>
  <c r="BV24" i="17"/>
  <c r="BT24" i="17"/>
  <c r="CB23" i="17"/>
  <c r="BZ23" i="17"/>
  <c r="BX23" i="17"/>
  <c r="BV23" i="17"/>
  <c r="BT23" i="17"/>
  <c r="CB22" i="17"/>
  <c r="BZ22" i="17"/>
  <c r="BX22" i="17"/>
  <c r="BV22" i="17"/>
  <c r="BT22" i="17"/>
  <c r="CB21" i="17"/>
  <c r="BZ21" i="17"/>
  <c r="BX21" i="17"/>
  <c r="BV21" i="17"/>
  <c r="BT21" i="17"/>
  <c r="CB20" i="17"/>
  <c r="BZ20" i="17"/>
  <c r="BX20" i="17"/>
  <c r="BV20" i="17"/>
  <c r="BT20" i="17"/>
  <c r="CB19" i="17"/>
  <c r="BZ19" i="17"/>
  <c r="BX19" i="17"/>
  <c r="BV19" i="17"/>
  <c r="BT19" i="17"/>
  <c r="CB18" i="17"/>
  <c r="BZ18" i="17"/>
  <c r="BX18" i="17"/>
  <c r="BV18" i="17"/>
  <c r="BT18" i="17"/>
  <c r="CB17" i="17"/>
  <c r="BZ17" i="17"/>
  <c r="BX17" i="17"/>
  <c r="BV17" i="17"/>
  <c r="BT17" i="17"/>
  <c r="CB16" i="17"/>
  <c r="BZ16" i="17"/>
  <c r="BX16" i="17"/>
  <c r="BV16" i="17"/>
  <c r="BT16" i="17"/>
  <c r="CB15" i="17"/>
  <c r="BZ15" i="17"/>
  <c r="BX15" i="17"/>
  <c r="BV15" i="17"/>
  <c r="BT15" i="17"/>
  <c r="CB14" i="17"/>
  <c r="BZ14" i="17"/>
  <c r="BX14" i="17"/>
  <c r="BV14" i="17"/>
  <c r="BT14" i="17"/>
  <c r="CB13" i="17"/>
  <c r="BZ13" i="17"/>
  <c r="BX13" i="17"/>
  <c r="BV13" i="17"/>
  <c r="BT13" i="17"/>
  <c r="CB12" i="17"/>
  <c r="BZ12" i="17"/>
  <c r="BX12" i="17"/>
  <c r="BV12" i="17"/>
  <c r="BT12" i="17"/>
  <c r="CB11" i="17"/>
  <c r="BZ11" i="17"/>
  <c r="BX11" i="17"/>
  <c r="BV11" i="17"/>
  <c r="BT11" i="17"/>
  <c r="CB40" i="18"/>
  <c r="BZ40" i="18"/>
  <c r="BX40" i="18"/>
  <c r="BV40" i="18"/>
  <c r="BT40" i="18"/>
  <c r="CB39" i="18"/>
  <c r="BZ39" i="18"/>
  <c r="BX39" i="18"/>
  <c r="BV39" i="18"/>
  <c r="BT39" i="18"/>
  <c r="CB38" i="18"/>
  <c r="BZ38" i="18"/>
  <c r="BX38" i="18"/>
  <c r="BV38" i="18"/>
  <c r="BT38" i="18"/>
  <c r="CB37" i="18"/>
  <c r="BZ37" i="18"/>
  <c r="BX37" i="18"/>
  <c r="BV37" i="18"/>
  <c r="BT37" i="18"/>
  <c r="CB36" i="18"/>
  <c r="BZ36" i="18"/>
  <c r="BX36" i="18"/>
  <c r="BV36" i="18"/>
  <c r="BT36" i="18"/>
  <c r="CB35" i="18"/>
  <c r="BZ35" i="18"/>
  <c r="BX35" i="18"/>
  <c r="BV35" i="18"/>
  <c r="BT35" i="18"/>
  <c r="CB34" i="18"/>
  <c r="BZ34" i="18"/>
  <c r="BX34" i="18"/>
  <c r="BV34" i="18"/>
  <c r="BT34" i="18"/>
  <c r="CB33" i="18"/>
  <c r="BZ33" i="18"/>
  <c r="BX33" i="18"/>
  <c r="BV33" i="18"/>
  <c r="BT33" i="18"/>
  <c r="CB32" i="18"/>
  <c r="BZ32" i="18"/>
  <c r="BX32" i="18"/>
  <c r="BV32" i="18"/>
  <c r="BT32" i="18"/>
  <c r="CB31" i="18"/>
  <c r="BZ31" i="18"/>
  <c r="BX31" i="18"/>
  <c r="BV31" i="18"/>
  <c r="BT31" i="18"/>
  <c r="CB30" i="18"/>
  <c r="BZ30" i="18"/>
  <c r="BX30" i="18"/>
  <c r="BV30" i="18"/>
  <c r="BT30" i="18"/>
  <c r="CB29" i="18"/>
  <c r="BZ29" i="18"/>
  <c r="BX29" i="18"/>
  <c r="BV29" i="18"/>
  <c r="BT29" i="18"/>
  <c r="CB28" i="18"/>
  <c r="BZ28" i="18"/>
  <c r="BX28" i="18"/>
  <c r="BV28" i="18"/>
  <c r="BT28" i="18"/>
  <c r="CB27" i="18"/>
  <c r="BZ27" i="18"/>
  <c r="BX27" i="18"/>
  <c r="BV27" i="18"/>
  <c r="BT27" i="18"/>
  <c r="CB26" i="18"/>
  <c r="BZ26" i="18"/>
  <c r="BX26" i="18"/>
  <c r="BV26" i="18"/>
  <c r="BT26" i="18"/>
  <c r="CB25" i="18"/>
  <c r="BZ25" i="18"/>
  <c r="BX25" i="18"/>
  <c r="BV25" i="18"/>
  <c r="BT25" i="18"/>
  <c r="CB24" i="18"/>
  <c r="BZ24" i="18"/>
  <c r="BX24" i="18"/>
  <c r="BV24" i="18"/>
  <c r="BT24" i="18"/>
  <c r="CB23" i="18"/>
  <c r="BZ23" i="18"/>
  <c r="BX23" i="18"/>
  <c r="BV23" i="18"/>
  <c r="BT23" i="18"/>
  <c r="CB22" i="18"/>
  <c r="BZ22" i="18"/>
  <c r="BX22" i="18"/>
  <c r="BV22" i="18"/>
  <c r="BT22" i="18"/>
  <c r="CB21" i="18"/>
  <c r="BZ21" i="18"/>
  <c r="BX21" i="18"/>
  <c r="BV21" i="18"/>
  <c r="BT21" i="18"/>
  <c r="CB20" i="18"/>
  <c r="BZ20" i="18"/>
  <c r="BX20" i="18"/>
  <c r="BV20" i="18"/>
  <c r="BT20" i="18"/>
  <c r="CB19" i="18"/>
  <c r="BZ19" i="18"/>
  <c r="BX19" i="18"/>
  <c r="BV19" i="18"/>
  <c r="BT19" i="18"/>
  <c r="CB18" i="18"/>
  <c r="BZ18" i="18"/>
  <c r="BX18" i="18"/>
  <c r="BV18" i="18"/>
  <c r="BT18" i="18"/>
  <c r="CB17" i="18"/>
  <c r="BZ17" i="18"/>
  <c r="BX17" i="18"/>
  <c r="BV17" i="18"/>
  <c r="BT17" i="18"/>
  <c r="CB16" i="18"/>
  <c r="BZ16" i="18"/>
  <c r="BX16" i="18"/>
  <c r="BV16" i="18"/>
  <c r="BT16" i="18"/>
  <c r="CB15" i="18"/>
  <c r="BZ15" i="18"/>
  <c r="BX15" i="18"/>
  <c r="BV15" i="18"/>
  <c r="BT15" i="18"/>
  <c r="CB14" i="18"/>
  <c r="BZ14" i="18"/>
  <c r="BX14" i="18"/>
  <c r="BV14" i="18"/>
  <c r="BT14" i="18"/>
  <c r="CB13" i="18"/>
  <c r="BZ13" i="18"/>
  <c r="BX13" i="18"/>
  <c r="BV13" i="18"/>
  <c r="BT13" i="18"/>
  <c r="CB12" i="18"/>
  <c r="BZ12" i="18"/>
  <c r="BX12" i="18"/>
  <c r="BV12" i="18"/>
  <c r="BT12" i="18"/>
  <c r="CB11" i="18"/>
  <c r="BZ11" i="18"/>
  <c r="BX11" i="18"/>
  <c r="BV11" i="18"/>
  <c r="BT11" i="18"/>
  <c r="CB40" i="19"/>
  <c r="BZ40" i="19"/>
  <c r="BX40" i="19"/>
  <c r="BV40" i="19"/>
  <c r="BT40" i="19"/>
  <c r="CB39" i="19"/>
  <c r="BZ39" i="19"/>
  <c r="BX39" i="19"/>
  <c r="BV39" i="19"/>
  <c r="BT39" i="19"/>
  <c r="CB38" i="19"/>
  <c r="BZ38" i="19"/>
  <c r="BX38" i="19"/>
  <c r="BV38" i="19"/>
  <c r="BT38" i="19"/>
  <c r="CB37" i="19"/>
  <c r="BZ37" i="19"/>
  <c r="BX37" i="19"/>
  <c r="BV37" i="19"/>
  <c r="BT37" i="19"/>
  <c r="CB36" i="19"/>
  <c r="BZ36" i="19"/>
  <c r="BX36" i="19"/>
  <c r="BV36" i="19"/>
  <c r="BT36" i="19"/>
  <c r="CB35" i="19"/>
  <c r="BZ35" i="19"/>
  <c r="BX35" i="19"/>
  <c r="BV35" i="19"/>
  <c r="BT35" i="19"/>
  <c r="CB34" i="19"/>
  <c r="BZ34" i="19"/>
  <c r="BX34" i="19"/>
  <c r="BV34" i="19"/>
  <c r="BT34" i="19"/>
  <c r="CB33" i="19"/>
  <c r="BZ33" i="19"/>
  <c r="BX33" i="19"/>
  <c r="BV33" i="19"/>
  <c r="BT33" i="19"/>
  <c r="CB32" i="19"/>
  <c r="BZ32" i="19"/>
  <c r="BX32" i="19"/>
  <c r="BV32" i="19"/>
  <c r="BT32" i="19"/>
  <c r="CB31" i="19"/>
  <c r="BZ31" i="19"/>
  <c r="BX31" i="19"/>
  <c r="BV31" i="19"/>
  <c r="BT31" i="19"/>
  <c r="CB30" i="19"/>
  <c r="BZ30" i="19"/>
  <c r="BX30" i="19"/>
  <c r="BV30" i="19"/>
  <c r="BT30" i="19"/>
  <c r="CB29" i="19"/>
  <c r="BZ29" i="19"/>
  <c r="BX29" i="19"/>
  <c r="BV29" i="19"/>
  <c r="BT29" i="19"/>
  <c r="CB28" i="19"/>
  <c r="BZ28" i="19"/>
  <c r="BX28" i="19"/>
  <c r="BV28" i="19"/>
  <c r="BT28" i="19"/>
  <c r="CB27" i="19"/>
  <c r="BZ27" i="19"/>
  <c r="BX27" i="19"/>
  <c r="BV27" i="19"/>
  <c r="BT27" i="19"/>
  <c r="CB26" i="19"/>
  <c r="BZ26" i="19"/>
  <c r="BX26" i="19"/>
  <c r="BV26" i="19"/>
  <c r="BT26" i="19"/>
  <c r="CB25" i="19"/>
  <c r="BZ25" i="19"/>
  <c r="BX25" i="19"/>
  <c r="BV25" i="19"/>
  <c r="BT25" i="19"/>
  <c r="CB24" i="19"/>
  <c r="BZ24" i="19"/>
  <c r="BX24" i="19"/>
  <c r="BV24" i="19"/>
  <c r="BT24" i="19"/>
  <c r="CB23" i="19"/>
  <c r="BZ23" i="19"/>
  <c r="BX23" i="19"/>
  <c r="BV23" i="19"/>
  <c r="BT23" i="19"/>
  <c r="CB22" i="19"/>
  <c r="BZ22" i="19"/>
  <c r="BX22" i="19"/>
  <c r="BV22" i="19"/>
  <c r="BT22" i="19"/>
  <c r="CB21" i="19"/>
  <c r="BZ21" i="19"/>
  <c r="BX21" i="19"/>
  <c r="BV21" i="19"/>
  <c r="BT21" i="19"/>
  <c r="CB20" i="19"/>
  <c r="BZ20" i="19"/>
  <c r="BX20" i="19"/>
  <c r="BV20" i="19"/>
  <c r="BT20" i="19"/>
  <c r="CB19" i="19"/>
  <c r="BZ19" i="19"/>
  <c r="BX19" i="19"/>
  <c r="BV19" i="19"/>
  <c r="BT19" i="19"/>
  <c r="CB18" i="19"/>
  <c r="BZ18" i="19"/>
  <c r="BX18" i="19"/>
  <c r="BV18" i="19"/>
  <c r="BT18" i="19"/>
  <c r="CB17" i="19"/>
  <c r="BZ17" i="19"/>
  <c r="BX17" i="19"/>
  <c r="BV17" i="19"/>
  <c r="BT17" i="19"/>
  <c r="CB16" i="19"/>
  <c r="BZ16" i="19"/>
  <c r="BX16" i="19"/>
  <c r="BV16" i="19"/>
  <c r="BT16" i="19"/>
  <c r="CB15" i="19"/>
  <c r="BZ15" i="19"/>
  <c r="BX15" i="19"/>
  <c r="BV15" i="19"/>
  <c r="BT15" i="19"/>
  <c r="CB14" i="19"/>
  <c r="BZ14" i="19"/>
  <c r="BX14" i="19"/>
  <c r="BV14" i="19"/>
  <c r="BT14" i="19"/>
  <c r="CB13" i="19"/>
  <c r="BZ13" i="19"/>
  <c r="BX13" i="19"/>
  <c r="BV13" i="19"/>
  <c r="BT13" i="19"/>
  <c r="CB12" i="19"/>
  <c r="BZ12" i="19"/>
  <c r="BX12" i="19"/>
  <c r="BV12" i="19"/>
  <c r="BT12" i="19"/>
  <c r="CB11" i="19"/>
  <c r="BZ11" i="19"/>
  <c r="BX11" i="19"/>
  <c r="BV11" i="19"/>
  <c r="BT11" i="19"/>
  <c r="CB40" i="20"/>
  <c r="BZ40" i="20"/>
  <c r="BX40" i="20"/>
  <c r="BV40" i="20"/>
  <c r="BT40" i="20"/>
  <c r="CB39" i="20"/>
  <c r="BZ39" i="20"/>
  <c r="BX39" i="20"/>
  <c r="BV39" i="20"/>
  <c r="BT39" i="20"/>
  <c r="CB38" i="20"/>
  <c r="BZ38" i="20"/>
  <c r="BX38" i="20"/>
  <c r="BV38" i="20"/>
  <c r="BT38" i="20"/>
  <c r="CB37" i="20"/>
  <c r="BZ37" i="20"/>
  <c r="BX37" i="20"/>
  <c r="BV37" i="20"/>
  <c r="BT37" i="20"/>
  <c r="CB36" i="20"/>
  <c r="BZ36" i="20"/>
  <c r="BX36" i="20"/>
  <c r="BV36" i="20"/>
  <c r="BT36" i="20"/>
  <c r="CB35" i="20"/>
  <c r="BZ35" i="20"/>
  <c r="BX35" i="20"/>
  <c r="BV35" i="20"/>
  <c r="BT35" i="20"/>
  <c r="CB34" i="20"/>
  <c r="BZ34" i="20"/>
  <c r="BX34" i="20"/>
  <c r="BV34" i="20"/>
  <c r="BT34" i="20"/>
  <c r="CB33" i="20"/>
  <c r="BZ33" i="20"/>
  <c r="BX33" i="20"/>
  <c r="BV33" i="20"/>
  <c r="BT33" i="20"/>
  <c r="CB32" i="20"/>
  <c r="BZ32" i="20"/>
  <c r="BX32" i="20"/>
  <c r="BV32" i="20"/>
  <c r="BT32" i="20"/>
  <c r="CB31" i="20"/>
  <c r="BZ31" i="20"/>
  <c r="BX31" i="20"/>
  <c r="BV31" i="20"/>
  <c r="BT31" i="20"/>
  <c r="CB30" i="20"/>
  <c r="BZ30" i="20"/>
  <c r="BX30" i="20"/>
  <c r="BV30" i="20"/>
  <c r="BT30" i="20"/>
  <c r="CB29" i="20"/>
  <c r="BZ29" i="20"/>
  <c r="BX29" i="20"/>
  <c r="BV29" i="20"/>
  <c r="BT29" i="20"/>
  <c r="CB28" i="20"/>
  <c r="BZ28" i="20"/>
  <c r="BX28" i="20"/>
  <c r="BV28" i="20"/>
  <c r="BT28" i="20"/>
  <c r="CB27" i="20"/>
  <c r="BZ27" i="20"/>
  <c r="BX27" i="20"/>
  <c r="BV27" i="20"/>
  <c r="BT27" i="20"/>
  <c r="CB26" i="20"/>
  <c r="BZ26" i="20"/>
  <c r="BX26" i="20"/>
  <c r="BV26" i="20"/>
  <c r="BT26" i="20"/>
  <c r="CB25" i="20"/>
  <c r="BZ25" i="20"/>
  <c r="BX25" i="20"/>
  <c r="BV25" i="20"/>
  <c r="BT25" i="20"/>
  <c r="CB24" i="20"/>
  <c r="BZ24" i="20"/>
  <c r="BX24" i="20"/>
  <c r="BV24" i="20"/>
  <c r="BT24" i="20"/>
  <c r="CB23" i="20"/>
  <c r="BZ23" i="20"/>
  <c r="BX23" i="20"/>
  <c r="BV23" i="20"/>
  <c r="BT23" i="20"/>
  <c r="CB22" i="20"/>
  <c r="BZ22" i="20"/>
  <c r="BX22" i="20"/>
  <c r="BV22" i="20"/>
  <c r="BT22" i="20"/>
  <c r="CB21" i="20"/>
  <c r="BZ21" i="20"/>
  <c r="BX21" i="20"/>
  <c r="BV21" i="20"/>
  <c r="BT21" i="20"/>
  <c r="CB20" i="20"/>
  <c r="BZ20" i="20"/>
  <c r="BX20" i="20"/>
  <c r="BV20" i="20"/>
  <c r="BT20" i="20"/>
  <c r="CB19" i="20"/>
  <c r="BZ19" i="20"/>
  <c r="BX19" i="20"/>
  <c r="BV19" i="20"/>
  <c r="BT19" i="20"/>
  <c r="CB18" i="20"/>
  <c r="BZ18" i="20"/>
  <c r="BX18" i="20"/>
  <c r="BV18" i="20"/>
  <c r="BT18" i="20"/>
  <c r="CB17" i="20"/>
  <c r="BZ17" i="20"/>
  <c r="BX17" i="20"/>
  <c r="BV17" i="20"/>
  <c r="BT17" i="20"/>
  <c r="CB16" i="20"/>
  <c r="BZ16" i="20"/>
  <c r="BX16" i="20"/>
  <c r="BV16" i="20"/>
  <c r="BT16" i="20"/>
  <c r="CB15" i="20"/>
  <c r="BZ15" i="20"/>
  <c r="BX15" i="20"/>
  <c r="BV15" i="20"/>
  <c r="BT15" i="20"/>
  <c r="CB14" i="20"/>
  <c r="BZ14" i="20"/>
  <c r="BX14" i="20"/>
  <c r="BV14" i="20"/>
  <c r="BT14" i="20"/>
  <c r="CB13" i="20"/>
  <c r="BZ13" i="20"/>
  <c r="BX13" i="20"/>
  <c r="BV13" i="20"/>
  <c r="BT13" i="20"/>
  <c r="CB12" i="20"/>
  <c r="BZ12" i="20"/>
  <c r="BX12" i="20"/>
  <c r="BV12" i="20"/>
  <c r="BT12" i="20"/>
  <c r="CB11" i="20"/>
  <c r="BZ11" i="20"/>
  <c r="BX11" i="20"/>
  <c r="BV11" i="20"/>
  <c r="BT11" i="20"/>
  <c r="CB40" i="21"/>
  <c r="BZ40" i="21"/>
  <c r="BX40" i="21"/>
  <c r="BV40" i="21"/>
  <c r="BT40" i="21"/>
  <c r="CB39" i="21"/>
  <c r="BZ39" i="21"/>
  <c r="BX39" i="21"/>
  <c r="BV39" i="21"/>
  <c r="BT39" i="21"/>
  <c r="CB38" i="21"/>
  <c r="BZ38" i="21"/>
  <c r="BX38" i="21"/>
  <c r="BV38" i="21"/>
  <c r="BT38" i="21"/>
  <c r="CB37" i="21"/>
  <c r="BZ37" i="21"/>
  <c r="BX37" i="21"/>
  <c r="BV37" i="21"/>
  <c r="BT37" i="21"/>
  <c r="CB36" i="21"/>
  <c r="BZ36" i="21"/>
  <c r="BX36" i="21"/>
  <c r="BV36" i="21"/>
  <c r="BT36" i="21"/>
  <c r="CB35" i="21"/>
  <c r="BZ35" i="21"/>
  <c r="BX35" i="21"/>
  <c r="BV35" i="21"/>
  <c r="BT35" i="21"/>
  <c r="CB34" i="21"/>
  <c r="BZ34" i="21"/>
  <c r="BX34" i="21"/>
  <c r="BV34" i="21"/>
  <c r="BT34" i="21"/>
  <c r="CB33" i="21"/>
  <c r="BZ33" i="21"/>
  <c r="BX33" i="21"/>
  <c r="BV33" i="21"/>
  <c r="BT33" i="21"/>
  <c r="CB32" i="21"/>
  <c r="BZ32" i="21"/>
  <c r="BX32" i="21"/>
  <c r="BV32" i="21"/>
  <c r="BT32" i="21"/>
  <c r="CB31" i="21"/>
  <c r="BZ31" i="21"/>
  <c r="BX31" i="21"/>
  <c r="BV31" i="21"/>
  <c r="BT31" i="21"/>
  <c r="CB30" i="21"/>
  <c r="BZ30" i="21"/>
  <c r="BX30" i="21"/>
  <c r="BV30" i="21"/>
  <c r="BT30" i="21"/>
  <c r="CB29" i="21"/>
  <c r="BZ29" i="21"/>
  <c r="BX29" i="21"/>
  <c r="BV29" i="21"/>
  <c r="BT29" i="21"/>
  <c r="CB28" i="21"/>
  <c r="BZ28" i="21"/>
  <c r="BX28" i="21"/>
  <c r="BV28" i="21"/>
  <c r="BT28" i="21"/>
  <c r="CB27" i="21"/>
  <c r="BZ27" i="21"/>
  <c r="BX27" i="21"/>
  <c r="BV27" i="21"/>
  <c r="BT27" i="21"/>
  <c r="CB26" i="21"/>
  <c r="BZ26" i="21"/>
  <c r="BX26" i="21"/>
  <c r="BV26" i="21"/>
  <c r="BT26" i="21"/>
  <c r="CB25" i="21"/>
  <c r="BZ25" i="21"/>
  <c r="BX25" i="21"/>
  <c r="BV25" i="21"/>
  <c r="BT25" i="21"/>
  <c r="CB24" i="21"/>
  <c r="BZ24" i="21"/>
  <c r="BX24" i="21"/>
  <c r="BV24" i="21"/>
  <c r="BT24" i="21"/>
  <c r="CB23" i="21"/>
  <c r="BZ23" i="21"/>
  <c r="BX23" i="21"/>
  <c r="BV23" i="21"/>
  <c r="BT23" i="21"/>
  <c r="CB22" i="21"/>
  <c r="BZ22" i="21"/>
  <c r="BX22" i="21"/>
  <c r="BV22" i="21"/>
  <c r="BT22" i="21"/>
  <c r="CB21" i="21"/>
  <c r="BZ21" i="21"/>
  <c r="BX21" i="21"/>
  <c r="BV21" i="21"/>
  <c r="BT21" i="21"/>
  <c r="CB20" i="21"/>
  <c r="BZ20" i="21"/>
  <c r="BX20" i="21"/>
  <c r="BV20" i="21"/>
  <c r="BT20" i="21"/>
  <c r="CB19" i="21"/>
  <c r="BZ19" i="21"/>
  <c r="BX19" i="21"/>
  <c r="BV19" i="21"/>
  <c r="BT19" i="21"/>
  <c r="CB18" i="21"/>
  <c r="BZ18" i="21"/>
  <c r="BX18" i="21"/>
  <c r="BV18" i="21"/>
  <c r="BT18" i="21"/>
  <c r="CB17" i="21"/>
  <c r="BZ17" i="21"/>
  <c r="BX17" i="21"/>
  <c r="BV17" i="21"/>
  <c r="BT17" i="21"/>
  <c r="CB16" i="21"/>
  <c r="BZ16" i="21"/>
  <c r="BX16" i="21"/>
  <c r="BV16" i="21"/>
  <c r="BT16" i="21"/>
  <c r="CB15" i="21"/>
  <c r="BZ15" i="21"/>
  <c r="BX15" i="21"/>
  <c r="BV15" i="21"/>
  <c r="BT15" i="21"/>
  <c r="CB14" i="21"/>
  <c r="BZ14" i="21"/>
  <c r="BX14" i="21"/>
  <c r="BV14" i="21"/>
  <c r="BT14" i="21"/>
  <c r="CB13" i="21"/>
  <c r="BZ13" i="21"/>
  <c r="BX13" i="21"/>
  <c r="BV13" i="21"/>
  <c r="BT13" i="21"/>
  <c r="CB12" i="21"/>
  <c r="BZ12" i="21"/>
  <c r="BX12" i="21"/>
  <c r="BV12" i="21"/>
  <c r="BT12" i="21"/>
  <c r="CB11" i="21"/>
  <c r="BZ11" i="21"/>
  <c r="BX11" i="21"/>
  <c r="BV11" i="21"/>
  <c r="BT11" i="21"/>
  <c r="CB40" i="22"/>
  <c r="BZ40" i="22"/>
  <c r="BX40" i="22"/>
  <c r="BV40" i="22"/>
  <c r="BT40" i="22"/>
  <c r="CB39" i="22"/>
  <c r="BZ39" i="22"/>
  <c r="BX39" i="22"/>
  <c r="BV39" i="22"/>
  <c r="BT39" i="22"/>
  <c r="CB38" i="22"/>
  <c r="BZ38" i="22"/>
  <c r="BX38" i="22"/>
  <c r="BV38" i="22"/>
  <c r="BT38" i="22"/>
  <c r="CB37" i="22"/>
  <c r="BZ37" i="22"/>
  <c r="BX37" i="22"/>
  <c r="BV37" i="22"/>
  <c r="BT37" i="22"/>
  <c r="CB36" i="22"/>
  <c r="BZ36" i="22"/>
  <c r="BX36" i="22"/>
  <c r="BV36" i="22"/>
  <c r="BT36" i="22"/>
  <c r="CB35" i="22"/>
  <c r="BZ35" i="22"/>
  <c r="BX35" i="22"/>
  <c r="BV35" i="22"/>
  <c r="BT35" i="22"/>
  <c r="CB34" i="22"/>
  <c r="BZ34" i="22"/>
  <c r="BX34" i="22"/>
  <c r="BV34" i="22"/>
  <c r="BT34" i="22"/>
  <c r="CB33" i="22"/>
  <c r="BZ33" i="22"/>
  <c r="BX33" i="22"/>
  <c r="BV33" i="22"/>
  <c r="BT33" i="22"/>
  <c r="CB32" i="22"/>
  <c r="BZ32" i="22"/>
  <c r="BX32" i="22"/>
  <c r="BV32" i="22"/>
  <c r="BT32" i="22"/>
  <c r="CB31" i="22"/>
  <c r="BZ31" i="22"/>
  <c r="BX31" i="22"/>
  <c r="BV31" i="22"/>
  <c r="BT31" i="22"/>
  <c r="CB30" i="22"/>
  <c r="BZ30" i="22"/>
  <c r="BX30" i="22"/>
  <c r="BV30" i="22"/>
  <c r="BT30" i="22"/>
  <c r="CB29" i="22"/>
  <c r="BZ29" i="22"/>
  <c r="BX29" i="22"/>
  <c r="BV29" i="22"/>
  <c r="BT29" i="22"/>
  <c r="CB28" i="22"/>
  <c r="BZ28" i="22"/>
  <c r="BX28" i="22"/>
  <c r="BV28" i="22"/>
  <c r="BT28" i="22"/>
  <c r="CB27" i="22"/>
  <c r="BZ27" i="22"/>
  <c r="BX27" i="22"/>
  <c r="BV27" i="22"/>
  <c r="BT27" i="22"/>
  <c r="CB26" i="22"/>
  <c r="BZ26" i="22"/>
  <c r="BX26" i="22"/>
  <c r="BV26" i="22"/>
  <c r="BT26" i="22"/>
  <c r="CB25" i="22"/>
  <c r="BZ25" i="22"/>
  <c r="BX25" i="22"/>
  <c r="BV25" i="22"/>
  <c r="BT25" i="22"/>
  <c r="CB24" i="22"/>
  <c r="BZ24" i="22"/>
  <c r="BX24" i="22"/>
  <c r="BV24" i="22"/>
  <c r="BT24" i="22"/>
  <c r="CB23" i="22"/>
  <c r="BZ23" i="22"/>
  <c r="BX23" i="22"/>
  <c r="BV23" i="22"/>
  <c r="BT23" i="22"/>
  <c r="CB22" i="22"/>
  <c r="BZ22" i="22"/>
  <c r="BX22" i="22"/>
  <c r="BV22" i="22"/>
  <c r="BT22" i="22"/>
  <c r="CB21" i="22"/>
  <c r="BZ21" i="22"/>
  <c r="BX21" i="22"/>
  <c r="BV21" i="22"/>
  <c r="BT21" i="22"/>
  <c r="CB20" i="22"/>
  <c r="BZ20" i="22"/>
  <c r="BX20" i="22"/>
  <c r="BV20" i="22"/>
  <c r="BT20" i="22"/>
  <c r="CB19" i="22"/>
  <c r="BZ19" i="22"/>
  <c r="BX19" i="22"/>
  <c r="BV19" i="22"/>
  <c r="BT19" i="22"/>
  <c r="CB18" i="22"/>
  <c r="BZ18" i="22"/>
  <c r="BX18" i="22"/>
  <c r="BV18" i="22"/>
  <c r="BT18" i="22"/>
  <c r="CB17" i="22"/>
  <c r="BZ17" i="22"/>
  <c r="BX17" i="22"/>
  <c r="BV17" i="22"/>
  <c r="BT17" i="22"/>
  <c r="CB16" i="22"/>
  <c r="BZ16" i="22"/>
  <c r="BX16" i="22"/>
  <c r="BV16" i="22"/>
  <c r="BT16" i="22"/>
  <c r="CB15" i="22"/>
  <c r="BZ15" i="22"/>
  <c r="BX15" i="22"/>
  <c r="BV15" i="22"/>
  <c r="BT15" i="22"/>
  <c r="CB14" i="22"/>
  <c r="BZ14" i="22"/>
  <c r="BX14" i="22"/>
  <c r="BV14" i="22"/>
  <c r="BT14" i="22"/>
  <c r="CB13" i="22"/>
  <c r="BZ13" i="22"/>
  <c r="BX13" i="22"/>
  <c r="BV13" i="22"/>
  <c r="BT13" i="22"/>
  <c r="CB12" i="22"/>
  <c r="BZ12" i="22"/>
  <c r="BX12" i="22"/>
  <c r="BV12" i="22"/>
  <c r="BT12" i="22"/>
  <c r="CB11" i="22"/>
  <c r="BZ11" i="22"/>
  <c r="BX11" i="22"/>
  <c r="BV11" i="22"/>
  <c r="BT11" i="22"/>
  <c r="CB40" i="23"/>
  <c r="BZ40" i="23"/>
  <c r="BX40" i="23"/>
  <c r="BV40" i="23"/>
  <c r="BT40" i="23"/>
  <c r="CB39" i="23"/>
  <c r="BZ39" i="23"/>
  <c r="BX39" i="23"/>
  <c r="BV39" i="23"/>
  <c r="BT39" i="23"/>
  <c r="CB38" i="23"/>
  <c r="BZ38" i="23"/>
  <c r="BX38" i="23"/>
  <c r="BV38" i="23"/>
  <c r="BT38" i="23"/>
  <c r="CB37" i="23"/>
  <c r="BZ37" i="23"/>
  <c r="BX37" i="23"/>
  <c r="BV37" i="23"/>
  <c r="BT37" i="23"/>
  <c r="CB36" i="23"/>
  <c r="BZ36" i="23"/>
  <c r="BX36" i="23"/>
  <c r="BV36" i="23"/>
  <c r="BT36" i="23"/>
  <c r="CB35" i="23"/>
  <c r="BZ35" i="23"/>
  <c r="BX35" i="23"/>
  <c r="BV35" i="23"/>
  <c r="BT35" i="23"/>
  <c r="CB34" i="23"/>
  <c r="BZ34" i="23"/>
  <c r="BX34" i="23"/>
  <c r="BV34" i="23"/>
  <c r="BT34" i="23"/>
  <c r="CB33" i="23"/>
  <c r="BZ33" i="23"/>
  <c r="BX33" i="23"/>
  <c r="BV33" i="23"/>
  <c r="BT33" i="23"/>
  <c r="CB32" i="23"/>
  <c r="BZ32" i="23"/>
  <c r="BX32" i="23"/>
  <c r="BV32" i="23"/>
  <c r="BT32" i="23"/>
  <c r="CB31" i="23"/>
  <c r="BZ31" i="23"/>
  <c r="BX31" i="23"/>
  <c r="BV31" i="23"/>
  <c r="BT31" i="23"/>
  <c r="CB30" i="23"/>
  <c r="BZ30" i="23"/>
  <c r="BX30" i="23"/>
  <c r="BV30" i="23"/>
  <c r="BT30" i="23"/>
  <c r="CB29" i="23"/>
  <c r="BZ29" i="23"/>
  <c r="BX29" i="23"/>
  <c r="BV29" i="23"/>
  <c r="BT29" i="23"/>
  <c r="CB28" i="23"/>
  <c r="BZ28" i="23"/>
  <c r="BX28" i="23"/>
  <c r="BV28" i="23"/>
  <c r="BT28" i="23"/>
  <c r="CB27" i="23"/>
  <c r="BZ27" i="23"/>
  <c r="BX27" i="23"/>
  <c r="BV27" i="23"/>
  <c r="BT27" i="23"/>
  <c r="CB26" i="23"/>
  <c r="BZ26" i="23"/>
  <c r="BX26" i="23"/>
  <c r="BV26" i="23"/>
  <c r="BT26" i="23"/>
  <c r="CB25" i="23"/>
  <c r="BZ25" i="23"/>
  <c r="BX25" i="23"/>
  <c r="BV25" i="23"/>
  <c r="BT25" i="23"/>
  <c r="CB24" i="23"/>
  <c r="BZ24" i="23"/>
  <c r="BX24" i="23"/>
  <c r="BV24" i="23"/>
  <c r="BT24" i="23"/>
  <c r="CB23" i="23"/>
  <c r="BZ23" i="23"/>
  <c r="BX23" i="23"/>
  <c r="BV23" i="23"/>
  <c r="BT23" i="23"/>
  <c r="CB22" i="23"/>
  <c r="BZ22" i="23"/>
  <c r="BX22" i="23"/>
  <c r="BV22" i="23"/>
  <c r="BT22" i="23"/>
  <c r="CB21" i="23"/>
  <c r="BZ21" i="23"/>
  <c r="BX21" i="23"/>
  <c r="BV21" i="23"/>
  <c r="BT21" i="23"/>
  <c r="CB20" i="23"/>
  <c r="BZ20" i="23"/>
  <c r="BX20" i="23"/>
  <c r="BV20" i="23"/>
  <c r="BT20" i="23"/>
  <c r="CB19" i="23"/>
  <c r="BZ19" i="23"/>
  <c r="BX19" i="23"/>
  <c r="BV19" i="23"/>
  <c r="BT19" i="23"/>
  <c r="CB18" i="23"/>
  <c r="BZ18" i="23"/>
  <c r="BX18" i="23"/>
  <c r="BV18" i="23"/>
  <c r="BT18" i="23"/>
  <c r="CB17" i="23"/>
  <c r="BZ17" i="23"/>
  <c r="BX17" i="23"/>
  <c r="BV17" i="23"/>
  <c r="BT17" i="23"/>
  <c r="CB16" i="23"/>
  <c r="BZ16" i="23"/>
  <c r="BX16" i="23"/>
  <c r="BV16" i="23"/>
  <c r="BT16" i="23"/>
  <c r="CB15" i="23"/>
  <c r="BZ15" i="23"/>
  <c r="BX15" i="23"/>
  <c r="BV15" i="23"/>
  <c r="BT15" i="23"/>
  <c r="CB14" i="23"/>
  <c r="BZ14" i="23"/>
  <c r="BX14" i="23"/>
  <c r="BV14" i="23"/>
  <c r="BT14" i="23"/>
  <c r="CB13" i="23"/>
  <c r="BZ13" i="23"/>
  <c r="BX13" i="23"/>
  <c r="BV13" i="23"/>
  <c r="BT13" i="23"/>
  <c r="CB12" i="23"/>
  <c r="BZ12" i="23"/>
  <c r="BX12" i="23"/>
  <c r="BV12" i="23"/>
  <c r="BT12" i="23"/>
  <c r="CB11" i="23"/>
  <c r="BZ11" i="23"/>
  <c r="BX11" i="23"/>
  <c r="BV11" i="23"/>
  <c r="BT11" i="23"/>
  <c r="CB40" i="24"/>
  <c r="BZ40" i="24"/>
  <c r="BX40" i="24"/>
  <c r="BV40" i="24"/>
  <c r="BT40" i="24"/>
  <c r="CB39" i="24"/>
  <c r="BZ39" i="24"/>
  <c r="BX39" i="24"/>
  <c r="BV39" i="24"/>
  <c r="BT39" i="24"/>
  <c r="CB38" i="24"/>
  <c r="BZ38" i="24"/>
  <c r="BX38" i="24"/>
  <c r="BV38" i="24"/>
  <c r="BT38" i="24"/>
  <c r="CB37" i="24"/>
  <c r="BZ37" i="24"/>
  <c r="BX37" i="24"/>
  <c r="BV37" i="24"/>
  <c r="BT37" i="24"/>
  <c r="CB36" i="24"/>
  <c r="BZ36" i="24"/>
  <c r="BX36" i="24"/>
  <c r="BV36" i="24"/>
  <c r="BT36" i="24"/>
  <c r="CB35" i="24"/>
  <c r="BZ35" i="24"/>
  <c r="BX35" i="24"/>
  <c r="BV35" i="24"/>
  <c r="BT35" i="24"/>
  <c r="CB34" i="24"/>
  <c r="BZ34" i="24"/>
  <c r="BX34" i="24"/>
  <c r="BV34" i="24"/>
  <c r="BT34" i="24"/>
  <c r="CB33" i="24"/>
  <c r="BZ33" i="24"/>
  <c r="BX33" i="24"/>
  <c r="BV33" i="24"/>
  <c r="BT33" i="24"/>
  <c r="CB32" i="24"/>
  <c r="BZ32" i="24"/>
  <c r="BX32" i="24"/>
  <c r="BV32" i="24"/>
  <c r="BT32" i="24"/>
  <c r="CB31" i="24"/>
  <c r="BZ31" i="24"/>
  <c r="BX31" i="24"/>
  <c r="BV31" i="24"/>
  <c r="BT31" i="24"/>
  <c r="CB30" i="24"/>
  <c r="BZ30" i="24"/>
  <c r="BX30" i="24"/>
  <c r="BV30" i="24"/>
  <c r="BT30" i="24"/>
  <c r="CB29" i="24"/>
  <c r="BZ29" i="24"/>
  <c r="BX29" i="24"/>
  <c r="BV29" i="24"/>
  <c r="BT29" i="24"/>
  <c r="CB28" i="24"/>
  <c r="BZ28" i="24"/>
  <c r="BX28" i="24"/>
  <c r="BV28" i="24"/>
  <c r="BT28" i="24"/>
  <c r="CB27" i="24"/>
  <c r="BZ27" i="24"/>
  <c r="BX27" i="24"/>
  <c r="BV27" i="24"/>
  <c r="BT27" i="24"/>
  <c r="CB26" i="24"/>
  <c r="BZ26" i="24"/>
  <c r="BX26" i="24"/>
  <c r="BV26" i="24"/>
  <c r="BT26" i="24"/>
  <c r="CB25" i="24"/>
  <c r="BZ25" i="24"/>
  <c r="BX25" i="24"/>
  <c r="BV25" i="24"/>
  <c r="BT25" i="24"/>
  <c r="CB24" i="24"/>
  <c r="BZ24" i="24"/>
  <c r="BX24" i="24"/>
  <c r="BV24" i="24"/>
  <c r="BT24" i="24"/>
  <c r="CB23" i="24"/>
  <c r="BZ23" i="24"/>
  <c r="BX23" i="24"/>
  <c r="BV23" i="24"/>
  <c r="BT23" i="24"/>
  <c r="CB22" i="24"/>
  <c r="BZ22" i="24"/>
  <c r="BX22" i="24"/>
  <c r="BV22" i="24"/>
  <c r="BT22" i="24"/>
  <c r="CB21" i="24"/>
  <c r="BZ21" i="24"/>
  <c r="BX21" i="24"/>
  <c r="BV21" i="24"/>
  <c r="BT21" i="24"/>
  <c r="CB20" i="24"/>
  <c r="BZ20" i="24"/>
  <c r="BX20" i="24"/>
  <c r="BV20" i="24"/>
  <c r="BT20" i="24"/>
  <c r="CB19" i="24"/>
  <c r="BZ19" i="24"/>
  <c r="BX19" i="24"/>
  <c r="BV19" i="24"/>
  <c r="BT19" i="24"/>
  <c r="CB18" i="24"/>
  <c r="BZ18" i="24"/>
  <c r="BX18" i="24"/>
  <c r="BV18" i="24"/>
  <c r="BT18" i="24"/>
  <c r="CB17" i="24"/>
  <c r="BZ17" i="24"/>
  <c r="BX17" i="24"/>
  <c r="BV17" i="24"/>
  <c r="BT17" i="24"/>
  <c r="CB16" i="24"/>
  <c r="BZ16" i="24"/>
  <c r="BX16" i="24"/>
  <c r="BV16" i="24"/>
  <c r="BT16" i="24"/>
  <c r="CB15" i="24"/>
  <c r="BZ15" i="24"/>
  <c r="BX15" i="24"/>
  <c r="BV15" i="24"/>
  <c r="BT15" i="24"/>
  <c r="CB14" i="24"/>
  <c r="BZ14" i="24"/>
  <c r="BX14" i="24"/>
  <c r="BV14" i="24"/>
  <c r="BT14" i="24"/>
  <c r="CB13" i="24"/>
  <c r="BZ13" i="24"/>
  <c r="BX13" i="24"/>
  <c r="BV13" i="24"/>
  <c r="BT13" i="24"/>
  <c r="CB12" i="24"/>
  <c r="BZ12" i="24"/>
  <c r="BX12" i="24"/>
  <c r="BV12" i="24"/>
  <c r="BT12" i="24"/>
  <c r="CB11" i="24"/>
  <c r="BZ11" i="24"/>
  <c r="BX11" i="24"/>
  <c r="BV11" i="24"/>
  <c r="BT11" i="24"/>
  <c r="CB40" i="25"/>
  <c r="BZ40" i="25"/>
  <c r="BX40" i="25"/>
  <c r="BV40" i="25"/>
  <c r="BT40" i="25"/>
  <c r="CB39" i="25"/>
  <c r="BZ39" i="25"/>
  <c r="BX39" i="25"/>
  <c r="BV39" i="25"/>
  <c r="BT39" i="25"/>
  <c r="CB38" i="25"/>
  <c r="BZ38" i="25"/>
  <c r="BX38" i="25"/>
  <c r="BV38" i="25"/>
  <c r="BT38" i="25"/>
  <c r="CB37" i="25"/>
  <c r="BZ37" i="25"/>
  <c r="BX37" i="25"/>
  <c r="BV37" i="25"/>
  <c r="BT37" i="25"/>
  <c r="CB36" i="25"/>
  <c r="BZ36" i="25"/>
  <c r="BX36" i="25"/>
  <c r="BV36" i="25"/>
  <c r="BT36" i="25"/>
  <c r="CB35" i="25"/>
  <c r="BZ35" i="25"/>
  <c r="BX35" i="25"/>
  <c r="BV35" i="25"/>
  <c r="BT35" i="25"/>
  <c r="CB34" i="25"/>
  <c r="BZ34" i="25"/>
  <c r="BX34" i="25"/>
  <c r="BV34" i="25"/>
  <c r="BT34" i="25"/>
  <c r="CB33" i="25"/>
  <c r="BZ33" i="25"/>
  <c r="BX33" i="25"/>
  <c r="BV33" i="25"/>
  <c r="BT33" i="25"/>
  <c r="CB32" i="25"/>
  <c r="BZ32" i="25"/>
  <c r="BX32" i="25"/>
  <c r="BV32" i="25"/>
  <c r="BT32" i="25"/>
  <c r="CB31" i="25"/>
  <c r="BZ31" i="25"/>
  <c r="BX31" i="25"/>
  <c r="BV31" i="25"/>
  <c r="BT31" i="25"/>
  <c r="CB30" i="25"/>
  <c r="BZ30" i="25"/>
  <c r="BX30" i="25"/>
  <c r="BV30" i="25"/>
  <c r="BT30" i="25"/>
  <c r="CB29" i="25"/>
  <c r="BZ29" i="25"/>
  <c r="BX29" i="25"/>
  <c r="BV29" i="25"/>
  <c r="BT29" i="25"/>
  <c r="CB28" i="25"/>
  <c r="BZ28" i="25"/>
  <c r="BX28" i="25"/>
  <c r="BV28" i="25"/>
  <c r="BT28" i="25"/>
  <c r="CB27" i="25"/>
  <c r="BZ27" i="25"/>
  <c r="BX27" i="25"/>
  <c r="BV27" i="25"/>
  <c r="BT27" i="25"/>
  <c r="CB26" i="25"/>
  <c r="BZ26" i="25"/>
  <c r="BX26" i="25"/>
  <c r="BV26" i="25"/>
  <c r="BT26" i="25"/>
  <c r="CB25" i="25"/>
  <c r="BZ25" i="25"/>
  <c r="BX25" i="25"/>
  <c r="BV25" i="25"/>
  <c r="BT25" i="25"/>
  <c r="CB24" i="25"/>
  <c r="BZ24" i="25"/>
  <c r="BX24" i="25"/>
  <c r="BV24" i="25"/>
  <c r="BT24" i="25"/>
  <c r="CB23" i="25"/>
  <c r="BZ23" i="25"/>
  <c r="BX23" i="25"/>
  <c r="BV23" i="25"/>
  <c r="BT23" i="25"/>
  <c r="CB22" i="25"/>
  <c r="BZ22" i="25"/>
  <c r="BX22" i="25"/>
  <c r="BV22" i="25"/>
  <c r="BT22" i="25"/>
  <c r="CB21" i="25"/>
  <c r="BZ21" i="25"/>
  <c r="BX21" i="25"/>
  <c r="BV21" i="25"/>
  <c r="BT21" i="25"/>
  <c r="CB20" i="25"/>
  <c r="BZ20" i="25"/>
  <c r="BX20" i="25"/>
  <c r="BV20" i="25"/>
  <c r="BT20" i="25"/>
  <c r="CB19" i="25"/>
  <c r="BZ19" i="25"/>
  <c r="BX19" i="25"/>
  <c r="BV19" i="25"/>
  <c r="BT19" i="25"/>
  <c r="CB18" i="25"/>
  <c r="BZ18" i="25"/>
  <c r="BX18" i="25"/>
  <c r="BV18" i="25"/>
  <c r="BT18" i="25"/>
  <c r="CB17" i="25"/>
  <c r="BZ17" i="25"/>
  <c r="BX17" i="25"/>
  <c r="BV17" i="25"/>
  <c r="BT17" i="25"/>
  <c r="CB16" i="25"/>
  <c r="BZ16" i="25"/>
  <c r="BX16" i="25"/>
  <c r="BV16" i="25"/>
  <c r="BT16" i="25"/>
  <c r="CB15" i="25"/>
  <c r="BZ15" i="25"/>
  <c r="BX15" i="25"/>
  <c r="BV15" i="25"/>
  <c r="BT15" i="25"/>
  <c r="CB14" i="25"/>
  <c r="BZ14" i="25"/>
  <c r="BX14" i="25"/>
  <c r="BV14" i="25"/>
  <c r="BT14" i="25"/>
  <c r="CB13" i="25"/>
  <c r="BZ13" i="25"/>
  <c r="BX13" i="25"/>
  <c r="BV13" i="25"/>
  <c r="BT13" i="25"/>
  <c r="CB12" i="25"/>
  <c r="BZ12" i="25"/>
  <c r="BX12" i="25"/>
  <c r="BV12" i="25"/>
  <c r="BT12" i="25"/>
  <c r="CB11" i="25"/>
  <c r="BZ11" i="25"/>
  <c r="BX11" i="25"/>
  <c r="BV11" i="25"/>
  <c r="BT11" i="25"/>
  <c r="CB40" i="26"/>
  <c r="BZ40" i="26"/>
  <c r="BX40" i="26"/>
  <c r="BV40" i="26"/>
  <c r="BT40" i="26"/>
  <c r="CB39" i="26"/>
  <c r="BZ39" i="26"/>
  <c r="BX39" i="26"/>
  <c r="BV39" i="26"/>
  <c r="BT39" i="26"/>
  <c r="CB38" i="26"/>
  <c r="BZ38" i="26"/>
  <c r="BX38" i="26"/>
  <c r="BV38" i="26"/>
  <c r="BT38" i="26"/>
  <c r="CB37" i="26"/>
  <c r="BZ37" i="26"/>
  <c r="BX37" i="26"/>
  <c r="BV37" i="26"/>
  <c r="BT37" i="26"/>
  <c r="CB36" i="26"/>
  <c r="BZ36" i="26"/>
  <c r="BX36" i="26"/>
  <c r="BV36" i="26"/>
  <c r="BT36" i="26"/>
  <c r="CB35" i="26"/>
  <c r="BZ35" i="26"/>
  <c r="BX35" i="26"/>
  <c r="BV35" i="26"/>
  <c r="BT35" i="26"/>
  <c r="CB34" i="26"/>
  <c r="BZ34" i="26"/>
  <c r="BX34" i="26"/>
  <c r="BV34" i="26"/>
  <c r="BT34" i="26"/>
  <c r="CB33" i="26"/>
  <c r="BZ33" i="26"/>
  <c r="BX33" i="26"/>
  <c r="BV33" i="26"/>
  <c r="BT33" i="26"/>
  <c r="CB32" i="26"/>
  <c r="BZ32" i="26"/>
  <c r="BX32" i="26"/>
  <c r="BV32" i="26"/>
  <c r="BT32" i="26"/>
  <c r="CB31" i="26"/>
  <c r="BZ31" i="26"/>
  <c r="BX31" i="26"/>
  <c r="BV31" i="26"/>
  <c r="BT31" i="26"/>
  <c r="CB30" i="26"/>
  <c r="BZ30" i="26"/>
  <c r="BX30" i="26"/>
  <c r="BV30" i="26"/>
  <c r="BT30" i="26"/>
  <c r="CB29" i="26"/>
  <c r="BZ29" i="26"/>
  <c r="BX29" i="26"/>
  <c r="BV29" i="26"/>
  <c r="BT29" i="26"/>
  <c r="CB28" i="26"/>
  <c r="BZ28" i="26"/>
  <c r="BX28" i="26"/>
  <c r="BV28" i="26"/>
  <c r="BT28" i="26"/>
  <c r="CB27" i="26"/>
  <c r="BZ27" i="26"/>
  <c r="BX27" i="26"/>
  <c r="BV27" i="26"/>
  <c r="BT27" i="26"/>
  <c r="CB26" i="26"/>
  <c r="BZ26" i="26"/>
  <c r="BX26" i="26"/>
  <c r="BV26" i="26"/>
  <c r="BT26" i="26"/>
  <c r="CB25" i="26"/>
  <c r="BZ25" i="26"/>
  <c r="BX25" i="26"/>
  <c r="BV25" i="26"/>
  <c r="BT25" i="26"/>
  <c r="CB24" i="26"/>
  <c r="BZ24" i="26"/>
  <c r="BX24" i="26"/>
  <c r="BV24" i="26"/>
  <c r="BT24" i="26"/>
  <c r="CB23" i="26"/>
  <c r="BZ23" i="26"/>
  <c r="BX23" i="26"/>
  <c r="BV23" i="26"/>
  <c r="BT23" i="26"/>
  <c r="CB22" i="26"/>
  <c r="BZ22" i="26"/>
  <c r="BX22" i="26"/>
  <c r="BV22" i="26"/>
  <c r="BT22" i="26"/>
  <c r="CB21" i="26"/>
  <c r="BZ21" i="26"/>
  <c r="BX21" i="26"/>
  <c r="BV21" i="26"/>
  <c r="BT21" i="26"/>
  <c r="CB20" i="26"/>
  <c r="BZ20" i="26"/>
  <c r="BX20" i="26"/>
  <c r="BV20" i="26"/>
  <c r="BT20" i="26"/>
  <c r="CB19" i="26"/>
  <c r="BZ19" i="26"/>
  <c r="BX19" i="26"/>
  <c r="BV19" i="26"/>
  <c r="BT19" i="26"/>
  <c r="CB18" i="26"/>
  <c r="BZ18" i="26"/>
  <c r="BX18" i="26"/>
  <c r="BV18" i="26"/>
  <c r="BT18" i="26"/>
  <c r="CB17" i="26"/>
  <c r="BZ17" i="26"/>
  <c r="BX17" i="26"/>
  <c r="BV17" i="26"/>
  <c r="BT17" i="26"/>
  <c r="CB16" i="26"/>
  <c r="BZ16" i="26"/>
  <c r="BX16" i="26"/>
  <c r="BV16" i="26"/>
  <c r="BT16" i="26"/>
  <c r="CB15" i="26"/>
  <c r="BZ15" i="26"/>
  <c r="BX15" i="26"/>
  <c r="BV15" i="26"/>
  <c r="BT15" i="26"/>
  <c r="CB14" i="26"/>
  <c r="BZ14" i="26"/>
  <c r="BX14" i="26"/>
  <c r="BV14" i="26"/>
  <c r="BT14" i="26"/>
  <c r="CB13" i="26"/>
  <c r="BZ13" i="26"/>
  <c r="BX13" i="26"/>
  <c r="BV13" i="26"/>
  <c r="BT13" i="26"/>
  <c r="CB12" i="26"/>
  <c r="BZ12" i="26"/>
  <c r="BX12" i="26"/>
  <c r="BV12" i="26"/>
  <c r="BT12" i="26"/>
  <c r="CB11" i="26"/>
  <c r="BZ11" i="26"/>
  <c r="BX11" i="26"/>
  <c r="BV11" i="26"/>
  <c r="BT11" i="26"/>
  <c r="CB40" i="27"/>
  <c r="BZ40" i="27"/>
  <c r="BX40" i="27"/>
  <c r="BV40" i="27"/>
  <c r="BT40" i="27"/>
  <c r="CB39" i="27"/>
  <c r="BZ39" i="27"/>
  <c r="BX39" i="27"/>
  <c r="BV39" i="27"/>
  <c r="BT39" i="27"/>
  <c r="CB38" i="27"/>
  <c r="BZ38" i="27"/>
  <c r="BX38" i="27"/>
  <c r="BV38" i="27"/>
  <c r="BT38" i="27"/>
  <c r="CB37" i="27"/>
  <c r="BZ37" i="27"/>
  <c r="BX37" i="27"/>
  <c r="BV37" i="27"/>
  <c r="BT37" i="27"/>
  <c r="CB36" i="27"/>
  <c r="BZ36" i="27"/>
  <c r="BX36" i="27"/>
  <c r="BV36" i="27"/>
  <c r="BT36" i="27"/>
  <c r="CB35" i="27"/>
  <c r="BZ35" i="27"/>
  <c r="BX35" i="27"/>
  <c r="BV35" i="27"/>
  <c r="BT35" i="27"/>
  <c r="CB34" i="27"/>
  <c r="BZ34" i="27"/>
  <c r="BX34" i="27"/>
  <c r="BV34" i="27"/>
  <c r="BT34" i="27"/>
  <c r="CB33" i="27"/>
  <c r="BZ33" i="27"/>
  <c r="BX33" i="27"/>
  <c r="BV33" i="27"/>
  <c r="BT33" i="27"/>
  <c r="CB32" i="27"/>
  <c r="BZ32" i="27"/>
  <c r="BX32" i="27"/>
  <c r="BV32" i="27"/>
  <c r="BT32" i="27"/>
  <c r="CB31" i="27"/>
  <c r="BZ31" i="27"/>
  <c r="BX31" i="27"/>
  <c r="BV31" i="27"/>
  <c r="BT31" i="27"/>
  <c r="CB30" i="27"/>
  <c r="BZ30" i="27"/>
  <c r="BX30" i="27"/>
  <c r="BV30" i="27"/>
  <c r="BT30" i="27"/>
  <c r="CB29" i="27"/>
  <c r="BZ29" i="27"/>
  <c r="BX29" i="27"/>
  <c r="BV29" i="27"/>
  <c r="BT29" i="27"/>
  <c r="CB28" i="27"/>
  <c r="BZ28" i="27"/>
  <c r="BX28" i="27"/>
  <c r="BV28" i="27"/>
  <c r="BT28" i="27"/>
  <c r="CB27" i="27"/>
  <c r="BZ27" i="27"/>
  <c r="BX27" i="27"/>
  <c r="BV27" i="27"/>
  <c r="BT27" i="27"/>
  <c r="CB26" i="27"/>
  <c r="BZ26" i="27"/>
  <c r="BX26" i="27"/>
  <c r="BV26" i="27"/>
  <c r="BT26" i="27"/>
  <c r="CB25" i="27"/>
  <c r="BZ25" i="27"/>
  <c r="BX25" i="27"/>
  <c r="BV25" i="27"/>
  <c r="BT25" i="27"/>
  <c r="CB24" i="27"/>
  <c r="BZ24" i="27"/>
  <c r="BX24" i="27"/>
  <c r="BV24" i="27"/>
  <c r="BT24" i="27"/>
  <c r="CB23" i="27"/>
  <c r="BZ23" i="27"/>
  <c r="BX23" i="27"/>
  <c r="BV23" i="27"/>
  <c r="BT23" i="27"/>
  <c r="CB22" i="27"/>
  <c r="BZ22" i="27"/>
  <c r="BX22" i="27"/>
  <c r="BV22" i="27"/>
  <c r="BT22" i="27"/>
  <c r="CB21" i="27"/>
  <c r="BZ21" i="27"/>
  <c r="BX21" i="27"/>
  <c r="BV21" i="27"/>
  <c r="BT21" i="27"/>
  <c r="CB20" i="27"/>
  <c r="BZ20" i="27"/>
  <c r="BX20" i="27"/>
  <c r="BV20" i="27"/>
  <c r="BT20" i="27"/>
  <c r="CB19" i="27"/>
  <c r="BZ19" i="27"/>
  <c r="BX19" i="27"/>
  <c r="BV19" i="27"/>
  <c r="BT19" i="27"/>
  <c r="CB18" i="27"/>
  <c r="BZ18" i="27"/>
  <c r="BX18" i="27"/>
  <c r="BV18" i="27"/>
  <c r="BT18" i="27"/>
  <c r="CB17" i="27"/>
  <c r="BZ17" i="27"/>
  <c r="BX17" i="27"/>
  <c r="BV17" i="27"/>
  <c r="BT17" i="27"/>
  <c r="CB16" i="27"/>
  <c r="BZ16" i="27"/>
  <c r="BX16" i="27"/>
  <c r="BV16" i="27"/>
  <c r="BT16" i="27"/>
  <c r="CB15" i="27"/>
  <c r="BZ15" i="27"/>
  <c r="BX15" i="27"/>
  <c r="BV15" i="27"/>
  <c r="BT15" i="27"/>
  <c r="CB14" i="27"/>
  <c r="BZ14" i="27"/>
  <c r="BX14" i="27"/>
  <c r="BV14" i="27"/>
  <c r="BT14" i="27"/>
  <c r="CB13" i="27"/>
  <c r="BZ13" i="27"/>
  <c r="BX13" i="27"/>
  <c r="BV13" i="27"/>
  <c r="BT13" i="27"/>
  <c r="CB12" i="27"/>
  <c r="BZ12" i="27"/>
  <c r="BX12" i="27"/>
  <c r="BV12" i="27"/>
  <c r="BT12" i="27"/>
  <c r="CB11" i="27"/>
  <c r="BZ11" i="27"/>
  <c r="BX11" i="27"/>
  <c r="BV11" i="27"/>
  <c r="BT11" i="27"/>
  <c r="S9" i="28" a="1"/>
  <c r="S9" i="28" s="1"/>
  <c r="S10" i="28" a="1"/>
  <c r="S10" i="28" s="1"/>
  <c r="S11" i="28" a="1"/>
  <c r="S11" i="28" s="1"/>
  <c r="S12" i="28" a="1"/>
  <c r="S12" i="28" s="1"/>
  <c r="S13" i="28" a="1"/>
  <c r="S13" i="28" s="1"/>
  <c r="S14" i="28" a="1"/>
  <c r="S14" i="28" s="1"/>
  <c r="S15" i="28" a="1"/>
  <c r="S15" i="28" s="1"/>
  <c r="S16" i="28" a="1"/>
  <c r="S16" i="28" s="1"/>
  <c r="S17" i="28" a="1"/>
  <c r="S17" i="28" s="1"/>
  <c r="S18" i="28" a="1"/>
  <c r="S18" i="28" s="1"/>
  <c r="S19" i="28" a="1"/>
  <c r="S19" i="28" s="1"/>
  <c r="S20" i="28" a="1"/>
  <c r="S20" i="28" s="1"/>
  <c r="S21" i="28" a="1"/>
  <c r="S21" i="28" s="1"/>
  <c r="S22" i="28" a="1"/>
  <c r="S22" i="28" s="1"/>
  <c r="S23" i="28" a="1"/>
  <c r="S23" i="28" s="1"/>
  <c r="S24" i="28" a="1"/>
  <c r="S24" i="28" s="1"/>
  <c r="S25" i="28" a="1"/>
  <c r="S25" i="28" s="1"/>
  <c r="S26" i="28" a="1"/>
  <c r="S26" i="28" s="1"/>
  <c r="S27" i="28" a="1"/>
  <c r="S27" i="28" s="1"/>
  <c r="S28" i="28" a="1"/>
  <c r="S28" i="28" s="1"/>
  <c r="S29" i="28" a="1"/>
  <c r="S29" i="28" s="1"/>
  <c r="S30" i="28" a="1"/>
  <c r="S30" i="28" s="1"/>
  <c r="S31" i="28" a="1"/>
  <c r="S31" i="28" s="1"/>
  <c r="S32" i="28" a="1"/>
  <c r="S32" i="28" s="1"/>
  <c r="S33" i="28" a="1"/>
  <c r="S33" i="28" s="1"/>
  <c r="O33" i="28" s="1"/>
  <c r="S34" i="28" a="1"/>
  <c r="S34" i="28" s="1"/>
  <c r="S35" i="28" a="1"/>
  <c r="S35" i="28" s="1"/>
  <c r="S36" i="28" a="1"/>
  <c r="S36" i="28" s="1"/>
  <c r="S37" i="28" a="1"/>
  <c r="S37" i="28" s="1"/>
  <c r="S38" i="28" a="1"/>
  <c r="S38" i="28" s="1"/>
  <c r="S9" i="29" a="1"/>
  <c r="S9" i="29" s="1"/>
  <c r="S10" i="29" a="1"/>
  <c r="S10" i="29" s="1"/>
  <c r="S11" i="29" a="1"/>
  <c r="S11" i="29" s="1"/>
  <c r="S12" i="29" a="1"/>
  <c r="S12" i="29" s="1"/>
  <c r="S13" i="29" a="1"/>
  <c r="S13" i="29" s="1"/>
  <c r="S14" i="29" a="1"/>
  <c r="S14" i="29" s="1"/>
  <c r="S15" i="29" a="1"/>
  <c r="S15" i="29" s="1"/>
  <c r="S16" i="29" a="1"/>
  <c r="S16" i="29" s="1"/>
  <c r="S17" i="29" a="1"/>
  <c r="S17" i="29" s="1"/>
  <c r="S18" i="29" a="1"/>
  <c r="S18" i="29" s="1"/>
  <c r="S19" i="29" a="1"/>
  <c r="S19" i="29" s="1"/>
  <c r="S20" i="29" a="1"/>
  <c r="S20" i="29" s="1"/>
  <c r="S21" i="29" a="1"/>
  <c r="S21" i="29" s="1"/>
  <c r="S22" i="29" a="1"/>
  <c r="S22" i="29" s="1"/>
  <c r="S23" i="29" a="1"/>
  <c r="S23" i="29" s="1"/>
  <c r="S24" i="29" a="1"/>
  <c r="S24" i="29" s="1"/>
  <c r="S25" i="29" a="1"/>
  <c r="S25" i="29" s="1"/>
  <c r="S26" i="29" a="1"/>
  <c r="S26" i="29" s="1"/>
  <c r="S27" i="29" a="1"/>
  <c r="S27" i="29" s="1"/>
  <c r="S28" i="29" a="1"/>
  <c r="S28" i="29" s="1"/>
  <c r="S29" i="29" a="1"/>
  <c r="S29" i="29" s="1"/>
  <c r="S30" i="29" a="1"/>
  <c r="S30" i="29" s="1"/>
  <c r="S31" i="29" a="1"/>
  <c r="S31" i="29" s="1"/>
  <c r="S32" i="29" a="1"/>
  <c r="S32" i="29" s="1"/>
  <c r="S33" i="29" a="1"/>
  <c r="S33" i="29" s="1"/>
  <c r="S34" i="29" a="1"/>
  <c r="S34" i="29" s="1"/>
  <c r="S35" i="29" a="1"/>
  <c r="S35" i="29" s="1"/>
  <c r="S36" i="29" a="1"/>
  <c r="S36" i="29" s="1"/>
  <c r="S37" i="29" a="1"/>
  <c r="S37" i="29" s="1"/>
  <c r="S38" i="29" a="1"/>
  <c r="S38" i="29" s="1"/>
  <c r="S9" i="8" a="1"/>
  <c r="S9" i="8" s="1"/>
  <c r="S10" i="8" a="1"/>
  <c r="S10" i="8" s="1"/>
  <c r="S11" i="8" a="1"/>
  <c r="S11" i="8" s="1"/>
  <c r="S12" i="8" a="1"/>
  <c r="S12" i="8" s="1"/>
  <c r="S13" i="8" a="1"/>
  <c r="S13" i="8" s="1"/>
  <c r="S14" i="8" a="1"/>
  <c r="S14" i="8" s="1"/>
  <c r="S15" i="8" a="1"/>
  <c r="S15" i="8" s="1"/>
  <c r="S16" i="8" a="1"/>
  <c r="S16" i="8" s="1"/>
  <c r="S17" i="8" a="1"/>
  <c r="S17" i="8" s="1"/>
  <c r="S18" i="8" a="1"/>
  <c r="S18" i="8" s="1"/>
  <c r="S19" i="8" a="1"/>
  <c r="S19" i="8" s="1"/>
  <c r="S20" i="8" a="1"/>
  <c r="S20" i="8" s="1"/>
  <c r="S21" i="8" a="1"/>
  <c r="S21" i="8" s="1"/>
  <c r="S22" i="8" a="1"/>
  <c r="S22" i="8" s="1"/>
  <c r="S23" i="8" a="1"/>
  <c r="S23" i="8" s="1"/>
  <c r="S24" i="8" a="1"/>
  <c r="S24" i="8" s="1"/>
  <c r="S25" i="8" a="1"/>
  <c r="S25" i="8" s="1"/>
  <c r="S26" i="8" a="1"/>
  <c r="S26" i="8" s="1"/>
  <c r="S27" i="8" a="1"/>
  <c r="S27" i="8" s="1"/>
  <c r="S28" i="8" a="1"/>
  <c r="S28" i="8" s="1"/>
  <c r="S29" i="8" a="1"/>
  <c r="S29" i="8" s="1"/>
  <c r="S30" i="8" a="1"/>
  <c r="S30" i="8" s="1"/>
  <c r="S31" i="8" a="1"/>
  <c r="S31" i="8" s="1"/>
  <c r="S32" i="8" a="1"/>
  <c r="S32" i="8" s="1"/>
  <c r="S33" i="8" a="1"/>
  <c r="S33" i="8" s="1"/>
  <c r="S34" i="8" a="1"/>
  <c r="S34" i="8" s="1"/>
  <c r="S35" i="8" a="1"/>
  <c r="S35" i="8" s="1"/>
  <c r="S36" i="8" a="1"/>
  <c r="S36" i="8" s="1"/>
  <c r="S37" i="8" a="1"/>
  <c r="S37" i="8" s="1"/>
  <c r="S38" i="8" a="1"/>
  <c r="S38" i="8" s="1"/>
  <c r="S9" i="10" a="1"/>
  <c r="S9" i="10" s="1"/>
  <c r="S10" i="10" a="1"/>
  <c r="S10" i="10" s="1"/>
  <c r="S11" i="10" a="1"/>
  <c r="S11" i="10" s="1"/>
  <c r="S12" i="10" a="1"/>
  <c r="S12" i="10" s="1"/>
  <c r="S13" i="10" a="1"/>
  <c r="S13" i="10" s="1"/>
  <c r="S14" i="10" a="1"/>
  <c r="S14" i="10" s="1"/>
  <c r="S15" i="10" a="1"/>
  <c r="S15" i="10" s="1"/>
  <c r="S16" i="10" a="1"/>
  <c r="S16" i="10" s="1"/>
  <c r="S17" i="10" a="1"/>
  <c r="S17" i="10" s="1"/>
  <c r="S18" i="10" a="1"/>
  <c r="S18" i="10" s="1"/>
  <c r="S19" i="10" a="1"/>
  <c r="S19" i="10" s="1"/>
  <c r="S20" i="10" a="1"/>
  <c r="S20" i="10" s="1"/>
  <c r="S21" i="10" a="1"/>
  <c r="S21" i="10" s="1"/>
  <c r="S22" i="10" a="1"/>
  <c r="S22" i="10" s="1"/>
  <c r="S23" i="10" a="1"/>
  <c r="S23" i="10" s="1"/>
  <c r="S24" i="10" a="1"/>
  <c r="S24" i="10" s="1"/>
  <c r="S25" i="10" a="1"/>
  <c r="S25" i="10" s="1"/>
  <c r="S26" i="10" a="1"/>
  <c r="S26" i="10" s="1"/>
  <c r="S27" i="10" a="1"/>
  <c r="S27" i="10" s="1"/>
  <c r="S28" i="10" a="1"/>
  <c r="S28" i="10" s="1"/>
  <c r="S29" i="10" a="1"/>
  <c r="S29" i="10" s="1"/>
  <c r="S30" i="10" a="1"/>
  <c r="S30" i="10" s="1"/>
  <c r="S31" i="10" a="1"/>
  <c r="S31" i="10" s="1"/>
  <c r="S32" i="10" a="1"/>
  <c r="S32" i="10" s="1"/>
  <c r="S33" i="10" a="1"/>
  <c r="S33" i="10" s="1"/>
  <c r="S34" i="10" a="1"/>
  <c r="S34" i="10" s="1"/>
  <c r="S35" i="10" a="1"/>
  <c r="S35" i="10" s="1"/>
  <c r="S36" i="10" a="1"/>
  <c r="S36" i="10" s="1"/>
  <c r="S37" i="10" a="1"/>
  <c r="S37" i="10" s="1"/>
  <c r="S38" i="10" a="1"/>
  <c r="S38" i="10" s="1"/>
  <c r="S9" i="11" a="1"/>
  <c r="S9" i="11" s="1"/>
  <c r="S10" i="11" a="1"/>
  <c r="S10" i="11" s="1"/>
  <c r="S11" i="11" a="1"/>
  <c r="S11" i="11" s="1"/>
  <c r="S12" i="11" a="1"/>
  <c r="S12" i="11" s="1"/>
  <c r="S13" i="11" a="1"/>
  <c r="S13" i="11" s="1"/>
  <c r="S14" i="11" a="1"/>
  <c r="S14" i="11" s="1"/>
  <c r="S15" i="11" a="1"/>
  <c r="S15" i="11" s="1"/>
  <c r="S16" i="11" a="1"/>
  <c r="S16" i="11" s="1"/>
  <c r="S17" i="11" a="1"/>
  <c r="S17" i="11" s="1"/>
  <c r="S18" i="11" a="1"/>
  <c r="S18" i="11" s="1"/>
  <c r="S19" i="11" a="1"/>
  <c r="S19" i="11" s="1"/>
  <c r="S20" i="11" a="1"/>
  <c r="S20" i="11" s="1"/>
  <c r="S21" i="11" a="1"/>
  <c r="S21" i="11" s="1"/>
  <c r="S22" i="11" a="1"/>
  <c r="S22" i="11" s="1"/>
  <c r="S23" i="11" a="1"/>
  <c r="S23" i="11" s="1"/>
  <c r="S24" i="11" a="1"/>
  <c r="S24" i="11" s="1"/>
  <c r="S25" i="11" a="1"/>
  <c r="S25" i="11" s="1"/>
  <c r="S26" i="11" a="1"/>
  <c r="S26" i="11" s="1"/>
  <c r="S27" i="11" a="1"/>
  <c r="S27" i="11" s="1"/>
  <c r="S28" i="11" a="1"/>
  <c r="S28" i="11" s="1"/>
  <c r="S29" i="11" a="1"/>
  <c r="S29" i="11" s="1"/>
  <c r="S30" i="11" a="1"/>
  <c r="S30" i="11" s="1"/>
  <c r="S31" i="11" a="1"/>
  <c r="S31" i="11" s="1"/>
  <c r="S32" i="11" a="1"/>
  <c r="S32" i="11" s="1"/>
  <c r="S33" i="11" a="1"/>
  <c r="S33" i="11" s="1"/>
  <c r="S34" i="11" a="1"/>
  <c r="S34" i="11" s="1"/>
  <c r="S35" i="11" a="1"/>
  <c r="S35" i="11" s="1"/>
  <c r="S36" i="11" a="1"/>
  <c r="S36" i="11" s="1"/>
  <c r="S37" i="11" a="1"/>
  <c r="S37" i="11" s="1"/>
  <c r="S38" i="11" a="1"/>
  <c r="S38" i="11" s="1"/>
  <c r="S9" i="12" a="1"/>
  <c r="S9" i="12" s="1"/>
  <c r="S10" i="12" a="1"/>
  <c r="S10" i="12" s="1"/>
  <c r="S11" i="12" a="1"/>
  <c r="S11" i="12" s="1"/>
  <c r="S12" i="12" a="1"/>
  <c r="S12" i="12" s="1"/>
  <c r="S13" i="12" a="1"/>
  <c r="S13" i="12" s="1"/>
  <c r="S14" i="12" a="1"/>
  <c r="S14" i="12" s="1"/>
  <c r="S15" i="12" a="1"/>
  <c r="S15" i="12" s="1"/>
  <c r="S16" i="12" a="1"/>
  <c r="S16" i="12" s="1"/>
  <c r="S17" i="12" a="1"/>
  <c r="S17" i="12" s="1"/>
  <c r="S18" i="12" a="1"/>
  <c r="S18" i="12" s="1"/>
  <c r="S19" i="12" a="1"/>
  <c r="S19" i="12" s="1"/>
  <c r="S20" i="12" a="1"/>
  <c r="S20" i="12" s="1"/>
  <c r="S21" i="12" a="1"/>
  <c r="S21" i="12" s="1"/>
  <c r="S22" i="12" a="1"/>
  <c r="S22" i="12" s="1"/>
  <c r="S23" i="12" a="1"/>
  <c r="S23" i="12" s="1"/>
  <c r="S24" i="12" a="1"/>
  <c r="S24" i="12" s="1"/>
  <c r="S25" i="12" a="1"/>
  <c r="S25" i="12" s="1"/>
  <c r="S26" i="12" a="1"/>
  <c r="S26" i="12" s="1"/>
  <c r="S27" i="12" a="1"/>
  <c r="S27" i="12" s="1"/>
  <c r="S28" i="12" a="1"/>
  <c r="S28" i="12" s="1"/>
  <c r="S29" i="12" a="1"/>
  <c r="S29" i="12" s="1"/>
  <c r="S30" i="12" a="1"/>
  <c r="S30" i="12" s="1"/>
  <c r="S31" i="12" a="1"/>
  <c r="S31" i="12" s="1"/>
  <c r="S32" i="12" a="1"/>
  <c r="S32" i="12" s="1"/>
  <c r="S33" i="12" a="1"/>
  <c r="S33" i="12" s="1"/>
  <c r="S34" i="12" a="1"/>
  <c r="S34" i="12" s="1"/>
  <c r="S35" i="12" a="1"/>
  <c r="S35" i="12" s="1"/>
  <c r="S36" i="12" a="1"/>
  <c r="S36" i="12" s="1"/>
  <c r="S37" i="12" a="1"/>
  <c r="S37" i="12" s="1"/>
  <c r="S38" i="12" a="1"/>
  <c r="S38" i="12" s="1"/>
  <c r="S9" i="13" a="1"/>
  <c r="S9" i="13" s="1"/>
  <c r="S10" i="13" a="1"/>
  <c r="S10" i="13" s="1"/>
  <c r="S11" i="13" a="1"/>
  <c r="S11" i="13" s="1"/>
  <c r="S12" i="13" a="1"/>
  <c r="S12" i="13" s="1"/>
  <c r="S13" i="13" a="1"/>
  <c r="S13" i="13" s="1"/>
  <c r="S14" i="13" a="1"/>
  <c r="S14" i="13" s="1"/>
  <c r="S15" i="13" a="1"/>
  <c r="S15" i="13" s="1"/>
  <c r="S16" i="13" a="1"/>
  <c r="S16" i="13" s="1"/>
  <c r="S17" i="13" a="1"/>
  <c r="S17" i="13" s="1"/>
  <c r="S18" i="13" a="1"/>
  <c r="S18" i="13" s="1"/>
  <c r="S19" i="13" a="1"/>
  <c r="S19" i="13" s="1"/>
  <c r="S20" i="13" a="1"/>
  <c r="S20" i="13" s="1"/>
  <c r="S21" i="13" a="1"/>
  <c r="S21" i="13" s="1"/>
  <c r="S22" i="13" a="1"/>
  <c r="S22" i="13" s="1"/>
  <c r="S23" i="13" a="1"/>
  <c r="S23" i="13" s="1"/>
  <c r="S24" i="13" a="1"/>
  <c r="S24" i="13" s="1"/>
  <c r="S25" i="13" a="1"/>
  <c r="S25" i="13" s="1"/>
  <c r="S26" i="13" a="1"/>
  <c r="S26" i="13" s="1"/>
  <c r="S27" i="13" a="1"/>
  <c r="S27" i="13" s="1"/>
  <c r="S28" i="13" a="1"/>
  <c r="S28" i="13" s="1"/>
  <c r="S29" i="13" a="1"/>
  <c r="S29" i="13" s="1"/>
  <c r="S30" i="13" a="1"/>
  <c r="S30" i="13" s="1"/>
  <c r="S31" i="13" a="1"/>
  <c r="S31" i="13" s="1"/>
  <c r="S32" i="13" a="1"/>
  <c r="S32" i="13" s="1"/>
  <c r="S33" i="13" a="1"/>
  <c r="S33" i="13" s="1"/>
  <c r="S34" i="13" a="1"/>
  <c r="S34" i="13" s="1"/>
  <c r="S35" i="13" a="1"/>
  <c r="S35" i="13" s="1"/>
  <c r="S36" i="13" a="1"/>
  <c r="S36" i="13" s="1"/>
  <c r="S37" i="13" a="1"/>
  <c r="S37" i="13" s="1"/>
  <c r="S38" i="13" a="1"/>
  <c r="S38" i="13" s="1"/>
  <c r="S9" i="14" a="1"/>
  <c r="S9" i="14" s="1"/>
  <c r="S10" i="14" a="1"/>
  <c r="S10" i="14" s="1"/>
  <c r="S11" i="14" a="1"/>
  <c r="S11" i="14" s="1"/>
  <c r="S12" i="14" a="1"/>
  <c r="S12" i="14" s="1"/>
  <c r="S13" i="14" a="1"/>
  <c r="S13" i="14" s="1"/>
  <c r="S14" i="14" a="1"/>
  <c r="S14" i="14" s="1"/>
  <c r="S15" i="14" a="1"/>
  <c r="S15" i="14" s="1"/>
  <c r="S16" i="14" a="1"/>
  <c r="S16" i="14" s="1"/>
  <c r="S17" i="14" a="1"/>
  <c r="S17" i="14" s="1"/>
  <c r="S18" i="14" a="1"/>
  <c r="S18" i="14" s="1"/>
  <c r="S19" i="14" a="1"/>
  <c r="S19" i="14" s="1"/>
  <c r="S20" i="14" a="1"/>
  <c r="S20" i="14" s="1"/>
  <c r="S21" i="14" a="1"/>
  <c r="S21" i="14" s="1"/>
  <c r="S22" i="14" a="1"/>
  <c r="S22" i="14" s="1"/>
  <c r="S23" i="14" a="1"/>
  <c r="S23" i="14" s="1"/>
  <c r="S24" i="14" a="1"/>
  <c r="S24" i="14" s="1"/>
  <c r="S25" i="14" a="1"/>
  <c r="S25" i="14" s="1"/>
  <c r="S26" i="14" a="1"/>
  <c r="S26" i="14" s="1"/>
  <c r="S27" i="14" a="1"/>
  <c r="S27" i="14" s="1"/>
  <c r="S28" i="14" a="1"/>
  <c r="S28" i="14" s="1"/>
  <c r="S29" i="14" a="1"/>
  <c r="S29" i="14" s="1"/>
  <c r="S30" i="14" a="1"/>
  <c r="S30" i="14" s="1"/>
  <c r="S31" i="14" a="1"/>
  <c r="S31" i="14" s="1"/>
  <c r="S32" i="14" a="1"/>
  <c r="S32" i="14" s="1"/>
  <c r="S33" i="14" a="1"/>
  <c r="S33" i="14" s="1"/>
  <c r="S34" i="14" a="1"/>
  <c r="S34" i="14" s="1"/>
  <c r="S35" i="14" a="1"/>
  <c r="S35" i="14" s="1"/>
  <c r="S36" i="14" a="1"/>
  <c r="S36" i="14" s="1"/>
  <c r="S37" i="14" a="1"/>
  <c r="S37" i="14" s="1"/>
  <c r="S38" i="14" a="1"/>
  <c r="S38" i="14" s="1"/>
  <c r="S9" i="15" a="1"/>
  <c r="S9" i="15" s="1"/>
  <c r="S10" i="15" a="1"/>
  <c r="S10" i="15" s="1"/>
  <c r="S11" i="15" a="1"/>
  <c r="S11" i="15" s="1"/>
  <c r="S12" i="15" a="1"/>
  <c r="S12" i="15" s="1"/>
  <c r="S13" i="15" a="1"/>
  <c r="S13" i="15" s="1"/>
  <c r="S14" i="15" a="1"/>
  <c r="S14" i="15" s="1"/>
  <c r="S15" i="15" a="1"/>
  <c r="S15" i="15" s="1"/>
  <c r="S16" i="15" a="1"/>
  <c r="S16" i="15" s="1"/>
  <c r="S17" i="15" a="1"/>
  <c r="S17" i="15" s="1"/>
  <c r="S18" i="15" a="1"/>
  <c r="S18" i="15" s="1"/>
  <c r="S19" i="15" a="1"/>
  <c r="S19" i="15" s="1"/>
  <c r="S20" i="15" a="1"/>
  <c r="S20" i="15" s="1"/>
  <c r="S21" i="15" a="1"/>
  <c r="S21" i="15" s="1"/>
  <c r="S22" i="15" a="1"/>
  <c r="S22" i="15" s="1"/>
  <c r="S23" i="15" a="1"/>
  <c r="S23" i="15" s="1"/>
  <c r="S24" i="15" a="1"/>
  <c r="S24" i="15" s="1"/>
  <c r="S25" i="15" a="1"/>
  <c r="S25" i="15" s="1"/>
  <c r="S26" i="15" a="1"/>
  <c r="S26" i="15" s="1"/>
  <c r="S27" i="15" a="1"/>
  <c r="S27" i="15" s="1"/>
  <c r="S28" i="15" a="1"/>
  <c r="S28" i="15" s="1"/>
  <c r="S29" i="15" a="1"/>
  <c r="S29" i="15" s="1"/>
  <c r="S30" i="15" a="1"/>
  <c r="S30" i="15" s="1"/>
  <c r="S31" i="15" a="1"/>
  <c r="S31" i="15" s="1"/>
  <c r="S32" i="15" a="1"/>
  <c r="S32" i="15" s="1"/>
  <c r="S33" i="15" a="1"/>
  <c r="S33" i="15" s="1"/>
  <c r="S34" i="15" a="1"/>
  <c r="S34" i="15" s="1"/>
  <c r="S35" i="15" a="1"/>
  <c r="S35" i="15" s="1"/>
  <c r="S36" i="15" a="1"/>
  <c r="S36" i="15" s="1"/>
  <c r="S37" i="15" a="1"/>
  <c r="S37" i="15" s="1"/>
  <c r="S38" i="15" a="1"/>
  <c r="S38" i="15" s="1"/>
  <c r="S9" i="16" a="1"/>
  <c r="S9" i="16" s="1"/>
  <c r="S10" i="16" a="1"/>
  <c r="S10" i="16" s="1"/>
  <c r="S11" i="16" a="1"/>
  <c r="S11" i="16" s="1"/>
  <c r="S12" i="16" a="1"/>
  <c r="S12" i="16" s="1"/>
  <c r="S13" i="16" a="1"/>
  <c r="S13" i="16" s="1"/>
  <c r="S14" i="16" a="1"/>
  <c r="S14" i="16" s="1"/>
  <c r="S15" i="16" a="1"/>
  <c r="S15" i="16" s="1"/>
  <c r="S16" i="16" a="1"/>
  <c r="S16" i="16" s="1"/>
  <c r="S17" i="16" a="1"/>
  <c r="S17" i="16" s="1"/>
  <c r="S18" i="16" a="1"/>
  <c r="S18" i="16" s="1"/>
  <c r="S19" i="16" a="1"/>
  <c r="S19" i="16" s="1"/>
  <c r="S20" i="16" a="1"/>
  <c r="S20" i="16" s="1"/>
  <c r="S21" i="16" a="1"/>
  <c r="S21" i="16" s="1"/>
  <c r="S22" i="16" a="1"/>
  <c r="S22" i="16" s="1"/>
  <c r="S23" i="16" a="1"/>
  <c r="S23" i="16" s="1"/>
  <c r="S24" i="16" a="1"/>
  <c r="S24" i="16" s="1"/>
  <c r="S25" i="16" a="1"/>
  <c r="S25" i="16" s="1"/>
  <c r="S26" i="16" a="1"/>
  <c r="S26" i="16" s="1"/>
  <c r="S27" i="16" a="1"/>
  <c r="S27" i="16" s="1"/>
  <c r="S28" i="16" a="1"/>
  <c r="S28" i="16" s="1"/>
  <c r="S29" i="16" a="1"/>
  <c r="S29" i="16" s="1"/>
  <c r="S30" i="16" a="1"/>
  <c r="S30" i="16" s="1"/>
  <c r="S31" i="16" a="1"/>
  <c r="S31" i="16" s="1"/>
  <c r="S32" i="16" a="1"/>
  <c r="S32" i="16" s="1"/>
  <c r="S33" i="16" a="1"/>
  <c r="S33" i="16" s="1"/>
  <c r="S34" i="16" a="1"/>
  <c r="S34" i="16" s="1"/>
  <c r="S35" i="16" a="1"/>
  <c r="S35" i="16" s="1"/>
  <c r="S36" i="16" a="1"/>
  <c r="S36" i="16" s="1"/>
  <c r="S37" i="16" a="1"/>
  <c r="S37" i="16" s="1"/>
  <c r="S38" i="16" a="1"/>
  <c r="S38" i="16" s="1"/>
  <c r="S9" i="17" a="1"/>
  <c r="S9" i="17" s="1"/>
  <c r="S10" i="17" a="1"/>
  <c r="S10" i="17" s="1"/>
  <c r="S11" i="17" a="1"/>
  <c r="S11" i="17" s="1"/>
  <c r="S12" i="17" a="1"/>
  <c r="S12" i="17" s="1"/>
  <c r="S13" i="17" a="1"/>
  <c r="S13" i="17" s="1"/>
  <c r="S14" i="17" a="1"/>
  <c r="S14" i="17" s="1"/>
  <c r="S15" i="17" a="1"/>
  <c r="S15" i="17" s="1"/>
  <c r="S16" i="17" a="1"/>
  <c r="S16" i="17" s="1"/>
  <c r="S17" i="17" a="1"/>
  <c r="S17" i="17" s="1"/>
  <c r="S18" i="17" a="1"/>
  <c r="S18" i="17" s="1"/>
  <c r="S19" i="17" a="1"/>
  <c r="S19" i="17" s="1"/>
  <c r="S20" i="17" a="1"/>
  <c r="S20" i="17" s="1"/>
  <c r="S21" i="17" a="1"/>
  <c r="S21" i="17" s="1"/>
  <c r="S22" i="17" a="1"/>
  <c r="S22" i="17" s="1"/>
  <c r="S23" i="17" a="1"/>
  <c r="S23" i="17" s="1"/>
  <c r="S24" i="17" a="1"/>
  <c r="S24" i="17" s="1"/>
  <c r="S25" i="17" a="1"/>
  <c r="S25" i="17" s="1"/>
  <c r="S26" i="17" a="1"/>
  <c r="S26" i="17" s="1"/>
  <c r="S27" i="17" a="1"/>
  <c r="S27" i="17" s="1"/>
  <c r="S28" i="17" a="1"/>
  <c r="S28" i="17" s="1"/>
  <c r="S29" i="17" a="1"/>
  <c r="S29" i="17" s="1"/>
  <c r="S30" i="17" a="1"/>
  <c r="S30" i="17" s="1"/>
  <c r="S31" i="17" a="1"/>
  <c r="S31" i="17" s="1"/>
  <c r="S32" i="17" a="1"/>
  <c r="S32" i="17" s="1"/>
  <c r="S33" i="17" a="1"/>
  <c r="S33" i="17" s="1"/>
  <c r="S34" i="17" a="1"/>
  <c r="S34" i="17" s="1"/>
  <c r="S35" i="17" a="1"/>
  <c r="S35" i="17" s="1"/>
  <c r="S36" i="17" a="1"/>
  <c r="S36" i="17" s="1"/>
  <c r="S37" i="17" a="1"/>
  <c r="S37" i="17" s="1"/>
  <c r="S38" i="17" a="1"/>
  <c r="S38" i="17" s="1"/>
  <c r="S9" i="18" a="1"/>
  <c r="S9" i="18" s="1"/>
  <c r="S10" i="18" a="1"/>
  <c r="S10" i="18" s="1"/>
  <c r="S11" i="18" a="1"/>
  <c r="S11" i="18" s="1"/>
  <c r="S12" i="18" a="1"/>
  <c r="S12" i="18" s="1"/>
  <c r="S13" i="18" a="1"/>
  <c r="S13" i="18" s="1"/>
  <c r="S14" i="18" a="1"/>
  <c r="S14" i="18" s="1"/>
  <c r="S15" i="18" a="1"/>
  <c r="S15" i="18" s="1"/>
  <c r="S16" i="18" a="1"/>
  <c r="S16" i="18" s="1"/>
  <c r="S17" i="18" a="1"/>
  <c r="S17" i="18" s="1"/>
  <c r="S18" i="18" a="1"/>
  <c r="S18" i="18" s="1"/>
  <c r="S19" i="18" a="1"/>
  <c r="S19" i="18" s="1"/>
  <c r="S20" i="18" a="1"/>
  <c r="S20" i="18" s="1"/>
  <c r="S21" i="18" a="1"/>
  <c r="S21" i="18" s="1"/>
  <c r="S22" i="18" a="1"/>
  <c r="S22" i="18" s="1"/>
  <c r="S23" i="18" a="1"/>
  <c r="S23" i="18" s="1"/>
  <c r="S24" i="18" a="1"/>
  <c r="S24" i="18" s="1"/>
  <c r="S25" i="18" a="1"/>
  <c r="S25" i="18" s="1"/>
  <c r="S26" i="18" a="1"/>
  <c r="S26" i="18" s="1"/>
  <c r="S27" i="18" a="1"/>
  <c r="S27" i="18" s="1"/>
  <c r="S28" i="18" a="1"/>
  <c r="S28" i="18" s="1"/>
  <c r="S29" i="18" a="1"/>
  <c r="S29" i="18" s="1"/>
  <c r="S30" i="18" a="1"/>
  <c r="S30" i="18" s="1"/>
  <c r="S31" i="18" a="1"/>
  <c r="S31" i="18" s="1"/>
  <c r="S32" i="18" a="1"/>
  <c r="S32" i="18" s="1"/>
  <c r="S33" i="18" a="1"/>
  <c r="S33" i="18" s="1"/>
  <c r="S34" i="18" a="1"/>
  <c r="S34" i="18" s="1"/>
  <c r="S35" i="18" a="1"/>
  <c r="S35" i="18" s="1"/>
  <c r="S36" i="18" a="1"/>
  <c r="S36" i="18" s="1"/>
  <c r="S37" i="18" a="1"/>
  <c r="S37" i="18" s="1"/>
  <c r="S38" i="18" a="1"/>
  <c r="S38" i="18" s="1"/>
  <c r="S9" i="19" a="1"/>
  <c r="S9" i="19" s="1"/>
  <c r="S10" i="19" a="1"/>
  <c r="S10" i="19" s="1"/>
  <c r="S11" i="19" a="1"/>
  <c r="S11" i="19" s="1"/>
  <c r="S12" i="19" a="1"/>
  <c r="S12" i="19" s="1"/>
  <c r="S13" i="19" a="1"/>
  <c r="S13" i="19" s="1"/>
  <c r="S14" i="19" a="1"/>
  <c r="S14" i="19" s="1"/>
  <c r="S15" i="19" a="1"/>
  <c r="S15" i="19" s="1"/>
  <c r="S16" i="19" a="1"/>
  <c r="S16" i="19" s="1"/>
  <c r="S17" i="19" a="1"/>
  <c r="S17" i="19" s="1"/>
  <c r="S18" i="19" a="1"/>
  <c r="S18" i="19" s="1"/>
  <c r="S19" i="19" a="1"/>
  <c r="S19" i="19" s="1"/>
  <c r="S20" i="19" a="1"/>
  <c r="S20" i="19" s="1"/>
  <c r="S21" i="19" a="1"/>
  <c r="S21" i="19" s="1"/>
  <c r="S22" i="19" a="1"/>
  <c r="S22" i="19" s="1"/>
  <c r="S23" i="19" a="1"/>
  <c r="S23" i="19" s="1"/>
  <c r="S24" i="19" a="1"/>
  <c r="S24" i="19" s="1"/>
  <c r="S25" i="19" a="1"/>
  <c r="S25" i="19" s="1"/>
  <c r="S26" i="19" a="1"/>
  <c r="S26" i="19" s="1"/>
  <c r="S27" i="19" a="1"/>
  <c r="S27" i="19" s="1"/>
  <c r="S28" i="19" a="1"/>
  <c r="S28" i="19" s="1"/>
  <c r="S29" i="19" a="1"/>
  <c r="S29" i="19" s="1"/>
  <c r="S30" i="19" a="1"/>
  <c r="S30" i="19" s="1"/>
  <c r="S31" i="19" a="1"/>
  <c r="S31" i="19" s="1"/>
  <c r="S32" i="19" a="1"/>
  <c r="S32" i="19" s="1"/>
  <c r="S33" i="19" a="1"/>
  <c r="S33" i="19" s="1"/>
  <c r="S34" i="19" a="1"/>
  <c r="S34" i="19" s="1"/>
  <c r="S35" i="19" a="1"/>
  <c r="S35" i="19" s="1"/>
  <c r="S36" i="19" a="1"/>
  <c r="S36" i="19" s="1"/>
  <c r="S37" i="19" a="1"/>
  <c r="S37" i="19" s="1"/>
  <c r="S38" i="19" a="1"/>
  <c r="S38" i="19" s="1"/>
  <c r="S9" i="20" a="1"/>
  <c r="S9" i="20" s="1"/>
  <c r="S10" i="20" a="1"/>
  <c r="S10" i="20" s="1"/>
  <c r="S11" i="20" a="1"/>
  <c r="S11" i="20" s="1"/>
  <c r="S12" i="20" a="1"/>
  <c r="S12" i="20" s="1"/>
  <c r="S13" i="20" a="1"/>
  <c r="S13" i="20" s="1"/>
  <c r="S14" i="20" a="1"/>
  <c r="S14" i="20" s="1"/>
  <c r="S15" i="20" a="1"/>
  <c r="S15" i="20" s="1"/>
  <c r="S16" i="20" a="1"/>
  <c r="S16" i="20" s="1"/>
  <c r="S17" i="20" a="1"/>
  <c r="S17" i="20" s="1"/>
  <c r="S18" i="20" a="1"/>
  <c r="S18" i="20" s="1"/>
  <c r="S19" i="20" a="1"/>
  <c r="S19" i="20" s="1"/>
  <c r="S20" i="20" a="1"/>
  <c r="S20" i="20" s="1"/>
  <c r="S21" i="20" a="1"/>
  <c r="S21" i="20" s="1"/>
  <c r="S22" i="20" a="1"/>
  <c r="S22" i="20" s="1"/>
  <c r="S23" i="20" a="1"/>
  <c r="S23" i="20" s="1"/>
  <c r="S24" i="20" a="1"/>
  <c r="S24" i="20" s="1"/>
  <c r="S25" i="20" a="1"/>
  <c r="S25" i="20" s="1"/>
  <c r="S26" i="20" a="1"/>
  <c r="S26" i="20" s="1"/>
  <c r="S27" i="20" a="1"/>
  <c r="S27" i="20" s="1"/>
  <c r="S28" i="20" a="1"/>
  <c r="S28" i="20" s="1"/>
  <c r="S29" i="20" a="1"/>
  <c r="S29" i="20" s="1"/>
  <c r="S30" i="20" a="1"/>
  <c r="S30" i="20" s="1"/>
  <c r="S31" i="20" a="1"/>
  <c r="S31" i="20" s="1"/>
  <c r="S32" i="20" a="1"/>
  <c r="S32" i="20" s="1"/>
  <c r="S33" i="20" a="1"/>
  <c r="S33" i="20" s="1"/>
  <c r="S34" i="20" a="1"/>
  <c r="S34" i="20" s="1"/>
  <c r="S35" i="20" a="1"/>
  <c r="S35" i="20" s="1"/>
  <c r="S36" i="20" a="1"/>
  <c r="S36" i="20" s="1"/>
  <c r="S37" i="20" a="1"/>
  <c r="S37" i="20" s="1"/>
  <c r="S38" i="20" a="1"/>
  <c r="S38" i="20" s="1"/>
  <c r="S9" i="21" a="1"/>
  <c r="S9" i="21" s="1"/>
  <c r="S10" i="21" a="1"/>
  <c r="S10" i="21" s="1"/>
  <c r="S11" i="21" a="1"/>
  <c r="S11" i="21" s="1"/>
  <c r="S12" i="21" a="1"/>
  <c r="S12" i="21" s="1"/>
  <c r="S13" i="21" a="1"/>
  <c r="S13" i="21" s="1"/>
  <c r="S14" i="21" a="1"/>
  <c r="S14" i="21" s="1"/>
  <c r="S15" i="21" a="1"/>
  <c r="S15" i="21" s="1"/>
  <c r="S16" i="21" a="1"/>
  <c r="S16" i="21" s="1"/>
  <c r="S17" i="21" a="1"/>
  <c r="S17" i="21" s="1"/>
  <c r="S18" i="21" a="1"/>
  <c r="S18" i="21" s="1"/>
  <c r="S19" i="21" a="1"/>
  <c r="S19" i="21" s="1"/>
  <c r="S20" i="21" a="1"/>
  <c r="S20" i="21" s="1"/>
  <c r="S21" i="21" a="1"/>
  <c r="S21" i="21" s="1"/>
  <c r="S22" i="21" a="1"/>
  <c r="S22" i="21" s="1"/>
  <c r="S23" i="21" a="1"/>
  <c r="S23" i="21" s="1"/>
  <c r="S24" i="21" a="1"/>
  <c r="S24" i="21" s="1"/>
  <c r="S25" i="21" a="1"/>
  <c r="S25" i="21" s="1"/>
  <c r="S26" i="21" a="1"/>
  <c r="S26" i="21" s="1"/>
  <c r="S27" i="21" a="1"/>
  <c r="S27" i="21" s="1"/>
  <c r="S28" i="21" a="1"/>
  <c r="S28" i="21" s="1"/>
  <c r="S29" i="21" a="1"/>
  <c r="S29" i="21" s="1"/>
  <c r="S30" i="21" a="1"/>
  <c r="S30" i="21" s="1"/>
  <c r="S31" i="21" a="1"/>
  <c r="S31" i="21" s="1"/>
  <c r="S32" i="21" a="1"/>
  <c r="S32" i="21" s="1"/>
  <c r="S33" i="21" a="1"/>
  <c r="S33" i="21" s="1"/>
  <c r="S34" i="21" a="1"/>
  <c r="S34" i="21" s="1"/>
  <c r="S35" i="21" a="1"/>
  <c r="S35" i="21" s="1"/>
  <c r="S36" i="21" a="1"/>
  <c r="S36" i="21" s="1"/>
  <c r="S37" i="21" a="1"/>
  <c r="S37" i="21" s="1"/>
  <c r="S38" i="21" a="1"/>
  <c r="S38" i="21" s="1"/>
  <c r="S9" i="22" a="1"/>
  <c r="S9" i="22" s="1"/>
  <c r="S10" i="22" a="1"/>
  <c r="S10" i="22" s="1"/>
  <c r="S11" i="22" a="1"/>
  <c r="S11" i="22" s="1"/>
  <c r="S12" i="22" a="1"/>
  <c r="S12" i="22" s="1"/>
  <c r="S13" i="22" a="1"/>
  <c r="S13" i="22" s="1"/>
  <c r="S14" i="22" a="1"/>
  <c r="S14" i="22" s="1"/>
  <c r="S15" i="22" a="1"/>
  <c r="S15" i="22" s="1"/>
  <c r="S16" i="22" a="1"/>
  <c r="S16" i="22" s="1"/>
  <c r="S17" i="22" a="1"/>
  <c r="S17" i="22" s="1"/>
  <c r="S18" i="22" a="1"/>
  <c r="S18" i="22" s="1"/>
  <c r="S19" i="22" a="1"/>
  <c r="S19" i="22" s="1"/>
  <c r="S20" i="22" a="1"/>
  <c r="S20" i="22" s="1"/>
  <c r="S21" i="22" a="1"/>
  <c r="S21" i="22" s="1"/>
  <c r="S22" i="22" a="1"/>
  <c r="S22" i="22" s="1"/>
  <c r="S23" i="22" a="1"/>
  <c r="S23" i="22" s="1"/>
  <c r="S24" i="22" a="1"/>
  <c r="S24" i="22" s="1"/>
  <c r="S25" i="22" a="1"/>
  <c r="S25" i="22" s="1"/>
  <c r="S26" i="22" a="1"/>
  <c r="S26" i="22" s="1"/>
  <c r="S27" i="22" a="1"/>
  <c r="S27" i="22" s="1"/>
  <c r="S28" i="22" a="1"/>
  <c r="S28" i="22" s="1"/>
  <c r="S29" i="22" a="1"/>
  <c r="S29" i="22" s="1"/>
  <c r="S30" i="22" a="1"/>
  <c r="S30" i="22" s="1"/>
  <c r="S31" i="22" a="1"/>
  <c r="S31" i="22" s="1"/>
  <c r="S32" i="22" a="1"/>
  <c r="S32" i="22" s="1"/>
  <c r="S33" i="22" a="1"/>
  <c r="S33" i="22" s="1"/>
  <c r="S34" i="22" a="1"/>
  <c r="S34" i="22" s="1"/>
  <c r="S35" i="22" a="1"/>
  <c r="S35" i="22" s="1"/>
  <c r="S36" i="22" a="1"/>
  <c r="S36" i="22" s="1"/>
  <c r="S37" i="22" a="1"/>
  <c r="S37" i="22" s="1"/>
  <c r="S38" i="22" a="1"/>
  <c r="S38" i="22" s="1"/>
  <c r="S9" i="23" a="1"/>
  <c r="S9" i="23" s="1"/>
  <c r="S10" i="23" a="1"/>
  <c r="S10" i="23" s="1"/>
  <c r="S11" i="23" a="1"/>
  <c r="S11" i="23" s="1"/>
  <c r="S12" i="23" a="1"/>
  <c r="S12" i="23" s="1"/>
  <c r="S13" i="23" a="1"/>
  <c r="S13" i="23" s="1"/>
  <c r="S14" i="23" a="1"/>
  <c r="S14" i="23" s="1"/>
  <c r="S15" i="23" a="1"/>
  <c r="S15" i="23" s="1"/>
  <c r="S16" i="23" a="1"/>
  <c r="S16" i="23" s="1"/>
  <c r="S17" i="23" a="1"/>
  <c r="S17" i="23" s="1"/>
  <c r="S18" i="23" a="1"/>
  <c r="S18" i="23" s="1"/>
  <c r="S19" i="23" a="1"/>
  <c r="S19" i="23" s="1"/>
  <c r="S20" i="23" a="1"/>
  <c r="S20" i="23" s="1"/>
  <c r="S21" i="23" a="1"/>
  <c r="S21" i="23" s="1"/>
  <c r="S22" i="23" a="1"/>
  <c r="S22" i="23" s="1"/>
  <c r="S23" i="23" a="1"/>
  <c r="S23" i="23" s="1"/>
  <c r="S24" i="23" a="1"/>
  <c r="S24" i="23" s="1"/>
  <c r="S25" i="23" a="1"/>
  <c r="S25" i="23" s="1"/>
  <c r="S26" i="23" a="1"/>
  <c r="S26" i="23" s="1"/>
  <c r="S27" i="23" a="1"/>
  <c r="S27" i="23" s="1"/>
  <c r="S28" i="23" a="1"/>
  <c r="S28" i="23" s="1"/>
  <c r="S29" i="23" a="1"/>
  <c r="S29" i="23" s="1"/>
  <c r="S30" i="23" a="1"/>
  <c r="S30" i="23" s="1"/>
  <c r="S31" i="23" a="1"/>
  <c r="S31" i="23" s="1"/>
  <c r="S32" i="23" a="1"/>
  <c r="S32" i="23" s="1"/>
  <c r="S33" i="23" a="1"/>
  <c r="S33" i="23" s="1"/>
  <c r="S34" i="23" a="1"/>
  <c r="S34" i="23" s="1"/>
  <c r="S35" i="23" a="1"/>
  <c r="S35" i="23" s="1"/>
  <c r="S36" i="23" a="1"/>
  <c r="S36" i="23" s="1"/>
  <c r="S37" i="23" a="1"/>
  <c r="S37" i="23" s="1"/>
  <c r="S38" i="23" a="1"/>
  <c r="S38" i="23" s="1"/>
  <c r="S9" i="24" a="1"/>
  <c r="S9" i="24" s="1"/>
  <c r="S10" i="24" a="1"/>
  <c r="S10" i="24" s="1"/>
  <c r="S11" i="24" a="1"/>
  <c r="S11" i="24" s="1"/>
  <c r="S12" i="24" a="1"/>
  <c r="S12" i="24" s="1"/>
  <c r="S13" i="24" a="1"/>
  <c r="S13" i="24" s="1"/>
  <c r="S14" i="24" a="1"/>
  <c r="S14" i="24" s="1"/>
  <c r="S15" i="24" a="1"/>
  <c r="S15" i="24" s="1"/>
  <c r="S16" i="24" a="1"/>
  <c r="S16" i="24" s="1"/>
  <c r="S17" i="24" a="1"/>
  <c r="S17" i="24" s="1"/>
  <c r="S18" i="24" a="1"/>
  <c r="S18" i="24" s="1"/>
  <c r="S19" i="24" a="1"/>
  <c r="S19" i="24" s="1"/>
  <c r="S20" i="24" a="1"/>
  <c r="S20" i="24" s="1"/>
  <c r="S21" i="24" a="1"/>
  <c r="S21" i="24" s="1"/>
  <c r="S22" i="24" a="1"/>
  <c r="S22" i="24" s="1"/>
  <c r="S23" i="24" a="1"/>
  <c r="S23" i="24" s="1"/>
  <c r="S24" i="24" a="1"/>
  <c r="S24" i="24" s="1"/>
  <c r="S25" i="24" a="1"/>
  <c r="S25" i="24" s="1"/>
  <c r="S26" i="24" a="1"/>
  <c r="S26" i="24" s="1"/>
  <c r="S27" i="24" a="1"/>
  <c r="S27" i="24" s="1"/>
  <c r="S28" i="24" a="1"/>
  <c r="S28" i="24" s="1"/>
  <c r="S29" i="24" a="1"/>
  <c r="S29" i="24" s="1"/>
  <c r="S30" i="24" a="1"/>
  <c r="S30" i="24" s="1"/>
  <c r="S31" i="24" a="1"/>
  <c r="S31" i="24" s="1"/>
  <c r="S32" i="24" a="1"/>
  <c r="S32" i="24" s="1"/>
  <c r="S33" i="24" a="1"/>
  <c r="S33" i="24" s="1"/>
  <c r="S34" i="24" a="1"/>
  <c r="S34" i="24" s="1"/>
  <c r="S35" i="24" a="1"/>
  <c r="S35" i="24" s="1"/>
  <c r="S36" i="24" a="1"/>
  <c r="S36" i="24" s="1"/>
  <c r="S37" i="24" a="1"/>
  <c r="S37" i="24" s="1"/>
  <c r="S38" i="24" a="1"/>
  <c r="S38" i="24" s="1"/>
  <c r="S9" i="25" a="1"/>
  <c r="S9" i="25" s="1"/>
  <c r="S10" i="25" a="1"/>
  <c r="S10" i="25" s="1"/>
  <c r="S11" i="25" a="1"/>
  <c r="S11" i="25" s="1"/>
  <c r="S12" i="25" a="1"/>
  <c r="S12" i="25" s="1"/>
  <c r="S13" i="25" a="1"/>
  <c r="S13" i="25" s="1"/>
  <c r="S14" i="25" a="1"/>
  <c r="S14" i="25" s="1"/>
  <c r="S15" i="25" a="1"/>
  <c r="S15" i="25" s="1"/>
  <c r="S16" i="25" a="1"/>
  <c r="S16" i="25" s="1"/>
  <c r="S17" i="25" a="1"/>
  <c r="S17" i="25" s="1"/>
  <c r="S18" i="25" a="1"/>
  <c r="S18" i="25" s="1"/>
  <c r="S19" i="25" a="1"/>
  <c r="S19" i="25" s="1"/>
  <c r="S20" i="25" a="1"/>
  <c r="S20" i="25" s="1"/>
  <c r="S21" i="25" a="1"/>
  <c r="S21" i="25" s="1"/>
  <c r="S22" i="25" a="1"/>
  <c r="S22" i="25" s="1"/>
  <c r="S23" i="25" a="1"/>
  <c r="S23" i="25" s="1"/>
  <c r="S24" i="25" a="1"/>
  <c r="S24" i="25" s="1"/>
  <c r="S25" i="25" a="1"/>
  <c r="S25" i="25" s="1"/>
  <c r="S26" i="25" a="1"/>
  <c r="S26" i="25" s="1"/>
  <c r="S27" i="25" a="1"/>
  <c r="S27" i="25" s="1"/>
  <c r="S28" i="25" a="1"/>
  <c r="S28" i="25" s="1"/>
  <c r="S29" i="25" a="1"/>
  <c r="S29" i="25" s="1"/>
  <c r="S30" i="25" a="1"/>
  <c r="S30" i="25" s="1"/>
  <c r="S31" i="25" a="1"/>
  <c r="S31" i="25" s="1"/>
  <c r="S32" i="25" a="1"/>
  <c r="S32" i="25" s="1"/>
  <c r="S33" i="25" a="1"/>
  <c r="S33" i="25" s="1"/>
  <c r="S34" i="25" a="1"/>
  <c r="S34" i="25" s="1"/>
  <c r="S35" i="25" a="1"/>
  <c r="S35" i="25" s="1"/>
  <c r="S36" i="25" a="1"/>
  <c r="S36" i="25" s="1"/>
  <c r="S37" i="25" a="1"/>
  <c r="S37" i="25" s="1"/>
  <c r="S38" i="25" a="1"/>
  <c r="S38" i="25" s="1"/>
  <c r="S9" i="26" a="1"/>
  <c r="S9" i="26" s="1"/>
  <c r="S10" i="26" a="1"/>
  <c r="S10" i="26" s="1"/>
  <c r="S11" i="26" a="1"/>
  <c r="S11" i="26" s="1"/>
  <c r="S12" i="26" a="1"/>
  <c r="S12" i="26" s="1"/>
  <c r="S13" i="26" a="1"/>
  <c r="S13" i="26" s="1"/>
  <c r="S14" i="26" a="1"/>
  <c r="S14" i="26" s="1"/>
  <c r="S15" i="26" a="1"/>
  <c r="S15" i="26" s="1"/>
  <c r="S16" i="26" a="1"/>
  <c r="S16" i="26" s="1"/>
  <c r="S17" i="26" a="1"/>
  <c r="S17" i="26" s="1"/>
  <c r="S18" i="26" a="1"/>
  <c r="S18" i="26" s="1"/>
  <c r="S19" i="26" a="1"/>
  <c r="S19" i="26" s="1"/>
  <c r="S20" i="26" a="1"/>
  <c r="S20" i="26" s="1"/>
  <c r="S21" i="26" a="1"/>
  <c r="S21" i="26" s="1"/>
  <c r="S22" i="26" a="1"/>
  <c r="S22" i="26" s="1"/>
  <c r="S23" i="26" a="1"/>
  <c r="S23" i="26" s="1"/>
  <c r="S24" i="26" a="1"/>
  <c r="S24" i="26" s="1"/>
  <c r="S25" i="26" a="1"/>
  <c r="S25" i="26" s="1"/>
  <c r="S26" i="26" a="1"/>
  <c r="S26" i="26" s="1"/>
  <c r="S27" i="26" a="1"/>
  <c r="S27" i="26" s="1"/>
  <c r="S28" i="26" a="1"/>
  <c r="S28" i="26" s="1"/>
  <c r="S29" i="26" a="1"/>
  <c r="S29" i="26" s="1"/>
  <c r="S30" i="26" a="1"/>
  <c r="S30" i="26" s="1"/>
  <c r="S31" i="26" a="1"/>
  <c r="S31" i="26" s="1"/>
  <c r="S32" i="26" a="1"/>
  <c r="S32" i="26" s="1"/>
  <c r="S33" i="26" a="1"/>
  <c r="S33" i="26" s="1"/>
  <c r="S34" i="26" a="1"/>
  <c r="S34" i="26" s="1"/>
  <c r="S35" i="26" a="1"/>
  <c r="S35" i="26" s="1"/>
  <c r="S36" i="26" a="1"/>
  <c r="S36" i="26" s="1"/>
  <c r="S37" i="26" a="1"/>
  <c r="S37" i="26" s="1"/>
  <c r="S38" i="26" a="1"/>
  <c r="S38" i="26" s="1"/>
  <c r="S9" i="27" a="1"/>
  <c r="S9" i="27" s="1"/>
  <c r="S10" i="27" a="1"/>
  <c r="S10" i="27" s="1"/>
  <c r="S11" i="27" a="1"/>
  <c r="S11" i="27" s="1"/>
  <c r="S12" i="27" a="1"/>
  <c r="S12" i="27" s="1"/>
  <c r="J12" i="27" s="1"/>
  <c r="S13" i="27" a="1"/>
  <c r="S13" i="27" s="1"/>
  <c r="S14" i="27" a="1"/>
  <c r="S14" i="27" s="1"/>
  <c r="S15" i="27" a="1"/>
  <c r="S15" i="27" s="1"/>
  <c r="S16" i="27" a="1"/>
  <c r="S16" i="27" s="1"/>
  <c r="S17" i="27" a="1"/>
  <c r="S17" i="27" s="1"/>
  <c r="S18" i="27" a="1"/>
  <c r="S18" i="27" s="1"/>
  <c r="S19" i="27" a="1"/>
  <c r="S19" i="27" s="1"/>
  <c r="O19" i="27" s="1"/>
  <c r="S20" i="27" a="1"/>
  <c r="S20" i="27" s="1"/>
  <c r="S21" i="27" a="1"/>
  <c r="S21" i="27" s="1"/>
  <c r="S22" i="27" a="1"/>
  <c r="S22" i="27" s="1"/>
  <c r="S23" i="27" a="1"/>
  <c r="S23" i="27" s="1"/>
  <c r="S24" i="27" a="1"/>
  <c r="S24" i="27" s="1"/>
  <c r="S25" i="27" a="1"/>
  <c r="S25" i="27" s="1"/>
  <c r="S26" i="27" a="1"/>
  <c r="S26" i="27" s="1"/>
  <c r="N26" i="27" s="1"/>
  <c r="S27" i="27" a="1"/>
  <c r="S27" i="27" s="1"/>
  <c r="S28" i="27" a="1"/>
  <c r="S28" i="27" s="1"/>
  <c r="S29" i="27" a="1"/>
  <c r="S29" i="27" s="1"/>
  <c r="S30" i="27" a="1"/>
  <c r="S30" i="27" s="1"/>
  <c r="S31" i="27" a="1"/>
  <c r="S31" i="27" s="1"/>
  <c r="S32" i="27" a="1"/>
  <c r="S32" i="27" s="1"/>
  <c r="S33" i="27" a="1"/>
  <c r="S33" i="27" s="1"/>
  <c r="I33" i="27" s="1"/>
  <c r="S34" i="27" a="1"/>
  <c r="S34" i="27" s="1"/>
  <c r="S35" i="27" a="1"/>
  <c r="S35" i="27" s="1"/>
  <c r="S36" i="27" a="1"/>
  <c r="S36" i="27" s="1"/>
  <c r="S37" i="27" a="1"/>
  <c r="S37" i="27" s="1"/>
  <c r="S38" i="27" a="1"/>
  <c r="S38" i="27" s="1"/>
  <c r="S8" i="28" a="1"/>
  <c r="S8" i="28" s="1"/>
  <c r="S8" i="29" a="1"/>
  <c r="S8" i="29" s="1"/>
  <c r="S8" i="8" a="1"/>
  <c r="S8" i="8" s="1"/>
  <c r="S8" i="10" a="1"/>
  <c r="S8" i="10" s="1"/>
  <c r="S8" i="11" a="1"/>
  <c r="S8" i="11" s="1"/>
  <c r="S8" i="12" a="1"/>
  <c r="S8" i="12" s="1"/>
  <c r="S8" i="13" a="1"/>
  <c r="S8" i="13" s="1"/>
  <c r="S8" i="14" a="1"/>
  <c r="S8" i="14" s="1"/>
  <c r="S8" i="15" a="1"/>
  <c r="S8" i="15" s="1"/>
  <c r="S8" i="16" a="1"/>
  <c r="S8" i="16" s="1"/>
  <c r="S8" i="17" a="1"/>
  <c r="S8" i="17" s="1"/>
  <c r="S8" i="18" a="1"/>
  <c r="S8" i="18" s="1"/>
  <c r="S8" i="19" a="1"/>
  <c r="S8" i="19" s="1"/>
  <c r="S8" i="20" a="1"/>
  <c r="S8" i="20" s="1"/>
  <c r="S8" i="21" a="1"/>
  <c r="S8" i="21" s="1"/>
  <c r="S8" i="22" a="1"/>
  <c r="S8" i="22" s="1"/>
  <c r="S8" i="23" a="1"/>
  <c r="S8" i="23" s="1"/>
  <c r="S8" i="24" a="1"/>
  <c r="S8" i="24" s="1"/>
  <c r="S8" i="25" a="1"/>
  <c r="S8" i="25" s="1"/>
  <c r="S8" i="26" a="1"/>
  <c r="S8" i="26" s="1"/>
  <c r="S8" i="27" a="1"/>
  <c r="S8" i="27" s="1"/>
  <c r="O32" i="28"/>
  <c r="N32" i="28"/>
  <c r="M32" i="28"/>
  <c r="L32" i="28"/>
  <c r="K32" i="28"/>
  <c r="J32" i="28"/>
  <c r="I32" i="28"/>
  <c r="H32" i="28"/>
  <c r="G32" i="28"/>
  <c r="F32" i="28"/>
  <c r="O28" i="28"/>
  <c r="N28" i="28"/>
  <c r="M28" i="28"/>
  <c r="L28" i="28"/>
  <c r="K28" i="28"/>
  <c r="J28" i="28"/>
  <c r="I28" i="28"/>
  <c r="H28" i="28"/>
  <c r="G28" i="28"/>
  <c r="F28" i="28"/>
  <c r="O26" i="28"/>
  <c r="N26" i="28"/>
  <c r="M26" i="28"/>
  <c r="L26" i="28"/>
  <c r="K26" i="28"/>
  <c r="J26" i="28"/>
  <c r="I26" i="28"/>
  <c r="H26" i="28"/>
  <c r="G26" i="28"/>
  <c r="F26" i="28"/>
  <c r="O25" i="28"/>
  <c r="N25" i="28"/>
  <c r="M25" i="28"/>
  <c r="L25" i="28"/>
  <c r="K25" i="28"/>
  <c r="J25" i="28"/>
  <c r="I25" i="28"/>
  <c r="H25" i="28"/>
  <c r="G25" i="28"/>
  <c r="F25" i="28"/>
  <c r="O19" i="28"/>
  <c r="N19" i="28"/>
  <c r="M19" i="28"/>
  <c r="L19" i="28"/>
  <c r="K19" i="28"/>
  <c r="J19" i="28"/>
  <c r="I19" i="28"/>
  <c r="H19" i="28"/>
  <c r="G19" i="28"/>
  <c r="F19" i="28"/>
  <c r="O18" i="28"/>
  <c r="N18" i="28"/>
  <c r="M18" i="28"/>
  <c r="L18" i="28"/>
  <c r="K18" i="28"/>
  <c r="J18" i="28"/>
  <c r="I18" i="28"/>
  <c r="H18" i="28"/>
  <c r="G18" i="28"/>
  <c r="F18" i="28"/>
  <c r="O14" i="28"/>
  <c r="N14" i="28"/>
  <c r="M14" i="28"/>
  <c r="L14" i="28"/>
  <c r="K14" i="28"/>
  <c r="J14" i="28"/>
  <c r="I14" i="28"/>
  <c r="H14" i="28"/>
  <c r="G14" i="28"/>
  <c r="F14" i="28"/>
  <c r="O12" i="28"/>
  <c r="N12" i="28"/>
  <c r="M12" i="28"/>
  <c r="L12" i="28"/>
  <c r="K12" i="28"/>
  <c r="J12" i="28"/>
  <c r="I12" i="28"/>
  <c r="H12" i="28"/>
  <c r="G12" i="28"/>
  <c r="F12" i="28"/>
  <c r="O11" i="28"/>
  <c r="N11" i="28"/>
  <c r="M11" i="28"/>
  <c r="L11" i="28"/>
  <c r="K11" i="28"/>
  <c r="J11" i="28"/>
  <c r="I11" i="28"/>
  <c r="H11" i="28"/>
  <c r="G11" i="28"/>
  <c r="F11" i="28"/>
  <c r="O33" i="29"/>
  <c r="N33" i="29"/>
  <c r="M33" i="29"/>
  <c r="L33" i="29"/>
  <c r="K33" i="29"/>
  <c r="J33" i="29"/>
  <c r="I33" i="29"/>
  <c r="H33" i="29"/>
  <c r="G33" i="29"/>
  <c r="F33" i="29"/>
  <c r="O32" i="29"/>
  <c r="N32" i="29"/>
  <c r="M32" i="29"/>
  <c r="L32" i="29"/>
  <c r="K32" i="29"/>
  <c r="J32" i="29"/>
  <c r="I32" i="29"/>
  <c r="H32" i="29"/>
  <c r="G32" i="29"/>
  <c r="F32" i="29"/>
  <c r="O28" i="29"/>
  <c r="N28" i="29"/>
  <c r="M28" i="29"/>
  <c r="L28" i="29"/>
  <c r="K28" i="29"/>
  <c r="J28" i="29"/>
  <c r="I28" i="29"/>
  <c r="H28" i="29"/>
  <c r="G28" i="29"/>
  <c r="F28" i="29"/>
  <c r="O26" i="29"/>
  <c r="N26" i="29"/>
  <c r="M26" i="29"/>
  <c r="L26" i="29"/>
  <c r="K26" i="29"/>
  <c r="J26" i="29"/>
  <c r="I26" i="29"/>
  <c r="H26" i="29"/>
  <c r="G26" i="29"/>
  <c r="F26" i="29"/>
  <c r="O25" i="29"/>
  <c r="N25" i="29"/>
  <c r="M25" i="29"/>
  <c r="L25" i="29"/>
  <c r="K25" i="29"/>
  <c r="J25" i="29"/>
  <c r="I25" i="29"/>
  <c r="H25" i="29"/>
  <c r="G25" i="29"/>
  <c r="F25" i="29"/>
  <c r="O19" i="29"/>
  <c r="N19" i="29"/>
  <c r="M19" i="29"/>
  <c r="L19" i="29"/>
  <c r="K19" i="29"/>
  <c r="J19" i="29"/>
  <c r="I19" i="29"/>
  <c r="H19" i="29"/>
  <c r="G19" i="29"/>
  <c r="F19" i="29"/>
  <c r="O18" i="29"/>
  <c r="N18" i="29"/>
  <c r="M18" i="29"/>
  <c r="L18" i="29"/>
  <c r="K18" i="29"/>
  <c r="J18" i="29"/>
  <c r="I18" i="29"/>
  <c r="H18" i="29"/>
  <c r="G18" i="29"/>
  <c r="F18" i="29"/>
  <c r="O14" i="29"/>
  <c r="N14" i="29"/>
  <c r="M14" i="29"/>
  <c r="L14" i="29"/>
  <c r="K14" i="29"/>
  <c r="J14" i="29"/>
  <c r="I14" i="29"/>
  <c r="H14" i="29"/>
  <c r="G14" i="29"/>
  <c r="F14" i="29"/>
  <c r="O12" i="29"/>
  <c r="N12" i="29"/>
  <c r="M12" i="29"/>
  <c r="L12" i="29"/>
  <c r="K12" i="29"/>
  <c r="J12" i="29"/>
  <c r="I12" i="29"/>
  <c r="H12" i="29"/>
  <c r="G12" i="29"/>
  <c r="F12" i="29"/>
  <c r="O11" i="29"/>
  <c r="N11" i="29"/>
  <c r="M11" i="29"/>
  <c r="L11" i="29"/>
  <c r="K11" i="29"/>
  <c r="J11" i="29"/>
  <c r="I11" i="29"/>
  <c r="H11" i="29"/>
  <c r="G11" i="29"/>
  <c r="F11" i="29"/>
  <c r="O38" i="10"/>
  <c r="N38" i="10"/>
  <c r="M38" i="10"/>
  <c r="L38" i="10"/>
  <c r="K38" i="10"/>
  <c r="J38" i="10"/>
  <c r="I38" i="10"/>
  <c r="H38" i="10"/>
  <c r="G38" i="10"/>
  <c r="F38" i="10"/>
  <c r="O38" i="13"/>
  <c r="N38" i="13"/>
  <c r="M38" i="13"/>
  <c r="L38" i="13"/>
  <c r="K38" i="13"/>
  <c r="J38" i="13"/>
  <c r="I38" i="13"/>
  <c r="H38" i="13"/>
  <c r="G38" i="13"/>
  <c r="F38" i="13"/>
  <c r="O37" i="13"/>
  <c r="N37" i="13"/>
  <c r="M37" i="13"/>
  <c r="L37" i="13"/>
  <c r="K37" i="13"/>
  <c r="J37" i="13"/>
  <c r="I37" i="13"/>
  <c r="H37" i="13"/>
  <c r="G37" i="13"/>
  <c r="F37" i="13"/>
  <c r="O36" i="13"/>
  <c r="N36" i="13"/>
  <c r="M36" i="13"/>
  <c r="L36" i="13"/>
  <c r="K36" i="13"/>
  <c r="J36" i="13"/>
  <c r="I36" i="13"/>
  <c r="H36" i="13"/>
  <c r="G36" i="13"/>
  <c r="F36" i="13"/>
  <c r="O38" i="15"/>
  <c r="N38" i="15"/>
  <c r="M38" i="15"/>
  <c r="L38" i="15"/>
  <c r="K38" i="15"/>
  <c r="J38" i="15"/>
  <c r="I38" i="15"/>
  <c r="H38" i="15"/>
  <c r="G38" i="15"/>
  <c r="F38" i="15"/>
  <c r="O38" i="17"/>
  <c r="N38" i="17"/>
  <c r="M38" i="17"/>
  <c r="L38" i="17"/>
  <c r="K38" i="17"/>
  <c r="J38" i="17"/>
  <c r="I38" i="17"/>
  <c r="H38" i="17"/>
  <c r="G38" i="17"/>
  <c r="F38" i="17"/>
  <c r="O38" i="20"/>
  <c r="N38" i="20"/>
  <c r="M38" i="20"/>
  <c r="L38" i="20"/>
  <c r="K38" i="20"/>
  <c r="J38" i="20"/>
  <c r="I38" i="20"/>
  <c r="H38" i="20"/>
  <c r="G38" i="20"/>
  <c r="F38" i="20"/>
  <c r="O38" i="22"/>
  <c r="N38" i="22"/>
  <c r="M38" i="22"/>
  <c r="L38" i="22"/>
  <c r="K38" i="22"/>
  <c r="J38" i="22"/>
  <c r="I38" i="22"/>
  <c r="H38" i="22"/>
  <c r="G38" i="22"/>
  <c r="F38" i="22"/>
  <c r="O38" i="25"/>
  <c r="N38" i="25"/>
  <c r="M38" i="25"/>
  <c r="L38" i="25"/>
  <c r="K38" i="25"/>
  <c r="J38" i="25"/>
  <c r="I38" i="25"/>
  <c r="H38" i="25"/>
  <c r="G38" i="25"/>
  <c r="F38" i="25"/>
  <c r="O37" i="25"/>
  <c r="N37" i="25"/>
  <c r="M37" i="25"/>
  <c r="L37" i="25"/>
  <c r="K37" i="25"/>
  <c r="J37" i="25"/>
  <c r="I37" i="25"/>
  <c r="H37" i="25"/>
  <c r="G37" i="25"/>
  <c r="F37" i="25"/>
  <c r="O33" i="27"/>
  <c r="N33" i="27"/>
  <c r="M33" i="27"/>
  <c r="L33" i="27"/>
  <c r="K33" i="27"/>
  <c r="J33" i="27"/>
  <c r="H33" i="27"/>
  <c r="G33" i="27"/>
  <c r="F33" i="27"/>
  <c r="O32" i="27"/>
  <c r="N32" i="27"/>
  <c r="M32" i="27"/>
  <c r="L32" i="27"/>
  <c r="K32" i="27"/>
  <c r="J32" i="27"/>
  <c r="I32" i="27"/>
  <c r="H32" i="27"/>
  <c r="G32" i="27"/>
  <c r="F32" i="27"/>
  <c r="O28" i="27"/>
  <c r="N28" i="27"/>
  <c r="M28" i="27"/>
  <c r="L28" i="27"/>
  <c r="K28" i="27"/>
  <c r="J28" i="27"/>
  <c r="I28" i="27"/>
  <c r="H28" i="27"/>
  <c r="G28" i="27"/>
  <c r="F28" i="27"/>
  <c r="O26" i="27"/>
  <c r="K26" i="27"/>
  <c r="J26" i="27"/>
  <c r="I26" i="27"/>
  <c r="F26" i="27"/>
  <c r="O25" i="27"/>
  <c r="N25" i="27"/>
  <c r="M25" i="27"/>
  <c r="L25" i="27"/>
  <c r="K25" i="27"/>
  <c r="J25" i="27"/>
  <c r="I25" i="27"/>
  <c r="H25" i="27"/>
  <c r="G25" i="27"/>
  <c r="F25" i="27"/>
  <c r="O18" i="27"/>
  <c r="N18" i="27"/>
  <c r="M18" i="27"/>
  <c r="L18" i="27"/>
  <c r="K18" i="27"/>
  <c r="J18" i="27"/>
  <c r="I18" i="27"/>
  <c r="H18" i="27"/>
  <c r="G18" i="27"/>
  <c r="F18" i="27"/>
  <c r="O14" i="27"/>
  <c r="N14" i="27"/>
  <c r="M14" i="27"/>
  <c r="L14" i="27"/>
  <c r="K14" i="27"/>
  <c r="J14" i="27"/>
  <c r="I14" i="27"/>
  <c r="H14" i="27"/>
  <c r="G14" i="27"/>
  <c r="F14" i="27"/>
  <c r="M12" i="27"/>
  <c r="O11" i="27"/>
  <c r="N11" i="27"/>
  <c r="M11" i="27"/>
  <c r="L11" i="27"/>
  <c r="K11" i="27"/>
  <c r="J11" i="27"/>
  <c r="I11" i="27"/>
  <c r="H11" i="27"/>
  <c r="G11" i="27"/>
  <c r="F11" i="27"/>
  <c r="AB110" i="28"/>
  <c r="AD110" i="28" s="1"/>
  <c r="AB109" i="28"/>
  <c r="AD109" i="28" s="1"/>
  <c r="AB108" i="28"/>
  <c r="AD108" i="28" s="1"/>
  <c r="AB107" i="28"/>
  <c r="AD107" i="28" s="1"/>
  <c r="AB106" i="28"/>
  <c r="AD106" i="28" s="1"/>
  <c r="AH106" i="28" s="1"/>
  <c r="AB105" i="28"/>
  <c r="AD105" i="28" s="1"/>
  <c r="AB104" i="28"/>
  <c r="AD104" i="28" s="1"/>
  <c r="AB103" i="28"/>
  <c r="AD103" i="28" s="1"/>
  <c r="AH103" i="28" s="1"/>
  <c r="AB102" i="28"/>
  <c r="AD102" i="28" s="1"/>
  <c r="AB101" i="28"/>
  <c r="AD101" i="28" s="1"/>
  <c r="AB100" i="28"/>
  <c r="AD100" i="28" s="1"/>
  <c r="AB99" i="28"/>
  <c r="AD99" i="28" s="1"/>
  <c r="AG99" i="28" s="1"/>
  <c r="AB98" i="28"/>
  <c r="AD98" i="28" s="1"/>
  <c r="AB97" i="28"/>
  <c r="AD97" i="28" s="1"/>
  <c r="AB96" i="28"/>
  <c r="AD96" i="28" s="1"/>
  <c r="AH96" i="28" s="1"/>
  <c r="AB95" i="28"/>
  <c r="AD95" i="28" s="1"/>
  <c r="AH95" i="28" s="1"/>
  <c r="AB94" i="28"/>
  <c r="AD94" i="28" s="1"/>
  <c r="AG94" i="28" s="1"/>
  <c r="AB93" i="28"/>
  <c r="AD93" i="28" s="1"/>
  <c r="AB92" i="28"/>
  <c r="AD92" i="28" s="1"/>
  <c r="AB91" i="28"/>
  <c r="AD91" i="28" s="1"/>
  <c r="AB90" i="28"/>
  <c r="AD90" i="28" s="1"/>
  <c r="AB89" i="28"/>
  <c r="AD89" i="28" s="1"/>
  <c r="AB88" i="28"/>
  <c r="AD88" i="28" s="1"/>
  <c r="AB87" i="28"/>
  <c r="AD87" i="28" s="1"/>
  <c r="AB86" i="28"/>
  <c r="AD86" i="28" s="1"/>
  <c r="AB85" i="28"/>
  <c r="AD85" i="28" s="1"/>
  <c r="AF85" i="28" s="1"/>
  <c r="AB84" i="28"/>
  <c r="AD84" i="28" s="1"/>
  <c r="AB83" i="28"/>
  <c r="AD83" i="28" s="1"/>
  <c r="AB82" i="28"/>
  <c r="AD82" i="28" s="1"/>
  <c r="AB81" i="28"/>
  <c r="AD81" i="28" s="1"/>
  <c r="AB80" i="28"/>
  <c r="AD80" i="28" s="1"/>
  <c r="AF80" i="28" s="1"/>
  <c r="AB79" i="28"/>
  <c r="AD79" i="28" s="1"/>
  <c r="AB78" i="28"/>
  <c r="AD78" i="28" s="1"/>
  <c r="AB77" i="28"/>
  <c r="AD77" i="28" s="1"/>
  <c r="AB76" i="28"/>
  <c r="AD76" i="28" s="1"/>
  <c r="AI76" i="28" s="1"/>
  <c r="AB75" i="28"/>
  <c r="AD75" i="28" s="1"/>
  <c r="AB74" i="28"/>
  <c r="AD74" i="28" s="1"/>
  <c r="AF74" i="28" s="1"/>
  <c r="AB73" i="28"/>
  <c r="AD73" i="28" s="1"/>
  <c r="AB72" i="28"/>
  <c r="AD72" i="28" s="1"/>
  <c r="AB71" i="28"/>
  <c r="AD71" i="28" s="1"/>
  <c r="AB70" i="28"/>
  <c r="AD70" i="28" s="1"/>
  <c r="AB69" i="28"/>
  <c r="AD69" i="28" s="1"/>
  <c r="AB68" i="28"/>
  <c r="AD68" i="28" s="1"/>
  <c r="AB67" i="28"/>
  <c r="AD67" i="28" s="1"/>
  <c r="AB66" i="28"/>
  <c r="AD66" i="28" s="1"/>
  <c r="AB65" i="28"/>
  <c r="AD65" i="28" s="1"/>
  <c r="AH65" i="28" s="1"/>
  <c r="AB64" i="28"/>
  <c r="AD64" i="28" s="1"/>
  <c r="AB63" i="28"/>
  <c r="AD63" i="28" s="1"/>
  <c r="AB62" i="28"/>
  <c r="AD62" i="28" s="1"/>
  <c r="AB61" i="28"/>
  <c r="AD61" i="28" s="1"/>
  <c r="AB60" i="28"/>
  <c r="AD60" i="28" s="1"/>
  <c r="AB59" i="28"/>
  <c r="AD59" i="28" s="1"/>
  <c r="AB58" i="28"/>
  <c r="AD58" i="28" s="1"/>
  <c r="AB57" i="28"/>
  <c r="AD57" i="28" s="1"/>
  <c r="AB56" i="28"/>
  <c r="AD56" i="28" s="1"/>
  <c r="AB55" i="28"/>
  <c r="AD55" i="28" s="1"/>
  <c r="AF55" i="28" s="1"/>
  <c r="AB54" i="28"/>
  <c r="AD54" i="28" s="1"/>
  <c r="AG54" i="28" s="1"/>
  <c r="AB53" i="28"/>
  <c r="AD53" i="28" s="1"/>
  <c r="AE53" i="28" s="1"/>
  <c r="AB52" i="28"/>
  <c r="AD52" i="28" s="1"/>
  <c r="AH52" i="28" s="1"/>
  <c r="AB51" i="28"/>
  <c r="AD51" i="28" s="1"/>
  <c r="AB50" i="28"/>
  <c r="AD50" i="28" s="1"/>
  <c r="AE50" i="28" s="1"/>
  <c r="AB49" i="28"/>
  <c r="AD49" i="28" s="1"/>
  <c r="AB48" i="28"/>
  <c r="AD48" i="28" s="1"/>
  <c r="AB47" i="28"/>
  <c r="AD47" i="28" s="1"/>
  <c r="AG47" i="28" s="1"/>
  <c r="AB46" i="28"/>
  <c r="AD46" i="28" s="1"/>
  <c r="AB45" i="28"/>
  <c r="AD45" i="28" s="1"/>
  <c r="AB44" i="28"/>
  <c r="AD44" i="28" s="1"/>
  <c r="AB43" i="28"/>
  <c r="AD43" i="28" s="1"/>
  <c r="AI43" i="28" s="1"/>
  <c r="AB42" i="28"/>
  <c r="AD42" i="28" s="1"/>
  <c r="AB41" i="28"/>
  <c r="AD41" i="28" s="1"/>
  <c r="AB40" i="28"/>
  <c r="AD40" i="28" s="1"/>
  <c r="AB39" i="28"/>
  <c r="AD39" i="28" s="1"/>
  <c r="AB38" i="28"/>
  <c r="AD38" i="28" s="1"/>
  <c r="AB37" i="28"/>
  <c r="AD37" i="28" s="1"/>
  <c r="AB36" i="28"/>
  <c r="AD36" i="28" s="1"/>
  <c r="AB35" i="28"/>
  <c r="AD35" i="28" s="1"/>
  <c r="AB34" i="28"/>
  <c r="AD34" i="28" s="1"/>
  <c r="AF34" i="28" s="1"/>
  <c r="AB33" i="28"/>
  <c r="AD33" i="28" s="1"/>
  <c r="AE33" i="28" s="1"/>
  <c r="AB32" i="28"/>
  <c r="AD32" i="28" s="1"/>
  <c r="AB31" i="28"/>
  <c r="AD31" i="28" s="1"/>
  <c r="AI31" i="28" s="1"/>
  <c r="AB30" i="28"/>
  <c r="AD30" i="28" s="1"/>
  <c r="AB29" i="28"/>
  <c r="AD29" i="28" s="1"/>
  <c r="AB28" i="28"/>
  <c r="AD28" i="28" s="1"/>
  <c r="AB27" i="28"/>
  <c r="AD27" i="28" s="1"/>
  <c r="AB26" i="28"/>
  <c r="AD26" i="28" s="1"/>
  <c r="AI26" i="28" s="1"/>
  <c r="AB25" i="28"/>
  <c r="AD25" i="28" s="1"/>
  <c r="AF25" i="28" s="1"/>
  <c r="AB24" i="28"/>
  <c r="AD24" i="28" s="1"/>
  <c r="AB23" i="28"/>
  <c r="AD23" i="28" s="1"/>
  <c r="AB22" i="28"/>
  <c r="AD22" i="28" s="1"/>
  <c r="AE22" i="28" s="1"/>
  <c r="AB21" i="28"/>
  <c r="AD21" i="28" s="1"/>
  <c r="AI21" i="28" s="1"/>
  <c r="AB20" i="28"/>
  <c r="AD20" i="28" s="1"/>
  <c r="AB19" i="28"/>
  <c r="AD19" i="28" s="1"/>
  <c r="AB18" i="28"/>
  <c r="AD18" i="28" s="1"/>
  <c r="AF18" i="28" s="1"/>
  <c r="AB17" i="28"/>
  <c r="AD17" i="28" s="1"/>
  <c r="AE17" i="28" s="1"/>
  <c r="AB16" i="28"/>
  <c r="AD16" i="28" s="1"/>
  <c r="AI16" i="28" s="1"/>
  <c r="AB15" i="28"/>
  <c r="AD15" i="28" s="1"/>
  <c r="AB14" i="28"/>
  <c r="AD14" i="28" s="1"/>
  <c r="AB13" i="28"/>
  <c r="AD13" i="28" s="1"/>
  <c r="AI13" i="28" s="1"/>
  <c r="AB12" i="28"/>
  <c r="AD12" i="28" s="1"/>
  <c r="AB11" i="28"/>
  <c r="AD11" i="28" s="1"/>
  <c r="AE11" i="28" s="1"/>
  <c r="AB110" i="29"/>
  <c r="AD110" i="29" s="1"/>
  <c r="AB109" i="29"/>
  <c r="AD109" i="29" s="1"/>
  <c r="AB108" i="29"/>
  <c r="AD108" i="29" s="1"/>
  <c r="AF108" i="29" s="1"/>
  <c r="AB107" i="29"/>
  <c r="AD107" i="29" s="1"/>
  <c r="AB106" i="29"/>
  <c r="AD106" i="29" s="1"/>
  <c r="AB105" i="29"/>
  <c r="AD105" i="29" s="1"/>
  <c r="AB104" i="29"/>
  <c r="AD104" i="29" s="1"/>
  <c r="AG104" i="29" s="1"/>
  <c r="AO104" i="29" s="1"/>
  <c r="AB103" i="29"/>
  <c r="AD103" i="29" s="1"/>
  <c r="AE103" i="29" s="1"/>
  <c r="AB102" i="29"/>
  <c r="AD102" i="29" s="1"/>
  <c r="AE102" i="29" s="1"/>
  <c r="AK102" i="29" s="1"/>
  <c r="AB101" i="29"/>
  <c r="AD101" i="29" s="1"/>
  <c r="AB100" i="29"/>
  <c r="AD100" i="29" s="1"/>
  <c r="AH100" i="29" s="1"/>
  <c r="AP100" i="29" s="1"/>
  <c r="AB99" i="29"/>
  <c r="AD99" i="29" s="1"/>
  <c r="AB98" i="29"/>
  <c r="AD98" i="29" s="1"/>
  <c r="AB97" i="29"/>
  <c r="AD97" i="29" s="1"/>
  <c r="AB96" i="29"/>
  <c r="AD96" i="29" s="1"/>
  <c r="AB95" i="29"/>
  <c r="AD95" i="29" s="1"/>
  <c r="AB94" i="29"/>
  <c r="AD94" i="29" s="1"/>
  <c r="AB93" i="29"/>
  <c r="AD93" i="29" s="1"/>
  <c r="AE93" i="29" s="1"/>
  <c r="AJ93" i="29" s="1"/>
  <c r="AB92" i="29"/>
  <c r="AD92" i="29" s="1"/>
  <c r="AE92" i="29" s="1"/>
  <c r="AB91" i="29"/>
  <c r="AD91" i="29" s="1"/>
  <c r="AB90" i="29"/>
  <c r="AD90" i="29" s="1"/>
  <c r="AF90" i="29" s="1"/>
  <c r="AM90" i="29" s="1"/>
  <c r="AB89" i="29"/>
  <c r="AD89" i="29" s="1"/>
  <c r="AB88" i="29"/>
  <c r="AD88" i="29" s="1"/>
  <c r="AI88" i="29" s="1"/>
  <c r="AB87" i="29"/>
  <c r="AD87" i="29" s="1"/>
  <c r="AB86" i="29"/>
  <c r="AD86" i="29" s="1"/>
  <c r="AI86" i="29" s="1"/>
  <c r="AS86" i="29" s="1"/>
  <c r="AB85" i="29"/>
  <c r="AD85" i="29" s="1"/>
  <c r="AF85" i="29" s="1"/>
  <c r="AB84" i="29"/>
  <c r="AD84" i="29" s="1"/>
  <c r="AB83" i="29"/>
  <c r="AD83" i="29" s="1"/>
  <c r="AB82" i="29"/>
  <c r="AD82" i="29" s="1"/>
  <c r="AB81" i="29"/>
  <c r="AD81" i="29" s="1"/>
  <c r="AB80" i="29"/>
  <c r="AD80" i="29" s="1"/>
  <c r="AH80" i="29" s="1"/>
  <c r="AQ80" i="29" s="1"/>
  <c r="AB79" i="29"/>
  <c r="AD79" i="29" s="1"/>
  <c r="AI79" i="29" s="1"/>
  <c r="AS79" i="29" s="1"/>
  <c r="AB78" i="29"/>
  <c r="AD78" i="29" s="1"/>
  <c r="AB77" i="29"/>
  <c r="AD77" i="29" s="1"/>
  <c r="AB76" i="29"/>
  <c r="AD76" i="29" s="1"/>
  <c r="AB75" i="29"/>
  <c r="AD75" i="29" s="1"/>
  <c r="AB74" i="29"/>
  <c r="AD74" i="29" s="1"/>
  <c r="AB73" i="29"/>
  <c r="AD73" i="29" s="1"/>
  <c r="AB72" i="29"/>
  <c r="AD72" i="29" s="1"/>
  <c r="AB71" i="29"/>
  <c r="AD71" i="29" s="1"/>
  <c r="AB70" i="29"/>
  <c r="AD70" i="29" s="1"/>
  <c r="AF70" i="29" s="1"/>
  <c r="AM70" i="29" s="1"/>
  <c r="AB69" i="29"/>
  <c r="AD69" i="29" s="1"/>
  <c r="AB68" i="29"/>
  <c r="AD68" i="29" s="1"/>
  <c r="AF68" i="29" s="1"/>
  <c r="AM68" i="29" s="1"/>
  <c r="AB67" i="29"/>
  <c r="AD67" i="29" s="1"/>
  <c r="AB66" i="29"/>
  <c r="AD66" i="29" s="1"/>
  <c r="AB65" i="29"/>
  <c r="AD65" i="29" s="1"/>
  <c r="AB64" i="29"/>
  <c r="AD64" i="29" s="1"/>
  <c r="AB63" i="29"/>
  <c r="AD63" i="29" s="1"/>
  <c r="AB62" i="29"/>
  <c r="AD62" i="29" s="1"/>
  <c r="AB61" i="29"/>
  <c r="AD61" i="29" s="1"/>
  <c r="AI61" i="29" s="1"/>
  <c r="AR61" i="29" s="1"/>
  <c r="AB60" i="29"/>
  <c r="AD60" i="29" s="1"/>
  <c r="AB59" i="29"/>
  <c r="AD59" i="29" s="1"/>
  <c r="AG59" i="29" s="1"/>
  <c r="AN59" i="29" s="1"/>
  <c r="AB58" i="29"/>
  <c r="AD58" i="29" s="1"/>
  <c r="AB57" i="29"/>
  <c r="AD57" i="29" s="1"/>
  <c r="AB56" i="29"/>
  <c r="AD56" i="29" s="1"/>
  <c r="AH56" i="29" s="1"/>
  <c r="AP56" i="29" s="1"/>
  <c r="AB55" i="29"/>
  <c r="AD55" i="29" s="1"/>
  <c r="AE55" i="29" s="1"/>
  <c r="AB54" i="29"/>
  <c r="AD54" i="29" s="1"/>
  <c r="AI54" i="29" s="1"/>
  <c r="AR54" i="29" s="1"/>
  <c r="AB53" i="29"/>
  <c r="AD53" i="29" s="1"/>
  <c r="AB52" i="29"/>
  <c r="AD52" i="29" s="1"/>
  <c r="AB51" i="29"/>
  <c r="AD51" i="29" s="1"/>
  <c r="AB50" i="29"/>
  <c r="AD50" i="29" s="1"/>
  <c r="AB49" i="29"/>
  <c r="AD49" i="29" s="1"/>
  <c r="AB48" i="29"/>
  <c r="AD48" i="29" s="1"/>
  <c r="AB47" i="29"/>
  <c r="AD47" i="29" s="1"/>
  <c r="AB46" i="29"/>
  <c r="AD46" i="29" s="1"/>
  <c r="AB45" i="29"/>
  <c r="AD45" i="29" s="1"/>
  <c r="AG45" i="29" s="1"/>
  <c r="AB44" i="29"/>
  <c r="AD44" i="29" s="1"/>
  <c r="AG44" i="29" s="1"/>
  <c r="AO44" i="29" s="1"/>
  <c r="AB43" i="29"/>
  <c r="AD43" i="29" s="1"/>
  <c r="AB42" i="29"/>
  <c r="AD42" i="29" s="1"/>
  <c r="AE42" i="29" s="1"/>
  <c r="AB41" i="29"/>
  <c r="AD41" i="29" s="1"/>
  <c r="AB40" i="29"/>
  <c r="AD40" i="29" s="1"/>
  <c r="AB39" i="29"/>
  <c r="AD39" i="29" s="1"/>
  <c r="AG39" i="29" s="1"/>
  <c r="AO39" i="29" s="1"/>
  <c r="AB38" i="29"/>
  <c r="AD38" i="29" s="1"/>
  <c r="AB37" i="29"/>
  <c r="AD37" i="29" s="1"/>
  <c r="AB36" i="29"/>
  <c r="AD36" i="29" s="1"/>
  <c r="AB35" i="29"/>
  <c r="AD35" i="29" s="1"/>
  <c r="AB34" i="29"/>
  <c r="AD34" i="29" s="1"/>
  <c r="AB33" i="29"/>
  <c r="AD33" i="29" s="1"/>
  <c r="AE33" i="29" s="1"/>
  <c r="AJ33" i="29" s="1"/>
  <c r="AB32" i="29"/>
  <c r="AD32" i="29" s="1"/>
  <c r="AE32" i="29" s="1"/>
  <c r="AJ32" i="29" s="1"/>
  <c r="AB31" i="29"/>
  <c r="AD31" i="29" s="1"/>
  <c r="AB30" i="29"/>
  <c r="AD30" i="29" s="1"/>
  <c r="AE30" i="29" s="1"/>
  <c r="AJ30" i="29" s="1"/>
  <c r="AB29" i="29"/>
  <c r="AD29" i="29" s="1"/>
  <c r="AB28" i="29"/>
  <c r="AD28" i="29" s="1"/>
  <c r="AB27" i="29"/>
  <c r="AD27" i="29" s="1"/>
  <c r="AG27" i="29" s="1"/>
  <c r="AO27" i="29" s="1"/>
  <c r="AB26" i="29"/>
  <c r="AD26" i="29" s="1"/>
  <c r="AG26" i="29" s="1"/>
  <c r="AB25" i="29"/>
  <c r="AD25" i="29" s="1"/>
  <c r="AB24" i="29"/>
  <c r="AD24" i="29" s="1"/>
  <c r="AE24" i="29" s="1"/>
  <c r="AJ24" i="29" s="1"/>
  <c r="AB23" i="29"/>
  <c r="AD23" i="29" s="1"/>
  <c r="AE23" i="29" s="1"/>
  <c r="AJ23" i="29" s="1"/>
  <c r="AB22" i="29"/>
  <c r="AD22" i="29" s="1"/>
  <c r="AH22" i="29" s="1"/>
  <c r="AP22" i="29" s="1"/>
  <c r="AB21" i="29"/>
  <c r="AD21" i="29" s="1"/>
  <c r="AB20" i="29"/>
  <c r="AD20" i="29" s="1"/>
  <c r="AB19" i="29"/>
  <c r="AD19" i="29" s="1"/>
  <c r="AB18" i="29"/>
  <c r="AD18" i="29" s="1"/>
  <c r="AB17" i="29"/>
  <c r="AD17" i="29" s="1"/>
  <c r="AE17" i="29" s="1"/>
  <c r="AB16" i="29"/>
  <c r="AD16" i="29" s="1"/>
  <c r="AB15" i="29"/>
  <c r="AD15" i="29" s="1"/>
  <c r="AB14" i="29"/>
  <c r="AD14" i="29" s="1"/>
  <c r="AB13" i="29"/>
  <c r="AD13" i="29" s="1"/>
  <c r="AI13" i="29" s="1"/>
  <c r="AR13" i="29" s="1"/>
  <c r="AB12" i="29"/>
  <c r="AD12" i="29" s="1"/>
  <c r="AE12" i="29" s="1"/>
  <c r="AB11" i="29"/>
  <c r="AD11" i="29" s="1"/>
  <c r="AE11" i="29" s="1"/>
  <c r="AJ11" i="29" s="1"/>
  <c r="AB110" i="8"/>
  <c r="AD110" i="8" s="1"/>
  <c r="AF110" i="8" s="1"/>
  <c r="AB109" i="8"/>
  <c r="AD109" i="8" s="1"/>
  <c r="AB108" i="8"/>
  <c r="AD108" i="8" s="1"/>
  <c r="AB107" i="8"/>
  <c r="AD107" i="8" s="1"/>
  <c r="AB106" i="8"/>
  <c r="AD106" i="8" s="1"/>
  <c r="AI106" i="8" s="1"/>
  <c r="AB105" i="8"/>
  <c r="AD105" i="8" s="1"/>
  <c r="AE105" i="8" s="1"/>
  <c r="AB104" i="8"/>
  <c r="AD104" i="8" s="1"/>
  <c r="AB103" i="8"/>
  <c r="AD103" i="8" s="1"/>
  <c r="AF103" i="8" s="1"/>
  <c r="AB102" i="8"/>
  <c r="AD102" i="8" s="1"/>
  <c r="AB101" i="8"/>
  <c r="AD101" i="8" s="1"/>
  <c r="AH101" i="8" s="1"/>
  <c r="AB100" i="8"/>
  <c r="AD100" i="8" s="1"/>
  <c r="AB99" i="8"/>
  <c r="AD99" i="8" s="1"/>
  <c r="AE99" i="8" s="1"/>
  <c r="AB98" i="8"/>
  <c r="AD98" i="8" s="1"/>
  <c r="AB97" i="8"/>
  <c r="AD97" i="8" s="1"/>
  <c r="AB96" i="8"/>
  <c r="AD96" i="8" s="1"/>
  <c r="AH96" i="8" s="1"/>
  <c r="AB95" i="8"/>
  <c r="AD95" i="8" s="1"/>
  <c r="AB94" i="8"/>
  <c r="AD94" i="8" s="1"/>
  <c r="AB93" i="8"/>
  <c r="AD93" i="8" s="1"/>
  <c r="AI93" i="8" s="1"/>
  <c r="AB92" i="8"/>
  <c r="AD92" i="8" s="1"/>
  <c r="AB91" i="8"/>
  <c r="AD91" i="8" s="1"/>
  <c r="AI91" i="8" s="1"/>
  <c r="AB90" i="8"/>
  <c r="AD90" i="8" s="1"/>
  <c r="AE90" i="8" s="1"/>
  <c r="AB89" i="8"/>
  <c r="AD89" i="8" s="1"/>
  <c r="AI89" i="8" s="1"/>
  <c r="AB88" i="8"/>
  <c r="AD88" i="8" s="1"/>
  <c r="AB87" i="8"/>
  <c r="AD87" i="8" s="1"/>
  <c r="AI87" i="8" s="1"/>
  <c r="AB86" i="8"/>
  <c r="AD86" i="8" s="1"/>
  <c r="AF86" i="8" s="1"/>
  <c r="AB85" i="8"/>
  <c r="AD85" i="8" s="1"/>
  <c r="AB84" i="8"/>
  <c r="AD84" i="8" s="1"/>
  <c r="AE84" i="8" s="1"/>
  <c r="AB83" i="8"/>
  <c r="AD83" i="8" s="1"/>
  <c r="AB82" i="8"/>
  <c r="AD82" i="8" s="1"/>
  <c r="AB81" i="8"/>
  <c r="AD81" i="8" s="1"/>
  <c r="AB80" i="8"/>
  <c r="AD80" i="8" s="1"/>
  <c r="AB79" i="8"/>
  <c r="AD79" i="8" s="1"/>
  <c r="AG79" i="8" s="1"/>
  <c r="AB78" i="8"/>
  <c r="AD78" i="8" s="1"/>
  <c r="AH78" i="8" s="1"/>
  <c r="AB77" i="8"/>
  <c r="AD77" i="8" s="1"/>
  <c r="AE77" i="8" s="1"/>
  <c r="AB76" i="8"/>
  <c r="AD76" i="8" s="1"/>
  <c r="AB75" i="8"/>
  <c r="AD75" i="8" s="1"/>
  <c r="AH75" i="8" s="1"/>
  <c r="AB74" i="8"/>
  <c r="AD74" i="8" s="1"/>
  <c r="AG74" i="8" s="1"/>
  <c r="AB73" i="8"/>
  <c r="AD73" i="8" s="1"/>
  <c r="AB72" i="8"/>
  <c r="AD72" i="8" s="1"/>
  <c r="AB71" i="8"/>
  <c r="AD71" i="8" s="1"/>
  <c r="AI71" i="8" s="1"/>
  <c r="AB70" i="8"/>
  <c r="AD70" i="8" s="1"/>
  <c r="AH70" i="8" s="1"/>
  <c r="AB69" i="8"/>
  <c r="AD69" i="8" s="1"/>
  <c r="AB68" i="8"/>
  <c r="AD68" i="8" s="1"/>
  <c r="AE68" i="8" s="1"/>
  <c r="AB67" i="8"/>
  <c r="AD67" i="8" s="1"/>
  <c r="AG67" i="8" s="1"/>
  <c r="AB66" i="8"/>
  <c r="AD66" i="8" s="1"/>
  <c r="AB65" i="8"/>
  <c r="AD65" i="8" s="1"/>
  <c r="AB64" i="8"/>
  <c r="AD64" i="8" s="1"/>
  <c r="AG64" i="8" s="1"/>
  <c r="AB63" i="8"/>
  <c r="AD63" i="8" s="1"/>
  <c r="AB62" i="8"/>
  <c r="AD62" i="8" s="1"/>
  <c r="AB61" i="8"/>
  <c r="AD61" i="8" s="1"/>
  <c r="AB60" i="8"/>
  <c r="AD60" i="8" s="1"/>
  <c r="AE60" i="8" s="1"/>
  <c r="AB59" i="8"/>
  <c r="AD59" i="8" s="1"/>
  <c r="AF59" i="8" s="1"/>
  <c r="AB58" i="8"/>
  <c r="AD58" i="8" s="1"/>
  <c r="AB57" i="8"/>
  <c r="AD57" i="8" s="1"/>
  <c r="AB56" i="8"/>
  <c r="AD56" i="8" s="1"/>
  <c r="AB55" i="8"/>
  <c r="AD55" i="8" s="1"/>
  <c r="AB54" i="8"/>
  <c r="AD54" i="8" s="1"/>
  <c r="AF54" i="8" s="1"/>
  <c r="AB53" i="8"/>
  <c r="AD53" i="8" s="1"/>
  <c r="AB52" i="8"/>
  <c r="AD52" i="8" s="1"/>
  <c r="AB51" i="8"/>
  <c r="AD51" i="8" s="1"/>
  <c r="AB50" i="8"/>
  <c r="AD50" i="8" s="1"/>
  <c r="AE50" i="8" s="1"/>
  <c r="AB49" i="8"/>
  <c r="AD49" i="8" s="1"/>
  <c r="AB48" i="8"/>
  <c r="AD48" i="8" s="1"/>
  <c r="AF48" i="8" s="1"/>
  <c r="AB47" i="8"/>
  <c r="AD47" i="8" s="1"/>
  <c r="AB46" i="8"/>
  <c r="AD46" i="8" s="1"/>
  <c r="AH46" i="8" s="1"/>
  <c r="AB45" i="8"/>
  <c r="AD45" i="8" s="1"/>
  <c r="AB44" i="8"/>
  <c r="AD44" i="8" s="1"/>
  <c r="AG44" i="8" s="1"/>
  <c r="AB43" i="8"/>
  <c r="AD43" i="8" s="1"/>
  <c r="AE43" i="8" s="1"/>
  <c r="AB42" i="8"/>
  <c r="AD42" i="8" s="1"/>
  <c r="AB41" i="8"/>
  <c r="AD41" i="8" s="1"/>
  <c r="AB40" i="8"/>
  <c r="AD40" i="8" s="1"/>
  <c r="AB39" i="8"/>
  <c r="AD39" i="8" s="1"/>
  <c r="AB38" i="8"/>
  <c r="AD38" i="8" s="1"/>
  <c r="AE38" i="8" s="1"/>
  <c r="AB37" i="8"/>
  <c r="AD37" i="8" s="1"/>
  <c r="AI37" i="8" s="1"/>
  <c r="AB36" i="8"/>
  <c r="AD36" i="8" s="1"/>
  <c r="AB35" i="8"/>
  <c r="AD35" i="8" s="1"/>
  <c r="AB34" i="8"/>
  <c r="AD34" i="8" s="1"/>
  <c r="AB33" i="8"/>
  <c r="AD33" i="8" s="1"/>
  <c r="AE33" i="8" s="1"/>
  <c r="AB32" i="8"/>
  <c r="AD32" i="8" s="1"/>
  <c r="AB31" i="8"/>
  <c r="AD31" i="8" s="1"/>
  <c r="AB30" i="8"/>
  <c r="AD30" i="8" s="1"/>
  <c r="AH30" i="8" s="1"/>
  <c r="AB29" i="8"/>
  <c r="AD29" i="8" s="1"/>
  <c r="AB28" i="8"/>
  <c r="AD28" i="8" s="1"/>
  <c r="AF28" i="8" s="1"/>
  <c r="AB27" i="8"/>
  <c r="AD27" i="8" s="1"/>
  <c r="AB26" i="8"/>
  <c r="AD26" i="8" s="1"/>
  <c r="AB25" i="8"/>
  <c r="AD25" i="8" s="1"/>
  <c r="AE25" i="8" s="1"/>
  <c r="AB24" i="8"/>
  <c r="AD24" i="8" s="1"/>
  <c r="AB23" i="8"/>
  <c r="AD23" i="8" s="1"/>
  <c r="AB22" i="8"/>
  <c r="AD22" i="8" s="1"/>
  <c r="AB21" i="8"/>
  <c r="AD21" i="8" s="1"/>
  <c r="AF21" i="8" s="1"/>
  <c r="AB20" i="8"/>
  <c r="AD20" i="8" s="1"/>
  <c r="AE20" i="8" s="1"/>
  <c r="AB19" i="8"/>
  <c r="AD19" i="8" s="1"/>
  <c r="AE19" i="8" s="1"/>
  <c r="AB18" i="8"/>
  <c r="AD18" i="8" s="1"/>
  <c r="AB17" i="8"/>
  <c r="AD17" i="8" s="1"/>
  <c r="AB16" i="8"/>
  <c r="AD16" i="8" s="1"/>
  <c r="AB15" i="8"/>
  <c r="AD15" i="8" s="1"/>
  <c r="AH15" i="8" s="1"/>
  <c r="AB14" i="8"/>
  <c r="AD14" i="8" s="1"/>
  <c r="AB13" i="8"/>
  <c r="AD13" i="8" s="1"/>
  <c r="AB12" i="8"/>
  <c r="AD12" i="8" s="1"/>
  <c r="AB11" i="8"/>
  <c r="AD11" i="8" s="1"/>
  <c r="AI11" i="8" s="1"/>
  <c r="AB110" i="10"/>
  <c r="AD110" i="10" s="1"/>
  <c r="AB109" i="10"/>
  <c r="AD109" i="10" s="1"/>
  <c r="AB108" i="10"/>
  <c r="AD108" i="10" s="1"/>
  <c r="AE108" i="10" s="1"/>
  <c r="AB107" i="10"/>
  <c r="AD107" i="10" s="1"/>
  <c r="AB106" i="10"/>
  <c r="AD106" i="10" s="1"/>
  <c r="AB105" i="10"/>
  <c r="AD105" i="10" s="1"/>
  <c r="AB104" i="10"/>
  <c r="AD104" i="10" s="1"/>
  <c r="AI104" i="10" s="1"/>
  <c r="AB103" i="10"/>
  <c r="AD103" i="10" s="1"/>
  <c r="AE103" i="10" s="1"/>
  <c r="AB102" i="10"/>
  <c r="AD102" i="10" s="1"/>
  <c r="AB101" i="10"/>
  <c r="AD101" i="10" s="1"/>
  <c r="AB100" i="10"/>
  <c r="AD100" i="10" s="1"/>
  <c r="AB99" i="10"/>
  <c r="AD99" i="10" s="1"/>
  <c r="AG99" i="10" s="1"/>
  <c r="AB98" i="10"/>
  <c r="AD98" i="10" s="1"/>
  <c r="AF98" i="10" s="1"/>
  <c r="AB97" i="10"/>
  <c r="AD97" i="10" s="1"/>
  <c r="AB96" i="10"/>
  <c r="AD96" i="10" s="1"/>
  <c r="AB95" i="10"/>
  <c r="AD95" i="10" s="1"/>
  <c r="AG95" i="10" s="1"/>
  <c r="AB94" i="10"/>
  <c r="AD94" i="10" s="1"/>
  <c r="AB93" i="10"/>
  <c r="AD93" i="10" s="1"/>
  <c r="AI93" i="10" s="1"/>
  <c r="AB92" i="10"/>
  <c r="AD92" i="10" s="1"/>
  <c r="AB91" i="10"/>
  <c r="AD91" i="10" s="1"/>
  <c r="AB90" i="10"/>
  <c r="AD90" i="10" s="1"/>
  <c r="AB89" i="10"/>
  <c r="AD89" i="10" s="1"/>
  <c r="AI89" i="10" s="1"/>
  <c r="AB88" i="10"/>
  <c r="AD88" i="10" s="1"/>
  <c r="AI88" i="10" s="1"/>
  <c r="AB87" i="10"/>
  <c r="AD87" i="10" s="1"/>
  <c r="AB86" i="10"/>
  <c r="AD86" i="10" s="1"/>
  <c r="AI86" i="10" s="1"/>
  <c r="AB85" i="10"/>
  <c r="AD85" i="10" s="1"/>
  <c r="AG85" i="10" s="1"/>
  <c r="AB84" i="10"/>
  <c r="AD84" i="10" s="1"/>
  <c r="AB83" i="10"/>
  <c r="AD83" i="10" s="1"/>
  <c r="AB82" i="10"/>
  <c r="AD82" i="10" s="1"/>
  <c r="AB81" i="10"/>
  <c r="AD81" i="10" s="1"/>
  <c r="AG81" i="10" s="1"/>
  <c r="AB80" i="10"/>
  <c r="AD80" i="10" s="1"/>
  <c r="AB79" i="10"/>
  <c r="AD79" i="10" s="1"/>
  <c r="AB78" i="10"/>
  <c r="AD78" i="10" s="1"/>
  <c r="AB77" i="10"/>
  <c r="AD77" i="10" s="1"/>
  <c r="AB76" i="10"/>
  <c r="AD76" i="10" s="1"/>
  <c r="AH76" i="10" s="1"/>
  <c r="AB75" i="10"/>
  <c r="AD75" i="10" s="1"/>
  <c r="AB74" i="10"/>
  <c r="AD74" i="10" s="1"/>
  <c r="AB73" i="10"/>
  <c r="AD73" i="10" s="1"/>
  <c r="AB72" i="10"/>
  <c r="AD72" i="10" s="1"/>
  <c r="AE72" i="10" s="1"/>
  <c r="AB71" i="10"/>
  <c r="AD71" i="10" s="1"/>
  <c r="AB70" i="10"/>
  <c r="AD70" i="10" s="1"/>
  <c r="AB69" i="10"/>
  <c r="AD69" i="10" s="1"/>
  <c r="AB68" i="10"/>
  <c r="AD68" i="10" s="1"/>
  <c r="AB67" i="10"/>
  <c r="AD67" i="10" s="1"/>
  <c r="AB66" i="10"/>
  <c r="AD66" i="10" s="1"/>
  <c r="AB65" i="10"/>
  <c r="AD65" i="10" s="1"/>
  <c r="AF65" i="10" s="1"/>
  <c r="AB64" i="10"/>
  <c r="AD64" i="10" s="1"/>
  <c r="AB63" i="10"/>
  <c r="AD63" i="10" s="1"/>
  <c r="AH63" i="10" s="1"/>
  <c r="AB62" i="10"/>
  <c r="AD62" i="10" s="1"/>
  <c r="AB61" i="10"/>
  <c r="AD61" i="10" s="1"/>
  <c r="AB60" i="10"/>
  <c r="AD60" i="10" s="1"/>
  <c r="AB59" i="10"/>
  <c r="AD59" i="10" s="1"/>
  <c r="AI59" i="10" s="1"/>
  <c r="AB58" i="10"/>
  <c r="AD58" i="10" s="1"/>
  <c r="AB57" i="10"/>
  <c r="AD57" i="10" s="1"/>
  <c r="AB56" i="10"/>
  <c r="AD56" i="10" s="1"/>
  <c r="AH56" i="10" s="1"/>
  <c r="AB55" i="10"/>
  <c r="AD55" i="10" s="1"/>
  <c r="AB54" i="10"/>
  <c r="AD54" i="10" s="1"/>
  <c r="AE54" i="10" s="1"/>
  <c r="AB53" i="10"/>
  <c r="AD53" i="10" s="1"/>
  <c r="AB52" i="10"/>
  <c r="AD52" i="10" s="1"/>
  <c r="AB51" i="10"/>
  <c r="AD51" i="10" s="1"/>
  <c r="AB50" i="10"/>
  <c r="AD50" i="10" s="1"/>
  <c r="AB49" i="10"/>
  <c r="AD49" i="10" s="1"/>
  <c r="AB48" i="10"/>
  <c r="AD48" i="10" s="1"/>
  <c r="AB47" i="10"/>
  <c r="AD47" i="10" s="1"/>
  <c r="AI47" i="10" s="1"/>
  <c r="AB46" i="10"/>
  <c r="AD46" i="10" s="1"/>
  <c r="AB45" i="10"/>
  <c r="AD45" i="10" s="1"/>
  <c r="AB44" i="10"/>
  <c r="AD44" i="10" s="1"/>
  <c r="AE44" i="10" s="1"/>
  <c r="AB43" i="10"/>
  <c r="AD43" i="10" s="1"/>
  <c r="AB42" i="10"/>
  <c r="AD42" i="10" s="1"/>
  <c r="AH42" i="10" s="1"/>
  <c r="AB41" i="10"/>
  <c r="AD41" i="10" s="1"/>
  <c r="AB40" i="10"/>
  <c r="AD40" i="10" s="1"/>
  <c r="AH40" i="10" s="1"/>
  <c r="AB39" i="10"/>
  <c r="AD39" i="10" s="1"/>
  <c r="AB38" i="10"/>
  <c r="AD38" i="10" s="1"/>
  <c r="AB37" i="10"/>
  <c r="AD37" i="10" s="1"/>
  <c r="AI37" i="10" s="1"/>
  <c r="AB36" i="10"/>
  <c r="AD36" i="10" s="1"/>
  <c r="AB35" i="10"/>
  <c r="AD35" i="10" s="1"/>
  <c r="AB34" i="10"/>
  <c r="AD34" i="10" s="1"/>
  <c r="AB33" i="10"/>
  <c r="AD33" i="10" s="1"/>
  <c r="AB32" i="10"/>
  <c r="AD32" i="10" s="1"/>
  <c r="AB31" i="10"/>
  <c r="AD31" i="10" s="1"/>
  <c r="AB30" i="10"/>
  <c r="AD30" i="10" s="1"/>
  <c r="AG30" i="10" s="1"/>
  <c r="AB29" i="10"/>
  <c r="AD29" i="10" s="1"/>
  <c r="AI29" i="10" s="1"/>
  <c r="AB28" i="10"/>
  <c r="AD28" i="10" s="1"/>
  <c r="AB27" i="10"/>
  <c r="AD27" i="10" s="1"/>
  <c r="AB26" i="10"/>
  <c r="AD26" i="10" s="1"/>
  <c r="AB25" i="10"/>
  <c r="AD25" i="10" s="1"/>
  <c r="AH25" i="10" s="1"/>
  <c r="AB24" i="10"/>
  <c r="AD24" i="10" s="1"/>
  <c r="AB23" i="10"/>
  <c r="AD23" i="10" s="1"/>
  <c r="AB22" i="10"/>
  <c r="AD22" i="10" s="1"/>
  <c r="AB21" i="10"/>
  <c r="AD21" i="10" s="1"/>
  <c r="AB20" i="10"/>
  <c r="AD20" i="10" s="1"/>
  <c r="AB19" i="10"/>
  <c r="AD19" i="10" s="1"/>
  <c r="AB18" i="10"/>
  <c r="AD18" i="10" s="1"/>
  <c r="AI18" i="10" s="1"/>
  <c r="AB17" i="10"/>
  <c r="AD17" i="10" s="1"/>
  <c r="AB16" i="10"/>
  <c r="AD16" i="10" s="1"/>
  <c r="AB15" i="10"/>
  <c r="AD15" i="10" s="1"/>
  <c r="AE15" i="10" s="1"/>
  <c r="AB14" i="10"/>
  <c r="AD14" i="10" s="1"/>
  <c r="AB13" i="10"/>
  <c r="AD13" i="10" s="1"/>
  <c r="AB12" i="10"/>
  <c r="AD12" i="10" s="1"/>
  <c r="AB11" i="10"/>
  <c r="AD11" i="10" s="1"/>
  <c r="AB110" i="11"/>
  <c r="AD110" i="11" s="1"/>
  <c r="AG110" i="11" s="1"/>
  <c r="AB109" i="11"/>
  <c r="AD109" i="11" s="1"/>
  <c r="AI109" i="11" s="1"/>
  <c r="AB108" i="11"/>
  <c r="AD108" i="11" s="1"/>
  <c r="AE108" i="11" s="1"/>
  <c r="AB107" i="11"/>
  <c r="AD107" i="11" s="1"/>
  <c r="AG107" i="11" s="1"/>
  <c r="AB106" i="11"/>
  <c r="AD106" i="11" s="1"/>
  <c r="AB105" i="11"/>
  <c r="AD105" i="11" s="1"/>
  <c r="AB104" i="11"/>
  <c r="AD104" i="11" s="1"/>
  <c r="AB103" i="11"/>
  <c r="AD103" i="11" s="1"/>
  <c r="AF103" i="11" s="1"/>
  <c r="AB102" i="11"/>
  <c r="AD102" i="11" s="1"/>
  <c r="AB101" i="11"/>
  <c r="AD101" i="11" s="1"/>
  <c r="AB100" i="11"/>
  <c r="AD100" i="11" s="1"/>
  <c r="AB99" i="11"/>
  <c r="AD99" i="11" s="1"/>
  <c r="AE99" i="11" s="1"/>
  <c r="AB98" i="11"/>
  <c r="AD98" i="11" s="1"/>
  <c r="AB97" i="11"/>
  <c r="AD97" i="11" s="1"/>
  <c r="AB96" i="11"/>
  <c r="AD96" i="11" s="1"/>
  <c r="AB95" i="11"/>
  <c r="AD95" i="11" s="1"/>
  <c r="AH95" i="11" s="1"/>
  <c r="AB94" i="11"/>
  <c r="AD94" i="11" s="1"/>
  <c r="AB93" i="11"/>
  <c r="AD93" i="11" s="1"/>
  <c r="AB92" i="11"/>
  <c r="AD92" i="11" s="1"/>
  <c r="AB91" i="11"/>
  <c r="AD91" i="11" s="1"/>
  <c r="AB90" i="11"/>
  <c r="AD90" i="11" s="1"/>
  <c r="AE90" i="11" s="1"/>
  <c r="AB89" i="11"/>
  <c r="AD89" i="11" s="1"/>
  <c r="AE89" i="11" s="1"/>
  <c r="AB88" i="11"/>
  <c r="AD88" i="11" s="1"/>
  <c r="AB87" i="11"/>
  <c r="AD87" i="11" s="1"/>
  <c r="AB86" i="11"/>
  <c r="AD86" i="11" s="1"/>
  <c r="AG86" i="11" s="1"/>
  <c r="AB85" i="11"/>
  <c r="AD85" i="11" s="1"/>
  <c r="AB84" i="11"/>
  <c r="AD84" i="11" s="1"/>
  <c r="AB83" i="11"/>
  <c r="AD83" i="11" s="1"/>
  <c r="AF83" i="11" s="1"/>
  <c r="AB82" i="11"/>
  <c r="AD82" i="11" s="1"/>
  <c r="AI82" i="11" s="1"/>
  <c r="AB81" i="11"/>
  <c r="AD81" i="11" s="1"/>
  <c r="AB80" i="11"/>
  <c r="AD80" i="11" s="1"/>
  <c r="AB79" i="11"/>
  <c r="AD79" i="11" s="1"/>
  <c r="AB78" i="11"/>
  <c r="AD78" i="11" s="1"/>
  <c r="AB77" i="11"/>
  <c r="AD77" i="11" s="1"/>
  <c r="AB76" i="11"/>
  <c r="AD76" i="11" s="1"/>
  <c r="AB75" i="11"/>
  <c r="AD75" i="11" s="1"/>
  <c r="AB74" i="11"/>
  <c r="AD74" i="11" s="1"/>
  <c r="AB73" i="11"/>
  <c r="AD73" i="11" s="1"/>
  <c r="AB72" i="11"/>
  <c r="AD72" i="11" s="1"/>
  <c r="AB71" i="11"/>
  <c r="AD71" i="11" s="1"/>
  <c r="AB70" i="11"/>
  <c r="AD70" i="11" s="1"/>
  <c r="AB69" i="11"/>
  <c r="AD69" i="11" s="1"/>
  <c r="AE69" i="11" s="1"/>
  <c r="AB68" i="11"/>
  <c r="AD68" i="11" s="1"/>
  <c r="AB67" i="11"/>
  <c r="AD67" i="11" s="1"/>
  <c r="AI67" i="11" s="1"/>
  <c r="AB66" i="11"/>
  <c r="AD66" i="11" s="1"/>
  <c r="AB65" i="11"/>
  <c r="AD65" i="11" s="1"/>
  <c r="AB64" i="11"/>
  <c r="AD64" i="11" s="1"/>
  <c r="AE64" i="11" s="1"/>
  <c r="AB63" i="11"/>
  <c r="AD63" i="11" s="1"/>
  <c r="AB62" i="11"/>
  <c r="AD62" i="11" s="1"/>
  <c r="AI62" i="11" s="1"/>
  <c r="AB61" i="11"/>
  <c r="AD61" i="11" s="1"/>
  <c r="AB60" i="11"/>
  <c r="AD60" i="11" s="1"/>
  <c r="AE60" i="11" s="1"/>
  <c r="AB59" i="11"/>
  <c r="AD59" i="11" s="1"/>
  <c r="AB58" i="11"/>
  <c r="AD58" i="11" s="1"/>
  <c r="AB57" i="11"/>
  <c r="AD57" i="11" s="1"/>
  <c r="AB56" i="11"/>
  <c r="AD56" i="11" s="1"/>
  <c r="AI56" i="11" s="1"/>
  <c r="AB55" i="11"/>
  <c r="AD55" i="11" s="1"/>
  <c r="AH55" i="11" s="1"/>
  <c r="AB54" i="11"/>
  <c r="AD54" i="11" s="1"/>
  <c r="AE54" i="11" s="1"/>
  <c r="AB53" i="11"/>
  <c r="AD53" i="11" s="1"/>
  <c r="AB52" i="11"/>
  <c r="AD52" i="11" s="1"/>
  <c r="AB51" i="11"/>
  <c r="AD51" i="11" s="1"/>
  <c r="AB50" i="11"/>
  <c r="AD50" i="11" s="1"/>
  <c r="AB49" i="11"/>
  <c r="AD49" i="11" s="1"/>
  <c r="AI49" i="11" s="1"/>
  <c r="AB48" i="11"/>
  <c r="AD48" i="11" s="1"/>
  <c r="AF48" i="11" s="1"/>
  <c r="AB47" i="11"/>
  <c r="AD47" i="11" s="1"/>
  <c r="AB46" i="11"/>
  <c r="AD46" i="11" s="1"/>
  <c r="AB45" i="11"/>
  <c r="AD45" i="11" s="1"/>
  <c r="AB44" i="11"/>
  <c r="AD44" i="11" s="1"/>
  <c r="AG44" i="11" s="1"/>
  <c r="AB43" i="11"/>
  <c r="AD43" i="11" s="1"/>
  <c r="AB42" i="11"/>
  <c r="AD42" i="11" s="1"/>
  <c r="AB41" i="11"/>
  <c r="AD41" i="11" s="1"/>
  <c r="AG41" i="11" s="1"/>
  <c r="AB40" i="11"/>
  <c r="AD40" i="11" s="1"/>
  <c r="AB39" i="11"/>
  <c r="AD39" i="11" s="1"/>
  <c r="AB38" i="11"/>
  <c r="AD38" i="11" s="1"/>
  <c r="AI38" i="11" s="1"/>
  <c r="AB37" i="11"/>
  <c r="AD37" i="11" s="1"/>
  <c r="AE37" i="11" s="1"/>
  <c r="AB36" i="11"/>
  <c r="AD36" i="11" s="1"/>
  <c r="AB35" i="11"/>
  <c r="AD35" i="11" s="1"/>
  <c r="AB34" i="11"/>
  <c r="AD34" i="11" s="1"/>
  <c r="AG34" i="11" s="1"/>
  <c r="AB33" i="11"/>
  <c r="AD33" i="11" s="1"/>
  <c r="AI33" i="11" s="1"/>
  <c r="AB32" i="11"/>
  <c r="AD32" i="11" s="1"/>
  <c r="AB31" i="11"/>
  <c r="AD31" i="11" s="1"/>
  <c r="AB30" i="11"/>
  <c r="AD30" i="11" s="1"/>
  <c r="AB29" i="11"/>
  <c r="AD29" i="11" s="1"/>
  <c r="AB28" i="11"/>
  <c r="AD28" i="11" s="1"/>
  <c r="AB27" i="11"/>
  <c r="AD27" i="11" s="1"/>
  <c r="AE27" i="11" s="1"/>
  <c r="AB26" i="11"/>
  <c r="AD26" i="11" s="1"/>
  <c r="AI26" i="11" s="1"/>
  <c r="AB25" i="11"/>
  <c r="AD25" i="11" s="1"/>
  <c r="AB24" i="11"/>
  <c r="AD24" i="11" s="1"/>
  <c r="AB23" i="11"/>
  <c r="AD23" i="11" s="1"/>
  <c r="AB22" i="11"/>
  <c r="AD22" i="11" s="1"/>
  <c r="AB21" i="11"/>
  <c r="AD21" i="11" s="1"/>
  <c r="AB20" i="11"/>
  <c r="AD20" i="11" s="1"/>
  <c r="AB19" i="11"/>
  <c r="AD19" i="11" s="1"/>
  <c r="AB18" i="11"/>
  <c r="AD18" i="11" s="1"/>
  <c r="AB17" i="11"/>
  <c r="AD17" i="11" s="1"/>
  <c r="AB16" i="11"/>
  <c r="AD16" i="11" s="1"/>
  <c r="AB15" i="11"/>
  <c r="AD15" i="11" s="1"/>
  <c r="AE15" i="11" s="1"/>
  <c r="AB14" i="11"/>
  <c r="AD14" i="11" s="1"/>
  <c r="AB13" i="11"/>
  <c r="AD13" i="11" s="1"/>
  <c r="AB12" i="11"/>
  <c r="AD12" i="11" s="1"/>
  <c r="AE12" i="11" s="1"/>
  <c r="AB11" i="11"/>
  <c r="AD11" i="11" s="1"/>
  <c r="AE11" i="11" s="1"/>
  <c r="AB110" i="12"/>
  <c r="AD110" i="12" s="1"/>
  <c r="AB109" i="12"/>
  <c r="AD109" i="12" s="1"/>
  <c r="AB108" i="12"/>
  <c r="AD108" i="12" s="1"/>
  <c r="AB107" i="12"/>
  <c r="AD107" i="12" s="1"/>
  <c r="AB106" i="12"/>
  <c r="AD106" i="12" s="1"/>
  <c r="AH106" i="12" s="1"/>
  <c r="AB105" i="12"/>
  <c r="AD105" i="12" s="1"/>
  <c r="AB104" i="12"/>
  <c r="AD104" i="12" s="1"/>
  <c r="AB103" i="12"/>
  <c r="AD103" i="12" s="1"/>
  <c r="AI103" i="12" s="1"/>
  <c r="AB102" i="12"/>
  <c r="AD102" i="12" s="1"/>
  <c r="AB101" i="12"/>
  <c r="AD101" i="12" s="1"/>
  <c r="AB100" i="12"/>
  <c r="AD100" i="12" s="1"/>
  <c r="AB99" i="12"/>
  <c r="AD99" i="12" s="1"/>
  <c r="AE99" i="12" s="1"/>
  <c r="AB98" i="12"/>
  <c r="AD98" i="12" s="1"/>
  <c r="AE98" i="12" s="1"/>
  <c r="AB97" i="12"/>
  <c r="AD97" i="12" s="1"/>
  <c r="AB96" i="12"/>
  <c r="AD96" i="12" s="1"/>
  <c r="AH96" i="12" s="1"/>
  <c r="AB95" i="12"/>
  <c r="AD95" i="12" s="1"/>
  <c r="AB94" i="12"/>
  <c r="AD94" i="12" s="1"/>
  <c r="AB93" i="12"/>
  <c r="AD93" i="12" s="1"/>
  <c r="AH93" i="12" s="1"/>
  <c r="AB92" i="12"/>
  <c r="AD92" i="12" s="1"/>
  <c r="AH92" i="12" s="1"/>
  <c r="AB91" i="12"/>
  <c r="AD91" i="12" s="1"/>
  <c r="AB90" i="12"/>
  <c r="AD90" i="12" s="1"/>
  <c r="AB89" i="12"/>
  <c r="AD89" i="12" s="1"/>
  <c r="AE89" i="12" s="1"/>
  <c r="AB88" i="12"/>
  <c r="AD88" i="12" s="1"/>
  <c r="AI88" i="12" s="1"/>
  <c r="AB87" i="12"/>
  <c r="AD87" i="12" s="1"/>
  <c r="AB86" i="12"/>
  <c r="AD86" i="12" s="1"/>
  <c r="AH86" i="12" s="1"/>
  <c r="AB85" i="12"/>
  <c r="AD85" i="12" s="1"/>
  <c r="AB84" i="12"/>
  <c r="AD84" i="12" s="1"/>
  <c r="AB83" i="12"/>
  <c r="AD83" i="12" s="1"/>
  <c r="AB82" i="12"/>
  <c r="AD82" i="12" s="1"/>
  <c r="AB81" i="12"/>
  <c r="AD81" i="12" s="1"/>
  <c r="AI81" i="12" s="1"/>
  <c r="AB80" i="12"/>
  <c r="AD80" i="12" s="1"/>
  <c r="AE80" i="12" s="1"/>
  <c r="AB79" i="12"/>
  <c r="AD79" i="12" s="1"/>
  <c r="AG79" i="12" s="1"/>
  <c r="AB78" i="12"/>
  <c r="AD78" i="12" s="1"/>
  <c r="AB77" i="12"/>
  <c r="AD77" i="12" s="1"/>
  <c r="AE77" i="12" s="1"/>
  <c r="AB76" i="12"/>
  <c r="AD76" i="12" s="1"/>
  <c r="AB75" i="12"/>
  <c r="AD75" i="12" s="1"/>
  <c r="AB74" i="12"/>
  <c r="AD74" i="12" s="1"/>
  <c r="AB73" i="12"/>
  <c r="AD73" i="12" s="1"/>
  <c r="AB72" i="12"/>
  <c r="AD72" i="12" s="1"/>
  <c r="AB71" i="12"/>
  <c r="AD71" i="12" s="1"/>
  <c r="AG71" i="12" s="1"/>
  <c r="AB70" i="12"/>
  <c r="AD70" i="12" s="1"/>
  <c r="AB69" i="12"/>
  <c r="AD69" i="12" s="1"/>
  <c r="AB68" i="12"/>
  <c r="AD68" i="12" s="1"/>
  <c r="AI68" i="12" s="1"/>
  <c r="AB67" i="12"/>
  <c r="AD67" i="12" s="1"/>
  <c r="AB66" i="12"/>
  <c r="AD66" i="12" s="1"/>
  <c r="AB65" i="12"/>
  <c r="AD65" i="12" s="1"/>
  <c r="AB64" i="12"/>
  <c r="AD64" i="12" s="1"/>
  <c r="AI64" i="12" s="1"/>
  <c r="AB63" i="12"/>
  <c r="AD63" i="12" s="1"/>
  <c r="AB62" i="12"/>
  <c r="AD62" i="12" s="1"/>
  <c r="AB61" i="12"/>
  <c r="AD61" i="12" s="1"/>
  <c r="AB60" i="12"/>
  <c r="AD60" i="12" s="1"/>
  <c r="AB59" i="12"/>
  <c r="AD59" i="12" s="1"/>
  <c r="AB58" i="12"/>
  <c r="AD58" i="12" s="1"/>
  <c r="AB57" i="12"/>
  <c r="AD57" i="12" s="1"/>
  <c r="AB56" i="12"/>
  <c r="AD56" i="12" s="1"/>
  <c r="AB55" i="12"/>
  <c r="AD55" i="12" s="1"/>
  <c r="AB54" i="12"/>
  <c r="AD54" i="12" s="1"/>
  <c r="AB53" i="12"/>
  <c r="AD53" i="12" s="1"/>
  <c r="AB52" i="12"/>
  <c r="AD52" i="12" s="1"/>
  <c r="AB51" i="12"/>
  <c r="AD51" i="12" s="1"/>
  <c r="AH51" i="12" s="1"/>
  <c r="AB50" i="12"/>
  <c r="AD50" i="12" s="1"/>
  <c r="AB49" i="12"/>
  <c r="AD49" i="12" s="1"/>
  <c r="AB48" i="12"/>
  <c r="AD48" i="12" s="1"/>
  <c r="AI48" i="12" s="1"/>
  <c r="AB47" i="12"/>
  <c r="AD47" i="12" s="1"/>
  <c r="AB46" i="12"/>
  <c r="AD46" i="12" s="1"/>
  <c r="AH46" i="12" s="1"/>
  <c r="AB45" i="12"/>
  <c r="AD45" i="12" s="1"/>
  <c r="AB44" i="12"/>
  <c r="AD44" i="12" s="1"/>
  <c r="AB43" i="12"/>
  <c r="AD43" i="12" s="1"/>
  <c r="AB42" i="12"/>
  <c r="AD42" i="12" s="1"/>
  <c r="AB41" i="12"/>
  <c r="AD41" i="12" s="1"/>
  <c r="AF41" i="12" s="1"/>
  <c r="AB40" i="12"/>
  <c r="AD40" i="12" s="1"/>
  <c r="AB39" i="12"/>
  <c r="AD39" i="12" s="1"/>
  <c r="AI39" i="12" s="1"/>
  <c r="AB38" i="12"/>
  <c r="AD38" i="12" s="1"/>
  <c r="AB37" i="12"/>
  <c r="AD37" i="12" s="1"/>
  <c r="AB36" i="12"/>
  <c r="AD36" i="12" s="1"/>
  <c r="AF36" i="12" s="1"/>
  <c r="AB35" i="12"/>
  <c r="AD35" i="12" s="1"/>
  <c r="AB34" i="12"/>
  <c r="AD34" i="12" s="1"/>
  <c r="AB33" i="12"/>
  <c r="AD33" i="12" s="1"/>
  <c r="AH33" i="12" s="1"/>
  <c r="AB32" i="12"/>
  <c r="AD32" i="12" s="1"/>
  <c r="AB31" i="12"/>
  <c r="AD31" i="12" s="1"/>
  <c r="AB30" i="12"/>
  <c r="AD30" i="12" s="1"/>
  <c r="AB29" i="12"/>
  <c r="AD29" i="12" s="1"/>
  <c r="AE29" i="12" s="1"/>
  <c r="AB28" i="12"/>
  <c r="AD28" i="12" s="1"/>
  <c r="AE28" i="12" s="1"/>
  <c r="AB27" i="12"/>
  <c r="AD27" i="12" s="1"/>
  <c r="AE27" i="12" s="1"/>
  <c r="AB26" i="12"/>
  <c r="AD26" i="12" s="1"/>
  <c r="AI26" i="12" s="1"/>
  <c r="AB25" i="12"/>
  <c r="AD25" i="12" s="1"/>
  <c r="AE25" i="12" s="1"/>
  <c r="AB24" i="12"/>
  <c r="AD24" i="12" s="1"/>
  <c r="AI24" i="12" s="1"/>
  <c r="AB23" i="12"/>
  <c r="AD23" i="12" s="1"/>
  <c r="AB22" i="12"/>
  <c r="AD22" i="12" s="1"/>
  <c r="AG22" i="12" s="1"/>
  <c r="AB21" i="12"/>
  <c r="AD21" i="12" s="1"/>
  <c r="AB20" i="12"/>
  <c r="AD20" i="12" s="1"/>
  <c r="AB19" i="12"/>
  <c r="AD19" i="12" s="1"/>
  <c r="AB18" i="12"/>
  <c r="AD18" i="12" s="1"/>
  <c r="AI18" i="12" s="1"/>
  <c r="AB17" i="12"/>
  <c r="AD17" i="12" s="1"/>
  <c r="AB16" i="12"/>
  <c r="AD16" i="12" s="1"/>
  <c r="AB15" i="12"/>
  <c r="AD15" i="12" s="1"/>
  <c r="AB14" i="12"/>
  <c r="AD14" i="12" s="1"/>
  <c r="AB13" i="12"/>
  <c r="AD13" i="12" s="1"/>
  <c r="AI13" i="12" s="1"/>
  <c r="AB12" i="12"/>
  <c r="AD12" i="12" s="1"/>
  <c r="AB11" i="12"/>
  <c r="AD11" i="12" s="1"/>
  <c r="AB110" i="13"/>
  <c r="AD110" i="13" s="1"/>
  <c r="AH110" i="13" s="1"/>
  <c r="AB109" i="13"/>
  <c r="AD109" i="13" s="1"/>
  <c r="AI109" i="13" s="1"/>
  <c r="AB108" i="13"/>
  <c r="AD108" i="13" s="1"/>
  <c r="AH108" i="13" s="1"/>
  <c r="AB107" i="13"/>
  <c r="AD107" i="13" s="1"/>
  <c r="AB106" i="13"/>
  <c r="AD106" i="13" s="1"/>
  <c r="AI106" i="13" s="1"/>
  <c r="AB105" i="13"/>
  <c r="AD105" i="13" s="1"/>
  <c r="AB104" i="13"/>
  <c r="AD104" i="13" s="1"/>
  <c r="AG104" i="13" s="1"/>
  <c r="AB103" i="13"/>
  <c r="AD103" i="13" s="1"/>
  <c r="AB102" i="13"/>
  <c r="AD102" i="13" s="1"/>
  <c r="AI102" i="13" s="1"/>
  <c r="AB101" i="13"/>
  <c r="AD101" i="13" s="1"/>
  <c r="AB100" i="13"/>
  <c r="AD100" i="13" s="1"/>
  <c r="AB99" i="13"/>
  <c r="AD99" i="13" s="1"/>
  <c r="AI99" i="13" s="1"/>
  <c r="AB98" i="13"/>
  <c r="AD98" i="13" s="1"/>
  <c r="AF98" i="13" s="1"/>
  <c r="AB97" i="13"/>
  <c r="AD97" i="13" s="1"/>
  <c r="AB96" i="13"/>
  <c r="AD96" i="13" s="1"/>
  <c r="AB95" i="13"/>
  <c r="AD95" i="13" s="1"/>
  <c r="AB94" i="13"/>
  <c r="AD94" i="13" s="1"/>
  <c r="AB93" i="13"/>
  <c r="AD93" i="13" s="1"/>
  <c r="AB92" i="13"/>
  <c r="AD92" i="13" s="1"/>
  <c r="AH92" i="13" s="1"/>
  <c r="AB91" i="13"/>
  <c r="AD91" i="13" s="1"/>
  <c r="AB90" i="13"/>
  <c r="AD90" i="13" s="1"/>
  <c r="AB89" i="13"/>
  <c r="AD89" i="13" s="1"/>
  <c r="AE89" i="13" s="1"/>
  <c r="AB88" i="13"/>
  <c r="AD88" i="13" s="1"/>
  <c r="AB87" i="13"/>
  <c r="AD87" i="13" s="1"/>
  <c r="AB86" i="13"/>
  <c r="AD86" i="13" s="1"/>
  <c r="AF86" i="13" s="1"/>
  <c r="AB85" i="13"/>
  <c r="AD85" i="13" s="1"/>
  <c r="AB84" i="13"/>
  <c r="AD84" i="13" s="1"/>
  <c r="AF84" i="13" s="1"/>
  <c r="AB83" i="13"/>
  <c r="AD83" i="13" s="1"/>
  <c r="AB82" i="13"/>
  <c r="AD82" i="13" s="1"/>
  <c r="AB81" i="13"/>
  <c r="AD81" i="13" s="1"/>
  <c r="AB80" i="13"/>
  <c r="AD80" i="13" s="1"/>
  <c r="AG80" i="13" s="1"/>
  <c r="AB79" i="13"/>
  <c r="AD79" i="13" s="1"/>
  <c r="AI79" i="13" s="1"/>
  <c r="AB78" i="13"/>
  <c r="AD78" i="13" s="1"/>
  <c r="AE78" i="13" s="1"/>
  <c r="AB77" i="13"/>
  <c r="AD77" i="13" s="1"/>
  <c r="AI77" i="13" s="1"/>
  <c r="AB76" i="13"/>
  <c r="AD76" i="13" s="1"/>
  <c r="AB75" i="13"/>
  <c r="AD75" i="13" s="1"/>
  <c r="AF75" i="13" s="1"/>
  <c r="AB74" i="13"/>
  <c r="AD74" i="13" s="1"/>
  <c r="AB73" i="13"/>
  <c r="AD73" i="13" s="1"/>
  <c r="AB72" i="13"/>
  <c r="AD72" i="13" s="1"/>
  <c r="AB71" i="13"/>
  <c r="AD71" i="13" s="1"/>
  <c r="AB70" i="13"/>
  <c r="AD70" i="13" s="1"/>
  <c r="AB69" i="13"/>
  <c r="AD69" i="13" s="1"/>
  <c r="AB68" i="13"/>
  <c r="AD68" i="13" s="1"/>
  <c r="AB67" i="13"/>
  <c r="AD67" i="13" s="1"/>
  <c r="AB66" i="13"/>
  <c r="AD66" i="13" s="1"/>
  <c r="AH66" i="13" s="1"/>
  <c r="AB65" i="13"/>
  <c r="AD65" i="13" s="1"/>
  <c r="AB64" i="13"/>
  <c r="AD64" i="13" s="1"/>
  <c r="AB63" i="13"/>
  <c r="AD63" i="13" s="1"/>
  <c r="AB62" i="13"/>
  <c r="AD62" i="13" s="1"/>
  <c r="AB61" i="13"/>
  <c r="AD61" i="13" s="1"/>
  <c r="AB60" i="13"/>
  <c r="AD60" i="13" s="1"/>
  <c r="AB59" i="13"/>
  <c r="AD59" i="13" s="1"/>
  <c r="AE59" i="13" s="1"/>
  <c r="AB58" i="13"/>
  <c r="AD58" i="13" s="1"/>
  <c r="AE58" i="13" s="1"/>
  <c r="AB57" i="13"/>
  <c r="AD57" i="13" s="1"/>
  <c r="AI57" i="13" s="1"/>
  <c r="AB56" i="13"/>
  <c r="AD56" i="13" s="1"/>
  <c r="AB55" i="13"/>
  <c r="AD55" i="13" s="1"/>
  <c r="AE55" i="13" s="1"/>
  <c r="AB54" i="13"/>
  <c r="AD54" i="13" s="1"/>
  <c r="AB53" i="13"/>
  <c r="AD53" i="13" s="1"/>
  <c r="AE53" i="13" s="1"/>
  <c r="AB52" i="13"/>
  <c r="AD52" i="13" s="1"/>
  <c r="AB51" i="13"/>
  <c r="AD51" i="13" s="1"/>
  <c r="AB50" i="13"/>
  <c r="AD50" i="13" s="1"/>
  <c r="AB49" i="13"/>
  <c r="AD49" i="13" s="1"/>
  <c r="AB48" i="13"/>
  <c r="AD48" i="13" s="1"/>
  <c r="AF48" i="13" s="1"/>
  <c r="AB47" i="13"/>
  <c r="AD47" i="13" s="1"/>
  <c r="AB46" i="13"/>
  <c r="AD46" i="13" s="1"/>
  <c r="AB45" i="13"/>
  <c r="AD45" i="13" s="1"/>
  <c r="AG45" i="13" s="1"/>
  <c r="AB44" i="13"/>
  <c r="AD44" i="13" s="1"/>
  <c r="AB43" i="13"/>
  <c r="AD43" i="13" s="1"/>
  <c r="AB42" i="13"/>
  <c r="AD42" i="13" s="1"/>
  <c r="AB41" i="13"/>
  <c r="AD41" i="13" s="1"/>
  <c r="AB40" i="13"/>
  <c r="AD40" i="13" s="1"/>
  <c r="AG40" i="13" s="1"/>
  <c r="AB39" i="13"/>
  <c r="AD39" i="13" s="1"/>
  <c r="AB38" i="13"/>
  <c r="AD38" i="13" s="1"/>
  <c r="AB37" i="13"/>
  <c r="AD37" i="13" s="1"/>
  <c r="AB36" i="13"/>
  <c r="AD36" i="13" s="1"/>
  <c r="AB35" i="13"/>
  <c r="AD35" i="13" s="1"/>
  <c r="AB34" i="13"/>
  <c r="AD34" i="13" s="1"/>
  <c r="AI34" i="13" s="1"/>
  <c r="AB33" i="13"/>
  <c r="AD33" i="13" s="1"/>
  <c r="AB32" i="13"/>
  <c r="AD32" i="13" s="1"/>
  <c r="AB31" i="13"/>
  <c r="AD31" i="13" s="1"/>
  <c r="AB30" i="13"/>
  <c r="AD30" i="13" s="1"/>
  <c r="AB29" i="13"/>
  <c r="AD29" i="13" s="1"/>
  <c r="AB28" i="13"/>
  <c r="AD28" i="13" s="1"/>
  <c r="AB27" i="13"/>
  <c r="AD27" i="13" s="1"/>
  <c r="AB26" i="13"/>
  <c r="AD26" i="13" s="1"/>
  <c r="AI26" i="13" s="1"/>
  <c r="AB25" i="13"/>
  <c r="AD25" i="13" s="1"/>
  <c r="AB24" i="13"/>
  <c r="AD24" i="13" s="1"/>
  <c r="AG24" i="13" s="1"/>
  <c r="AB23" i="13"/>
  <c r="AD23" i="13" s="1"/>
  <c r="AB22" i="13"/>
  <c r="AD22" i="13" s="1"/>
  <c r="AB21" i="13"/>
  <c r="AD21" i="13" s="1"/>
  <c r="AI21" i="13" s="1"/>
  <c r="AB20" i="13"/>
  <c r="AD20" i="13" s="1"/>
  <c r="AE20" i="13" s="1"/>
  <c r="AB19" i="13"/>
  <c r="AD19" i="13" s="1"/>
  <c r="AB18" i="13"/>
  <c r="AD18" i="13" s="1"/>
  <c r="AB17" i="13"/>
  <c r="AD17" i="13" s="1"/>
  <c r="AI17" i="13" s="1"/>
  <c r="AB16" i="13"/>
  <c r="AD16" i="13" s="1"/>
  <c r="AB15" i="13"/>
  <c r="AD15" i="13" s="1"/>
  <c r="AF15" i="13" s="1"/>
  <c r="AB14" i="13"/>
  <c r="AD14" i="13" s="1"/>
  <c r="AB13" i="13"/>
  <c r="AD13" i="13" s="1"/>
  <c r="AI13" i="13" s="1"/>
  <c r="AB12" i="13"/>
  <c r="AD12" i="13" s="1"/>
  <c r="AI12" i="13" s="1"/>
  <c r="AB11" i="13"/>
  <c r="AD11" i="13" s="1"/>
  <c r="AB110" i="14"/>
  <c r="AD110" i="14" s="1"/>
  <c r="AB109" i="14"/>
  <c r="AD109" i="14" s="1"/>
  <c r="AB108" i="14"/>
  <c r="AD108" i="14" s="1"/>
  <c r="AI108" i="14" s="1"/>
  <c r="AB107" i="14"/>
  <c r="AD107" i="14" s="1"/>
  <c r="AB106" i="14"/>
  <c r="AD106" i="14" s="1"/>
  <c r="AB105" i="14"/>
  <c r="AD105" i="14" s="1"/>
  <c r="AB104" i="14"/>
  <c r="AD104" i="14" s="1"/>
  <c r="AB103" i="14"/>
  <c r="AD103" i="14" s="1"/>
  <c r="AB102" i="14"/>
  <c r="AD102" i="14" s="1"/>
  <c r="AB101" i="14"/>
  <c r="AD101" i="14" s="1"/>
  <c r="AB100" i="14"/>
  <c r="AD100" i="14" s="1"/>
  <c r="AG100" i="14" s="1"/>
  <c r="AB99" i="14"/>
  <c r="AD99" i="14" s="1"/>
  <c r="AB98" i="14"/>
  <c r="AD98" i="14" s="1"/>
  <c r="AB97" i="14"/>
  <c r="AD97" i="14" s="1"/>
  <c r="AE97" i="14" s="1"/>
  <c r="AB96" i="14"/>
  <c r="AD96" i="14" s="1"/>
  <c r="AB95" i="14"/>
  <c r="AD95" i="14" s="1"/>
  <c r="AB94" i="14"/>
  <c r="AD94" i="14" s="1"/>
  <c r="AB93" i="14"/>
  <c r="AD93" i="14" s="1"/>
  <c r="AB92" i="14"/>
  <c r="AD92" i="14" s="1"/>
  <c r="AB91" i="14"/>
  <c r="AD91" i="14" s="1"/>
  <c r="AB90" i="14"/>
  <c r="AD90" i="14" s="1"/>
  <c r="AG90" i="14" s="1"/>
  <c r="AB89" i="14"/>
  <c r="AD89" i="14" s="1"/>
  <c r="AB88" i="14"/>
  <c r="AD88" i="14" s="1"/>
  <c r="AI88" i="14" s="1"/>
  <c r="AB87" i="14"/>
  <c r="AD87" i="14" s="1"/>
  <c r="AG87" i="14" s="1"/>
  <c r="AB86" i="14"/>
  <c r="AD86" i="14" s="1"/>
  <c r="AF86" i="14" s="1"/>
  <c r="AB85" i="14"/>
  <c r="AD85" i="14" s="1"/>
  <c r="AB84" i="14"/>
  <c r="AD84" i="14" s="1"/>
  <c r="AB83" i="14"/>
  <c r="AD83" i="14" s="1"/>
  <c r="AI83" i="14" s="1"/>
  <c r="AB82" i="14"/>
  <c r="AD82" i="14" s="1"/>
  <c r="AB81" i="14"/>
  <c r="AD81" i="14" s="1"/>
  <c r="AI81" i="14" s="1"/>
  <c r="AB80" i="14"/>
  <c r="AD80" i="14" s="1"/>
  <c r="AE80" i="14" s="1"/>
  <c r="AB79" i="14"/>
  <c r="AD79" i="14" s="1"/>
  <c r="AB78" i="14"/>
  <c r="AD78" i="14" s="1"/>
  <c r="AB77" i="14"/>
  <c r="AD77" i="14" s="1"/>
  <c r="AB76" i="14"/>
  <c r="AD76" i="14" s="1"/>
  <c r="AB75" i="14"/>
  <c r="AD75" i="14" s="1"/>
  <c r="AH75" i="14" s="1"/>
  <c r="AB74" i="14"/>
  <c r="AD74" i="14" s="1"/>
  <c r="AB73" i="14"/>
  <c r="AD73" i="14" s="1"/>
  <c r="AB72" i="14"/>
  <c r="AD72" i="14" s="1"/>
  <c r="AB71" i="14"/>
  <c r="AD71" i="14" s="1"/>
  <c r="AI71" i="14" s="1"/>
  <c r="AB70" i="14"/>
  <c r="AD70" i="14" s="1"/>
  <c r="AB69" i="14"/>
  <c r="AD69" i="14" s="1"/>
  <c r="AB68" i="14"/>
  <c r="AD68" i="14" s="1"/>
  <c r="AB67" i="14"/>
  <c r="AD67" i="14" s="1"/>
  <c r="AB66" i="14"/>
  <c r="AD66" i="14" s="1"/>
  <c r="AB65" i="14"/>
  <c r="AD65" i="14" s="1"/>
  <c r="AB64" i="14"/>
  <c r="AD64" i="14" s="1"/>
  <c r="AB63" i="14"/>
  <c r="AD63" i="14" s="1"/>
  <c r="AB62" i="14"/>
  <c r="AD62" i="14" s="1"/>
  <c r="AI62" i="14" s="1"/>
  <c r="AB61" i="14"/>
  <c r="AD61" i="14" s="1"/>
  <c r="AB60" i="14"/>
  <c r="AD60" i="14" s="1"/>
  <c r="AE60" i="14" s="1"/>
  <c r="AB59" i="14"/>
  <c r="AD59" i="14" s="1"/>
  <c r="AB58" i="14"/>
  <c r="AD58" i="14" s="1"/>
  <c r="AF58" i="14" s="1"/>
  <c r="AB57" i="14"/>
  <c r="AD57" i="14" s="1"/>
  <c r="AB56" i="14"/>
  <c r="AD56" i="14" s="1"/>
  <c r="AB55" i="14"/>
  <c r="AD55" i="14" s="1"/>
  <c r="AE55" i="14" s="1"/>
  <c r="AB54" i="14"/>
  <c r="AD54" i="14" s="1"/>
  <c r="AB53" i="14"/>
  <c r="AD53" i="14" s="1"/>
  <c r="AB52" i="14"/>
  <c r="AD52" i="14" s="1"/>
  <c r="AB51" i="14"/>
  <c r="AD51" i="14" s="1"/>
  <c r="AB50" i="14"/>
  <c r="AD50" i="14" s="1"/>
  <c r="AB49" i="14"/>
  <c r="AD49" i="14" s="1"/>
  <c r="AB48" i="14"/>
  <c r="AD48" i="14" s="1"/>
  <c r="AE48" i="14" s="1"/>
  <c r="AB47" i="14"/>
  <c r="AD47" i="14" s="1"/>
  <c r="AI47" i="14" s="1"/>
  <c r="AB46" i="14"/>
  <c r="AD46" i="14" s="1"/>
  <c r="AB45" i="14"/>
  <c r="AD45" i="14" s="1"/>
  <c r="AB44" i="14"/>
  <c r="AD44" i="14" s="1"/>
  <c r="AE44" i="14" s="1"/>
  <c r="AB43" i="14"/>
  <c r="AD43" i="14" s="1"/>
  <c r="AF43" i="14" s="1"/>
  <c r="AB42" i="14"/>
  <c r="AD42" i="14" s="1"/>
  <c r="AB41" i="14"/>
  <c r="AD41" i="14" s="1"/>
  <c r="AB40" i="14"/>
  <c r="AD40" i="14" s="1"/>
  <c r="AE40" i="14" s="1"/>
  <c r="AB39" i="14"/>
  <c r="AD39" i="14" s="1"/>
  <c r="AE39" i="14" s="1"/>
  <c r="AB38" i="14"/>
  <c r="AD38" i="14" s="1"/>
  <c r="AB37" i="14"/>
  <c r="AD37" i="14" s="1"/>
  <c r="AB36" i="14"/>
  <c r="AD36" i="14" s="1"/>
  <c r="AB35" i="14"/>
  <c r="AD35" i="14" s="1"/>
  <c r="AB34" i="14"/>
  <c r="AD34" i="14" s="1"/>
  <c r="AB33" i="14"/>
  <c r="AD33" i="14" s="1"/>
  <c r="AI33" i="14" s="1"/>
  <c r="AB32" i="14"/>
  <c r="AD32" i="14" s="1"/>
  <c r="AB31" i="14"/>
  <c r="AD31" i="14" s="1"/>
  <c r="AB30" i="14"/>
  <c r="AD30" i="14" s="1"/>
  <c r="AB29" i="14"/>
  <c r="AD29" i="14" s="1"/>
  <c r="AB28" i="14"/>
  <c r="AD28" i="14" s="1"/>
  <c r="AF28" i="14" s="1"/>
  <c r="AB27" i="14"/>
  <c r="AD27" i="14" s="1"/>
  <c r="AB26" i="14"/>
  <c r="AD26" i="14" s="1"/>
  <c r="AG26" i="14" s="1"/>
  <c r="AB25" i="14"/>
  <c r="AD25" i="14" s="1"/>
  <c r="AB24" i="14"/>
  <c r="AD24" i="14" s="1"/>
  <c r="AI24" i="14" s="1"/>
  <c r="AB23" i="14"/>
  <c r="AD23" i="14" s="1"/>
  <c r="AB22" i="14"/>
  <c r="AD22" i="14" s="1"/>
  <c r="AB21" i="14"/>
  <c r="AD21" i="14" s="1"/>
  <c r="AB20" i="14"/>
  <c r="AD20" i="14" s="1"/>
  <c r="AH20" i="14" s="1"/>
  <c r="AB19" i="14"/>
  <c r="AD19" i="14" s="1"/>
  <c r="AB18" i="14"/>
  <c r="AD18" i="14" s="1"/>
  <c r="AB17" i="14"/>
  <c r="AD17" i="14" s="1"/>
  <c r="AB16" i="14"/>
  <c r="AD16" i="14" s="1"/>
  <c r="AB15" i="14"/>
  <c r="AD15" i="14" s="1"/>
  <c r="AB14" i="14"/>
  <c r="AD14" i="14" s="1"/>
  <c r="AB13" i="14"/>
  <c r="AD13" i="14" s="1"/>
  <c r="AB12" i="14"/>
  <c r="AD12" i="14" s="1"/>
  <c r="AB11" i="14"/>
  <c r="AD11" i="14" s="1"/>
  <c r="AE11" i="14" s="1"/>
  <c r="AB110" i="15"/>
  <c r="AD110" i="15" s="1"/>
  <c r="AB109" i="15"/>
  <c r="AD109" i="15" s="1"/>
  <c r="AF109" i="15" s="1"/>
  <c r="AB108" i="15"/>
  <c r="AD108" i="15" s="1"/>
  <c r="AI108" i="15" s="1"/>
  <c r="AB107" i="15"/>
  <c r="AD107" i="15" s="1"/>
  <c r="AB106" i="15"/>
  <c r="AD106" i="15" s="1"/>
  <c r="AB105" i="15"/>
  <c r="AD105" i="15" s="1"/>
  <c r="AG105" i="15" s="1"/>
  <c r="AB104" i="15"/>
  <c r="AD104" i="15" s="1"/>
  <c r="AB103" i="15"/>
  <c r="AD103" i="15" s="1"/>
  <c r="AH103" i="15" s="1"/>
  <c r="AB102" i="15"/>
  <c r="AD102" i="15" s="1"/>
  <c r="AB101" i="15"/>
  <c r="AD101" i="15" s="1"/>
  <c r="AB100" i="15"/>
  <c r="AD100" i="15" s="1"/>
  <c r="AB99" i="15"/>
  <c r="AD99" i="15" s="1"/>
  <c r="AB98" i="15"/>
  <c r="AD98" i="15" s="1"/>
  <c r="AI98" i="15" s="1"/>
  <c r="AB97" i="15"/>
  <c r="AD97" i="15" s="1"/>
  <c r="AB96" i="15"/>
  <c r="AD96" i="15" s="1"/>
  <c r="AB95" i="15"/>
  <c r="AD95" i="15" s="1"/>
  <c r="AB94" i="15"/>
  <c r="AD94" i="15" s="1"/>
  <c r="AB93" i="15"/>
  <c r="AD93" i="15" s="1"/>
  <c r="AE93" i="15" s="1"/>
  <c r="AB92" i="15"/>
  <c r="AD92" i="15" s="1"/>
  <c r="AH92" i="15" s="1"/>
  <c r="AB91" i="15"/>
  <c r="AD91" i="15" s="1"/>
  <c r="AB90" i="15"/>
  <c r="AD90" i="15" s="1"/>
  <c r="AB89" i="15"/>
  <c r="AD89" i="15" s="1"/>
  <c r="AF89" i="15" s="1"/>
  <c r="AB88" i="15"/>
  <c r="AD88" i="15" s="1"/>
  <c r="AF88" i="15" s="1"/>
  <c r="AB87" i="15"/>
  <c r="AD87" i="15" s="1"/>
  <c r="AB86" i="15"/>
  <c r="AD86" i="15" s="1"/>
  <c r="AB85" i="15"/>
  <c r="AD85" i="15" s="1"/>
  <c r="AB84" i="15"/>
  <c r="AD84" i="15" s="1"/>
  <c r="AB83" i="15"/>
  <c r="AD83" i="15" s="1"/>
  <c r="AH83" i="15" s="1"/>
  <c r="AB82" i="15"/>
  <c r="AD82" i="15" s="1"/>
  <c r="AB81" i="15"/>
  <c r="AD81" i="15" s="1"/>
  <c r="AG81" i="15" s="1"/>
  <c r="AB80" i="15"/>
  <c r="AD80" i="15" s="1"/>
  <c r="AF80" i="15" s="1"/>
  <c r="AB79" i="15"/>
  <c r="AD79" i="15" s="1"/>
  <c r="AB78" i="15"/>
  <c r="AD78" i="15" s="1"/>
  <c r="AH78" i="15" s="1"/>
  <c r="AB77" i="15"/>
  <c r="AD77" i="15" s="1"/>
  <c r="AB76" i="15"/>
  <c r="AD76" i="15" s="1"/>
  <c r="AG76" i="15" s="1"/>
  <c r="AB75" i="15"/>
  <c r="AD75" i="15" s="1"/>
  <c r="AB74" i="15"/>
  <c r="AD74" i="15" s="1"/>
  <c r="AB73" i="15"/>
  <c r="AD73" i="15" s="1"/>
  <c r="AB72" i="15"/>
  <c r="AD72" i="15" s="1"/>
  <c r="AB71" i="15"/>
  <c r="AD71" i="15" s="1"/>
  <c r="AI71" i="15" s="1"/>
  <c r="AB70" i="15"/>
  <c r="AD70" i="15" s="1"/>
  <c r="AB69" i="15"/>
  <c r="AD69" i="15" s="1"/>
  <c r="AG69" i="15" s="1"/>
  <c r="AB68" i="15"/>
  <c r="AD68" i="15" s="1"/>
  <c r="AH68" i="15" s="1"/>
  <c r="AB67" i="15"/>
  <c r="AD67" i="15" s="1"/>
  <c r="AB66" i="15"/>
  <c r="AD66" i="15" s="1"/>
  <c r="AB65" i="15"/>
  <c r="AD65" i="15" s="1"/>
  <c r="AB64" i="15"/>
  <c r="AD64" i="15" s="1"/>
  <c r="AB63" i="15"/>
  <c r="AD63" i="15" s="1"/>
  <c r="AB62" i="15"/>
  <c r="AD62" i="15" s="1"/>
  <c r="AB61" i="15"/>
  <c r="AD61" i="15" s="1"/>
  <c r="AI61" i="15" s="1"/>
  <c r="AB60" i="15"/>
  <c r="AD60" i="15" s="1"/>
  <c r="AB59" i="15"/>
  <c r="AD59" i="15" s="1"/>
  <c r="AB58" i="15"/>
  <c r="AD58" i="15" s="1"/>
  <c r="AB57" i="15"/>
  <c r="AD57" i="15" s="1"/>
  <c r="AB56" i="15"/>
  <c r="AD56" i="15" s="1"/>
  <c r="AB55" i="15"/>
  <c r="AD55" i="15" s="1"/>
  <c r="AG55" i="15" s="1"/>
  <c r="AB54" i="15"/>
  <c r="AD54" i="15" s="1"/>
  <c r="AI54" i="15" s="1"/>
  <c r="AB53" i="15"/>
  <c r="AD53" i="15" s="1"/>
  <c r="AH53" i="15" s="1"/>
  <c r="AB52" i="15"/>
  <c r="AD52" i="15" s="1"/>
  <c r="AG52" i="15" s="1"/>
  <c r="AB51" i="15"/>
  <c r="AD51" i="15" s="1"/>
  <c r="AH51" i="15" s="1"/>
  <c r="AB50" i="15"/>
  <c r="AD50" i="15" s="1"/>
  <c r="AB49" i="15"/>
  <c r="AD49" i="15" s="1"/>
  <c r="AE49" i="15" s="1"/>
  <c r="AB48" i="15"/>
  <c r="AD48" i="15" s="1"/>
  <c r="AB47" i="15"/>
  <c r="AD47" i="15" s="1"/>
  <c r="AB46" i="15"/>
  <c r="AD46" i="15" s="1"/>
  <c r="AB45" i="15"/>
  <c r="AD45" i="15" s="1"/>
  <c r="AB44" i="15"/>
  <c r="AD44" i="15" s="1"/>
  <c r="AB43" i="15"/>
  <c r="AD43" i="15" s="1"/>
  <c r="AB42" i="15"/>
  <c r="AD42" i="15" s="1"/>
  <c r="AB41" i="15"/>
  <c r="AD41" i="15" s="1"/>
  <c r="AF41" i="15" s="1"/>
  <c r="AB40" i="15"/>
  <c r="AD40" i="15" s="1"/>
  <c r="AF40" i="15" s="1"/>
  <c r="AB39" i="15"/>
  <c r="AD39" i="15" s="1"/>
  <c r="AB38" i="15"/>
  <c r="AD38" i="15" s="1"/>
  <c r="AB37" i="15"/>
  <c r="AD37" i="15" s="1"/>
  <c r="AB36" i="15"/>
  <c r="AD36" i="15" s="1"/>
  <c r="AB35" i="15"/>
  <c r="AD35" i="15" s="1"/>
  <c r="AB34" i="15"/>
  <c r="AD34" i="15" s="1"/>
  <c r="AE34" i="15" s="1"/>
  <c r="AB33" i="15"/>
  <c r="AD33" i="15" s="1"/>
  <c r="AI33" i="15" s="1"/>
  <c r="AB32" i="15"/>
  <c r="AD32" i="15" s="1"/>
  <c r="AI32" i="15" s="1"/>
  <c r="AB31" i="15"/>
  <c r="AD31" i="15" s="1"/>
  <c r="AB30" i="15"/>
  <c r="AD30" i="15" s="1"/>
  <c r="AB29" i="15"/>
  <c r="AD29" i="15" s="1"/>
  <c r="AB28" i="15"/>
  <c r="AD28" i="15" s="1"/>
  <c r="AF28" i="15" s="1"/>
  <c r="AB27" i="15"/>
  <c r="AD27" i="15" s="1"/>
  <c r="AB26" i="15"/>
  <c r="AD26" i="15" s="1"/>
  <c r="AI26" i="15" s="1"/>
  <c r="AB25" i="15"/>
  <c r="AD25" i="15" s="1"/>
  <c r="AB24" i="15"/>
  <c r="AD24" i="15" s="1"/>
  <c r="AB23" i="15"/>
  <c r="AD23" i="15" s="1"/>
  <c r="AB22" i="15"/>
  <c r="AD22" i="15" s="1"/>
  <c r="AB21" i="15"/>
  <c r="AD21" i="15" s="1"/>
  <c r="AB20" i="15"/>
  <c r="AD20" i="15" s="1"/>
  <c r="AE20" i="15" s="1"/>
  <c r="AB19" i="15"/>
  <c r="AD19" i="15" s="1"/>
  <c r="AE19" i="15" s="1"/>
  <c r="AB18" i="15"/>
  <c r="AD18" i="15" s="1"/>
  <c r="AI18" i="15" s="1"/>
  <c r="AB17" i="15"/>
  <c r="AD17" i="15" s="1"/>
  <c r="AE17" i="15" s="1"/>
  <c r="AB16" i="15"/>
  <c r="AD16" i="15" s="1"/>
  <c r="AB15" i="15"/>
  <c r="AD15" i="15" s="1"/>
  <c r="AB14" i="15"/>
  <c r="AD14" i="15" s="1"/>
  <c r="AB13" i="15"/>
  <c r="AD13" i="15" s="1"/>
  <c r="AB12" i="15"/>
  <c r="AD12" i="15" s="1"/>
  <c r="AE12" i="15" s="1"/>
  <c r="AB11" i="15"/>
  <c r="AD11" i="15" s="1"/>
  <c r="AB110" i="16"/>
  <c r="AD110" i="16" s="1"/>
  <c r="AB109" i="16"/>
  <c r="AD109" i="16" s="1"/>
  <c r="AB108" i="16"/>
  <c r="AD108" i="16" s="1"/>
  <c r="AB107" i="16"/>
  <c r="AD107" i="16" s="1"/>
  <c r="AB106" i="16"/>
  <c r="AD106" i="16" s="1"/>
  <c r="AB105" i="16"/>
  <c r="AD105" i="16" s="1"/>
  <c r="AG105" i="16" s="1"/>
  <c r="AB104" i="16"/>
  <c r="AD104" i="16" s="1"/>
  <c r="AF104" i="16" s="1"/>
  <c r="AB103" i="16"/>
  <c r="AD103" i="16" s="1"/>
  <c r="AE103" i="16" s="1"/>
  <c r="AB102" i="16"/>
  <c r="AD102" i="16" s="1"/>
  <c r="AI102" i="16" s="1"/>
  <c r="AB101" i="16"/>
  <c r="AD101" i="16" s="1"/>
  <c r="AF101" i="16" s="1"/>
  <c r="AB100" i="16"/>
  <c r="AD100" i="16" s="1"/>
  <c r="AB99" i="16"/>
  <c r="AD99" i="16" s="1"/>
  <c r="AI99" i="16" s="1"/>
  <c r="AB98" i="16"/>
  <c r="AD98" i="16" s="1"/>
  <c r="AE98" i="16" s="1"/>
  <c r="AB97" i="16"/>
  <c r="AD97" i="16" s="1"/>
  <c r="AB96" i="16"/>
  <c r="AD96" i="16" s="1"/>
  <c r="AB95" i="16"/>
  <c r="AD95" i="16" s="1"/>
  <c r="AB94" i="16"/>
  <c r="AD94" i="16" s="1"/>
  <c r="AF94" i="16" s="1"/>
  <c r="AB93" i="16"/>
  <c r="AD93" i="16" s="1"/>
  <c r="AB92" i="16"/>
  <c r="AD92" i="16" s="1"/>
  <c r="AB91" i="16"/>
  <c r="AD91" i="16" s="1"/>
  <c r="AB90" i="16"/>
  <c r="AD90" i="16" s="1"/>
  <c r="AB89" i="16"/>
  <c r="AD89" i="16" s="1"/>
  <c r="AF89" i="16" s="1"/>
  <c r="AB88" i="16"/>
  <c r="AD88" i="16" s="1"/>
  <c r="AE88" i="16" s="1"/>
  <c r="AB87" i="16"/>
  <c r="AD87" i="16" s="1"/>
  <c r="AG87" i="16" s="1"/>
  <c r="AB86" i="16"/>
  <c r="AD86" i="16" s="1"/>
  <c r="AB85" i="16"/>
  <c r="AD85" i="16" s="1"/>
  <c r="AB84" i="16"/>
  <c r="AD84" i="16" s="1"/>
  <c r="AB83" i="16"/>
  <c r="AD83" i="16" s="1"/>
  <c r="AB82" i="16"/>
  <c r="AD82" i="16" s="1"/>
  <c r="AB81" i="16"/>
  <c r="AD81" i="16" s="1"/>
  <c r="AB80" i="16"/>
  <c r="AD80" i="16" s="1"/>
  <c r="AB79" i="16"/>
  <c r="AD79" i="16" s="1"/>
  <c r="AB78" i="16"/>
  <c r="AD78" i="16" s="1"/>
  <c r="AI78" i="16" s="1"/>
  <c r="AB77" i="16"/>
  <c r="AD77" i="16" s="1"/>
  <c r="AB76" i="16"/>
  <c r="AD76" i="16" s="1"/>
  <c r="AB75" i="16"/>
  <c r="AD75" i="16" s="1"/>
  <c r="AF75" i="16" s="1"/>
  <c r="AB74" i="16"/>
  <c r="AD74" i="16" s="1"/>
  <c r="AE74" i="16" s="1"/>
  <c r="AB73" i="16"/>
  <c r="AD73" i="16" s="1"/>
  <c r="AE73" i="16" s="1"/>
  <c r="AB72" i="16"/>
  <c r="AD72" i="16" s="1"/>
  <c r="AB71" i="16"/>
  <c r="AD71" i="16" s="1"/>
  <c r="AB70" i="16"/>
  <c r="AD70" i="16" s="1"/>
  <c r="AE70" i="16" s="1"/>
  <c r="AB69" i="16"/>
  <c r="AD69" i="16" s="1"/>
  <c r="AB68" i="16"/>
  <c r="AD68" i="16" s="1"/>
  <c r="AB67" i="16"/>
  <c r="AD67" i="16" s="1"/>
  <c r="AB66" i="16"/>
  <c r="AD66" i="16" s="1"/>
  <c r="AI66" i="16" s="1"/>
  <c r="AB65" i="16"/>
  <c r="AD65" i="16" s="1"/>
  <c r="AH65" i="16" s="1"/>
  <c r="AB64" i="16"/>
  <c r="AD64" i="16" s="1"/>
  <c r="AB63" i="16"/>
  <c r="AD63" i="16" s="1"/>
  <c r="AB62" i="16"/>
  <c r="AD62" i="16" s="1"/>
  <c r="AG62" i="16" s="1"/>
  <c r="AB61" i="16"/>
  <c r="AD61" i="16" s="1"/>
  <c r="AI61" i="16" s="1"/>
  <c r="AB60" i="16"/>
  <c r="AD60" i="16" s="1"/>
  <c r="AB59" i="16"/>
  <c r="AD59" i="16" s="1"/>
  <c r="AI59" i="16" s="1"/>
  <c r="AB58" i="16"/>
  <c r="AD58" i="16" s="1"/>
  <c r="AB57" i="16"/>
  <c r="AD57" i="16" s="1"/>
  <c r="AE57" i="16" s="1"/>
  <c r="AB56" i="16"/>
  <c r="AD56" i="16" s="1"/>
  <c r="AB55" i="16"/>
  <c r="AD55" i="16" s="1"/>
  <c r="AG55" i="16" s="1"/>
  <c r="AB54" i="16"/>
  <c r="AD54" i="16" s="1"/>
  <c r="AF54" i="16" s="1"/>
  <c r="AB53" i="16"/>
  <c r="AD53" i="16" s="1"/>
  <c r="AB52" i="16"/>
  <c r="AD52" i="16" s="1"/>
  <c r="AB51" i="16"/>
  <c r="AD51" i="16" s="1"/>
  <c r="AB50" i="16"/>
  <c r="AD50" i="16" s="1"/>
  <c r="AE50" i="16" s="1"/>
  <c r="AB49" i="16"/>
  <c r="AD49" i="16" s="1"/>
  <c r="AB48" i="16"/>
  <c r="AD48" i="16" s="1"/>
  <c r="AB47" i="16"/>
  <c r="AD47" i="16" s="1"/>
  <c r="AB46" i="16"/>
  <c r="AD46" i="16" s="1"/>
  <c r="AH46" i="16" s="1"/>
  <c r="AB45" i="16"/>
  <c r="AD45" i="16" s="1"/>
  <c r="AB44" i="16"/>
  <c r="AD44" i="16" s="1"/>
  <c r="AB43" i="16"/>
  <c r="AD43" i="16" s="1"/>
  <c r="AB42" i="16"/>
  <c r="AD42" i="16" s="1"/>
  <c r="AB41" i="16"/>
  <c r="AD41" i="16" s="1"/>
  <c r="AB40" i="16"/>
  <c r="AD40" i="16" s="1"/>
  <c r="AB39" i="16"/>
  <c r="AD39" i="16" s="1"/>
  <c r="AI39" i="16" s="1"/>
  <c r="AB38" i="16"/>
  <c r="AD38" i="16" s="1"/>
  <c r="AB37" i="16"/>
  <c r="AD37" i="16" s="1"/>
  <c r="AB36" i="16"/>
  <c r="AD36" i="16" s="1"/>
  <c r="AI36" i="16" s="1"/>
  <c r="AB35" i="16"/>
  <c r="AD35" i="16" s="1"/>
  <c r="AB34" i="16"/>
  <c r="AD34" i="16" s="1"/>
  <c r="AB33" i="16"/>
  <c r="AD33" i="16" s="1"/>
  <c r="AB32" i="16"/>
  <c r="AD32" i="16" s="1"/>
  <c r="AB31" i="16"/>
  <c r="AD31" i="16" s="1"/>
  <c r="AB30" i="16"/>
  <c r="AD30" i="16" s="1"/>
  <c r="AB29" i="16"/>
  <c r="AD29" i="16" s="1"/>
  <c r="AF29" i="16" s="1"/>
  <c r="AB28" i="16"/>
  <c r="AD28" i="16" s="1"/>
  <c r="AB27" i="16"/>
  <c r="AD27" i="16" s="1"/>
  <c r="AG27" i="16" s="1"/>
  <c r="AB26" i="16"/>
  <c r="AD26" i="16" s="1"/>
  <c r="AF26" i="16" s="1"/>
  <c r="AB25" i="16"/>
  <c r="AD25" i="16" s="1"/>
  <c r="AG25" i="16" s="1"/>
  <c r="AB24" i="16"/>
  <c r="AD24" i="16" s="1"/>
  <c r="AI24" i="16" s="1"/>
  <c r="AB23" i="16"/>
  <c r="AD23" i="16" s="1"/>
  <c r="AB22" i="16"/>
  <c r="AD22" i="16" s="1"/>
  <c r="AH22" i="16" s="1"/>
  <c r="AB21" i="16"/>
  <c r="AD21" i="16" s="1"/>
  <c r="AH21" i="16" s="1"/>
  <c r="AB20" i="16"/>
  <c r="AD20" i="16" s="1"/>
  <c r="AG20" i="16" s="1"/>
  <c r="AB19" i="16"/>
  <c r="AD19" i="16" s="1"/>
  <c r="AI19" i="16" s="1"/>
  <c r="AB18" i="16"/>
  <c r="AD18" i="16" s="1"/>
  <c r="AB17" i="16"/>
  <c r="AD17" i="16" s="1"/>
  <c r="AB16" i="16"/>
  <c r="AD16" i="16" s="1"/>
  <c r="AI16" i="16" s="1"/>
  <c r="AB15" i="16"/>
  <c r="AD15" i="16" s="1"/>
  <c r="AH15" i="16" s="1"/>
  <c r="AB14" i="16"/>
  <c r="AD14" i="16" s="1"/>
  <c r="AB13" i="16"/>
  <c r="AD13" i="16" s="1"/>
  <c r="AE13" i="16" s="1"/>
  <c r="AB12" i="16"/>
  <c r="AD12" i="16" s="1"/>
  <c r="AI12" i="16" s="1"/>
  <c r="AB11" i="16"/>
  <c r="AD11" i="16" s="1"/>
  <c r="AG11" i="16" s="1"/>
  <c r="AB110" i="17"/>
  <c r="AD110" i="17" s="1"/>
  <c r="AB109" i="17"/>
  <c r="AD109" i="17" s="1"/>
  <c r="AF109" i="17" s="1"/>
  <c r="AB108" i="17"/>
  <c r="AD108" i="17" s="1"/>
  <c r="AH108" i="17" s="1"/>
  <c r="AB107" i="17"/>
  <c r="AD107" i="17" s="1"/>
  <c r="AB106" i="17"/>
  <c r="AD106" i="17" s="1"/>
  <c r="AB105" i="17"/>
  <c r="AD105" i="17" s="1"/>
  <c r="AB104" i="17"/>
  <c r="AD104" i="17" s="1"/>
  <c r="AB103" i="17"/>
  <c r="AD103" i="17" s="1"/>
  <c r="AB102" i="17"/>
  <c r="AD102" i="17" s="1"/>
  <c r="AI102" i="17" s="1"/>
  <c r="AB101" i="17"/>
  <c r="AD101" i="17" s="1"/>
  <c r="AF101" i="17" s="1"/>
  <c r="AB100" i="17"/>
  <c r="AD100" i="17" s="1"/>
  <c r="AB99" i="17"/>
  <c r="AD99" i="17" s="1"/>
  <c r="AB98" i="17"/>
  <c r="AD98" i="17" s="1"/>
  <c r="AB97" i="17"/>
  <c r="AD97" i="17" s="1"/>
  <c r="AB96" i="17"/>
  <c r="AD96" i="17" s="1"/>
  <c r="AB95" i="17"/>
  <c r="AD95" i="17" s="1"/>
  <c r="AB94" i="17"/>
  <c r="AD94" i="17" s="1"/>
  <c r="AE94" i="17" s="1"/>
  <c r="AB93" i="17"/>
  <c r="AD93" i="17" s="1"/>
  <c r="AB92" i="17"/>
  <c r="AD92" i="17" s="1"/>
  <c r="AB91" i="17"/>
  <c r="AD91" i="17" s="1"/>
  <c r="AF91" i="17" s="1"/>
  <c r="AB90" i="17"/>
  <c r="AD90" i="17" s="1"/>
  <c r="AB89" i="17"/>
  <c r="AD89" i="17" s="1"/>
  <c r="AB88" i="17"/>
  <c r="AD88" i="17" s="1"/>
  <c r="AB87" i="17"/>
  <c r="AD87" i="17" s="1"/>
  <c r="AB86" i="17"/>
  <c r="AD86" i="17" s="1"/>
  <c r="AB85" i="17"/>
  <c r="AD85" i="17" s="1"/>
  <c r="AE85" i="17" s="1"/>
  <c r="AB84" i="17"/>
  <c r="AD84" i="17" s="1"/>
  <c r="AB83" i="17"/>
  <c r="AD83" i="17" s="1"/>
  <c r="AH83" i="17" s="1"/>
  <c r="AB82" i="17"/>
  <c r="AD82" i="17" s="1"/>
  <c r="AB81" i="17"/>
  <c r="AD81" i="17" s="1"/>
  <c r="AB80" i="17"/>
  <c r="AD80" i="17" s="1"/>
  <c r="AB79" i="17"/>
  <c r="AD79" i="17" s="1"/>
  <c r="AI79" i="17" s="1"/>
  <c r="AB78" i="17"/>
  <c r="AD78" i="17" s="1"/>
  <c r="AB77" i="17"/>
  <c r="AD77" i="17" s="1"/>
  <c r="AB76" i="17"/>
  <c r="AD76" i="17" s="1"/>
  <c r="AB75" i="17"/>
  <c r="AD75" i="17" s="1"/>
  <c r="AB74" i="17"/>
  <c r="AD74" i="17" s="1"/>
  <c r="AB73" i="17"/>
  <c r="AD73" i="17" s="1"/>
  <c r="AB72" i="17"/>
  <c r="AD72" i="17" s="1"/>
  <c r="AI72" i="17" s="1"/>
  <c r="AB71" i="17"/>
  <c r="AD71" i="17" s="1"/>
  <c r="AI71" i="17" s="1"/>
  <c r="AB70" i="17"/>
  <c r="AD70" i="17" s="1"/>
  <c r="AB69" i="17"/>
  <c r="AD69" i="17" s="1"/>
  <c r="AB68" i="17"/>
  <c r="AD68" i="17" s="1"/>
  <c r="AH68" i="17" s="1"/>
  <c r="AB67" i="17"/>
  <c r="AD67" i="17" s="1"/>
  <c r="AB66" i="17"/>
  <c r="AD66" i="17" s="1"/>
  <c r="AB65" i="17"/>
  <c r="AD65" i="17" s="1"/>
  <c r="AF65" i="17" s="1"/>
  <c r="AB64" i="17"/>
  <c r="AD64" i="17" s="1"/>
  <c r="AB63" i="17"/>
  <c r="AD63" i="17" s="1"/>
  <c r="AH63" i="17" s="1"/>
  <c r="AB62" i="17"/>
  <c r="AD62" i="17" s="1"/>
  <c r="AG62" i="17" s="1"/>
  <c r="AB61" i="17"/>
  <c r="AD61" i="17" s="1"/>
  <c r="AB60" i="17"/>
  <c r="AD60" i="17" s="1"/>
  <c r="AE60" i="17" s="1"/>
  <c r="AB59" i="17"/>
  <c r="AD59" i="17" s="1"/>
  <c r="AB58" i="17"/>
  <c r="AD58" i="17" s="1"/>
  <c r="AI58" i="17" s="1"/>
  <c r="AB57" i="17"/>
  <c r="AD57" i="17" s="1"/>
  <c r="AB56" i="17"/>
  <c r="AD56" i="17" s="1"/>
  <c r="AI56" i="17" s="1"/>
  <c r="AB55" i="17"/>
  <c r="AD55" i="17" s="1"/>
  <c r="AB54" i="17"/>
  <c r="AD54" i="17" s="1"/>
  <c r="AI54" i="17" s="1"/>
  <c r="AB53" i="17"/>
  <c r="AD53" i="17" s="1"/>
  <c r="AE53" i="17" s="1"/>
  <c r="AB52" i="17"/>
  <c r="AD52" i="17" s="1"/>
  <c r="AB51" i="17"/>
  <c r="AD51" i="17" s="1"/>
  <c r="AB50" i="17"/>
  <c r="AD50" i="17" s="1"/>
  <c r="AH50" i="17" s="1"/>
  <c r="AB49" i="17"/>
  <c r="AD49" i="17" s="1"/>
  <c r="AB48" i="17"/>
  <c r="AD48" i="17" s="1"/>
  <c r="AB47" i="17"/>
  <c r="AD47" i="17" s="1"/>
  <c r="AB46" i="17"/>
  <c r="AD46" i="17" s="1"/>
  <c r="AB45" i="17"/>
  <c r="AD45" i="17" s="1"/>
  <c r="AB44" i="17"/>
  <c r="AD44" i="17" s="1"/>
  <c r="AB43" i="17"/>
  <c r="AD43" i="17" s="1"/>
  <c r="AB42" i="17"/>
  <c r="AD42" i="17" s="1"/>
  <c r="AB41" i="17"/>
  <c r="AD41" i="17" s="1"/>
  <c r="AB40" i="17"/>
  <c r="AD40" i="17" s="1"/>
  <c r="AH40" i="17" s="1"/>
  <c r="AB39" i="17"/>
  <c r="AD39" i="17" s="1"/>
  <c r="AB38" i="17"/>
  <c r="AD38" i="17" s="1"/>
  <c r="AB37" i="17"/>
  <c r="AD37" i="17" s="1"/>
  <c r="AE37" i="17" s="1"/>
  <c r="AB36" i="17"/>
  <c r="AD36" i="17" s="1"/>
  <c r="AH36" i="17" s="1"/>
  <c r="AB35" i="17"/>
  <c r="AD35" i="17" s="1"/>
  <c r="AB34" i="17"/>
  <c r="AD34" i="17" s="1"/>
  <c r="AB33" i="17"/>
  <c r="AD33" i="17" s="1"/>
  <c r="AI33" i="17" s="1"/>
  <c r="AB32" i="17"/>
  <c r="AD32" i="17" s="1"/>
  <c r="AB31" i="17"/>
  <c r="AD31" i="17" s="1"/>
  <c r="AB30" i="17"/>
  <c r="AD30" i="17" s="1"/>
  <c r="AE30" i="17" s="1"/>
  <c r="AB29" i="17"/>
  <c r="AD29" i="17" s="1"/>
  <c r="AB28" i="17"/>
  <c r="AD28" i="17" s="1"/>
  <c r="AB27" i="17"/>
  <c r="AD27" i="17" s="1"/>
  <c r="AB26" i="17"/>
  <c r="AD26" i="17" s="1"/>
  <c r="AB25" i="17"/>
  <c r="AD25" i="17" s="1"/>
  <c r="AB24" i="17"/>
  <c r="AD24" i="17" s="1"/>
  <c r="AB23" i="17"/>
  <c r="AD23" i="17" s="1"/>
  <c r="AB22" i="17"/>
  <c r="AD22" i="17" s="1"/>
  <c r="AB21" i="17"/>
  <c r="AD21" i="17" s="1"/>
  <c r="AB20" i="17"/>
  <c r="AD20" i="17" s="1"/>
  <c r="AB19" i="17"/>
  <c r="AD19" i="17" s="1"/>
  <c r="AG19" i="17" s="1"/>
  <c r="AB18" i="17"/>
  <c r="AD18" i="17" s="1"/>
  <c r="AF18" i="17" s="1"/>
  <c r="AB17" i="17"/>
  <c r="AD17" i="17" s="1"/>
  <c r="AE17" i="17" s="1"/>
  <c r="AB16" i="17"/>
  <c r="AD16" i="17" s="1"/>
  <c r="AG16" i="17" s="1"/>
  <c r="AB15" i="17"/>
  <c r="AD15" i="17" s="1"/>
  <c r="AB14" i="17"/>
  <c r="AD14" i="17" s="1"/>
  <c r="AF14" i="17" s="1"/>
  <c r="AB13" i="17"/>
  <c r="AD13" i="17" s="1"/>
  <c r="AB12" i="17"/>
  <c r="AD12" i="17" s="1"/>
  <c r="AB11" i="17"/>
  <c r="AD11" i="17" s="1"/>
  <c r="AB110" i="18"/>
  <c r="AD110" i="18" s="1"/>
  <c r="AB109" i="18"/>
  <c r="AD109" i="18" s="1"/>
  <c r="AI109" i="18" s="1"/>
  <c r="AB108" i="18"/>
  <c r="AD108" i="18" s="1"/>
  <c r="AB107" i="18"/>
  <c r="AD107" i="18" s="1"/>
  <c r="AE107" i="18" s="1"/>
  <c r="AB106" i="18"/>
  <c r="AD106" i="18" s="1"/>
  <c r="AB105" i="18"/>
  <c r="AD105" i="18" s="1"/>
  <c r="AB104" i="18"/>
  <c r="AD104" i="18" s="1"/>
  <c r="AG104" i="18" s="1"/>
  <c r="AB103" i="18"/>
  <c r="AD103" i="18" s="1"/>
  <c r="AB102" i="18"/>
  <c r="AD102" i="18" s="1"/>
  <c r="AE102" i="18" s="1"/>
  <c r="AB101" i="18"/>
  <c r="AD101" i="18" s="1"/>
  <c r="AB100" i="18"/>
  <c r="AD100" i="18" s="1"/>
  <c r="AF100" i="18" s="1"/>
  <c r="AB99" i="18"/>
  <c r="AD99" i="18" s="1"/>
  <c r="AB98" i="18"/>
  <c r="AD98" i="18" s="1"/>
  <c r="AB97" i="18"/>
  <c r="AD97" i="18" s="1"/>
  <c r="AB96" i="18"/>
  <c r="AD96" i="18" s="1"/>
  <c r="AI96" i="18" s="1"/>
  <c r="AB95" i="18"/>
  <c r="AD95" i="18" s="1"/>
  <c r="AH95" i="18" s="1"/>
  <c r="AB94" i="18"/>
  <c r="AD94" i="18" s="1"/>
  <c r="AB93" i="18"/>
  <c r="AD93" i="18" s="1"/>
  <c r="AB92" i="18"/>
  <c r="AD92" i="18" s="1"/>
  <c r="AI92" i="18" s="1"/>
  <c r="AB91" i="18"/>
  <c r="AD91" i="18" s="1"/>
  <c r="AB90" i="18"/>
  <c r="AD90" i="18" s="1"/>
  <c r="AF90" i="18" s="1"/>
  <c r="AB89" i="18"/>
  <c r="AD89" i="18" s="1"/>
  <c r="AB88" i="18"/>
  <c r="AD88" i="18" s="1"/>
  <c r="AB87" i="18"/>
  <c r="AD87" i="18" s="1"/>
  <c r="AB86" i="18"/>
  <c r="AD86" i="18" s="1"/>
  <c r="AF86" i="18" s="1"/>
  <c r="AB85" i="18"/>
  <c r="AD85" i="18" s="1"/>
  <c r="AB84" i="18"/>
  <c r="AD84" i="18" s="1"/>
  <c r="AB83" i="18"/>
  <c r="AD83" i="18" s="1"/>
  <c r="AF83" i="18" s="1"/>
  <c r="AB82" i="18"/>
  <c r="AD82" i="18" s="1"/>
  <c r="AB81" i="18"/>
  <c r="AD81" i="18" s="1"/>
  <c r="AB80" i="18"/>
  <c r="AD80" i="18" s="1"/>
  <c r="AG80" i="18" s="1"/>
  <c r="AB79" i="18"/>
  <c r="AD79" i="18" s="1"/>
  <c r="AF79" i="18" s="1"/>
  <c r="AB78" i="18"/>
  <c r="AD78" i="18" s="1"/>
  <c r="AB77" i="18"/>
  <c r="AD77" i="18" s="1"/>
  <c r="AE77" i="18" s="1"/>
  <c r="AB76" i="18"/>
  <c r="AD76" i="18" s="1"/>
  <c r="AB75" i="18"/>
  <c r="AD75" i="18" s="1"/>
  <c r="AF75" i="18" s="1"/>
  <c r="AB74" i="18"/>
  <c r="AD74" i="18" s="1"/>
  <c r="AB73" i="18"/>
  <c r="AD73" i="18" s="1"/>
  <c r="AB72" i="18"/>
  <c r="AD72" i="18" s="1"/>
  <c r="AH72" i="18" s="1"/>
  <c r="AB71" i="18"/>
  <c r="AD71" i="18" s="1"/>
  <c r="AI71" i="18" s="1"/>
  <c r="AB70" i="18"/>
  <c r="AD70" i="18" s="1"/>
  <c r="AB69" i="18"/>
  <c r="AD69" i="18" s="1"/>
  <c r="AB68" i="18"/>
  <c r="AD68" i="18" s="1"/>
  <c r="AI68" i="18" s="1"/>
  <c r="AB67" i="18"/>
  <c r="AD67" i="18" s="1"/>
  <c r="AB66" i="18"/>
  <c r="AD66" i="18" s="1"/>
  <c r="AF66" i="18" s="1"/>
  <c r="AB65" i="18"/>
  <c r="AD65" i="18" s="1"/>
  <c r="AB64" i="18"/>
  <c r="AD64" i="18" s="1"/>
  <c r="AB63" i="18"/>
  <c r="AD63" i="18" s="1"/>
  <c r="AB62" i="18"/>
  <c r="AD62" i="18" s="1"/>
  <c r="AB61" i="18"/>
  <c r="AD61" i="18" s="1"/>
  <c r="AF61" i="18" s="1"/>
  <c r="AB60" i="18"/>
  <c r="AD60" i="18" s="1"/>
  <c r="AF60" i="18" s="1"/>
  <c r="AB59" i="18"/>
  <c r="AD59" i="18" s="1"/>
  <c r="AB58" i="18"/>
  <c r="AD58" i="18" s="1"/>
  <c r="AB57" i="18"/>
  <c r="AD57" i="18" s="1"/>
  <c r="AB56" i="18"/>
  <c r="AD56" i="18" s="1"/>
  <c r="AB55" i="18"/>
  <c r="AD55" i="18" s="1"/>
  <c r="AB54" i="18"/>
  <c r="AD54" i="18" s="1"/>
  <c r="AB53" i="18"/>
  <c r="AD53" i="18" s="1"/>
  <c r="AB52" i="18"/>
  <c r="AD52" i="18" s="1"/>
  <c r="AB51" i="18"/>
  <c r="AD51" i="18" s="1"/>
  <c r="AI51" i="18" s="1"/>
  <c r="AB50" i="18"/>
  <c r="AD50" i="18" s="1"/>
  <c r="AB49" i="18"/>
  <c r="AD49" i="18" s="1"/>
  <c r="AB48" i="18"/>
  <c r="AD48" i="18" s="1"/>
  <c r="AB47" i="18"/>
  <c r="AD47" i="18" s="1"/>
  <c r="AH47" i="18" s="1"/>
  <c r="AB46" i="18"/>
  <c r="AD46" i="18" s="1"/>
  <c r="AB45" i="18"/>
  <c r="AD45" i="18" s="1"/>
  <c r="AB44" i="18"/>
  <c r="AD44" i="18" s="1"/>
  <c r="AI44" i="18" s="1"/>
  <c r="AB43" i="18"/>
  <c r="AD43" i="18" s="1"/>
  <c r="AE43" i="18" s="1"/>
  <c r="AB42" i="18"/>
  <c r="AD42" i="18" s="1"/>
  <c r="AH42" i="18" s="1"/>
  <c r="AB41" i="18"/>
  <c r="AD41" i="18" s="1"/>
  <c r="AI41" i="18" s="1"/>
  <c r="AB40" i="18"/>
  <c r="AD40" i="18" s="1"/>
  <c r="AB39" i="18"/>
  <c r="AD39" i="18" s="1"/>
  <c r="AB38" i="18"/>
  <c r="AD38" i="18" s="1"/>
  <c r="AB37" i="18"/>
  <c r="AD37" i="18" s="1"/>
  <c r="AE37" i="18" s="1"/>
  <c r="AB36" i="18"/>
  <c r="AD36" i="18" s="1"/>
  <c r="AH36" i="18" s="1"/>
  <c r="AB35" i="18"/>
  <c r="AD35" i="18" s="1"/>
  <c r="AB34" i="18"/>
  <c r="AD34" i="18" s="1"/>
  <c r="AB33" i="18"/>
  <c r="AD33" i="18" s="1"/>
  <c r="AB32" i="18"/>
  <c r="AD32" i="18" s="1"/>
  <c r="AB31" i="18"/>
  <c r="AD31" i="18" s="1"/>
  <c r="AG31" i="18" s="1"/>
  <c r="AB30" i="18"/>
  <c r="AD30" i="18" s="1"/>
  <c r="AB29" i="18"/>
  <c r="AD29" i="18" s="1"/>
  <c r="AF29" i="18" s="1"/>
  <c r="AB28" i="18"/>
  <c r="AD28" i="18" s="1"/>
  <c r="AI28" i="18" s="1"/>
  <c r="AB27" i="18"/>
  <c r="AD27" i="18" s="1"/>
  <c r="AB26" i="18"/>
  <c r="AD26" i="18" s="1"/>
  <c r="AH26" i="18" s="1"/>
  <c r="AB25" i="18"/>
  <c r="AD25" i="18" s="1"/>
  <c r="AE25" i="18" s="1"/>
  <c r="AB24" i="18"/>
  <c r="AD24" i="18" s="1"/>
  <c r="AB23" i="18"/>
  <c r="AD23" i="18" s="1"/>
  <c r="AH23" i="18" s="1"/>
  <c r="AB22" i="18"/>
  <c r="AD22" i="18" s="1"/>
  <c r="AE22" i="18" s="1"/>
  <c r="AB21" i="18"/>
  <c r="AD21" i="18" s="1"/>
  <c r="AB20" i="18"/>
  <c r="AD20" i="18" s="1"/>
  <c r="AE20" i="18" s="1"/>
  <c r="AB19" i="18"/>
  <c r="AD19" i="18" s="1"/>
  <c r="AB18" i="18"/>
  <c r="AD18" i="18" s="1"/>
  <c r="AB17" i="18"/>
  <c r="AD17" i="18" s="1"/>
  <c r="AB16" i="18"/>
  <c r="AD16" i="18" s="1"/>
  <c r="AB15" i="18"/>
  <c r="AD15" i="18" s="1"/>
  <c r="AB14" i="18"/>
  <c r="AD14" i="18" s="1"/>
  <c r="AG14" i="18" s="1"/>
  <c r="AB13" i="18"/>
  <c r="AD13" i="18" s="1"/>
  <c r="AB12" i="18"/>
  <c r="AD12" i="18" s="1"/>
  <c r="AB11" i="18"/>
  <c r="AD11" i="18" s="1"/>
  <c r="AI11" i="18" s="1"/>
  <c r="AB110" i="19"/>
  <c r="AD110" i="19" s="1"/>
  <c r="AH110" i="19" s="1"/>
  <c r="AB109" i="19"/>
  <c r="AD109" i="19" s="1"/>
  <c r="AI109" i="19" s="1"/>
  <c r="AB108" i="19"/>
  <c r="AD108" i="19" s="1"/>
  <c r="AB107" i="19"/>
  <c r="AD107" i="19" s="1"/>
  <c r="AB106" i="19"/>
  <c r="AD106" i="19" s="1"/>
  <c r="AI106" i="19" s="1"/>
  <c r="AB105" i="19"/>
  <c r="AD105" i="19" s="1"/>
  <c r="AB104" i="19"/>
  <c r="AD104" i="19" s="1"/>
  <c r="AB103" i="19"/>
  <c r="AD103" i="19" s="1"/>
  <c r="AB102" i="19"/>
  <c r="AD102" i="19" s="1"/>
  <c r="AB101" i="19"/>
  <c r="AD101" i="19" s="1"/>
  <c r="AG101" i="19" s="1"/>
  <c r="AB100" i="19"/>
  <c r="AD100" i="19" s="1"/>
  <c r="AB99" i="19"/>
  <c r="AD99" i="19" s="1"/>
  <c r="AB98" i="19"/>
  <c r="AD98" i="19" s="1"/>
  <c r="AB97" i="19"/>
  <c r="AD97" i="19" s="1"/>
  <c r="AB96" i="19"/>
  <c r="AD96" i="19" s="1"/>
  <c r="AB95" i="19"/>
  <c r="AD95" i="19" s="1"/>
  <c r="AB94" i="19"/>
  <c r="AD94" i="19" s="1"/>
  <c r="AF94" i="19" s="1"/>
  <c r="AB93" i="19"/>
  <c r="AD93" i="19" s="1"/>
  <c r="AB92" i="19"/>
  <c r="AD92" i="19" s="1"/>
  <c r="AG92" i="19" s="1"/>
  <c r="AB91" i="19"/>
  <c r="AD91" i="19" s="1"/>
  <c r="AH91" i="19" s="1"/>
  <c r="AB90" i="19"/>
  <c r="AD90" i="19" s="1"/>
  <c r="AB89" i="19"/>
  <c r="AD89" i="19" s="1"/>
  <c r="AB88" i="19"/>
  <c r="AD88" i="19" s="1"/>
  <c r="AB87" i="19"/>
  <c r="AD87" i="19" s="1"/>
  <c r="AB86" i="19"/>
  <c r="AD86" i="19" s="1"/>
  <c r="AB85" i="19"/>
  <c r="AD85" i="19" s="1"/>
  <c r="AB84" i="19"/>
  <c r="AD84" i="19" s="1"/>
  <c r="AB83" i="19"/>
  <c r="AD83" i="19" s="1"/>
  <c r="AB82" i="19"/>
  <c r="AD82" i="19" s="1"/>
  <c r="AH82" i="19" s="1"/>
  <c r="AB81" i="19"/>
  <c r="AD81" i="19" s="1"/>
  <c r="AB80" i="19"/>
  <c r="AD80" i="19" s="1"/>
  <c r="AB79" i="19"/>
  <c r="AD79" i="19" s="1"/>
  <c r="AI79" i="19" s="1"/>
  <c r="AB78" i="19"/>
  <c r="AD78" i="19" s="1"/>
  <c r="AB77" i="19"/>
  <c r="AD77" i="19" s="1"/>
  <c r="AH77" i="19" s="1"/>
  <c r="AB76" i="19"/>
  <c r="AD76" i="19" s="1"/>
  <c r="AB75" i="19"/>
  <c r="AD75" i="19" s="1"/>
  <c r="AB74" i="19"/>
  <c r="AD74" i="19" s="1"/>
  <c r="AB73" i="19"/>
  <c r="AD73" i="19" s="1"/>
  <c r="AB72" i="19"/>
  <c r="AD72" i="19" s="1"/>
  <c r="AE72" i="19" s="1"/>
  <c r="AB71" i="19"/>
  <c r="AD71" i="19" s="1"/>
  <c r="AB70" i="19"/>
  <c r="AD70" i="19" s="1"/>
  <c r="AB69" i="19"/>
  <c r="AD69" i="19" s="1"/>
  <c r="AB68" i="19"/>
  <c r="AD68" i="19" s="1"/>
  <c r="AB67" i="19"/>
  <c r="AD67" i="19" s="1"/>
  <c r="AB66" i="19"/>
  <c r="AD66" i="19" s="1"/>
  <c r="AB65" i="19"/>
  <c r="AD65" i="19" s="1"/>
  <c r="AG65" i="19" s="1"/>
  <c r="AB64" i="19"/>
  <c r="AD64" i="19" s="1"/>
  <c r="AG64" i="19" s="1"/>
  <c r="AB63" i="19"/>
  <c r="AD63" i="19" s="1"/>
  <c r="AB62" i="19"/>
  <c r="AD62" i="19" s="1"/>
  <c r="AI62" i="19" s="1"/>
  <c r="AB61" i="19"/>
  <c r="AD61" i="19" s="1"/>
  <c r="AB60" i="19"/>
  <c r="AD60" i="19" s="1"/>
  <c r="AB59" i="19"/>
  <c r="AD59" i="19" s="1"/>
  <c r="AI59" i="19" s="1"/>
  <c r="AB58" i="19"/>
  <c r="AD58" i="19" s="1"/>
  <c r="AB57" i="19"/>
  <c r="AD57" i="19" s="1"/>
  <c r="AH57" i="19" s="1"/>
  <c r="AB56" i="19"/>
  <c r="AD56" i="19" s="1"/>
  <c r="AB55" i="19"/>
  <c r="AD55" i="19" s="1"/>
  <c r="AB54" i="19"/>
  <c r="AD54" i="19" s="1"/>
  <c r="AI54" i="19" s="1"/>
  <c r="AB53" i="19"/>
  <c r="AD53" i="19" s="1"/>
  <c r="AB52" i="19"/>
  <c r="AD52" i="19" s="1"/>
  <c r="AE52" i="19" s="1"/>
  <c r="AB51" i="19"/>
  <c r="AD51" i="19" s="1"/>
  <c r="AI51" i="19" s="1"/>
  <c r="AB50" i="19"/>
  <c r="AD50" i="19" s="1"/>
  <c r="AB49" i="19"/>
  <c r="AD49" i="19" s="1"/>
  <c r="AB48" i="19"/>
  <c r="AD48" i="19" s="1"/>
  <c r="AB47" i="19"/>
  <c r="AD47" i="19" s="1"/>
  <c r="AB46" i="19"/>
  <c r="AD46" i="19" s="1"/>
  <c r="AB45" i="19"/>
  <c r="AD45" i="19" s="1"/>
  <c r="AH45" i="19" s="1"/>
  <c r="AB44" i="19"/>
  <c r="AD44" i="19" s="1"/>
  <c r="AB43" i="19"/>
  <c r="AD43" i="19" s="1"/>
  <c r="AB42" i="19"/>
  <c r="AD42" i="19" s="1"/>
  <c r="AB41" i="19"/>
  <c r="AD41" i="19" s="1"/>
  <c r="AB40" i="19"/>
  <c r="AD40" i="19" s="1"/>
  <c r="AB39" i="19"/>
  <c r="AD39" i="19" s="1"/>
  <c r="AB38" i="19"/>
  <c r="AD38" i="19" s="1"/>
  <c r="AB37" i="19"/>
  <c r="AD37" i="19" s="1"/>
  <c r="AB36" i="19"/>
  <c r="AD36" i="19" s="1"/>
  <c r="AB35" i="19"/>
  <c r="AD35" i="19" s="1"/>
  <c r="AB34" i="19"/>
  <c r="AD34" i="19" s="1"/>
  <c r="AB33" i="19"/>
  <c r="AD33" i="19" s="1"/>
  <c r="AB32" i="19"/>
  <c r="AD32" i="19" s="1"/>
  <c r="AB31" i="19"/>
  <c r="AD31" i="19" s="1"/>
  <c r="AB30" i="19"/>
  <c r="AD30" i="19" s="1"/>
  <c r="AB29" i="19"/>
  <c r="AD29" i="19" s="1"/>
  <c r="AB28" i="19"/>
  <c r="AD28" i="19" s="1"/>
  <c r="AB27" i="19"/>
  <c r="AD27" i="19" s="1"/>
  <c r="AB26" i="19"/>
  <c r="AD26" i="19" s="1"/>
  <c r="AB25" i="19"/>
  <c r="AD25" i="19" s="1"/>
  <c r="AG25" i="19" s="1"/>
  <c r="AB24" i="19"/>
  <c r="AD24" i="19" s="1"/>
  <c r="AB23" i="19"/>
  <c r="AD23" i="19" s="1"/>
  <c r="AB22" i="19"/>
  <c r="AD22" i="19" s="1"/>
  <c r="AH22" i="19" s="1"/>
  <c r="AB21" i="19"/>
  <c r="AD21" i="19" s="1"/>
  <c r="AI21" i="19" s="1"/>
  <c r="AB20" i="19"/>
  <c r="AD20" i="19" s="1"/>
  <c r="AB19" i="19"/>
  <c r="AD19" i="19" s="1"/>
  <c r="AI19" i="19" s="1"/>
  <c r="AB18" i="19"/>
  <c r="AD18" i="19" s="1"/>
  <c r="AE18" i="19" s="1"/>
  <c r="AB17" i="19"/>
  <c r="AD17" i="19" s="1"/>
  <c r="AB16" i="19"/>
  <c r="AD16" i="19" s="1"/>
  <c r="AB15" i="19"/>
  <c r="AD15" i="19" s="1"/>
  <c r="AG15" i="19" s="1"/>
  <c r="AB14" i="19"/>
  <c r="AD14" i="19" s="1"/>
  <c r="AB13" i="19"/>
  <c r="AD13" i="19" s="1"/>
  <c r="AB12" i="19"/>
  <c r="AD12" i="19" s="1"/>
  <c r="AB11" i="19"/>
  <c r="AD11" i="19" s="1"/>
  <c r="AG11" i="19" s="1"/>
  <c r="AB110" i="20"/>
  <c r="AD110" i="20" s="1"/>
  <c r="AE110" i="20" s="1"/>
  <c r="AB109" i="20"/>
  <c r="AD109" i="20" s="1"/>
  <c r="AB108" i="20"/>
  <c r="AD108" i="20" s="1"/>
  <c r="AB107" i="20"/>
  <c r="AD107" i="20" s="1"/>
  <c r="AB106" i="20"/>
  <c r="AD106" i="20" s="1"/>
  <c r="AB105" i="20"/>
  <c r="AD105" i="20" s="1"/>
  <c r="AB104" i="20"/>
  <c r="AD104" i="20" s="1"/>
  <c r="AB103" i="20"/>
  <c r="AD103" i="20" s="1"/>
  <c r="AB102" i="20"/>
  <c r="AD102" i="20" s="1"/>
  <c r="AB101" i="20"/>
  <c r="AD101" i="20" s="1"/>
  <c r="AI101" i="20" s="1"/>
  <c r="AB100" i="20"/>
  <c r="AD100" i="20" s="1"/>
  <c r="AF100" i="20" s="1"/>
  <c r="AB99" i="20"/>
  <c r="AD99" i="20" s="1"/>
  <c r="AB98" i="20"/>
  <c r="AD98" i="20" s="1"/>
  <c r="AB97" i="20"/>
  <c r="AD97" i="20" s="1"/>
  <c r="AB96" i="20"/>
  <c r="AD96" i="20" s="1"/>
  <c r="AB95" i="20"/>
  <c r="AD95" i="20" s="1"/>
  <c r="AB94" i="20"/>
  <c r="AD94" i="20" s="1"/>
  <c r="AB93" i="20"/>
  <c r="AD93" i="20" s="1"/>
  <c r="AB92" i="20"/>
  <c r="AD92" i="20" s="1"/>
  <c r="AB91" i="20"/>
  <c r="AD91" i="20" s="1"/>
  <c r="AG91" i="20" s="1"/>
  <c r="AB90" i="20"/>
  <c r="AD90" i="20" s="1"/>
  <c r="AB89" i="20"/>
  <c r="AD89" i="20" s="1"/>
  <c r="AF89" i="20" s="1"/>
  <c r="AB88" i="20"/>
  <c r="AD88" i="20" s="1"/>
  <c r="AE88" i="20" s="1"/>
  <c r="AB87" i="20"/>
  <c r="AD87" i="20" s="1"/>
  <c r="AB86" i="20"/>
  <c r="AD86" i="20" s="1"/>
  <c r="AB85" i="20"/>
  <c r="AD85" i="20" s="1"/>
  <c r="AE85" i="20" s="1"/>
  <c r="AB84" i="20"/>
  <c r="AD84" i="20" s="1"/>
  <c r="AG84" i="20" s="1"/>
  <c r="AB83" i="20"/>
  <c r="AD83" i="20" s="1"/>
  <c r="AB82" i="20"/>
  <c r="AD82" i="20" s="1"/>
  <c r="AI82" i="20" s="1"/>
  <c r="AB81" i="20"/>
  <c r="AD81" i="20" s="1"/>
  <c r="AB80" i="20"/>
  <c r="AD80" i="20" s="1"/>
  <c r="AF80" i="20" s="1"/>
  <c r="AB79" i="20"/>
  <c r="AD79" i="20" s="1"/>
  <c r="AI79" i="20" s="1"/>
  <c r="AB78" i="20"/>
  <c r="AD78" i="20" s="1"/>
  <c r="AB77" i="20"/>
  <c r="AD77" i="20" s="1"/>
  <c r="AB76" i="20"/>
  <c r="AD76" i="20" s="1"/>
  <c r="AB75" i="20"/>
  <c r="AD75" i="20" s="1"/>
  <c r="AF75" i="20" s="1"/>
  <c r="AB74" i="20"/>
  <c r="AD74" i="20" s="1"/>
  <c r="AB73" i="20"/>
  <c r="AD73" i="20" s="1"/>
  <c r="AB72" i="20"/>
  <c r="AD72" i="20" s="1"/>
  <c r="AB71" i="20"/>
  <c r="AD71" i="20" s="1"/>
  <c r="AG71" i="20" s="1"/>
  <c r="AB70" i="20"/>
  <c r="AD70" i="20" s="1"/>
  <c r="AB69" i="20"/>
  <c r="AD69" i="20" s="1"/>
  <c r="AB68" i="20"/>
  <c r="AD68" i="20" s="1"/>
  <c r="AE68" i="20" s="1"/>
  <c r="AB67" i="20"/>
  <c r="AD67" i="20" s="1"/>
  <c r="AB66" i="20"/>
  <c r="AD66" i="20" s="1"/>
  <c r="AB65" i="20"/>
  <c r="AD65" i="20" s="1"/>
  <c r="AG65" i="20" s="1"/>
  <c r="AB64" i="20"/>
  <c r="AD64" i="20" s="1"/>
  <c r="AG64" i="20" s="1"/>
  <c r="AB63" i="20"/>
  <c r="AD63" i="20" s="1"/>
  <c r="AB62" i="20"/>
  <c r="AD62" i="20" s="1"/>
  <c r="AB61" i="20"/>
  <c r="AD61" i="20" s="1"/>
  <c r="AB60" i="20"/>
  <c r="AD60" i="20" s="1"/>
  <c r="AB59" i="20"/>
  <c r="AD59" i="20" s="1"/>
  <c r="AB58" i="20"/>
  <c r="AD58" i="20" s="1"/>
  <c r="AB57" i="20"/>
  <c r="AD57" i="20" s="1"/>
  <c r="AH57" i="20" s="1"/>
  <c r="AB56" i="20"/>
  <c r="AD56" i="20" s="1"/>
  <c r="AB55" i="20"/>
  <c r="AD55" i="20" s="1"/>
  <c r="AG55" i="20" s="1"/>
  <c r="AB54" i="20"/>
  <c r="AD54" i="20" s="1"/>
  <c r="AI54" i="20" s="1"/>
  <c r="AB53" i="20"/>
  <c r="AD53" i="20" s="1"/>
  <c r="AB52" i="20"/>
  <c r="AD52" i="20" s="1"/>
  <c r="AE52" i="20" s="1"/>
  <c r="AB51" i="20"/>
  <c r="AD51" i="20" s="1"/>
  <c r="AG51" i="20" s="1"/>
  <c r="AB50" i="20"/>
  <c r="AD50" i="20" s="1"/>
  <c r="AE50" i="20" s="1"/>
  <c r="AB49" i="20"/>
  <c r="AD49" i="20" s="1"/>
  <c r="AI49" i="20" s="1"/>
  <c r="AB48" i="20"/>
  <c r="AD48" i="20" s="1"/>
  <c r="AB47" i="20"/>
  <c r="AD47" i="20" s="1"/>
  <c r="AB46" i="20"/>
  <c r="AD46" i="20" s="1"/>
  <c r="AB45" i="20"/>
  <c r="AD45" i="20" s="1"/>
  <c r="AG45" i="20" s="1"/>
  <c r="AB44" i="20"/>
  <c r="AD44" i="20" s="1"/>
  <c r="AF44" i="20" s="1"/>
  <c r="AB43" i="20"/>
  <c r="AD43" i="20" s="1"/>
  <c r="AI43" i="20" s="1"/>
  <c r="AB42" i="20"/>
  <c r="AD42" i="20" s="1"/>
  <c r="AI42" i="20" s="1"/>
  <c r="AB41" i="20"/>
  <c r="AD41" i="20" s="1"/>
  <c r="AB40" i="20"/>
  <c r="AD40" i="20" s="1"/>
  <c r="AE40" i="20" s="1"/>
  <c r="AB39" i="20"/>
  <c r="AD39" i="20" s="1"/>
  <c r="AI39" i="20" s="1"/>
  <c r="AB38" i="20"/>
  <c r="AD38" i="20" s="1"/>
  <c r="AB37" i="20"/>
  <c r="AD37" i="20" s="1"/>
  <c r="AB36" i="20"/>
  <c r="AD36" i="20" s="1"/>
  <c r="AB35" i="20"/>
  <c r="AD35" i="20" s="1"/>
  <c r="AH35" i="20" s="1"/>
  <c r="AB34" i="20"/>
  <c r="AD34" i="20" s="1"/>
  <c r="AB33" i="20"/>
  <c r="AD33" i="20" s="1"/>
  <c r="AF33" i="20" s="1"/>
  <c r="AB32" i="20"/>
  <c r="AD32" i="20" s="1"/>
  <c r="AG32" i="20" s="1"/>
  <c r="AB31" i="20"/>
  <c r="AD31" i="20" s="1"/>
  <c r="AI31" i="20" s="1"/>
  <c r="AB30" i="20"/>
  <c r="AD30" i="20" s="1"/>
  <c r="AB29" i="20"/>
  <c r="AD29" i="20" s="1"/>
  <c r="AI29" i="20" s="1"/>
  <c r="AB28" i="20"/>
  <c r="AD28" i="20" s="1"/>
  <c r="AB27" i="20"/>
  <c r="AD27" i="20" s="1"/>
  <c r="AB26" i="20"/>
  <c r="AD26" i="20" s="1"/>
  <c r="AB25" i="20"/>
  <c r="AD25" i="20" s="1"/>
  <c r="AB24" i="20"/>
  <c r="AD24" i="20" s="1"/>
  <c r="AB23" i="20"/>
  <c r="AD23" i="20" s="1"/>
  <c r="AE23" i="20" s="1"/>
  <c r="AB22" i="20"/>
  <c r="AD22" i="20" s="1"/>
  <c r="AI22" i="20" s="1"/>
  <c r="AB21" i="20"/>
  <c r="AD21" i="20" s="1"/>
  <c r="AI21" i="20" s="1"/>
  <c r="AB20" i="20"/>
  <c r="AD20" i="20" s="1"/>
  <c r="AB19" i="20"/>
  <c r="AD19" i="20" s="1"/>
  <c r="AB18" i="20"/>
  <c r="AD18" i="20" s="1"/>
  <c r="AE18" i="20" s="1"/>
  <c r="AB17" i="20"/>
  <c r="AD17" i="20" s="1"/>
  <c r="AI17" i="20" s="1"/>
  <c r="AB16" i="20"/>
  <c r="AD16" i="20" s="1"/>
  <c r="AB15" i="20"/>
  <c r="AD15" i="20" s="1"/>
  <c r="AB14" i="20"/>
  <c r="AD14" i="20" s="1"/>
  <c r="AB13" i="20"/>
  <c r="AD13" i="20" s="1"/>
  <c r="AB12" i="20"/>
  <c r="AD12" i="20" s="1"/>
  <c r="AB11" i="20"/>
  <c r="AD11" i="20" s="1"/>
  <c r="AF11" i="20" s="1"/>
  <c r="AB110" i="21"/>
  <c r="AD110" i="21" s="1"/>
  <c r="AB109" i="21"/>
  <c r="AD109" i="21" s="1"/>
  <c r="AB108" i="21"/>
  <c r="AD108" i="21" s="1"/>
  <c r="AB107" i="21"/>
  <c r="AD107" i="21" s="1"/>
  <c r="AB106" i="21"/>
  <c r="AD106" i="21" s="1"/>
  <c r="AI106" i="21" s="1"/>
  <c r="AB105" i="21"/>
  <c r="AD105" i="21" s="1"/>
  <c r="AB104" i="21"/>
  <c r="AD104" i="21" s="1"/>
  <c r="AB103" i="21"/>
  <c r="AD103" i="21" s="1"/>
  <c r="AI103" i="21" s="1"/>
  <c r="AB102" i="21"/>
  <c r="AD102" i="21" s="1"/>
  <c r="AB101" i="21"/>
  <c r="AD101" i="21" s="1"/>
  <c r="AB100" i="21"/>
  <c r="AD100" i="21" s="1"/>
  <c r="AB99" i="21"/>
  <c r="AD99" i="21" s="1"/>
  <c r="AI99" i="21" s="1"/>
  <c r="AB98" i="21"/>
  <c r="AD98" i="21" s="1"/>
  <c r="AE98" i="21" s="1"/>
  <c r="AB97" i="21"/>
  <c r="AD97" i="21" s="1"/>
  <c r="AB96" i="21"/>
  <c r="AD96" i="21" s="1"/>
  <c r="AB95" i="21"/>
  <c r="AD95" i="21" s="1"/>
  <c r="AH95" i="21" s="1"/>
  <c r="AB94" i="21"/>
  <c r="AD94" i="21" s="1"/>
  <c r="AG94" i="21" s="1"/>
  <c r="AB93" i="21"/>
  <c r="AD93" i="21" s="1"/>
  <c r="AF93" i="21" s="1"/>
  <c r="AB92" i="21"/>
  <c r="AD92" i="21" s="1"/>
  <c r="AI92" i="21" s="1"/>
  <c r="AB91" i="21"/>
  <c r="AD91" i="21" s="1"/>
  <c r="AB90" i="21"/>
  <c r="AD90" i="21" s="1"/>
  <c r="AB89" i="21"/>
  <c r="AD89" i="21" s="1"/>
  <c r="AB88" i="21"/>
  <c r="AD88" i="21" s="1"/>
  <c r="AB87" i="21"/>
  <c r="AD87" i="21" s="1"/>
  <c r="AE87" i="21" s="1"/>
  <c r="AB86" i="21"/>
  <c r="AD86" i="21" s="1"/>
  <c r="AB85" i="21"/>
  <c r="AD85" i="21" s="1"/>
  <c r="AF85" i="21" s="1"/>
  <c r="AB84" i="21"/>
  <c r="AD84" i="21" s="1"/>
  <c r="AB83" i="21"/>
  <c r="AD83" i="21" s="1"/>
  <c r="AB82" i="21"/>
  <c r="AD82" i="21" s="1"/>
  <c r="AI82" i="21" s="1"/>
  <c r="AB81" i="21"/>
  <c r="AD81" i="21" s="1"/>
  <c r="AB80" i="21"/>
  <c r="AD80" i="21" s="1"/>
  <c r="AB79" i="21"/>
  <c r="AD79" i="21" s="1"/>
  <c r="AB78" i="21"/>
  <c r="AD78" i="21" s="1"/>
  <c r="AB77" i="21"/>
  <c r="AD77" i="21" s="1"/>
  <c r="AB76" i="21"/>
  <c r="AD76" i="21" s="1"/>
  <c r="AB75" i="21"/>
  <c r="AD75" i="21" s="1"/>
  <c r="AB74" i="21"/>
  <c r="AD74" i="21" s="1"/>
  <c r="AI74" i="21" s="1"/>
  <c r="AB73" i="21"/>
  <c r="AD73" i="21" s="1"/>
  <c r="AB72" i="21"/>
  <c r="AD72" i="21" s="1"/>
  <c r="AB71" i="21"/>
  <c r="AD71" i="21" s="1"/>
  <c r="AB70" i="21"/>
  <c r="AD70" i="21" s="1"/>
  <c r="AB69" i="21"/>
  <c r="AD69" i="21" s="1"/>
  <c r="AI69" i="21" s="1"/>
  <c r="AB68" i="21"/>
  <c r="AD68" i="21" s="1"/>
  <c r="AE68" i="21" s="1"/>
  <c r="AB67" i="21"/>
  <c r="AD67" i="21" s="1"/>
  <c r="AB66" i="21"/>
  <c r="AD66" i="21" s="1"/>
  <c r="AB65" i="21"/>
  <c r="AD65" i="21" s="1"/>
  <c r="AB64" i="21"/>
  <c r="AD64" i="21" s="1"/>
  <c r="AB63" i="21"/>
  <c r="AD63" i="21" s="1"/>
  <c r="AB62" i="21"/>
  <c r="AD62" i="21" s="1"/>
  <c r="AB61" i="21"/>
  <c r="AD61" i="21" s="1"/>
  <c r="AB60" i="21"/>
  <c r="AD60" i="21" s="1"/>
  <c r="AB59" i="21"/>
  <c r="AD59" i="21" s="1"/>
  <c r="AE59" i="21" s="1"/>
  <c r="AB58" i="21"/>
  <c r="AD58" i="21" s="1"/>
  <c r="AB57" i="21"/>
  <c r="AD57" i="21" s="1"/>
  <c r="AB56" i="21"/>
  <c r="AD56" i="21" s="1"/>
  <c r="AB55" i="21"/>
  <c r="AD55" i="21" s="1"/>
  <c r="AB54" i="21"/>
  <c r="AD54" i="21" s="1"/>
  <c r="AB53" i="21"/>
  <c r="AD53" i="21" s="1"/>
  <c r="AB52" i="21"/>
  <c r="AD52" i="21" s="1"/>
  <c r="AI52" i="21" s="1"/>
  <c r="AB51" i="21"/>
  <c r="AD51" i="21" s="1"/>
  <c r="AB50" i="21"/>
  <c r="AD50" i="21" s="1"/>
  <c r="AB49" i="21"/>
  <c r="AD49" i="21" s="1"/>
  <c r="AG49" i="21" s="1"/>
  <c r="AB48" i="21"/>
  <c r="AD48" i="21" s="1"/>
  <c r="AB47" i="21"/>
  <c r="AD47" i="21" s="1"/>
  <c r="AB46" i="21"/>
  <c r="AD46" i="21" s="1"/>
  <c r="AH46" i="21" s="1"/>
  <c r="AB45" i="21"/>
  <c r="AD45" i="21" s="1"/>
  <c r="AG45" i="21" s="1"/>
  <c r="AB44" i="21"/>
  <c r="AD44" i="21" s="1"/>
  <c r="AB43" i="21"/>
  <c r="AD43" i="21" s="1"/>
  <c r="AB42" i="21"/>
  <c r="AD42" i="21" s="1"/>
  <c r="AB41" i="21"/>
  <c r="AD41" i="21" s="1"/>
  <c r="AG41" i="21" s="1"/>
  <c r="AB40" i="21"/>
  <c r="AD40" i="21" s="1"/>
  <c r="AB39" i="21"/>
  <c r="AD39" i="21" s="1"/>
  <c r="AG39" i="21" s="1"/>
  <c r="AB38" i="21"/>
  <c r="AD38" i="21" s="1"/>
  <c r="AF38" i="21" s="1"/>
  <c r="AB37" i="21"/>
  <c r="AD37" i="21" s="1"/>
  <c r="AB36" i="21"/>
  <c r="AD36" i="21" s="1"/>
  <c r="AI36" i="21" s="1"/>
  <c r="AB35" i="21"/>
  <c r="AD35" i="21" s="1"/>
  <c r="AE35" i="21" s="1"/>
  <c r="AB34" i="21"/>
  <c r="AD34" i="21" s="1"/>
  <c r="AE34" i="21" s="1"/>
  <c r="AB33" i="21"/>
  <c r="AD33" i="21" s="1"/>
  <c r="AH33" i="21" s="1"/>
  <c r="AB32" i="21"/>
  <c r="AD32" i="21" s="1"/>
  <c r="AE32" i="21" s="1"/>
  <c r="AB31" i="21"/>
  <c r="AD31" i="21" s="1"/>
  <c r="AB30" i="21"/>
  <c r="AD30" i="21" s="1"/>
  <c r="AG30" i="21" s="1"/>
  <c r="AB29" i="21"/>
  <c r="AD29" i="21" s="1"/>
  <c r="AI29" i="21" s="1"/>
  <c r="AB28" i="21"/>
  <c r="AD28" i="21" s="1"/>
  <c r="AB27" i="21"/>
  <c r="AD27" i="21" s="1"/>
  <c r="AH27" i="21" s="1"/>
  <c r="AB26" i="21"/>
  <c r="AD26" i="21" s="1"/>
  <c r="AH26" i="21" s="1"/>
  <c r="AB25" i="21"/>
  <c r="AD25" i="21" s="1"/>
  <c r="AB24" i="21"/>
  <c r="AD24" i="21" s="1"/>
  <c r="AB23" i="21"/>
  <c r="AD23" i="21" s="1"/>
  <c r="AI23" i="21" s="1"/>
  <c r="AB22" i="21"/>
  <c r="AD22" i="21" s="1"/>
  <c r="AI22" i="21" s="1"/>
  <c r="AB21" i="21"/>
  <c r="AD21" i="21" s="1"/>
  <c r="AI21" i="21" s="1"/>
  <c r="AB20" i="21"/>
  <c r="AD20" i="21" s="1"/>
  <c r="AB19" i="21"/>
  <c r="AD19" i="21" s="1"/>
  <c r="AE19" i="21" s="1"/>
  <c r="AB18" i="21"/>
  <c r="AD18" i="21" s="1"/>
  <c r="AB17" i="21"/>
  <c r="AD17" i="21" s="1"/>
  <c r="AB16" i="21"/>
  <c r="AD16" i="21" s="1"/>
  <c r="AB15" i="21"/>
  <c r="AD15" i="21" s="1"/>
  <c r="AE15" i="21" s="1"/>
  <c r="AB14" i="21"/>
  <c r="AD14" i="21" s="1"/>
  <c r="AB13" i="21"/>
  <c r="AD13" i="21" s="1"/>
  <c r="AB12" i="21"/>
  <c r="AD12" i="21" s="1"/>
  <c r="AB11" i="21"/>
  <c r="AD11" i="21" s="1"/>
  <c r="AB110" i="22"/>
  <c r="AD110" i="22" s="1"/>
  <c r="AB109" i="22"/>
  <c r="AD109" i="22" s="1"/>
  <c r="AB108" i="22"/>
  <c r="AD108" i="22" s="1"/>
  <c r="AB107" i="22"/>
  <c r="AD107" i="22" s="1"/>
  <c r="AB106" i="22"/>
  <c r="AD106" i="22" s="1"/>
  <c r="AI106" i="22" s="1"/>
  <c r="AB105" i="22"/>
  <c r="AD105" i="22" s="1"/>
  <c r="AB104" i="22"/>
  <c r="AD104" i="22" s="1"/>
  <c r="AB103" i="22"/>
  <c r="AD103" i="22" s="1"/>
  <c r="AB102" i="22"/>
  <c r="AD102" i="22" s="1"/>
  <c r="AE102" i="22" s="1"/>
  <c r="AB101" i="22"/>
  <c r="AD101" i="22" s="1"/>
  <c r="AH101" i="22" s="1"/>
  <c r="AB100" i="22"/>
  <c r="AD100" i="22" s="1"/>
  <c r="AB99" i="22"/>
  <c r="AD99" i="22" s="1"/>
  <c r="AG99" i="22" s="1"/>
  <c r="AB98" i="22"/>
  <c r="AD98" i="22" s="1"/>
  <c r="AF98" i="22" s="1"/>
  <c r="AB97" i="22"/>
  <c r="AD97" i="22" s="1"/>
  <c r="AI97" i="22" s="1"/>
  <c r="AB96" i="22"/>
  <c r="AD96" i="22" s="1"/>
  <c r="AI96" i="22" s="1"/>
  <c r="AB95" i="22"/>
  <c r="AD95" i="22" s="1"/>
  <c r="AE95" i="22" s="1"/>
  <c r="AB94" i="22"/>
  <c r="AD94" i="22" s="1"/>
  <c r="AE94" i="22" s="1"/>
  <c r="AB93" i="22"/>
  <c r="AD93" i="22" s="1"/>
  <c r="AB92" i="22"/>
  <c r="AD92" i="22" s="1"/>
  <c r="AB91" i="22"/>
  <c r="AD91" i="22" s="1"/>
  <c r="AB90" i="22"/>
  <c r="AD90" i="22" s="1"/>
  <c r="AB89" i="22"/>
  <c r="AD89" i="22" s="1"/>
  <c r="AB88" i="22"/>
  <c r="AD88" i="22" s="1"/>
  <c r="AB87" i="22"/>
  <c r="AD87" i="22" s="1"/>
  <c r="AB86" i="22"/>
  <c r="AD86" i="22" s="1"/>
  <c r="AB85" i="22"/>
  <c r="AD85" i="22" s="1"/>
  <c r="AB84" i="22"/>
  <c r="AD84" i="22" s="1"/>
  <c r="AG84" i="22" s="1"/>
  <c r="AB83" i="22"/>
  <c r="AD83" i="22" s="1"/>
  <c r="AI83" i="22" s="1"/>
  <c r="AB82" i="22"/>
  <c r="AD82" i="22" s="1"/>
  <c r="AE82" i="22" s="1"/>
  <c r="AB81" i="22"/>
  <c r="AD81" i="22" s="1"/>
  <c r="AB80" i="22"/>
  <c r="AD80" i="22" s="1"/>
  <c r="AB79" i="22"/>
  <c r="AD79" i="22" s="1"/>
  <c r="AB78" i="22"/>
  <c r="AD78" i="22" s="1"/>
  <c r="AB77" i="22"/>
  <c r="AD77" i="22" s="1"/>
  <c r="AB76" i="22"/>
  <c r="AD76" i="22" s="1"/>
  <c r="AB75" i="22"/>
  <c r="AD75" i="22" s="1"/>
  <c r="AF75" i="22" s="1"/>
  <c r="AB74" i="22"/>
  <c r="AD74" i="22" s="1"/>
  <c r="AB73" i="22"/>
  <c r="AD73" i="22" s="1"/>
  <c r="AB72" i="22"/>
  <c r="AD72" i="22" s="1"/>
  <c r="AB71" i="22"/>
  <c r="AD71" i="22" s="1"/>
  <c r="AB70" i="22"/>
  <c r="AD70" i="22" s="1"/>
  <c r="AH70" i="22" s="1"/>
  <c r="AB69" i="22"/>
  <c r="AD69" i="22" s="1"/>
  <c r="AF69" i="22" s="1"/>
  <c r="AB68" i="22"/>
  <c r="AD68" i="22" s="1"/>
  <c r="AB67" i="22"/>
  <c r="AD67" i="22" s="1"/>
  <c r="AI67" i="22" s="1"/>
  <c r="AB66" i="22"/>
  <c r="AD66" i="22" s="1"/>
  <c r="AI66" i="22" s="1"/>
  <c r="AB65" i="22"/>
  <c r="AD65" i="22" s="1"/>
  <c r="AE65" i="22" s="1"/>
  <c r="AB64" i="22"/>
  <c r="AD64" i="22" s="1"/>
  <c r="AE64" i="22" s="1"/>
  <c r="AB63" i="22"/>
  <c r="AD63" i="22" s="1"/>
  <c r="AB62" i="22"/>
  <c r="AD62" i="22" s="1"/>
  <c r="AB61" i="22"/>
  <c r="AD61" i="22" s="1"/>
  <c r="AB60" i="22"/>
  <c r="AD60" i="22" s="1"/>
  <c r="AB59" i="22"/>
  <c r="AD59" i="22" s="1"/>
  <c r="AF59" i="22" s="1"/>
  <c r="AB58" i="22"/>
  <c r="AD58" i="22" s="1"/>
  <c r="AI58" i="22" s="1"/>
  <c r="AB57" i="22"/>
  <c r="AD57" i="22" s="1"/>
  <c r="AB56" i="22"/>
  <c r="AD56" i="22" s="1"/>
  <c r="AB55" i="22"/>
  <c r="AD55" i="22" s="1"/>
  <c r="AB54" i="22"/>
  <c r="AD54" i="22" s="1"/>
  <c r="AB53" i="22"/>
  <c r="AD53" i="22" s="1"/>
  <c r="AI53" i="22" s="1"/>
  <c r="AB52" i="22"/>
  <c r="AD52" i="22" s="1"/>
  <c r="AB51" i="22"/>
  <c r="AD51" i="22" s="1"/>
  <c r="AB50" i="22"/>
  <c r="AD50" i="22" s="1"/>
  <c r="AB49" i="22"/>
  <c r="AD49" i="22" s="1"/>
  <c r="AF49" i="22" s="1"/>
  <c r="AB48" i="22"/>
  <c r="AD48" i="22" s="1"/>
  <c r="AB47" i="22"/>
  <c r="AD47" i="22" s="1"/>
  <c r="AB46" i="22"/>
  <c r="AD46" i="22" s="1"/>
  <c r="AI46" i="22" s="1"/>
  <c r="AB45" i="22"/>
  <c r="AD45" i="22" s="1"/>
  <c r="AG45" i="22" s="1"/>
  <c r="AB44" i="22"/>
  <c r="AD44" i="22" s="1"/>
  <c r="AB43" i="22"/>
  <c r="AD43" i="22" s="1"/>
  <c r="AB42" i="22"/>
  <c r="AD42" i="22" s="1"/>
  <c r="AB41" i="22"/>
  <c r="AD41" i="22" s="1"/>
  <c r="AG41" i="22" s="1"/>
  <c r="AB40" i="22"/>
  <c r="AD40" i="22" s="1"/>
  <c r="AB39" i="22"/>
  <c r="AD39" i="22" s="1"/>
  <c r="AB38" i="22"/>
  <c r="AD38" i="22" s="1"/>
  <c r="AB37" i="22"/>
  <c r="AD37" i="22" s="1"/>
  <c r="AI37" i="22" s="1"/>
  <c r="AB36" i="22"/>
  <c r="AD36" i="22" s="1"/>
  <c r="AI36" i="22" s="1"/>
  <c r="AB35" i="22"/>
  <c r="AD35" i="22" s="1"/>
  <c r="AB34" i="22"/>
  <c r="AD34" i="22" s="1"/>
  <c r="AF34" i="22" s="1"/>
  <c r="AB33" i="22"/>
  <c r="AD33" i="22" s="1"/>
  <c r="AB32" i="22"/>
  <c r="AD32" i="22" s="1"/>
  <c r="AE32" i="22" s="1"/>
  <c r="AB31" i="22"/>
  <c r="AD31" i="22" s="1"/>
  <c r="AB30" i="22"/>
  <c r="AD30" i="22" s="1"/>
  <c r="AB29" i="22"/>
  <c r="AD29" i="22" s="1"/>
  <c r="AF29" i="22" s="1"/>
  <c r="AB28" i="22"/>
  <c r="AD28" i="22" s="1"/>
  <c r="AB27" i="22"/>
  <c r="AD27" i="22" s="1"/>
  <c r="AB26" i="22"/>
  <c r="AD26" i="22" s="1"/>
  <c r="AB25" i="22"/>
  <c r="AD25" i="22" s="1"/>
  <c r="AB24" i="22"/>
  <c r="AD24" i="22" s="1"/>
  <c r="AB23" i="22"/>
  <c r="AD23" i="22" s="1"/>
  <c r="AI23" i="22" s="1"/>
  <c r="AB22" i="22"/>
  <c r="AD22" i="22" s="1"/>
  <c r="AB21" i="22"/>
  <c r="AD21" i="22" s="1"/>
  <c r="AB20" i="22"/>
  <c r="AD20" i="22" s="1"/>
  <c r="AH20" i="22" s="1"/>
  <c r="AB19" i="22"/>
  <c r="AD19" i="22" s="1"/>
  <c r="AB18" i="22"/>
  <c r="AD18" i="22" s="1"/>
  <c r="AB17" i="22"/>
  <c r="AD17" i="22" s="1"/>
  <c r="AB16" i="22"/>
  <c r="AD16" i="22" s="1"/>
  <c r="AB15" i="22"/>
  <c r="AD15" i="22" s="1"/>
  <c r="AB14" i="22"/>
  <c r="AD14" i="22" s="1"/>
  <c r="AB13" i="22"/>
  <c r="AD13" i="22" s="1"/>
  <c r="AH13" i="22" s="1"/>
  <c r="AB12" i="22"/>
  <c r="AD12" i="22" s="1"/>
  <c r="AH12" i="22" s="1"/>
  <c r="AB11" i="22"/>
  <c r="AD11" i="22" s="1"/>
  <c r="AB110" i="23"/>
  <c r="AD110" i="23" s="1"/>
  <c r="AF110" i="23" s="1"/>
  <c r="AB109" i="23"/>
  <c r="AD109" i="23" s="1"/>
  <c r="AB108" i="23"/>
  <c r="AD108" i="23" s="1"/>
  <c r="AB107" i="23"/>
  <c r="AD107" i="23" s="1"/>
  <c r="AB106" i="23"/>
  <c r="AD106" i="23" s="1"/>
  <c r="AI106" i="23" s="1"/>
  <c r="AB105" i="23"/>
  <c r="AD105" i="23" s="1"/>
  <c r="AH105" i="23" s="1"/>
  <c r="AB104" i="23"/>
  <c r="AD104" i="23" s="1"/>
  <c r="AB103" i="23"/>
  <c r="AD103" i="23" s="1"/>
  <c r="AB102" i="23"/>
  <c r="AD102" i="23" s="1"/>
  <c r="AB101" i="23"/>
  <c r="AD101" i="23" s="1"/>
  <c r="AB100" i="23"/>
  <c r="AD100" i="23" s="1"/>
  <c r="AH100" i="23" s="1"/>
  <c r="AB99" i="23"/>
  <c r="AD99" i="23" s="1"/>
  <c r="AI99" i="23" s="1"/>
  <c r="AB98" i="23"/>
  <c r="AD98" i="23" s="1"/>
  <c r="AB97" i="23"/>
  <c r="AD97" i="23" s="1"/>
  <c r="AB96" i="23"/>
  <c r="AD96" i="23" s="1"/>
  <c r="AF96" i="23" s="1"/>
  <c r="AB95" i="23"/>
  <c r="AD95" i="23" s="1"/>
  <c r="AB94" i="23"/>
  <c r="AD94" i="23" s="1"/>
  <c r="AG94" i="23" s="1"/>
  <c r="AB93" i="23"/>
  <c r="AD93" i="23" s="1"/>
  <c r="AH93" i="23" s="1"/>
  <c r="AB92" i="23"/>
  <c r="AD92" i="23" s="1"/>
  <c r="AG92" i="23" s="1"/>
  <c r="AB91" i="23"/>
  <c r="AD91" i="23" s="1"/>
  <c r="AB90" i="23"/>
  <c r="AD90" i="23" s="1"/>
  <c r="AB89" i="23"/>
  <c r="AD89" i="23" s="1"/>
  <c r="AE89" i="23" s="1"/>
  <c r="AB88" i="23"/>
  <c r="AD88" i="23" s="1"/>
  <c r="AB87" i="23"/>
  <c r="AD87" i="23" s="1"/>
  <c r="AB86" i="23"/>
  <c r="AD86" i="23" s="1"/>
  <c r="AI86" i="23" s="1"/>
  <c r="AB85" i="23"/>
  <c r="AD85" i="23" s="1"/>
  <c r="AB84" i="23"/>
  <c r="AD84" i="23" s="1"/>
  <c r="AB83" i="23"/>
  <c r="AD83" i="23" s="1"/>
  <c r="AB82" i="23"/>
  <c r="AD82" i="23" s="1"/>
  <c r="AB81" i="23"/>
  <c r="AD81" i="23" s="1"/>
  <c r="AI81" i="23" s="1"/>
  <c r="AB80" i="23"/>
  <c r="AD80" i="23" s="1"/>
  <c r="AE80" i="23" s="1"/>
  <c r="AB79" i="23"/>
  <c r="AD79" i="23" s="1"/>
  <c r="AB78" i="23"/>
  <c r="AD78" i="23" s="1"/>
  <c r="AB77" i="23"/>
  <c r="AD77" i="23" s="1"/>
  <c r="AB76" i="23"/>
  <c r="AD76" i="23" s="1"/>
  <c r="AB75" i="23"/>
  <c r="AD75" i="23" s="1"/>
  <c r="AH75" i="23" s="1"/>
  <c r="AB74" i="23"/>
  <c r="AD74" i="23" s="1"/>
  <c r="AB73" i="23"/>
  <c r="AD73" i="23" s="1"/>
  <c r="AB72" i="23"/>
  <c r="AD72" i="23" s="1"/>
  <c r="AB71" i="23"/>
  <c r="AD71" i="23" s="1"/>
  <c r="AB70" i="23"/>
  <c r="AD70" i="23" s="1"/>
  <c r="AE70" i="23" s="1"/>
  <c r="AB69" i="23"/>
  <c r="AD69" i="23" s="1"/>
  <c r="AE69" i="23" s="1"/>
  <c r="AB68" i="23"/>
  <c r="AD68" i="23" s="1"/>
  <c r="AB67" i="23"/>
  <c r="AD67" i="23" s="1"/>
  <c r="AB66" i="23"/>
  <c r="AD66" i="23" s="1"/>
  <c r="AB65" i="23"/>
  <c r="AD65" i="23" s="1"/>
  <c r="AF65" i="23" s="1"/>
  <c r="AB64" i="23"/>
  <c r="AD64" i="23" s="1"/>
  <c r="AE64" i="23" s="1"/>
  <c r="AB63" i="23"/>
  <c r="AD63" i="23" s="1"/>
  <c r="AB62" i="23"/>
  <c r="AD62" i="23" s="1"/>
  <c r="AH62" i="23" s="1"/>
  <c r="AB61" i="23"/>
  <c r="AD61" i="23" s="1"/>
  <c r="AB60" i="23"/>
  <c r="AD60" i="23" s="1"/>
  <c r="AB59" i="23"/>
  <c r="AD59" i="23" s="1"/>
  <c r="AB58" i="23"/>
  <c r="AD58" i="23" s="1"/>
  <c r="AB57" i="23"/>
  <c r="AD57" i="23" s="1"/>
  <c r="AB56" i="23"/>
  <c r="AD56" i="23" s="1"/>
  <c r="AF56" i="23" s="1"/>
  <c r="AB55" i="23"/>
  <c r="AD55" i="23" s="1"/>
  <c r="AB54" i="23"/>
  <c r="AD54" i="23" s="1"/>
  <c r="AF54" i="23" s="1"/>
  <c r="AB53" i="23"/>
  <c r="AD53" i="23" s="1"/>
  <c r="AB52" i="23"/>
  <c r="AD52" i="23" s="1"/>
  <c r="AI52" i="23" s="1"/>
  <c r="AB51" i="23"/>
  <c r="AD51" i="23" s="1"/>
  <c r="AB50" i="23"/>
  <c r="AD50" i="23" s="1"/>
  <c r="AB49" i="23"/>
  <c r="AD49" i="23" s="1"/>
  <c r="AG49" i="23" s="1"/>
  <c r="AB48" i="23"/>
  <c r="AD48" i="23" s="1"/>
  <c r="AF48" i="23" s="1"/>
  <c r="AB47" i="23"/>
  <c r="AD47" i="23" s="1"/>
  <c r="AG47" i="23" s="1"/>
  <c r="AB46" i="23"/>
  <c r="AD46" i="23" s="1"/>
  <c r="AH46" i="23" s="1"/>
  <c r="AB45" i="23"/>
  <c r="AD45" i="23" s="1"/>
  <c r="AE45" i="23" s="1"/>
  <c r="AB44" i="23"/>
  <c r="AD44" i="23" s="1"/>
  <c r="AB43" i="23"/>
  <c r="AD43" i="23" s="1"/>
  <c r="AB42" i="23"/>
  <c r="AD42" i="23" s="1"/>
  <c r="AB41" i="23"/>
  <c r="AD41" i="23" s="1"/>
  <c r="AB40" i="23"/>
  <c r="AD40" i="23" s="1"/>
  <c r="AG40" i="23" s="1"/>
  <c r="AB39" i="23"/>
  <c r="AD39" i="23" s="1"/>
  <c r="AB38" i="23"/>
  <c r="AD38" i="23" s="1"/>
  <c r="AI38" i="23" s="1"/>
  <c r="AB37" i="23"/>
  <c r="AD37" i="23" s="1"/>
  <c r="AI37" i="23" s="1"/>
  <c r="AB36" i="23"/>
  <c r="AD36" i="23" s="1"/>
  <c r="AH36" i="23" s="1"/>
  <c r="AB35" i="23"/>
  <c r="AD35" i="23" s="1"/>
  <c r="AG35" i="23" s="1"/>
  <c r="AB34" i="23"/>
  <c r="AD34" i="23" s="1"/>
  <c r="AB33" i="23"/>
  <c r="AD33" i="23" s="1"/>
  <c r="AF33" i="23" s="1"/>
  <c r="AB32" i="23"/>
  <c r="AD32" i="23" s="1"/>
  <c r="AB31" i="23"/>
  <c r="AD31" i="23" s="1"/>
  <c r="AB30" i="23"/>
  <c r="AD30" i="23" s="1"/>
  <c r="AB29" i="23"/>
  <c r="AD29" i="23" s="1"/>
  <c r="AI29" i="23" s="1"/>
  <c r="AB28" i="23"/>
  <c r="AD28" i="23" s="1"/>
  <c r="AB27" i="23"/>
  <c r="AD27" i="23" s="1"/>
  <c r="AB26" i="23"/>
  <c r="AD26" i="23" s="1"/>
  <c r="AI26" i="23" s="1"/>
  <c r="AB25" i="23"/>
  <c r="AD25" i="23" s="1"/>
  <c r="AB24" i="23"/>
  <c r="AD24" i="23" s="1"/>
  <c r="AF24" i="23" s="1"/>
  <c r="AB23" i="23"/>
  <c r="AD23" i="23" s="1"/>
  <c r="AB22" i="23"/>
  <c r="AD22" i="23" s="1"/>
  <c r="AE22" i="23" s="1"/>
  <c r="AB21" i="23"/>
  <c r="AD21" i="23" s="1"/>
  <c r="AB20" i="23"/>
  <c r="AD20" i="23" s="1"/>
  <c r="AB19" i="23"/>
  <c r="AD19" i="23" s="1"/>
  <c r="AB18" i="23"/>
  <c r="AD18" i="23" s="1"/>
  <c r="AE18" i="23" s="1"/>
  <c r="AB17" i="23"/>
  <c r="AD17" i="23" s="1"/>
  <c r="AB16" i="23"/>
  <c r="AD16" i="23" s="1"/>
  <c r="AB15" i="23"/>
  <c r="AD15" i="23" s="1"/>
  <c r="AE15" i="23" s="1"/>
  <c r="AB14" i="23"/>
  <c r="AD14" i="23" s="1"/>
  <c r="AB13" i="23"/>
  <c r="AD13" i="23" s="1"/>
  <c r="AB12" i="23"/>
  <c r="AD12" i="23" s="1"/>
  <c r="AB11" i="23"/>
  <c r="AD11" i="23" s="1"/>
  <c r="AB110" i="24"/>
  <c r="AD110" i="24" s="1"/>
  <c r="AB109" i="24"/>
  <c r="AD109" i="24" s="1"/>
  <c r="AB108" i="24"/>
  <c r="AD108" i="24" s="1"/>
  <c r="AB107" i="24"/>
  <c r="AD107" i="24" s="1"/>
  <c r="AB106" i="24"/>
  <c r="AD106" i="24" s="1"/>
  <c r="AI106" i="24" s="1"/>
  <c r="AB105" i="24"/>
  <c r="AD105" i="24" s="1"/>
  <c r="AE105" i="24" s="1"/>
  <c r="AB104" i="24"/>
  <c r="AD104" i="24" s="1"/>
  <c r="AB103" i="24"/>
  <c r="AD103" i="24" s="1"/>
  <c r="AB102" i="24"/>
  <c r="AD102" i="24" s="1"/>
  <c r="AG102" i="24" s="1"/>
  <c r="AB101" i="24"/>
  <c r="AD101" i="24" s="1"/>
  <c r="AH101" i="24" s="1"/>
  <c r="AB100" i="24"/>
  <c r="AD100" i="24" s="1"/>
  <c r="AB99" i="24"/>
  <c r="AD99" i="24" s="1"/>
  <c r="AB98" i="24"/>
  <c r="AD98" i="24" s="1"/>
  <c r="AB97" i="24"/>
  <c r="AD97" i="24" s="1"/>
  <c r="AI97" i="24" s="1"/>
  <c r="AB96" i="24"/>
  <c r="AD96" i="24" s="1"/>
  <c r="AH96" i="24" s="1"/>
  <c r="AB95" i="24"/>
  <c r="AD95" i="24" s="1"/>
  <c r="AB94" i="24"/>
  <c r="AD94" i="24" s="1"/>
  <c r="AI94" i="24" s="1"/>
  <c r="AB93" i="24"/>
  <c r="AD93" i="24" s="1"/>
  <c r="AH93" i="24" s="1"/>
  <c r="AB92" i="24"/>
  <c r="AD92" i="24" s="1"/>
  <c r="AI92" i="24" s="1"/>
  <c r="AB91" i="24"/>
  <c r="AD91" i="24" s="1"/>
  <c r="AG91" i="24" s="1"/>
  <c r="AB90" i="24"/>
  <c r="AD90" i="24" s="1"/>
  <c r="AB89" i="24"/>
  <c r="AD89" i="24" s="1"/>
  <c r="AB88" i="24"/>
  <c r="AD88" i="24" s="1"/>
  <c r="AB87" i="24"/>
  <c r="AD87" i="24" s="1"/>
  <c r="AE87" i="24" s="1"/>
  <c r="AB86" i="24"/>
  <c r="AD86" i="24" s="1"/>
  <c r="AI86" i="24" s="1"/>
  <c r="AB85" i="24"/>
  <c r="AD85" i="24" s="1"/>
  <c r="AE85" i="24" s="1"/>
  <c r="AB84" i="24"/>
  <c r="AD84" i="24" s="1"/>
  <c r="AB83" i="24"/>
  <c r="AD83" i="24" s="1"/>
  <c r="AB82" i="24"/>
  <c r="AD82" i="24" s="1"/>
  <c r="AE82" i="24" s="1"/>
  <c r="AB81" i="24"/>
  <c r="AD81" i="24" s="1"/>
  <c r="AG81" i="24" s="1"/>
  <c r="AB80" i="24"/>
  <c r="AD80" i="24" s="1"/>
  <c r="AH80" i="24" s="1"/>
  <c r="AB79" i="24"/>
  <c r="AD79" i="24" s="1"/>
  <c r="AB78" i="24"/>
  <c r="AD78" i="24" s="1"/>
  <c r="AB77" i="24"/>
  <c r="AD77" i="24" s="1"/>
  <c r="AE77" i="24" s="1"/>
  <c r="AB76" i="24"/>
  <c r="AD76" i="24" s="1"/>
  <c r="AB75" i="24"/>
  <c r="AD75" i="24" s="1"/>
  <c r="AB74" i="24"/>
  <c r="AD74" i="24" s="1"/>
  <c r="AB73" i="24"/>
  <c r="AD73" i="24" s="1"/>
  <c r="AH73" i="24" s="1"/>
  <c r="AB72" i="24"/>
  <c r="AD72" i="24" s="1"/>
  <c r="AG72" i="24" s="1"/>
  <c r="AB71" i="24"/>
  <c r="AD71" i="24" s="1"/>
  <c r="AB70" i="24"/>
  <c r="AD70" i="24" s="1"/>
  <c r="AG70" i="24" s="1"/>
  <c r="AB69" i="24"/>
  <c r="AD69" i="24" s="1"/>
  <c r="AB68" i="24"/>
  <c r="AD68" i="24" s="1"/>
  <c r="AB67" i="24"/>
  <c r="AD67" i="24" s="1"/>
  <c r="AB66" i="24"/>
  <c r="AD66" i="24" s="1"/>
  <c r="AB65" i="24"/>
  <c r="AD65" i="24" s="1"/>
  <c r="AB64" i="24"/>
  <c r="AD64" i="24" s="1"/>
  <c r="AI64" i="24" s="1"/>
  <c r="AB63" i="24"/>
  <c r="AD63" i="24" s="1"/>
  <c r="AI63" i="24" s="1"/>
  <c r="AB62" i="24"/>
  <c r="AD62" i="24" s="1"/>
  <c r="AB61" i="24"/>
  <c r="AD61" i="24" s="1"/>
  <c r="AG61" i="24" s="1"/>
  <c r="AB60" i="24"/>
  <c r="AD60" i="24" s="1"/>
  <c r="AG60" i="24" s="1"/>
  <c r="AB59" i="24"/>
  <c r="AD59" i="24" s="1"/>
  <c r="AI59" i="24" s="1"/>
  <c r="AB58" i="24"/>
  <c r="AD58" i="24" s="1"/>
  <c r="AF58" i="24" s="1"/>
  <c r="AB57" i="24"/>
  <c r="AD57" i="24" s="1"/>
  <c r="AB56" i="24"/>
  <c r="AD56" i="24" s="1"/>
  <c r="AB55" i="24"/>
  <c r="AD55" i="24" s="1"/>
  <c r="AH55" i="24" s="1"/>
  <c r="AB54" i="24"/>
  <c r="AD54" i="24" s="1"/>
  <c r="AF54" i="24" s="1"/>
  <c r="AB53" i="24"/>
  <c r="AD53" i="24" s="1"/>
  <c r="AB52" i="24"/>
  <c r="AD52" i="24" s="1"/>
  <c r="AB51" i="24"/>
  <c r="AD51" i="24" s="1"/>
  <c r="AB50" i="24"/>
  <c r="AD50" i="24" s="1"/>
  <c r="AB49" i="24"/>
  <c r="AD49" i="24" s="1"/>
  <c r="AB48" i="24"/>
  <c r="AD48" i="24" s="1"/>
  <c r="AB47" i="24"/>
  <c r="AD47" i="24" s="1"/>
  <c r="AB46" i="24"/>
  <c r="AD46" i="24" s="1"/>
  <c r="AI46" i="24" s="1"/>
  <c r="AB45" i="24"/>
  <c r="AD45" i="24" s="1"/>
  <c r="AB44" i="24"/>
  <c r="AD44" i="24" s="1"/>
  <c r="AB43" i="24"/>
  <c r="AD43" i="24" s="1"/>
  <c r="AB42" i="24"/>
  <c r="AD42" i="24" s="1"/>
  <c r="AH42" i="24" s="1"/>
  <c r="AB41" i="24"/>
  <c r="AD41" i="24" s="1"/>
  <c r="AB40" i="24"/>
  <c r="AD40" i="24" s="1"/>
  <c r="AE40" i="24" s="1"/>
  <c r="AB39" i="24"/>
  <c r="AD39" i="24" s="1"/>
  <c r="AI39" i="24" s="1"/>
  <c r="AB38" i="24"/>
  <c r="AD38" i="24" s="1"/>
  <c r="AH38" i="24" s="1"/>
  <c r="AB37" i="24"/>
  <c r="AD37" i="24" s="1"/>
  <c r="AH37" i="24" s="1"/>
  <c r="AB36" i="24"/>
  <c r="AD36" i="24" s="1"/>
  <c r="AB35" i="24"/>
  <c r="AD35" i="24" s="1"/>
  <c r="AB34" i="24"/>
  <c r="AD34" i="24" s="1"/>
  <c r="AB33" i="24"/>
  <c r="AD33" i="24" s="1"/>
  <c r="AB32" i="24"/>
  <c r="AD32" i="24" s="1"/>
  <c r="AB31" i="24"/>
  <c r="AD31" i="24" s="1"/>
  <c r="AI31" i="24" s="1"/>
  <c r="AB30" i="24"/>
  <c r="AD30" i="24" s="1"/>
  <c r="AH30" i="24" s="1"/>
  <c r="AB29" i="24"/>
  <c r="AD29" i="24" s="1"/>
  <c r="AB28" i="24"/>
  <c r="AD28" i="24" s="1"/>
  <c r="AE28" i="24" s="1"/>
  <c r="AB27" i="24"/>
  <c r="AD27" i="24" s="1"/>
  <c r="AE27" i="24" s="1"/>
  <c r="AB26" i="24"/>
  <c r="AD26" i="24" s="1"/>
  <c r="AB25" i="24"/>
  <c r="AD25" i="24" s="1"/>
  <c r="AB24" i="24"/>
  <c r="AD24" i="24" s="1"/>
  <c r="AB23" i="24"/>
  <c r="AD23" i="24" s="1"/>
  <c r="AB22" i="24"/>
  <c r="AD22" i="24" s="1"/>
  <c r="AB21" i="24"/>
  <c r="AD21" i="24" s="1"/>
  <c r="AB20" i="24"/>
  <c r="AD20" i="24" s="1"/>
  <c r="AH20" i="24" s="1"/>
  <c r="AB19" i="24"/>
  <c r="AD19" i="24" s="1"/>
  <c r="AI19" i="24" s="1"/>
  <c r="AB18" i="24"/>
  <c r="AD18" i="24" s="1"/>
  <c r="AB17" i="24"/>
  <c r="AD17" i="24" s="1"/>
  <c r="AE17" i="24" s="1"/>
  <c r="AB16" i="24"/>
  <c r="AD16" i="24" s="1"/>
  <c r="AB15" i="24"/>
  <c r="AD15" i="24" s="1"/>
  <c r="AE15" i="24" s="1"/>
  <c r="AB14" i="24"/>
  <c r="AD14" i="24" s="1"/>
  <c r="AB13" i="24"/>
  <c r="AD13" i="24" s="1"/>
  <c r="AB12" i="24"/>
  <c r="AD12" i="24" s="1"/>
  <c r="AH12" i="24" s="1"/>
  <c r="AB11" i="24"/>
  <c r="AD11" i="24" s="1"/>
  <c r="AI11" i="24" s="1"/>
  <c r="AB110" i="25"/>
  <c r="AD110" i="25" s="1"/>
  <c r="AH110" i="25" s="1"/>
  <c r="AB109" i="25"/>
  <c r="AD109" i="25" s="1"/>
  <c r="AB108" i="25"/>
  <c r="AD108" i="25" s="1"/>
  <c r="AI108" i="25" s="1"/>
  <c r="AB107" i="25"/>
  <c r="AD107" i="25" s="1"/>
  <c r="AI107" i="25" s="1"/>
  <c r="AB106" i="25"/>
  <c r="AD106" i="25" s="1"/>
  <c r="AB105" i="25"/>
  <c r="AD105" i="25" s="1"/>
  <c r="AB104" i="25"/>
  <c r="AD104" i="25" s="1"/>
  <c r="AF104" i="25" s="1"/>
  <c r="AB103" i="25"/>
  <c r="AD103" i="25" s="1"/>
  <c r="AF103" i="25" s="1"/>
  <c r="AB102" i="25"/>
  <c r="AD102" i="25" s="1"/>
  <c r="AB101" i="25"/>
  <c r="AD101" i="25" s="1"/>
  <c r="AB100" i="25"/>
  <c r="AD100" i="25" s="1"/>
  <c r="AB99" i="25"/>
  <c r="AD99" i="25" s="1"/>
  <c r="AI99" i="25" s="1"/>
  <c r="AB98" i="25"/>
  <c r="AD98" i="25" s="1"/>
  <c r="AB97" i="25"/>
  <c r="AD97" i="25" s="1"/>
  <c r="AB96" i="25"/>
  <c r="AD96" i="25" s="1"/>
  <c r="AB95" i="25"/>
  <c r="AD95" i="25" s="1"/>
  <c r="AG95" i="25" s="1"/>
  <c r="AB94" i="25"/>
  <c r="AD94" i="25" s="1"/>
  <c r="AI94" i="25" s="1"/>
  <c r="AB93" i="25"/>
  <c r="AD93" i="25" s="1"/>
  <c r="AB92" i="25"/>
  <c r="AD92" i="25" s="1"/>
  <c r="AB91" i="25"/>
  <c r="AD91" i="25" s="1"/>
  <c r="AB90" i="25"/>
  <c r="AD90" i="25" s="1"/>
  <c r="AB89" i="25"/>
  <c r="AD89" i="25" s="1"/>
  <c r="AI89" i="25" s="1"/>
  <c r="AB88" i="25"/>
  <c r="AD88" i="25" s="1"/>
  <c r="AE88" i="25" s="1"/>
  <c r="AB87" i="25"/>
  <c r="AD87" i="25" s="1"/>
  <c r="AB86" i="25"/>
  <c r="AD86" i="25" s="1"/>
  <c r="AH86" i="25" s="1"/>
  <c r="AB85" i="25"/>
  <c r="AD85" i="25" s="1"/>
  <c r="AB84" i="25"/>
  <c r="AD84" i="25" s="1"/>
  <c r="AF84" i="25" s="1"/>
  <c r="AB83" i="25"/>
  <c r="AD83" i="25" s="1"/>
  <c r="AB82" i="25"/>
  <c r="AD82" i="25" s="1"/>
  <c r="AB81" i="25"/>
  <c r="AD81" i="25" s="1"/>
  <c r="AB80" i="25"/>
  <c r="AD80" i="25" s="1"/>
  <c r="AE80" i="25" s="1"/>
  <c r="AB79" i="25"/>
  <c r="AD79" i="25" s="1"/>
  <c r="AB78" i="25"/>
  <c r="AD78" i="25" s="1"/>
  <c r="AB77" i="25"/>
  <c r="AD77" i="25" s="1"/>
  <c r="AB76" i="25"/>
  <c r="AD76" i="25" s="1"/>
  <c r="AB75" i="25"/>
  <c r="AD75" i="25" s="1"/>
  <c r="AF75" i="25" s="1"/>
  <c r="AB74" i="25"/>
  <c r="AD74" i="25" s="1"/>
  <c r="AF74" i="25" s="1"/>
  <c r="AB73" i="25"/>
  <c r="AD73" i="25" s="1"/>
  <c r="AF73" i="25" s="1"/>
  <c r="AB72" i="25"/>
  <c r="AD72" i="25" s="1"/>
  <c r="AH72" i="25" s="1"/>
  <c r="AB71" i="25"/>
  <c r="AD71" i="25" s="1"/>
  <c r="AB70" i="25"/>
  <c r="AD70" i="25" s="1"/>
  <c r="AG70" i="25" s="1"/>
  <c r="AB69" i="25"/>
  <c r="AD69" i="25" s="1"/>
  <c r="AF69" i="25" s="1"/>
  <c r="AB68" i="25"/>
  <c r="AD68" i="25" s="1"/>
  <c r="AB67" i="25"/>
  <c r="AD67" i="25" s="1"/>
  <c r="AE67" i="25" s="1"/>
  <c r="AB66" i="25"/>
  <c r="AD66" i="25" s="1"/>
  <c r="AB65" i="25"/>
  <c r="AD65" i="25" s="1"/>
  <c r="AG65" i="25" s="1"/>
  <c r="AB64" i="25"/>
  <c r="AD64" i="25" s="1"/>
  <c r="AB63" i="25"/>
  <c r="AD63" i="25" s="1"/>
  <c r="AB62" i="25"/>
  <c r="AD62" i="25" s="1"/>
  <c r="AB61" i="25"/>
  <c r="AD61" i="25" s="1"/>
  <c r="AG61" i="25" s="1"/>
  <c r="AB60" i="25"/>
  <c r="AD60" i="25" s="1"/>
  <c r="AB59" i="25"/>
  <c r="AD59" i="25" s="1"/>
  <c r="AB58" i="25"/>
  <c r="AD58" i="25" s="1"/>
  <c r="AE58" i="25" s="1"/>
  <c r="AB57" i="25"/>
  <c r="AD57" i="25" s="1"/>
  <c r="AB56" i="25"/>
  <c r="AD56" i="25" s="1"/>
  <c r="AI56" i="25" s="1"/>
  <c r="AB55" i="25"/>
  <c r="AD55" i="25" s="1"/>
  <c r="AH55" i="25" s="1"/>
  <c r="AB54" i="25"/>
  <c r="AD54" i="25" s="1"/>
  <c r="AB53" i="25"/>
  <c r="AD53" i="25" s="1"/>
  <c r="AB52" i="25"/>
  <c r="AD52" i="25" s="1"/>
  <c r="AB51" i="25"/>
  <c r="AD51" i="25" s="1"/>
  <c r="AG51" i="25" s="1"/>
  <c r="AB50" i="25"/>
  <c r="AD50" i="25" s="1"/>
  <c r="AG50" i="25" s="1"/>
  <c r="AB49" i="25"/>
  <c r="AD49" i="25" s="1"/>
  <c r="AE49" i="25" s="1"/>
  <c r="AB48" i="25"/>
  <c r="AD48" i="25" s="1"/>
  <c r="AB47" i="25"/>
  <c r="AD47" i="25" s="1"/>
  <c r="AB46" i="25"/>
  <c r="AD46" i="25" s="1"/>
  <c r="AB45" i="25"/>
  <c r="AD45" i="25" s="1"/>
  <c r="AG45" i="25" s="1"/>
  <c r="AB44" i="25"/>
  <c r="AD44" i="25" s="1"/>
  <c r="AI44" i="25" s="1"/>
  <c r="AB43" i="25"/>
  <c r="AD43" i="25" s="1"/>
  <c r="AB42" i="25"/>
  <c r="AD42" i="25" s="1"/>
  <c r="AH42" i="25" s="1"/>
  <c r="AB41" i="25"/>
  <c r="AD41" i="25" s="1"/>
  <c r="AB40" i="25"/>
  <c r="AD40" i="25" s="1"/>
  <c r="AE40" i="25" s="1"/>
  <c r="AB39" i="25"/>
  <c r="AD39" i="25" s="1"/>
  <c r="AI39" i="25" s="1"/>
  <c r="AB38" i="25"/>
  <c r="AD38" i="25" s="1"/>
  <c r="AB37" i="25"/>
  <c r="AD37" i="25" s="1"/>
  <c r="AB36" i="25"/>
  <c r="AD36" i="25" s="1"/>
  <c r="AI36" i="25" s="1"/>
  <c r="AB35" i="25"/>
  <c r="AD35" i="25" s="1"/>
  <c r="AH35" i="25" s="1"/>
  <c r="AB34" i="25"/>
  <c r="AD34" i="25" s="1"/>
  <c r="AB33" i="25"/>
  <c r="AD33" i="25" s="1"/>
  <c r="AB32" i="25"/>
  <c r="AD32" i="25" s="1"/>
  <c r="AB31" i="25"/>
  <c r="AD31" i="25" s="1"/>
  <c r="AF31" i="25" s="1"/>
  <c r="AB30" i="25"/>
  <c r="AD30" i="25" s="1"/>
  <c r="AB29" i="25"/>
  <c r="AD29" i="25" s="1"/>
  <c r="AB28" i="25"/>
  <c r="AD28" i="25" s="1"/>
  <c r="AI28" i="25" s="1"/>
  <c r="AB27" i="25"/>
  <c r="AD27" i="25" s="1"/>
  <c r="AE27" i="25" s="1"/>
  <c r="AB26" i="25"/>
  <c r="AD26" i="25" s="1"/>
  <c r="AB25" i="25"/>
  <c r="AD25" i="25" s="1"/>
  <c r="AH25" i="25" s="1"/>
  <c r="AB24" i="25"/>
  <c r="AD24" i="25" s="1"/>
  <c r="AB23" i="25"/>
  <c r="AD23" i="25" s="1"/>
  <c r="AB22" i="25"/>
  <c r="AD22" i="25" s="1"/>
  <c r="AH22" i="25" s="1"/>
  <c r="AB21" i="25"/>
  <c r="AD21" i="25" s="1"/>
  <c r="AB20" i="25"/>
  <c r="AD20" i="25" s="1"/>
  <c r="AG20" i="25" s="1"/>
  <c r="AB19" i="25"/>
  <c r="AD19" i="25" s="1"/>
  <c r="AB18" i="25"/>
  <c r="AD18" i="25" s="1"/>
  <c r="AB17" i="25"/>
  <c r="AD17" i="25" s="1"/>
  <c r="AB16" i="25"/>
  <c r="AD16" i="25" s="1"/>
  <c r="AF16" i="25" s="1"/>
  <c r="AB15" i="25"/>
  <c r="AD15" i="25" s="1"/>
  <c r="AB14" i="25"/>
  <c r="AD14" i="25" s="1"/>
  <c r="AI14" i="25" s="1"/>
  <c r="AB13" i="25"/>
  <c r="AD13" i="25" s="1"/>
  <c r="AB12" i="25"/>
  <c r="AD12" i="25" s="1"/>
  <c r="AB11" i="25"/>
  <c r="AD11" i="25" s="1"/>
  <c r="AB110" i="26"/>
  <c r="AD110" i="26" s="1"/>
  <c r="AB109" i="26"/>
  <c r="AD109" i="26" s="1"/>
  <c r="AB108" i="26"/>
  <c r="AD108" i="26" s="1"/>
  <c r="AE108" i="26" s="1"/>
  <c r="AB107" i="26"/>
  <c r="AD107" i="26" s="1"/>
  <c r="AI107" i="26" s="1"/>
  <c r="AB106" i="26"/>
  <c r="AD106" i="26" s="1"/>
  <c r="AG106" i="26" s="1"/>
  <c r="AB105" i="26"/>
  <c r="AD105" i="26" s="1"/>
  <c r="AB104" i="26"/>
  <c r="AD104" i="26" s="1"/>
  <c r="AF104" i="26" s="1"/>
  <c r="AB103" i="26"/>
  <c r="AD103" i="26" s="1"/>
  <c r="AB102" i="26"/>
  <c r="AD102" i="26" s="1"/>
  <c r="AB101" i="26"/>
  <c r="AD101" i="26" s="1"/>
  <c r="AB100" i="26"/>
  <c r="AD100" i="26" s="1"/>
  <c r="AB99" i="26"/>
  <c r="AD99" i="26" s="1"/>
  <c r="AE99" i="26" s="1"/>
  <c r="AB98" i="26"/>
  <c r="AD98" i="26" s="1"/>
  <c r="AH98" i="26" s="1"/>
  <c r="AB97" i="26"/>
  <c r="AD97" i="26" s="1"/>
  <c r="AI97" i="26" s="1"/>
  <c r="AB96" i="26"/>
  <c r="AD96" i="26" s="1"/>
  <c r="AB95" i="26"/>
  <c r="AD95" i="26" s="1"/>
  <c r="AB94" i="26"/>
  <c r="AD94" i="26" s="1"/>
  <c r="AB93" i="26"/>
  <c r="AD93" i="26" s="1"/>
  <c r="AF93" i="26" s="1"/>
  <c r="AB92" i="26"/>
  <c r="AD92" i="26" s="1"/>
  <c r="AB91" i="26"/>
  <c r="AD91" i="26" s="1"/>
  <c r="AG91" i="26" s="1"/>
  <c r="AB90" i="26"/>
  <c r="AD90" i="26" s="1"/>
  <c r="AB89" i="26"/>
  <c r="AD89" i="26" s="1"/>
  <c r="AB88" i="26"/>
  <c r="AD88" i="26" s="1"/>
  <c r="AB87" i="26"/>
  <c r="AD87" i="26" s="1"/>
  <c r="AB86" i="26"/>
  <c r="AD86" i="26" s="1"/>
  <c r="AI86" i="26" s="1"/>
  <c r="AB85" i="26"/>
  <c r="AD85" i="26" s="1"/>
  <c r="AG85" i="26" s="1"/>
  <c r="AB84" i="26"/>
  <c r="AD84" i="26" s="1"/>
  <c r="AB83" i="26"/>
  <c r="AD83" i="26" s="1"/>
  <c r="AH83" i="26" s="1"/>
  <c r="AB82" i="26"/>
  <c r="AD82" i="26" s="1"/>
  <c r="AB81" i="26"/>
  <c r="AD81" i="26" s="1"/>
  <c r="AB80" i="26"/>
  <c r="AD80" i="26" s="1"/>
  <c r="AB79" i="26"/>
  <c r="AD79" i="26" s="1"/>
  <c r="AI79" i="26" s="1"/>
  <c r="AB78" i="26"/>
  <c r="AD78" i="26" s="1"/>
  <c r="AB77" i="26"/>
  <c r="AD77" i="26" s="1"/>
  <c r="AB76" i="26"/>
  <c r="AD76" i="26" s="1"/>
  <c r="AB75" i="26"/>
  <c r="AD75" i="26" s="1"/>
  <c r="AB74" i="26"/>
  <c r="AD74" i="26" s="1"/>
  <c r="AE74" i="26" s="1"/>
  <c r="AB73" i="26"/>
  <c r="AD73" i="26" s="1"/>
  <c r="AB72" i="26"/>
  <c r="AD72" i="26" s="1"/>
  <c r="AB71" i="26"/>
  <c r="AD71" i="26" s="1"/>
  <c r="AG71" i="26" s="1"/>
  <c r="AB70" i="26"/>
  <c r="AD70" i="26" s="1"/>
  <c r="AB69" i="26"/>
  <c r="AD69" i="26" s="1"/>
  <c r="AI69" i="26" s="1"/>
  <c r="AB68" i="26"/>
  <c r="AD68" i="26" s="1"/>
  <c r="AB67" i="26"/>
  <c r="AD67" i="26" s="1"/>
  <c r="AB66" i="26"/>
  <c r="AD66" i="26" s="1"/>
  <c r="AI66" i="26" s="1"/>
  <c r="AB65" i="26"/>
  <c r="AD65" i="26" s="1"/>
  <c r="AB64" i="26"/>
  <c r="AD64" i="26" s="1"/>
  <c r="AB63" i="26"/>
  <c r="AD63" i="26" s="1"/>
  <c r="AE63" i="26" s="1"/>
  <c r="AB62" i="26"/>
  <c r="AD62" i="26" s="1"/>
  <c r="AB61" i="26"/>
  <c r="AD61" i="26" s="1"/>
  <c r="AB60" i="26"/>
  <c r="AD60" i="26" s="1"/>
  <c r="AH60" i="26" s="1"/>
  <c r="AB59" i="26"/>
  <c r="AD59" i="26" s="1"/>
  <c r="AB58" i="26"/>
  <c r="AD58" i="26" s="1"/>
  <c r="AB57" i="26"/>
  <c r="AD57" i="26" s="1"/>
  <c r="AB56" i="26"/>
  <c r="AD56" i="26" s="1"/>
  <c r="AB55" i="26"/>
  <c r="AD55" i="26" s="1"/>
  <c r="AB54" i="26"/>
  <c r="AD54" i="26" s="1"/>
  <c r="AI54" i="26" s="1"/>
  <c r="AB53" i="26"/>
  <c r="AD53" i="26" s="1"/>
  <c r="AF53" i="26" s="1"/>
  <c r="AB52" i="26"/>
  <c r="AD52" i="26" s="1"/>
  <c r="AG52" i="26" s="1"/>
  <c r="AB51" i="26"/>
  <c r="AD51" i="26" s="1"/>
  <c r="AI51" i="26" s="1"/>
  <c r="AB50" i="26"/>
  <c r="AD50" i="26" s="1"/>
  <c r="AE50" i="26" s="1"/>
  <c r="AB49" i="26"/>
  <c r="AD49" i="26" s="1"/>
  <c r="AF49" i="26" s="1"/>
  <c r="AB48" i="26"/>
  <c r="AD48" i="26" s="1"/>
  <c r="AB47" i="26"/>
  <c r="AD47" i="26" s="1"/>
  <c r="AG47" i="26" s="1"/>
  <c r="AB46" i="26"/>
  <c r="AD46" i="26" s="1"/>
  <c r="AF46" i="26" s="1"/>
  <c r="AB45" i="26"/>
  <c r="AD45" i="26" s="1"/>
  <c r="AG45" i="26" s="1"/>
  <c r="AB44" i="26"/>
  <c r="AD44" i="26" s="1"/>
  <c r="AB43" i="26"/>
  <c r="AD43" i="26" s="1"/>
  <c r="AB42" i="26"/>
  <c r="AD42" i="26" s="1"/>
  <c r="AB41" i="26"/>
  <c r="AD41" i="26" s="1"/>
  <c r="AB40" i="26"/>
  <c r="AD40" i="26" s="1"/>
  <c r="AH40" i="26" s="1"/>
  <c r="AB39" i="26"/>
  <c r="AD39" i="26" s="1"/>
  <c r="AB38" i="26"/>
  <c r="AD38" i="26" s="1"/>
  <c r="AI38" i="26" s="1"/>
  <c r="AB37" i="26"/>
  <c r="AD37" i="26" s="1"/>
  <c r="AB36" i="26"/>
  <c r="AD36" i="26" s="1"/>
  <c r="AB35" i="26"/>
  <c r="AD35" i="26" s="1"/>
  <c r="AH35" i="26" s="1"/>
  <c r="AB34" i="26"/>
  <c r="AD34" i="26" s="1"/>
  <c r="AB33" i="26"/>
  <c r="AD33" i="26" s="1"/>
  <c r="AB32" i="26"/>
  <c r="AD32" i="26" s="1"/>
  <c r="AB31" i="26"/>
  <c r="AD31" i="26" s="1"/>
  <c r="AI31" i="26" s="1"/>
  <c r="AB30" i="26"/>
  <c r="AD30" i="26" s="1"/>
  <c r="AB29" i="26"/>
  <c r="AD29" i="26" s="1"/>
  <c r="AB28" i="26"/>
  <c r="AD28" i="26" s="1"/>
  <c r="AE28" i="26" s="1"/>
  <c r="AB27" i="26"/>
  <c r="AD27" i="26" s="1"/>
  <c r="AB26" i="26"/>
  <c r="AD26" i="26" s="1"/>
  <c r="AB25" i="26"/>
  <c r="AD25" i="26" s="1"/>
  <c r="AF25" i="26" s="1"/>
  <c r="AB24" i="26"/>
  <c r="AD24" i="26" s="1"/>
  <c r="AB23" i="26"/>
  <c r="AD23" i="26" s="1"/>
  <c r="AB22" i="26"/>
  <c r="AD22" i="26" s="1"/>
  <c r="AB21" i="26"/>
  <c r="AD21" i="26" s="1"/>
  <c r="AB20" i="26"/>
  <c r="AD20" i="26" s="1"/>
  <c r="AE20" i="26" s="1"/>
  <c r="AB19" i="26"/>
  <c r="AD19" i="26" s="1"/>
  <c r="AB18" i="26"/>
  <c r="AD18" i="26" s="1"/>
  <c r="AI18" i="26" s="1"/>
  <c r="AB17" i="26"/>
  <c r="AD17" i="26" s="1"/>
  <c r="AB16" i="26"/>
  <c r="AD16" i="26" s="1"/>
  <c r="AB15" i="26"/>
  <c r="AD15" i="26" s="1"/>
  <c r="AE15" i="26" s="1"/>
  <c r="AB14" i="26"/>
  <c r="AD14" i="26" s="1"/>
  <c r="AB13" i="26"/>
  <c r="AD13" i="26" s="1"/>
  <c r="AB12" i="26"/>
  <c r="AD12" i="26" s="1"/>
  <c r="AB11" i="26"/>
  <c r="AD11" i="26" s="1"/>
  <c r="AE11" i="26" s="1"/>
  <c r="AB110" i="27"/>
  <c r="AD110" i="27" s="1"/>
  <c r="AB109" i="27"/>
  <c r="AD109" i="27" s="1"/>
  <c r="AB108" i="27"/>
  <c r="AD108" i="27" s="1"/>
  <c r="AE108" i="27" s="1"/>
  <c r="AB107" i="27"/>
  <c r="AD107" i="27" s="1"/>
  <c r="AH107" i="27" s="1"/>
  <c r="AB106" i="27"/>
  <c r="AD106" i="27" s="1"/>
  <c r="AB105" i="27"/>
  <c r="AD105" i="27" s="1"/>
  <c r="AF105" i="27" s="1"/>
  <c r="AB104" i="27"/>
  <c r="AD104" i="27" s="1"/>
  <c r="AB103" i="27"/>
  <c r="AD103" i="27" s="1"/>
  <c r="AB102" i="27"/>
  <c r="AD102" i="27" s="1"/>
  <c r="AI102" i="27" s="1"/>
  <c r="AB101" i="27"/>
  <c r="AD101" i="27" s="1"/>
  <c r="AB100" i="27"/>
  <c r="AD100" i="27" s="1"/>
  <c r="AB99" i="27"/>
  <c r="AD99" i="27" s="1"/>
  <c r="AI99" i="27" s="1"/>
  <c r="AB98" i="27"/>
  <c r="AD98" i="27" s="1"/>
  <c r="AE98" i="27" s="1"/>
  <c r="AB97" i="27"/>
  <c r="AD97" i="27" s="1"/>
  <c r="AB96" i="27"/>
  <c r="AD96" i="27" s="1"/>
  <c r="AB95" i="27"/>
  <c r="AD95" i="27" s="1"/>
  <c r="AB94" i="27"/>
  <c r="AD94" i="27" s="1"/>
  <c r="AB93" i="27"/>
  <c r="AD93" i="27" s="1"/>
  <c r="AH93" i="27" s="1"/>
  <c r="AB92" i="27"/>
  <c r="AD92" i="27" s="1"/>
  <c r="AB91" i="27"/>
  <c r="AD91" i="27" s="1"/>
  <c r="AI91" i="27" s="1"/>
  <c r="AB90" i="27"/>
  <c r="AD90" i="27" s="1"/>
  <c r="AE90" i="27" s="1"/>
  <c r="AB89" i="27"/>
  <c r="AD89" i="27" s="1"/>
  <c r="AB88" i="27"/>
  <c r="AD88" i="27" s="1"/>
  <c r="AB87" i="27"/>
  <c r="AD87" i="27" s="1"/>
  <c r="AI87" i="27" s="1"/>
  <c r="AB86" i="27"/>
  <c r="AD86" i="27" s="1"/>
  <c r="AB85" i="27"/>
  <c r="AD85" i="27" s="1"/>
  <c r="AB84" i="27"/>
  <c r="AD84" i="27" s="1"/>
  <c r="AB83" i="27"/>
  <c r="AD83" i="27" s="1"/>
  <c r="AB82" i="27"/>
  <c r="AD82" i="27" s="1"/>
  <c r="AB81" i="27"/>
  <c r="AD81" i="27" s="1"/>
  <c r="AB80" i="27"/>
  <c r="AD80" i="27" s="1"/>
  <c r="AB79" i="27"/>
  <c r="AD79" i="27" s="1"/>
  <c r="AB78" i="27"/>
  <c r="AD78" i="27" s="1"/>
  <c r="AB77" i="27"/>
  <c r="AD77" i="27" s="1"/>
  <c r="AI77" i="27" s="1"/>
  <c r="AB76" i="27"/>
  <c r="AD76" i="27" s="1"/>
  <c r="AB75" i="27"/>
  <c r="AD75" i="27" s="1"/>
  <c r="AB74" i="27"/>
  <c r="AD74" i="27" s="1"/>
  <c r="AF74" i="27" s="1"/>
  <c r="AB73" i="27"/>
  <c r="AD73" i="27" s="1"/>
  <c r="AE73" i="27" s="1"/>
  <c r="AB72" i="27"/>
  <c r="AD72" i="27" s="1"/>
  <c r="AI72" i="27" s="1"/>
  <c r="AB71" i="27"/>
  <c r="AD71" i="27" s="1"/>
  <c r="AF71" i="27" s="1"/>
  <c r="AB70" i="27"/>
  <c r="AD70" i="27" s="1"/>
  <c r="AB69" i="27"/>
  <c r="AD69" i="27" s="1"/>
  <c r="AB68" i="27"/>
  <c r="AD68" i="27" s="1"/>
  <c r="AB67" i="27"/>
  <c r="AD67" i="27" s="1"/>
  <c r="AB66" i="27"/>
  <c r="AD66" i="27" s="1"/>
  <c r="AI66" i="27" s="1"/>
  <c r="AB65" i="27"/>
  <c r="AD65" i="27" s="1"/>
  <c r="AF65" i="27" s="1"/>
  <c r="AB64" i="27"/>
  <c r="AD64" i="27" s="1"/>
  <c r="AB63" i="27"/>
  <c r="AD63" i="27" s="1"/>
  <c r="AB62" i="27"/>
  <c r="AD62" i="27" s="1"/>
  <c r="AB61" i="27"/>
  <c r="AD61" i="27" s="1"/>
  <c r="AB60" i="27"/>
  <c r="AD60" i="27" s="1"/>
  <c r="AB59" i="27"/>
  <c r="AD59" i="27" s="1"/>
  <c r="AB58" i="27"/>
  <c r="AD58" i="27" s="1"/>
  <c r="AB57" i="27"/>
  <c r="AD57" i="27" s="1"/>
  <c r="AB56" i="27"/>
  <c r="AD56" i="27" s="1"/>
  <c r="AH56" i="27" s="1"/>
  <c r="AB55" i="27"/>
  <c r="AD55" i="27" s="1"/>
  <c r="AH55" i="27" s="1"/>
  <c r="AB54" i="27"/>
  <c r="AD54" i="27" s="1"/>
  <c r="AE54" i="27" s="1"/>
  <c r="AB53" i="27"/>
  <c r="AD53" i="27" s="1"/>
  <c r="AH53" i="27" s="1"/>
  <c r="AB52" i="27"/>
  <c r="AD52" i="27" s="1"/>
  <c r="AI52" i="27" s="1"/>
  <c r="AB51" i="27"/>
  <c r="AD51" i="27" s="1"/>
  <c r="AI51" i="27" s="1"/>
  <c r="AB50" i="27"/>
  <c r="AD50" i="27" s="1"/>
  <c r="AB49" i="27"/>
  <c r="AD49" i="27" s="1"/>
  <c r="AG49" i="27" s="1"/>
  <c r="AB48" i="27"/>
  <c r="AD48" i="27" s="1"/>
  <c r="AB47" i="27"/>
  <c r="AD47" i="27" s="1"/>
  <c r="AB46" i="27"/>
  <c r="AD46" i="27" s="1"/>
  <c r="AH46" i="27" s="1"/>
  <c r="AB45" i="27"/>
  <c r="AD45" i="27" s="1"/>
  <c r="AB44" i="27"/>
  <c r="AD44" i="27" s="1"/>
  <c r="AB43" i="27"/>
  <c r="AD43" i="27" s="1"/>
  <c r="AB42" i="27"/>
  <c r="AD42" i="27" s="1"/>
  <c r="AB41" i="27"/>
  <c r="AD41" i="27" s="1"/>
  <c r="AB40" i="27"/>
  <c r="AD40" i="27" s="1"/>
  <c r="AH40" i="27" s="1"/>
  <c r="AB39" i="27"/>
  <c r="AD39" i="27" s="1"/>
  <c r="AB38" i="27"/>
  <c r="AD38" i="27" s="1"/>
  <c r="AI38" i="27" s="1"/>
  <c r="AB37" i="27"/>
  <c r="AD37" i="27" s="1"/>
  <c r="AE37" i="27" s="1"/>
  <c r="AB36" i="27"/>
  <c r="AD36" i="27" s="1"/>
  <c r="AB35" i="27"/>
  <c r="AD35" i="27" s="1"/>
  <c r="AB34" i="27"/>
  <c r="AD34" i="27" s="1"/>
  <c r="AB33" i="27"/>
  <c r="AD33" i="27" s="1"/>
  <c r="AB32" i="27"/>
  <c r="AD32" i="27" s="1"/>
  <c r="AE32" i="27" s="1"/>
  <c r="AB31" i="27"/>
  <c r="AD31" i="27" s="1"/>
  <c r="AB30" i="27"/>
  <c r="AD30" i="27" s="1"/>
  <c r="AB29" i="27"/>
  <c r="AD29" i="27" s="1"/>
  <c r="AF29" i="27" s="1"/>
  <c r="AB28" i="27"/>
  <c r="AD28" i="27" s="1"/>
  <c r="AB27" i="27"/>
  <c r="AD27" i="27" s="1"/>
  <c r="AI27" i="27" s="1"/>
  <c r="AB26" i="27"/>
  <c r="AD26" i="27" s="1"/>
  <c r="AB25" i="27"/>
  <c r="AD25" i="27" s="1"/>
  <c r="AB24" i="27"/>
  <c r="AD24" i="27" s="1"/>
  <c r="AB23" i="27"/>
  <c r="AD23" i="27" s="1"/>
  <c r="AI23" i="27" s="1"/>
  <c r="AB22" i="27"/>
  <c r="AD22" i="27" s="1"/>
  <c r="AI22" i="27" s="1"/>
  <c r="AB21" i="27"/>
  <c r="AD21" i="27" s="1"/>
  <c r="AB20" i="27"/>
  <c r="AD20" i="27" s="1"/>
  <c r="AB19" i="27"/>
  <c r="AD19" i="27" s="1"/>
  <c r="AI19" i="27" s="1"/>
  <c r="AB18" i="27"/>
  <c r="AD18" i="27" s="1"/>
  <c r="AB17" i="27"/>
  <c r="AD17" i="27" s="1"/>
  <c r="AB16" i="27"/>
  <c r="AD16" i="27" s="1"/>
  <c r="AB15" i="27"/>
  <c r="AD15" i="27" s="1"/>
  <c r="AH15" i="27" s="1"/>
  <c r="AB14" i="27"/>
  <c r="AD14" i="27" s="1"/>
  <c r="AB13" i="27"/>
  <c r="AD13" i="27" s="1"/>
  <c r="AI13" i="27" s="1"/>
  <c r="AB12" i="27"/>
  <c r="AD12" i="27" s="1"/>
  <c r="AB11" i="27"/>
  <c r="AD11" i="27" s="1"/>
  <c r="C38" i="29"/>
  <c r="D38" i="29" s="1"/>
  <c r="C37" i="29"/>
  <c r="D37" i="29" s="1"/>
  <c r="C36" i="29"/>
  <c r="D36" i="29" s="1"/>
  <c r="C35" i="29"/>
  <c r="D35" i="29" s="1"/>
  <c r="C34" i="29"/>
  <c r="D34" i="29" s="1"/>
  <c r="C33" i="29"/>
  <c r="D33" i="29" s="1"/>
  <c r="C32" i="29"/>
  <c r="D32" i="29" s="1"/>
  <c r="C31" i="29"/>
  <c r="D31" i="29" s="1"/>
  <c r="C30" i="29"/>
  <c r="D30" i="29" s="1"/>
  <c r="C29" i="29"/>
  <c r="D29" i="29" s="1"/>
  <c r="C28" i="29"/>
  <c r="D28" i="29" s="1"/>
  <c r="C27" i="29"/>
  <c r="D27" i="29" s="1"/>
  <c r="C26" i="29"/>
  <c r="D26" i="29" s="1"/>
  <c r="C25" i="29"/>
  <c r="D25" i="29" s="1"/>
  <c r="C24" i="29"/>
  <c r="D24" i="29" s="1"/>
  <c r="C23" i="29"/>
  <c r="D23" i="29" s="1"/>
  <c r="C22" i="29"/>
  <c r="D22" i="29" s="1"/>
  <c r="C21" i="29"/>
  <c r="D21" i="29" s="1"/>
  <c r="C20" i="29"/>
  <c r="D20" i="29" s="1"/>
  <c r="C19" i="29"/>
  <c r="D19" i="29" s="1"/>
  <c r="C18" i="29"/>
  <c r="D18" i="29" s="1"/>
  <c r="C17" i="29"/>
  <c r="D17" i="29" s="1"/>
  <c r="C16" i="29"/>
  <c r="D16" i="29" s="1"/>
  <c r="C15" i="29"/>
  <c r="D15" i="29" s="1"/>
  <c r="C14" i="29"/>
  <c r="D14" i="29" s="1"/>
  <c r="C13" i="29"/>
  <c r="D13" i="29" s="1"/>
  <c r="C12" i="29"/>
  <c r="D12" i="29" s="1"/>
  <c r="C11" i="29"/>
  <c r="D11" i="29" s="1"/>
  <c r="C10" i="29"/>
  <c r="D10" i="29" s="1"/>
  <c r="C9" i="29"/>
  <c r="D9" i="29" s="1"/>
  <c r="C8" i="29"/>
  <c r="D8" i="29" s="1"/>
  <c r="K1" i="29"/>
  <c r="C38" i="28"/>
  <c r="D38" i="28" s="1"/>
  <c r="C37" i="28"/>
  <c r="D37" i="28" s="1"/>
  <c r="C36" i="28"/>
  <c r="D36" i="28" s="1"/>
  <c r="C35" i="28"/>
  <c r="D35" i="28" s="1"/>
  <c r="C34" i="28"/>
  <c r="D34" i="28" s="1"/>
  <c r="C33" i="28"/>
  <c r="D33" i="28" s="1"/>
  <c r="C32" i="28"/>
  <c r="D32" i="28" s="1"/>
  <c r="C31" i="28"/>
  <c r="D31" i="28" s="1"/>
  <c r="C30" i="28"/>
  <c r="D30" i="28" s="1"/>
  <c r="C29" i="28"/>
  <c r="D29" i="28" s="1"/>
  <c r="C28" i="28"/>
  <c r="D28" i="28" s="1"/>
  <c r="C27" i="28"/>
  <c r="D27" i="28" s="1"/>
  <c r="C26" i="28"/>
  <c r="D26" i="28" s="1"/>
  <c r="C25" i="28"/>
  <c r="D25" i="28" s="1"/>
  <c r="C24" i="28"/>
  <c r="D24" i="28" s="1"/>
  <c r="C23" i="28"/>
  <c r="D23" i="28" s="1"/>
  <c r="C22" i="28"/>
  <c r="D22" i="28" s="1"/>
  <c r="C21" i="28"/>
  <c r="D21" i="28" s="1"/>
  <c r="C20" i="28"/>
  <c r="D20" i="28" s="1"/>
  <c r="C19" i="28"/>
  <c r="D19" i="28" s="1"/>
  <c r="C18" i="28"/>
  <c r="D18" i="28" s="1"/>
  <c r="C17" i="28"/>
  <c r="D17" i="28" s="1"/>
  <c r="C16" i="28"/>
  <c r="D16" i="28" s="1"/>
  <c r="C15" i="28"/>
  <c r="D15" i="28" s="1"/>
  <c r="C14" i="28"/>
  <c r="D14" i="28" s="1"/>
  <c r="C13" i="28"/>
  <c r="D13" i="28" s="1"/>
  <c r="C12" i="28"/>
  <c r="D12" i="28" s="1"/>
  <c r="C11" i="28"/>
  <c r="D11" i="28" s="1"/>
  <c r="C10" i="28"/>
  <c r="D10" i="28" s="1"/>
  <c r="C9" i="28"/>
  <c r="D9" i="28" s="1"/>
  <c r="C8" i="28"/>
  <c r="D8" i="28" s="1"/>
  <c r="K1" i="28"/>
  <c r="C38" i="27"/>
  <c r="D38" i="27" s="1"/>
  <c r="C37" i="27"/>
  <c r="D37" i="27" s="1"/>
  <c r="C36" i="27"/>
  <c r="D36" i="27" s="1"/>
  <c r="C35" i="27"/>
  <c r="D35" i="27" s="1"/>
  <c r="C34" i="27"/>
  <c r="D34" i="27" s="1"/>
  <c r="C33" i="27"/>
  <c r="D33" i="27" s="1"/>
  <c r="C32" i="27"/>
  <c r="D32" i="27" s="1"/>
  <c r="C31" i="27"/>
  <c r="D31" i="27" s="1"/>
  <c r="C30" i="27"/>
  <c r="D30" i="27" s="1"/>
  <c r="C29" i="27"/>
  <c r="D29" i="27" s="1"/>
  <c r="C28" i="27"/>
  <c r="D28" i="27" s="1"/>
  <c r="C27" i="27"/>
  <c r="D27" i="27" s="1"/>
  <c r="C26" i="27"/>
  <c r="D26" i="27" s="1"/>
  <c r="C25" i="27"/>
  <c r="D25" i="27" s="1"/>
  <c r="C24" i="27"/>
  <c r="D24" i="27" s="1"/>
  <c r="C23" i="27"/>
  <c r="D23" i="27" s="1"/>
  <c r="C22" i="27"/>
  <c r="D22" i="27" s="1"/>
  <c r="C21" i="27"/>
  <c r="D21" i="27" s="1"/>
  <c r="C20" i="27"/>
  <c r="D20" i="27" s="1"/>
  <c r="C19" i="27"/>
  <c r="D19" i="27" s="1"/>
  <c r="C18" i="27"/>
  <c r="D18" i="27" s="1"/>
  <c r="C17" i="27"/>
  <c r="D17" i="27" s="1"/>
  <c r="C16" i="27"/>
  <c r="D16" i="27" s="1"/>
  <c r="C15" i="27"/>
  <c r="D15" i="27" s="1"/>
  <c r="C14" i="27"/>
  <c r="D14" i="27" s="1"/>
  <c r="C13" i="27"/>
  <c r="D13" i="27" s="1"/>
  <c r="C12" i="27"/>
  <c r="D12" i="27" s="1"/>
  <c r="C11" i="27"/>
  <c r="D11" i="27" s="1"/>
  <c r="C10" i="27"/>
  <c r="D10" i="27" s="1"/>
  <c r="C9" i="27"/>
  <c r="D9" i="27" s="1"/>
  <c r="C8" i="27"/>
  <c r="D8" i="27" s="1"/>
  <c r="K1" i="27"/>
  <c r="C38" i="26"/>
  <c r="D38" i="26" s="1"/>
  <c r="C37" i="26"/>
  <c r="D37" i="26" s="1"/>
  <c r="C36" i="26"/>
  <c r="D36" i="26" s="1"/>
  <c r="C35" i="26"/>
  <c r="D35" i="26" s="1"/>
  <c r="C34" i="26"/>
  <c r="D34" i="26" s="1"/>
  <c r="C33" i="26"/>
  <c r="D33" i="26" s="1"/>
  <c r="C32" i="26"/>
  <c r="D32" i="26" s="1"/>
  <c r="C31" i="26"/>
  <c r="D31" i="26" s="1"/>
  <c r="C30" i="26"/>
  <c r="D30" i="26" s="1"/>
  <c r="C29" i="26"/>
  <c r="D29" i="26" s="1"/>
  <c r="C28" i="26"/>
  <c r="D28" i="26" s="1"/>
  <c r="C27" i="26"/>
  <c r="D27" i="26" s="1"/>
  <c r="C26" i="26"/>
  <c r="D26" i="26" s="1"/>
  <c r="C25" i="26"/>
  <c r="D25" i="26" s="1"/>
  <c r="C24" i="26"/>
  <c r="D24" i="26" s="1"/>
  <c r="C23" i="26"/>
  <c r="D23" i="26" s="1"/>
  <c r="C22" i="26"/>
  <c r="D22" i="26" s="1"/>
  <c r="C21" i="26"/>
  <c r="D21" i="26" s="1"/>
  <c r="C20" i="26"/>
  <c r="D20" i="26" s="1"/>
  <c r="C19" i="26"/>
  <c r="D19" i="26" s="1"/>
  <c r="C18" i="26"/>
  <c r="D18" i="26" s="1"/>
  <c r="C17" i="26"/>
  <c r="D17" i="26" s="1"/>
  <c r="C16" i="26"/>
  <c r="D16" i="26" s="1"/>
  <c r="C15" i="26"/>
  <c r="D15" i="26" s="1"/>
  <c r="C14" i="26"/>
  <c r="D14" i="26" s="1"/>
  <c r="C13" i="26"/>
  <c r="D13" i="26" s="1"/>
  <c r="C12" i="26"/>
  <c r="D12" i="26" s="1"/>
  <c r="C11" i="26"/>
  <c r="D11" i="26" s="1"/>
  <c r="C10" i="26"/>
  <c r="D10" i="26" s="1"/>
  <c r="C9" i="26"/>
  <c r="D9" i="26" s="1"/>
  <c r="C8" i="26"/>
  <c r="D8" i="26" s="1"/>
  <c r="U1" i="26"/>
  <c r="C35" i="25"/>
  <c r="D35" i="25" s="1"/>
  <c r="C34" i="25"/>
  <c r="D34" i="25" s="1"/>
  <c r="C33" i="25"/>
  <c r="D33" i="25" s="1"/>
  <c r="C32" i="25"/>
  <c r="D32" i="25" s="1"/>
  <c r="C31" i="25"/>
  <c r="D31" i="25" s="1"/>
  <c r="C30" i="25"/>
  <c r="D30" i="25" s="1"/>
  <c r="C29" i="25"/>
  <c r="D29" i="25" s="1"/>
  <c r="C28" i="25"/>
  <c r="D28" i="25" s="1"/>
  <c r="C27" i="25"/>
  <c r="D27" i="25" s="1"/>
  <c r="C26" i="25"/>
  <c r="D26" i="25" s="1"/>
  <c r="C25" i="25"/>
  <c r="D25" i="25" s="1"/>
  <c r="C24" i="25"/>
  <c r="D24" i="25" s="1"/>
  <c r="C23" i="25"/>
  <c r="D23" i="25" s="1"/>
  <c r="C22" i="25"/>
  <c r="D22" i="25" s="1"/>
  <c r="C21" i="25"/>
  <c r="D21" i="25" s="1"/>
  <c r="C20" i="25"/>
  <c r="D20" i="25" s="1"/>
  <c r="C19" i="25"/>
  <c r="D19" i="25" s="1"/>
  <c r="C18" i="25"/>
  <c r="D18" i="25" s="1"/>
  <c r="C17" i="25"/>
  <c r="D17" i="25" s="1"/>
  <c r="C16" i="25"/>
  <c r="D16" i="25" s="1"/>
  <c r="C15" i="25"/>
  <c r="D15" i="25" s="1"/>
  <c r="C14" i="25"/>
  <c r="D14" i="25" s="1"/>
  <c r="C13" i="25"/>
  <c r="D13" i="25" s="1"/>
  <c r="C12" i="25"/>
  <c r="D12" i="25" s="1"/>
  <c r="C11" i="25"/>
  <c r="D11" i="25" s="1"/>
  <c r="C10" i="25"/>
  <c r="D10" i="25" s="1"/>
  <c r="C9" i="25"/>
  <c r="D9" i="25" s="1"/>
  <c r="C8" i="25"/>
  <c r="D8" i="25" s="1"/>
  <c r="U1" i="25"/>
  <c r="C38" i="24"/>
  <c r="D38" i="24" s="1"/>
  <c r="C37" i="24"/>
  <c r="D37" i="24" s="1"/>
  <c r="C36" i="24"/>
  <c r="D36" i="24" s="1"/>
  <c r="C35" i="24"/>
  <c r="D35" i="24" s="1"/>
  <c r="C34" i="24"/>
  <c r="D34" i="24" s="1"/>
  <c r="C33" i="24"/>
  <c r="D33" i="24" s="1"/>
  <c r="C32" i="24"/>
  <c r="D32" i="24" s="1"/>
  <c r="C31" i="24"/>
  <c r="D31" i="24" s="1"/>
  <c r="C30" i="24"/>
  <c r="D30" i="24" s="1"/>
  <c r="C29" i="24"/>
  <c r="D29" i="24" s="1"/>
  <c r="C28" i="24"/>
  <c r="D28" i="24" s="1"/>
  <c r="C27" i="24"/>
  <c r="D27" i="24" s="1"/>
  <c r="C26" i="24"/>
  <c r="D26" i="24" s="1"/>
  <c r="C25" i="24"/>
  <c r="D25" i="24" s="1"/>
  <c r="C24" i="24"/>
  <c r="D24" i="24" s="1"/>
  <c r="C23" i="24"/>
  <c r="D23" i="24" s="1"/>
  <c r="C22" i="24"/>
  <c r="D22" i="24" s="1"/>
  <c r="C21" i="24"/>
  <c r="D21" i="24" s="1"/>
  <c r="C20" i="24"/>
  <c r="D20" i="24" s="1"/>
  <c r="C19" i="24"/>
  <c r="D19" i="24" s="1"/>
  <c r="C18" i="24"/>
  <c r="D18" i="24" s="1"/>
  <c r="C17" i="24"/>
  <c r="D17" i="24" s="1"/>
  <c r="C16" i="24"/>
  <c r="D16" i="24" s="1"/>
  <c r="C15" i="24"/>
  <c r="D15" i="24" s="1"/>
  <c r="C14" i="24"/>
  <c r="D14" i="24" s="1"/>
  <c r="C13" i="24"/>
  <c r="D13" i="24" s="1"/>
  <c r="C12" i="24"/>
  <c r="D12" i="24" s="1"/>
  <c r="C11" i="24"/>
  <c r="D11" i="24" s="1"/>
  <c r="C10" i="24"/>
  <c r="D10" i="24" s="1"/>
  <c r="C9" i="24"/>
  <c r="D9" i="24" s="1"/>
  <c r="C8" i="24"/>
  <c r="D8" i="24" s="1"/>
  <c r="U1" i="24"/>
  <c r="C38" i="23"/>
  <c r="D38" i="23" s="1"/>
  <c r="C37" i="23"/>
  <c r="D37" i="23" s="1"/>
  <c r="C36" i="23"/>
  <c r="D36" i="23" s="1"/>
  <c r="C35" i="23"/>
  <c r="D35" i="23" s="1"/>
  <c r="C34" i="23"/>
  <c r="D34" i="23" s="1"/>
  <c r="C33" i="23"/>
  <c r="D33" i="23" s="1"/>
  <c r="C32" i="23"/>
  <c r="D32" i="23" s="1"/>
  <c r="C31" i="23"/>
  <c r="D31" i="23" s="1"/>
  <c r="C30" i="23"/>
  <c r="D30" i="23" s="1"/>
  <c r="C29" i="23"/>
  <c r="D29" i="23" s="1"/>
  <c r="C28" i="23"/>
  <c r="D28" i="23" s="1"/>
  <c r="C27" i="23"/>
  <c r="D27" i="23" s="1"/>
  <c r="C26" i="23"/>
  <c r="D26" i="23" s="1"/>
  <c r="C25" i="23"/>
  <c r="D25" i="23" s="1"/>
  <c r="C24" i="23"/>
  <c r="D24" i="23" s="1"/>
  <c r="C23" i="23"/>
  <c r="D23" i="23" s="1"/>
  <c r="C22" i="23"/>
  <c r="D22" i="23" s="1"/>
  <c r="C21" i="23"/>
  <c r="D21" i="23" s="1"/>
  <c r="C20" i="23"/>
  <c r="D20" i="23" s="1"/>
  <c r="C19" i="23"/>
  <c r="D19" i="23" s="1"/>
  <c r="C18" i="23"/>
  <c r="D18" i="23" s="1"/>
  <c r="C17" i="23"/>
  <c r="D17" i="23" s="1"/>
  <c r="C16" i="23"/>
  <c r="D16" i="23" s="1"/>
  <c r="C15" i="23"/>
  <c r="D15" i="23" s="1"/>
  <c r="C14" i="23"/>
  <c r="D14" i="23" s="1"/>
  <c r="C13" i="23"/>
  <c r="D13" i="23" s="1"/>
  <c r="C12" i="23"/>
  <c r="D12" i="23" s="1"/>
  <c r="C11" i="23"/>
  <c r="D11" i="23" s="1"/>
  <c r="C10" i="23"/>
  <c r="D10" i="23" s="1"/>
  <c r="C9" i="23"/>
  <c r="D9" i="23" s="1"/>
  <c r="C8" i="23"/>
  <c r="D8" i="23" s="1"/>
  <c r="U1" i="23"/>
  <c r="C37" i="22"/>
  <c r="D37" i="22" s="1"/>
  <c r="C36" i="22"/>
  <c r="D36" i="22" s="1"/>
  <c r="C35" i="22"/>
  <c r="D35" i="22" s="1"/>
  <c r="C34" i="22"/>
  <c r="D34" i="22" s="1"/>
  <c r="C33" i="22"/>
  <c r="D33" i="22" s="1"/>
  <c r="C32" i="22"/>
  <c r="D32" i="22" s="1"/>
  <c r="C31" i="22"/>
  <c r="D31" i="22" s="1"/>
  <c r="C30" i="22"/>
  <c r="D30" i="22" s="1"/>
  <c r="C29" i="22"/>
  <c r="D29" i="22" s="1"/>
  <c r="C28" i="22"/>
  <c r="D28" i="22" s="1"/>
  <c r="C27" i="22"/>
  <c r="D27" i="22" s="1"/>
  <c r="C26" i="22"/>
  <c r="D26" i="22" s="1"/>
  <c r="C25" i="22"/>
  <c r="D25" i="22" s="1"/>
  <c r="C24" i="22"/>
  <c r="D24" i="22" s="1"/>
  <c r="C23" i="22"/>
  <c r="D23" i="22" s="1"/>
  <c r="C22" i="22"/>
  <c r="D22" i="22" s="1"/>
  <c r="C21" i="22"/>
  <c r="D21" i="22" s="1"/>
  <c r="C20" i="22"/>
  <c r="D20" i="22" s="1"/>
  <c r="C19" i="22"/>
  <c r="D19" i="22" s="1"/>
  <c r="C18" i="22"/>
  <c r="D18" i="22" s="1"/>
  <c r="C17" i="22"/>
  <c r="D17" i="22" s="1"/>
  <c r="C16" i="22"/>
  <c r="D16" i="22" s="1"/>
  <c r="C15" i="22"/>
  <c r="D15" i="22" s="1"/>
  <c r="C14" i="22"/>
  <c r="D14" i="22" s="1"/>
  <c r="C13" i="22"/>
  <c r="D13" i="22" s="1"/>
  <c r="C12" i="22"/>
  <c r="D12" i="22" s="1"/>
  <c r="C11" i="22"/>
  <c r="D11" i="22" s="1"/>
  <c r="C10" i="22"/>
  <c r="D10" i="22" s="1"/>
  <c r="C9" i="22"/>
  <c r="D9" i="22" s="1"/>
  <c r="C8" i="22"/>
  <c r="D8" i="22" s="1"/>
  <c r="U1" i="22"/>
  <c r="C38" i="21"/>
  <c r="D38" i="21" s="1"/>
  <c r="C37" i="21"/>
  <c r="D37" i="21" s="1"/>
  <c r="C36" i="21"/>
  <c r="D36" i="21" s="1"/>
  <c r="C35" i="21"/>
  <c r="D35" i="21" s="1"/>
  <c r="C34" i="21"/>
  <c r="D34" i="21" s="1"/>
  <c r="C33" i="21"/>
  <c r="D33" i="21" s="1"/>
  <c r="C32" i="21"/>
  <c r="D32" i="21" s="1"/>
  <c r="C31" i="21"/>
  <c r="D31" i="21" s="1"/>
  <c r="C30" i="21"/>
  <c r="D30" i="21" s="1"/>
  <c r="C29" i="21"/>
  <c r="D29" i="21" s="1"/>
  <c r="C28" i="21"/>
  <c r="D28" i="21" s="1"/>
  <c r="C27" i="21"/>
  <c r="D27" i="21" s="1"/>
  <c r="C26" i="21"/>
  <c r="D26" i="21" s="1"/>
  <c r="C25" i="21"/>
  <c r="D25" i="21" s="1"/>
  <c r="C24" i="21"/>
  <c r="D24" i="21" s="1"/>
  <c r="C23" i="21"/>
  <c r="D23" i="21" s="1"/>
  <c r="C22" i="21"/>
  <c r="D22" i="21" s="1"/>
  <c r="C21" i="21"/>
  <c r="D21" i="21" s="1"/>
  <c r="C20" i="21"/>
  <c r="D20" i="21" s="1"/>
  <c r="C19" i="21"/>
  <c r="D19" i="21" s="1"/>
  <c r="C18" i="21"/>
  <c r="D18" i="21" s="1"/>
  <c r="C17" i="21"/>
  <c r="D17" i="21" s="1"/>
  <c r="C16" i="21"/>
  <c r="D16" i="21" s="1"/>
  <c r="C15" i="21"/>
  <c r="D15" i="21" s="1"/>
  <c r="C14" i="21"/>
  <c r="D14" i="21" s="1"/>
  <c r="C13" i="21"/>
  <c r="D13" i="21" s="1"/>
  <c r="C12" i="21"/>
  <c r="D12" i="21" s="1"/>
  <c r="C11" i="21"/>
  <c r="D11" i="21" s="1"/>
  <c r="C10" i="21"/>
  <c r="D10" i="21" s="1"/>
  <c r="C9" i="21"/>
  <c r="D9" i="21" s="1"/>
  <c r="C8" i="21"/>
  <c r="D8" i="21" s="1"/>
  <c r="U1" i="21"/>
  <c r="C37" i="20"/>
  <c r="D37" i="20" s="1"/>
  <c r="C36" i="20"/>
  <c r="D36" i="20" s="1"/>
  <c r="C35" i="20"/>
  <c r="D35" i="20" s="1"/>
  <c r="C34" i="20"/>
  <c r="D34" i="20" s="1"/>
  <c r="C33" i="20"/>
  <c r="D33" i="20" s="1"/>
  <c r="C32" i="20"/>
  <c r="D32" i="20" s="1"/>
  <c r="C31" i="20"/>
  <c r="D31" i="20" s="1"/>
  <c r="C30" i="20"/>
  <c r="D30" i="20" s="1"/>
  <c r="C29" i="20"/>
  <c r="D29" i="20" s="1"/>
  <c r="C28" i="20"/>
  <c r="D28" i="20" s="1"/>
  <c r="C27" i="20"/>
  <c r="D27" i="20" s="1"/>
  <c r="C26" i="20"/>
  <c r="D26" i="20" s="1"/>
  <c r="C25" i="20"/>
  <c r="D25" i="20" s="1"/>
  <c r="C24" i="20"/>
  <c r="D24" i="20" s="1"/>
  <c r="C23" i="20"/>
  <c r="D23" i="20" s="1"/>
  <c r="C22" i="20"/>
  <c r="D22" i="20" s="1"/>
  <c r="C21" i="20"/>
  <c r="D21" i="20" s="1"/>
  <c r="C20" i="20"/>
  <c r="D20" i="20" s="1"/>
  <c r="C19" i="20"/>
  <c r="D19" i="20" s="1"/>
  <c r="C18" i="20"/>
  <c r="D18" i="20" s="1"/>
  <c r="C17" i="20"/>
  <c r="D17" i="20" s="1"/>
  <c r="C16" i="20"/>
  <c r="D16" i="20" s="1"/>
  <c r="C15" i="20"/>
  <c r="D15" i="20" s="1"/>
  <c r="C14" i="20"/>
  <c r="D14" i="20" s="1"/>
  <c r="C13" i="20"/>
  <c r="D13" i="20" s="1"/>
  <c r="C12" i="20"/>
  <c r="D12" i="20" s="1"/>
  <c r="C11" i="20"/>
  <c r="D11" i="20" s="1"/>
  <c r="C10" i="20"/>
  <c r="D10" i="20" s="1"/>
  <c r="C9" i="20"/>
  <c r="D9" i="20" s="1"/>
  <c r="C8" i="20"/>
  <c r="D8" i="20" s="1"/>
  <c r="U1" i="20"/>
  <c r="C38" i="19"/>
  <c r="D38" i="19" s="1"/>
  <c r="C37" i="19"/>
  <c r="D37" i="19" s="1"/>
  <c r="C36" i="19"/>
  <c r="D36" i="19" s="1"/>
  <c r="C35" i="19"/>
  <c r="D35" i="19" s="1"/>
  <c r="C34" i="19"/>
  <c r="D34" i="19" s="1"/>
  <c r="C33" i="19"/>
  <c r="D33" i="19" s="1"/>
  <c r="C32" i="19"/>
  <c r="D32" i="19" s="1"/>
  <c r="C31" i="19"/>
  <c r="D31" i="19" s="1"/>
  <c r="C30" i="19"/>
  <c r="D30" i="19" s="1"/>
  <c r="C29" i="19"/>
  <c r="D29" i="19" s="1"/>
  <c r="C28" i="19"/>
  <c r="D28" i="19" s="1"/>
  <c r="C27" i="19"/>
  <c r="D27" i="19" s="1"/>
  <c r="C26" i="19"/>
  <c r="D26" i="19" s="1"/>
  <c r="C25" i="19"/>
  <c r="D25" i="19" s="1"/>
  <c r="C24" i="19"/>
  <c r="D24" i="19" s="1"/>
  <c r="C23" i="19"/>
  <c r="D23" i="19" s="1"/>
  <c r="C22" i="19"/>
  <c r="D22" i="19" s="1"/>
  <c r="C21" i="19"/>
  <c r="D21" i="19" s="1"/>
  <c r="C20" i="19"/>
  <c r="D20" i="19" s="1"/>
  <c r="C19" i="19"/>
  <c r="D19" i="19" s="1"/>
  <c r="C18" i="19"/>
  <c r="D18" i="19" s="1"/>
  <c r="C17" i="19"/>
  <c r="D17" i="19" s="1"/>
  <c r="C16" i="19"/>
  <c r="D16" i="19" s="1"/>
  <c r="C15" i="19"/>
  <c r="D15" i="19" s="1"/>
  <c r="C14" i="19"/>
  <c r="D14" i="19" s="1"/>
  <c r="C13" i="19"/>
  <c r="D13" i="19" s="1"/>
  <c r="C12" i="19"/>
  <c r="D12" i="19" s="1"/>
  <c r="C11" i="19"/>
  <c r="D11" i="19" s="1"/>
  <c r="C10" i="19"/>
  <c r="D10" i="19" s="1"/>
  <c r="C9" i="19"/>
  <c r="D9" i="19" s="1"/>
  <c r="C8" i="19"/>
  <c r="D8" i="19" s="1"/>
  <c r="U1" i="19"/>
  <c r="C38" i="18"/>
  <c r="D38" i="18" s="1"/>
  <c r="C37" i="18"/>
  <c r="D37" i="18" s="1"/>
  <c r="C36" i="18"/>
  <c r="D36" i="18" s="1"/>
  <c r="C35" i="18"/>
  <c r="D35" i="18" s="1"/>
  <c r="C34" i="18"/>
  <c r="D34" i="18" s="1"/>
  <c r="C33" i="18"/>
  <c r="D33" i="18" s="1"/>
  <c r="C32" i="18"/>
  <c r="D32" i="18" s="1"/>
  <c r="C31" i="18"/>
  <c r="D31" i="18" s="1"/>
  <c r="C30" i="18"/>
  <c r="D30" i="18" s="1"/>
  <c r="C29" i="18"/>
  <c r="D29" i="18" s="1"/>
  <c r="C28" i="18"/>
  <c r="D28" i="18" s="1"/>
  <c r="C27" i="18"/>
  <c r="D27" i="18" s="1"/>
  <c r="C26" i="18"/>
  <c r="D26" i="18" s="1"/>
  <c r="C25" i="18"/>
  <c r="D25" i="18" s="1"/>
  <c r="C24" i="18"/>
  <c r="D24" i="18" s="1"/>
  <c r="C23" i="18"/>
  <c r="D23" i="18" s="1"/>
  <c r="C22" i="18"/>
  <c r="D22" i="18" s="1"/>
  <c r="C21" i="18"/>
  <c r="D21" i="18" s="1"/>
  <c r="C20" i="18"/>
  <c r="D20" i="18" s="1"/>
  <c r="C19" i="18"/>
  <c r="D19" i="18" s="1"/>
  <c r="C18" i="18"/>
  <c r="D18" i="18" s="1"/>
  <c r="C17" i="18"/>
  <c r="D17" i="18" s="1"/>
  <c r="C16" i="18"/>
  <c r="D16" i="18" s="1"/>
  <c r="C15" i="18"/>
  <c r="D15" i="18" s="1"/>
  <c r="C14" i="18"/>
  <c r="D14" i="18" s="1"/>
  <c r="C13" i="18"/>
  <c r="D13" i="18" s="1"/>
  <c r="C12" i="18"/>
  <c r="D12" i="18" s="1"/>
  <c r="C11" i="18"/>
  <c r="D11" i="18" s="1"/>
  <c r="C10" i="18"/>
  <c r="D10" i="18" s="1"/>
  <c r="C9" i="18"/>
  <c r="D9" i="18" s="1"/>
  <c r="C8" i="18"/>
  <c r="D8" i="18" s="1"/>
  <c r="U1" i="18"/>
  <c r="C37" i="17"/>
  <c r="D37" i="17" s="1"/>
  <c r="C36" i="17"/>
  <c r="D36" i="17" s="1"/>
  <c r="C35" i="17"/>
  <c r="D35" i="17" s="1"/>
  <c r="C34" i="17"/>
  <c r="D34" i="17" s="1"/>
  <c r="C33" i="17"/>
  <c r="D33" i="17" s="1"/>
  <c r="C32" i="17"/>
  <c r="D32" i="17" s="1"/>
  <c r="C31" i="17"/>
  <c r="D31" i="17" s="1"/>
  <c r="C30" i="17"/>
  <c r="D30" i="17" s="1"/>
  <c r="C29" i="17"/>
  <c r="D29" i="17" s="1"/>
  <c r="C28" i="17"/>
  <c r="D28" i="17" s="1"/>
  <c r="C27" i="17"/>
  <c r="D27" i="17" s="1"/>
  <c r="C26" i="17"/>
  <c r="D26" i="17" s="1"/>
  <c r="C25" i="17"/>
  <c r="D25" i="17" s="1"/>
  <c r="C24" i="17"/>
  <c r="D24" i="17" s="1"/>
  <c r="C23" i="17"/>
  <c r="D23" i="17" s="1"/>
  <c r="C22" i="17"/>
  <c r="D22" i="17" s="1"/>
  <c r="C21" i="17"/>
  <c r="D21" i="17" s="1"/>
  <c r="C20" i="17"/>
  <c r="D20" i="17" s="1"/>
  <c r="C19" i="17"/>
  <c r="D19" i="17" s="1"/>
  <c r="C18" i="17"/>
  <c r="D18" i="17" s="1"/>
  <c r="C17" i="17"/>
  <c r="D17" i="17" s="1"/>
  <c r="C16" i="17"/>
  <c r="D16" i="17" s="1"/>
  <c r="C15" i="17"/>
  <c r="D15" i="17" s="1"/>
  <c r="C14" i="17"/>
  <c r="D14" i="17" s="1"/>
  <c r="C13" i="17"/>
  <c r="D13" i="17" s="1"/>
  <c r="C12" i="17"/>
  <c r="D12" i="17" s="1"/>
  <c r="C11" i="17"/>
  <c r="D11" i="17" s="1"/>
  <c r="C10" i="17"/>
  <c r="D10" i="17" s="1"/>
  <c r="C9" i="17"/>
  <c r="D9" i="17" s="1"/>
  <c r="C8" i="17"/>
  <c r="D8" i="17" s="1"/>
  <c r="U1" i="17"/>
  <c r="C38" i="16"/>
  <c r="D38" i="16" s="1"/>
  <c r="C37" i="16"/>
  <c r="D37" i="16" s="1"/>
  <c r="C36" i="16"/>
  <c r="D36" i="16" s="1"/>
  <c r="C35" i="16"/>
  <c r="D35" i="16" s="1"/>
  <c r="C34" i="16"/>
  <c r="D34" i="16" s="1"/>
  <c r="C33" i="16"/>
  <c r="D33" i="16" s="1"/>
  <c r="C32" i="16"/>
  <c r="D32" i="16" s="1"/>
  <c r="C31" i="16"/>
  <c r="D31" i="16" s="1"/>
  <c r="C30" i="16"/>
  <c r="D30" i="16" s="1"/>
  <c r="C29" i="16"/>
  <c r="D29" i="16" s="1"/>
  <c r="C28" i="16"/>
  <c r="D28" i="16" s="1"/>
  <c r="C27" i="16"/>
  <c r="D27" i="16" s="1"/>
  <c r="C26" i="16"/>
  <c r="D26" i="16" s="1"/>
  <c r="C25" i="16"/>
  <c r="D25" i="16" s="1"/>
  <c r="C24" i="16"/>
  <c r="D24" i="16" s="1"/>
  <c r="C23" i="16"/>
  <c r="D23" i="16" s="1"/>
  <c r="C22" i="16"/>
  <c r="D22" i="16" s="1"/>
  <c r="C21" i="16"/>
  <c r="D21" i="16" s="1"/>
  <c r="C20" i="16"/>
  <c r="D20" i="16" s="1"/>
  <c r="C19" i="16"/>
  <c r="D19" i="16" s="1"/>
  <c r="C18" i="16"/>
  <c r="D18" i="16" s="1"/>
  <c r="C17" i="16"/>
  <c r="D17" i="16" s="1"/>
  <c r="C16" i="16"/>
  <c r="D16" i="16" s="1"/>
  <c r="C15" i="16"/>
  <c r="D15" i="16" s="1"/>
  <c r="C14" i="16"/>
  <c r="D14" i="16" s="1"/>
  <c r="C13" i="16"/>
  <c r="D13" i="16" s="1"/>
  <c r="C12" i="16"/>
  <c r="D12" i="16" s="1"/>
  <c r="C11" i="16"/>
  <c r="D11" i="16" s="1"/>
  <c r="C10" i="16"/>
  <c r="D10" i="16" s="1"/>
  <c r="C9" i="16"/>
  <c r="D9" i="16" s="1"/>
  <c r="C8" i="16"/>
  <c r="D8" i="16" s="1"/>
  <c r="U1" i="16"/>
  <c r="C37" i="15"/>
  <c r="D37" i="15" s="1"/>
  <c r="C36" i="15"/>
  <c r="D36" i="15" s="1"/>
  <c r="C35" i="15"/>
  <c r="D35" i="15" s="1"/>
  <c r="C34" i="15"/>
  <c r="D34" i="15" s="1"/>
  <c r="C33" i="15"/>
  <c r="D33" i="15" s="1"/>
  <c r="C32" i="15"/>
  <c r="D32" i="15" s="1"/>
  <c r="C31" i="15"/>
  <c r="D31" i="15" s="1"/>
  <c r="C30" i="15"/>
  <c r="D30" i="15" s="1"/>
  <c r="C29" i="15"/>
  <c r="D29" i="15" s="1"/>
  <c r="C28" i="15"/>
  <c r="D28" i="15" s="1"/>
  <c r="C27" i="15"/>
  <c r="D27" i="15" s="1"/>
  <c r="C26" i="15"/>
  <c r="D26" i="15" s="1"/>
  <c r="C25" i="15"/>
  <c r="D25" i="15" s="1"/>
  <c r="C24" i="15"/>
  <c r="D24" i="15" s="1"/>
  <c r="C23" i="15"/>
  <c r="D23" i="15" s="1"/>
  <c r="C22" i="15"/>
  <c r="D22" i="15" s="1"/>
  <c r="C21" i="15"/>
  <c r="D21" i="15" s="1"/>
  <c r="C20" i="15"/>
  <c r="D20" i="15" s="1"/>
  <c r="C19" i="15"/>
  <c r="D19" i="15" s="1"/>
  <c r="C18" i="15"/>
  <c r="D18" i="15" s="1"/>
  <c r="C17" i="15"/>
  <c r="D17" i="15" s="1"/>
  <c r="C16" i="15"/>
  <c r="D16" i="15" s="1"/>
  <c r="C15" i="15"/>
  <c r="D15" i="15" s="1"/>
  <c r="C14" i="15"/>
  <c r="D14" i="15" s="1"/>
  <c r="C13" i="15"/>
  <c r="D13" i="15" s="1"/>
  <c r="C12" i="15"/>
  <c r="D12" i="15" s="1"/>
  <c r="C11" i="15"/>
  <c r="D11" i="15" s="1"/>
  <c r="C10" i="15"/>
  <c r="D10" i="15" s="1"/>
  <c r="C9" i="15"/>
  <c r="D9" i="15" s="1"/>
  <c r="C8" i="15"/>
  <c r="D8" i="15" s="1"/>
  <c r="U1" i="15"/>
  <c r="C38" i="14"/>
  <c r="D38" i="14" s="1"/>
  <c r="C37" i="14"/>
  <c r="D37" i="14" s="1"/>
  <c r="C36" i="14"/>
  <c r="D36" i="14" s="1"/>
  <c r="C35" i="14"/>
  <c r="D35" i="14" s="1"/>
  <c r="C34" i="14"/>
  <c r="D34" i="14" s="1"/>
  <c r="C33" i="14"/>
  <c r="D33" i="14" s="1"/>
  <c r="C32" i="14"/>
  <c r="D32" i="14" s="1"/>
  <c r="C31" i="14"/>
  <c r="D31" i="14" s="1"/>
  <c r="C30" i="14"/>
  <c r="D30" i="14" s="1"/>
  <c r="C29" i="14"/>
  <c r="D29" i="14" s="1"/>
  <c r="C28" i="14"/>
  <c r="D28" i="14" s="1"/>
  <c r="C27" i="14"/>
  <c r="D27" i="14" s="1"/>
  <c r="C26" i="14"/>
  <c r="D26" i="14" s="1"/>
  <c r="C25" i="14"/>
  <c r="D25" i="14" s="1"/>
  <c r="C24" i="14"/>
  <c r="D24" i="14" s="1"/>
  <c r="C23" i="14"/>
  <c r="D23" i="14" s="1"/>
  <c r="C22" i="14"/>
  <c r="D22" i="14" s="1"/>
  <c r="C21" i="14"/>
  <c r="D21" i="14" s="1"/>
  <c r="C20" i="14"/>
  <c r="D20" i="14" s="1"/>
  <c r="C19" i="14"/>
  <c r="D19" i="14" s="1"/>
  <c r="C18" i="14"/>
  <c r="D18" i="14" s="1"/>
  <c r="C17" i="14"/>
  <c r="D17" i="14" s="1"/>
  <c r="C16" i="14"/>
  <c r="D16" i="14" s="1"/>
  <c r="C15" i="14"/>
  <c r="D15" i="14" s="1"/>
  <c r="C14" i="14"/>
  <c r="D14" i="14" s="1"/>
  <c r="C13" i="14"/>
  <c r="D13" i="14" s="1"/>
  <c r="C12" i="14"/>
  <c r="D12" i="14" s="1"/>
  <c r="C11" i="14"/>
  <c r="D11" i="14" s="1"/>
  <c r="C10" i="14"/>
  <c r="D10" i="14" s="1"/>
  <c r="C9" i="14"/>
  <c r="D9" i="14" s="1"/>
  <c r="C8" i="14"/>
  <c r="D8" i="14" s="1"/>
  <c r="U1" i="14"/>
  <c r="C35" i="13"/>
  <c r="D35" i="13" s="1"/>
  <c r="C34" i="13"/>
  <c r="D34" i="13" s="1"/>
  <c r="C33" i="13"/>
  <c r="D33" i="13" s="1"/>
  <c r="C32" i="13"/>
  <c r="D32" i="13" s="1"/>
  <c r="C31" i="13"/>
  <c r="D31" i="13" s="1"/>
  <c r="C30" i="13"/>
  <c r="D30" i="13" s="1"/>
  <c r="C29" i="13"/>
  <c r="D29" i="13" s="1"/>
  <c r="C28" i="13"/>
  <c r="D28" i="13" s="1"/>
  <c r="C27" i="13"/>
  <c r="D27" i="13" s="1"/>
  <c r="C26" i="13"/>
  <c r="D26" i="13" s="1"/>
  <c r="C25" i="13"/>
  <c r="D25" i="13" s="1"/>
  <c r="C24" i="13"/>
  <c r="D24" i="13" s="1"/>
  <c r="C23" i="13"/>
  <c r="D23" i="13" s="1"/>
  <c r="C22" i="13"/>
  <c r="D22" i="13" s="1"/>
  <c r="C21" i="13"/>
  <c r="D21" i="13" s="1"/>
  <c r="C20" i="13"/>
  <c r="D20" i="13" s="1"/>
  <c r="C19" i="13"/>
  <c r="D19" i="13" s="1"/>
  <c r="C18" i="13"/>
  <c r="D18" i="13" s="1"/>
  <c r="C17" i="13"/>
  <c r="D17" i="13" s="1"/>
  <c r="C16" i="13"/>
  <c r="D16" i="13" s="1"/>
  <c r="C15" i="13"/>
  <c r="D15" i="13" s="1"/>
  <c r="C14" i="13"/>
  <c r="D14" i="13" s="1"/>
  <c r="C13" i="13"/>
  <c r="D13" i="13" s="1"/>
  <c r="C12" i="13"/>
  <c r="D12" i="13" s="1"/>
  <c r="C11" i="13"/>
  <c r="D11" i="13" s="1"/>
  <c r="C10" i="13"/>
  <c r="D10" i="13" s="1"/>
  <c r="C9" i="13"/>
  <c r="D9" i="13" s="1"/>
  <c r="C8" i="13"/>
  <c r="D8" i="13" s="1"/>
  <c r="U1" i="13"/>
  <c r="C38" i="12"/>
  <c r="D38" i="12" s="1"/>
  <c r="C37" i="12"/>
  <c r="D37" i="12" s="1"/>
  <c r="C36" i="12"/>
  <c r="D36" i="12" s="1"/>
  <c r="C35" i="12"/>
  <c r="D35" i="12" s="1"/>
  <c r="C34" i="12"/>
  <c r="D34" i="12" s="1"/>
  <c r="C33" i="12"/>
  <c r="D33" i="12" s="1"/>
  <c r="C32" i="12"/>
  <c r="D32" i="12" s="1"/>
  <c r="C31" i="12"/>
  <c r="D31" i="12" s="1"/>
  <c r="C30" i="12"/>
  <c r="D30" i="12" s="1"/>
  <c r="C29" i="12"/>
  <c r="D29" i="12" s="1"/>
  <c r="C28" i="12"/>
  <c r="D28" i="12" s="1"/>
  <c r="C27" i="12"/>
  <c r="D27" i="12" s="1"/>
  <c r="C26" i="12"/>
  <c r="D26" i="12" s="1"/>
  <c r="C25" i="12"/>
  <c r="D25" i="12" s="1"/>
  <c r="C24" i="12"/>
  <c r="D24" i="12" s="1"/>
  <c r="C23" i="12"/>
  <c r="D23" i="12" s="1"/>
  <c r="C22" i="12"/>
  <c r="D22" i="12" s="1"/>
  <c r="C21" i="12"/>
  <c r="D21" i="12" s="1"/>
  <c r="C20" i="12"/>
  <c r="D20" i="12" s="1"/>
  <c r="C19" i="12"/>
  <c r="D19" i="12" s="1"/>
  <c r="C18" i="12"/>
  <c r="D18" i="12" s="1"/>
  <c r="C17" i="12"/>
  <c r="D17" i="12" s="1"/>
  <c r="C16" i="12"/>
  <c r="D16" i="12" s="1"/>
  <c r="C15" i="12"/>
  <c r="D15" i="12" s="1"/>
  <c r="C14" i="12"/>
  <c r="D14" i="12" s="1"/>
  <c r="C13" i="12"/>
  <c r="D13" i="12" s="1"/>
  <c r="C12" i="12"/>
  <c r="D12" i="12" s="1"/>
  <c r="C11" i="12"/>
  <c r="D11" i="12" s="1"/>
  <c r="C10" i="12"/>
  <c r="D10" i="12" s="1"/>
  <c r="C9" i="12"/>
  <c r="D9" i="12" s="1"/>
  <c r="C8" i="12"/>
  <c r="D8" i="12" s="1"/>
  <c r="U1" i="12"/>
  <c r="C38" i="11"/>
  <c r="D38" i="11" s="1"/>
  <c r="C37" i="11"/>
  <c r="D37" i="11" s="1"/>
  <c r="C36" i="11"/>
  <c r="D36" i="11" s="1"/>
  <c r="C35" i="11"/>
  <c r="D35" i="11" s="1"/>
  <c r="C34" i="11"/>
  <c r="D34" i="11" s="1"/>
  <c r="C33" i="11"/>
  <c r="D33" i="11" s="1"/>
  <c r="C32" i="11"/>
  <c r="D32" i="11" s="1"/>
  <c r="C31" i="11"/>
  <c r="D31" i="11" s="1"/>
  <c r="C30" i="11"/>
  <c r="D30" i="11" s="1"/>
  <c r="C29" i="11"/>
  <c r="D29" i="11" s="1"/>
  <c r="C28" i="11"/>
  <c r="D28" i="11" s="1"/>
  <c r="C27" i="11"/>
  <c r="D27" i="11" s="1"/>
  <c r="C26" i="11"/>
  <c r="D26" i="11" s="1"/>
  <c r="C25" i="11"/>
  <c r="D25" i="11" s="1"/>
  <c r="C24" i="11"/>
  <c r="D24" i="11" s="1"/>
  <c r="C23" i="11"/>
  <c r="D23" i="11" s="1"/>
  <c r="C22" i="11"/>
  <c r="D22" i="11" s="1"/>
  <c r="C21" i="11"/>
  <c r="D21" i="11" s="1"/>
  <c r="C20" i="11"/>
  <c r="D20" i="11" s="1"/>
  <c r="C19" i="11"/>
  <c r="D19" i="11" s="1"/>
  <c r="C18" i="11"/>
  <c r="D18" i="11" s="1"/>
  <c r="C17" i="11"/>
  <c r="D17" i="11" s="1"/>
  <c r="C16" i="11"/>
  <c r="D16" i="11" s="1"/>
  <c r="C15" i="11"/>
  <c r="D15" i="11" s="1"/>
  <c r="C14" i="11"/>
  <c r="D14" i="11" s="1"/>
  <c r="C13" i="11"/>
  <c r="D13" i="11" s="1"/>
  <c r="C12" i="11"/>
  <c r="D12" i="11" s="1"/>
  <c r="C11" i="11"/>
  <c r="D11" i="11" s="1"/>
  <c r="C10" i="11"/>
  <c r="D10" i="11" s="1"/>
  <c r="C9" i="11"/>
  <c r="D9" i="11" s="1"/>
  <c r="C8" i="11"/>
  <c r="D8" i="11" s="1"/>
  <c r="U1" i="11"/>
  <c r="C37" i="10"/>
  <c r="D37" i="10" s="1"/>
  <c r="C36" i="10"/>
  <c r="D36" i="10" s="1"/>
  <c r="C35" i="10"/>
  <c r="D35" i="10" s="1"/>
  <c r="C34" i="10"/>
  <c r="D34" i="10" s="1"/>
  <c r="C33" i="10"/>
  <c r="D33" i="10" s="1"/>
  <c r="C32" i="10"/>
  <c r="D32" i="10" s="1"/>
  <c r="C31" i="10"/>
  <c r="D31" i="10" s="1"/>
  <c r="C30" i="10"/>
  <c r="D30" i="10" s="1"/>
  <c r="C29" i="10"/>
  <c r="D29" i="10" s="1"/>
  <c r="C28" i="10"/>
  <c r="D28" i="10" s="1"/>
  <c r="C27" i="10"/>
  <c r="D27" i="10" s="1"/>
  <c r="C26" i="10"/>
  <c r="D26" i="10" s="1"/>
  <c r="C25" i="10"/>
  <c r="D25" i="10" s="1"/>
  <c r="C24" i="10"/>
  <c r="D24" i="10" s="1"/>
  <c r="C23" i="10"/>
  <c r="D23" i="10" s="1"/>
  <c r="C22" i="10"/>
  <c r="D22" i="10" s="1"/>
  <c r="C21" i="10"/>
  <c r="D21" i="10" s="1"/>
  <c r="C20" i="10"/>
  <c r="D20" i="10" s="1"/>
  <c r="C19" i="10"/>
  <c r="D19" i="10" s="1"/>
  <c r="C18" i="10"/>
  <c r="D18" i="10" s="1"/>
  <c r="C17" i="10"/>
  <c r="D17" i="10" s="1"/>
  <c r="C16" i="10"/>
  <c r="D16" i="10" s="1"/>
  <c r="C15" i="10"/>
  <c r="D15" i="10" s="1"/>
  <c r="C14" i="10"/>
  <c r="D14" i="10" s="1"/>
  <c r="C13" i="10"/>
  <c r="D13" i="10" s="1"/>
  <c r="C12" i="10"/>
  <c r="D12" i="10" s="1"/>
  <c r="C11" i="10"/>
  <c r="D11" i="10" s="1"/>
  <c r="C10" i="10"/>
  <c r="D10" i="10" s="1"/>
  <c r="C9" i="10"/>
  <c r="D9" i="10" s="1"/>
  <c r="C8" i="10"/>
  <c r="D8" i="10" s="1"/>
  <c r="U1" i="10"/>
  <c r="U1" i="8"/>
  <c r="C38" i="8"/>
  <c r="D38" i="8" s="1"/>
  <c r="C37" i="8"/>
  <c r="D37" i="8" s="1"/>
  <c r="C36" i="8"/>
  <c r="D36" i="8" s="1"/>
  <c r="C35" i="8"/>
  <c r="D35" i="8" s="1"/>
  <c r="C34" i="8"/>
  <c r="D34" i="8" s="1"/>
  <c r="C33" i="8"/>
  <c r="D33" i="8" s="1"/>
  <c r="C32" i="8"/>
  <c r="D32" i="8" s="1"/>
  <c r="C31" i="8"/>
  <c r="D31" i="8" s="1"/>
  <c r="C30" i="8"/>
  <c r="D30" i="8" s="1"/>
  <c r="C29" i="8"/>
  <c r="D29" i="8" s="1"/>
  <c r="C28" i="8"/>
  <c r="D28" i="8" s="1"/>
  <c r="C27" i="8"/>
  <c r="D27" i="8" s="1"/>
  <c r="C26" i="8"/>
  <c r="D26" i="8" s="1"/>
  <c r="C25" i="8"/>
  <c r="D25" i="8" s="1"/>
  <c r="C24" i="8"/>
  <c r="D24" i="8" s="1"/>
  <c r="C23" i="8"/>
  <c r="D23" i="8" s="1"/>
  <c r="C22" i="8"/>
  <c r="D22" i="8" s="1"/>
  <c r="C21" i="8"/>
  <c r="D21" i="8" s="1"/>
  <c r="C20" i="8"/>
  <c r="D20" i="8" s="1"/>
  <c r="C19" i="8"/>
  <c r="D19" i="8" s="1"/>
  <c r="C18" i="8"/>
  <c r="D18" i="8" s="1"/>
  <c r="C17" i="8"/>
  <c r="D17" i="8" s="1"/>
  <c r="C16" i="8"/>
  <c r="D16" i="8" s="1"/>
  <c r="C15" i="8"/>
  <c r="D15" i="8" s="1"/>
  <c r="C14" i="8"/>
  <c r="D14" i="8" s="1"/>
  <c r="C13" i="8"/>
  <c r="D13" i="8" s="1"/>
  <c r="C12" i="8"/>
  <c r="D12" i="8" s="1"/>
  <c r="C11" i="8"/>
  <c r="D11" i="8" s="1"/>
  <c r="C10" i="8"/>
  <c r="D10" i="8" s="1"/>
  <c r="C9" i="8"/>
  <c r="D9" i="8" s="1"/>
  <c r="C8" i="8"/>
  <c r="D8" i="8" s="1"/>
  <c r="F36" i="25" l="1"/>
  <c r="G36" i="25"/>
  <c r="H36" i="25"/>
  <c r="I36" i="25"/>
  <c r="J36" i="25"/>
  <c r="K36" i="25"/>
  <c r="L36" i="25"/>
  <c r="M36" i="25"/>
  <c r="N36" i="25"/>
  <c r="O36" i="25"/>
  <c r="F33" i="28"/>
  <c r="G33" i="28"/>
  <c r="H33" i="28"/>
  <c r="I33" i="28"/>
  <c r="J33" i="28"/>
  <c r="K33" i="28"/>
  <c r="L33" i="28"/>
  <c r="M33" i="28"/>
  <c r="N33" i="28"/>
  <c r="F12" i="27"/>
  <c r="K12" i="27"/>
  <c r="L12" i="27"/>
  <c r="N12" i="27"/>
  <c r="O12" i="27"/>
  <c r="F19" i="27"/>
  <c r="G19" i="27"/>
  <c r="G26" i="27"/>
  <c r="H19" i="27"/>
  <c r="H26" i="27"/>
  <c r="I19" i="27"/>
  <c r="J19" i="27"/>
  <c r="K19" i="27"/>
  <c r="L19" i="27"/>
  <c r="L26" i="27"/>
  <c r="M19" i="27"/>
  <c r="M26" i="27"/>
  <c r="N19" i="27"/>
  <c r="G12" i="27"/>
  <c r="H12" i="27"/>
  <c r="I12" i="27"/>
  <c r="AN26" i="29"/>
  <c r="AO26" i="29"/>
  <c r="AS88" i="29"/>
  <c r="AR88" i="29"/>
  <c r="AL108" i="29"/>
  <c r="AM108" i="29"/>
  <c r="AN45" i="29"/>
  <c r="AO45" i="29"/>
  <c r="AL85" i="29"/>
  <c r="AM85" i="29"/>
  <c r="AR86" i="29"/>
  <c r="AJ12" i="29"/>
  <c r="F9" i="29" s="1"/>
  <c r="AK12" i="29"/>
  <c r="G9" i="29" s="1"/>
  <c r="AJ92" i="29"/>
  <c r="AK92" i="29"/>
  <c r="AL68" i="29"/>
  <c r="AN104" i="29"/>
  <c r="AN27" i="29"/>
  <c r="AS13" i="29"/>
  <c r="O10" i="29" s="1"/>
  <c r="AK93" i="29"/>
  <c r="AN44" i="29"/>
  <c r="AQ100" i="29"/>
  <c r="AL90" i="29"/>
  <c r="AL70" i="29"/>
  <c r="AK23" i="29"/>
  <c r="AQ56" i="29"/>
  <c r="AK30" i="29"/>
  <c r="AG105" i="25"/>
  <c r="AH105" i="25"/>
  <c r="L15" i="27"/>
  <c r="AH105" i="8"/>
  <c r="AE44" i="29"/>
  <c r="AI72" i="18"/>
  <c r="AG67" i="22"/>
  <c r="AG26" i="11"/>
  <c r="AF44" i="10"/>
  <c r="AH110" i="11"/>
  <c r="AI91" i="19"/>
  <c r="AH26" i="11"/>
  <c r="AG46" i="8"/>
  <c r="AF18" i="27"/>
  <c r="H20" i="27" s="1"/>
  <c r="AH18" i="27"/>
  <c r="AF41" i="8"/>
  <c r="AH41" i="8"/>
  <c r="AE73" i="11"/>
  <c r="AI73" i="11"/>
  <c r="AH73" i="11"/>
  <c r="AG29" i="23"/>
  <c r="K26" i="23" s="1"/>
  <c r="AH86" i="23"/>
  <c r="AH82" i="22"/>
  <c r="AF50" i="16"/>
  <c r="AI24" i="13"/>
  <c r="AE103" i="11"/>
  <c r="AE110" i="8"/>
  <c r="AI89" i="11"/>
  <c r="AG32" i="15"/>
  <c r="AG12" i="13"/>
  <c r="AF54" i="19"/>
  <c r="AE59" i="22"/>
  <c r="AF64" i="20"/>
  <c r="AF46" i="23"/>
  <c r="AG21" i="19"/>
  <c r="J18" i="19" s="1"/>
  <c r="AH21" i="19"/>
  <c r="AH50" i="8"/>
  <c r="AE54" i="25"/>
  <c r="AF54" i="25"/>
  <c r="AE88" i="26"/>
  <c r="AF88" i="26"/>
  <c r="AF24" i="14"/>
  <c r="AE29" i="22"/>
  <c r="AF15" i="27"/>
  <c r="H15" i="27" s="1"/>
  <c r="AG29" i="22"/>
  <c r="AI104" i="13"/>
  <c r="AI93" i="12"/>
  <c r="AH46" i="22"/>
  <c r="AG72" i="17"/>
  <c r="AF44" i="14"/>
  <c r="AE89" i="10"/>
  <c r="AF78" i="8"/>
  <c r="AE85" i="29"/>
  <c r="AG85" i="29"/>
  <c r="AH91" i="20"/>
  <c r="AH85" i="29"/>
  <c r="AG49" i="11"/>
  <c r="AE18" i="27"/>
  <c r="F20" i="27" s="1"/>
  <c r="AH32" i="21"/>
  <c r="L29" i="21" s="1"/>
  <c r="AH86" i="18"/>
  <c r="AF78" i="13"/>
  <c r="AI18" i="27"/>
  <c r="N20" i="27" s="1"/>
  <c r="AG71" i="27"/>
  <c r="AH105" i="27"/>
  <c r="AG74" i="26"/>
  <c r="AH27" i="25"/>
  <c r="AF26" i="23"/>
  <c r="AF101" i="22"/>
  <c r="AG29" i="12"/>
  <c r="AG26" i="23"/>
  <c r="AI29" i="12"/>
  <c r="AG19" i="21"/>
  <c r="J16" i="21" s="1"/>
  <c r="AE11" i="20"/>
  <c r="AF70" i="16"/>
  <c r="AI42" i="10"/>
  <c r="AE60" i="26"/>
  <c r="AF12" i="20"/>
  <c r="H9" i="20" s="1"/>
  <c r="AH61" i="15"/>
  <c r="AH71" i="8"/>
  <c r="AI71" i="27"/>
  <c r="AF60" i="26"/>
  <c r="AE92" i="24"/>
  <c r="AH58" i="24"/>
  <c r="AH41" i="22"/>
  <c r="AE32" i="20"/>
  <c r="AE75" i="18"/>
  <c r="AE28" i="15"/>
  <c r="AI41" i="22"/>
  <c r="AI23" i="29"/>
  <c r="AG22" i="16"/>
  <c r="AG21" i="8"/>
  <c r="AI74" i="8"/>
  <c r="AH90" i="8"/>
  <c r="AI22" i="16"/>
  <c r="AE97" i="24"/>
  <c r="AG52" i="23"/>
  <c r="AF21" i="26"/>
  <c r="I18" i="26" s="1"/>
  <c r="AI21" i="26"/>
  <c r="O18" i="26" s="1"/>
  <c r="AH32" i="11"/>
  <c r="L29" i="11" s="1"/>
  <c r="AI32" i="11"/>
  <c r="N29" i="11" s="1"/>
  <c r="AH31" i="8"/>
  <c r="AI31" i="8"/>
  <c r="AF103" i="19"/>
  <c r="AE103" i="19"/>
  <c r="AI103" i="19"/>
  <c r="AH103" i="19"/>
  <c r="AE48" i="19"/>
  <c r="AI48" i="19"/>
  <c r="AF48" i="19"/>
  <c r="AH96" i="29"/>
  <c r="AI96" i="29"/>
  <c r="AE98" i="14"/>
  <c r="AI98" i="14"/>
  <c r="AH98" i="14"/>
  <c r="AH85" i="21"/>
  <c r="AI96" i="12"/>
  <c r="AI56" i="29"/>
  <c r="AG70" i="23"/>
  <c r="AH70" i="23"/>
  <c r="AG60" i="14"/>
  <c r="AG87" i="27"/>
  <c r="AH87" i="27"/>
  <c r="AH31" i="25"/>
  <c r="AH76" i="15"/>
  <c r="AI76" i="15"/>
  <c r="AG35" i="21"/>
  <c r="AH62" i="19"/>
  <c r="AI23" i="18"/>
  <c r="AG24" i="16"/>
  <c r="J21" i="16" s="1"/>
  <c r="AI78" i="13"/>
  <c r="AG92" i="13"/>
  <c r="AF106" i="13"/>
  <c r="AI63" i="10"/>
  <c r="AI99" i="28"/>
  <c r="AG106" i="13"/>
  <c r="AH106" i="13"/>
  <c r="AF91" i="27"/>
  <c r="AH26" i="23"/>
  <c r="M23" i="23" s="1"/>
  <c r="AH71" i="20"/>
  <c r="AF89" i="12"/>
  <c r="AE65" i="10"/>
  <c r="AH45" i="22"/>
  <c r="AH77" i="27"/>
  <c r="AI71" i="20"/>
  <c r="AI89" i="12"/>
  <c r="AF46" i="24"/>
  <c r="AI77" i="24"/>
  <c r="AH96" i="23"/>
  <c r="AF11" i="24"/>
  <c r="AF43" i="20"/>
  <c r="AI15" i="16"/>
  <c r="N12" i="16" s="1"/>
  <c r="AF49" i="15"/>
  <c r="AI108" i="13"/>
  <c r="AI106" i="12"/>
  <c r="AI46" i="23"/>
  <c r="AH43" i="20"/>
  <c r="AF21" i="19"/>
  <c r="AG26" i="12"/>
  <c r="J23" i="12" s="1"/>
  <c r="AF69" i="11"/>
  <c r="AH50" i="25"/>
  <c r="AG60" i="26"/>
  <c r="AG64" i="24"/>
  <c r="AG65" i="22"/>
  <c r="AF30" i="17"/>
  <c r="AG51" i="27"/>
  <c r="AI31" i="18"/>
  <c r="AI37" i="27"/>
  <c r="AI94" i="26"/>
  <c r="AF94" i="26"/>
  <c r="AG94" i="26"/>
  <c r="AE48" i="21"/>
  <c r="AF48" i="21"/>
  <c r="AI104" i="24"/>
  <c r="AG104" i="24"/>
  <c r="AE104" i="24"/>
  <c r="AE48" i="26"/>
  <c r="AI48" i="26"/>
  <c r="AH48" i="26"/>
  <c r="AF48" i="26"/>
  <c r="AE12" i="27"/>
  <c r="AI12" i="27"/>
  <c r="AG12" i="27"/>
  <c r="K9" i="27" s="1"/>
  <c r="AI22" i="24"/>
  <c r="AH22" i="24"/>
  <c r="AE48" i="25"/>
  <c r="AI48" i="25"/>
  <c r="AH48" i="25"/>
  <c r="AF48" i="25"/>
  <c r="AI89" i="24"/>
  <c r="AG89" i="24"/>
  <c r="AH90" i="23"/>
  <c r="AF90" i="23"/>
  <c r="AE90" i="23"/>
  <c r="AI34" i="25"/>
  <c r="N31" i="25" s="1"/>
  <c r="AE34" i="25"/>
  <c r="F31" i="25" s="1"/>
  <c r="AI96" i="25"/>
  <c r="AF96" i="25"/>
  <c r="AH60" i="27"/>
  <c r="AF60" i="27"/>
  <c r="AF94" i="18"/>
  <c r="AI94" i="18"/>
  <c r="AI94" i="27"/>
  <c r="AE94" i="27"/>
  <c r="AG24" i="26"/>
  <c r="AE24" i="26"/>
  <c r="AE13" i="23"/>
  <c r="F10" i="23" s="1"/>
  <c r="AF13" i="23"/>
  <c r="H10" i="23" s="1"/>
  <c r="AI13" i="23"/>
  <c r="N10" i="23" s="1"/>
  <c r="AH13" i="23"/>
  <c r="M10" i="23" s="1"/>
  <c r="AI36" i="27"/>
  <c r="AH36" i="27"/>
  <c r="AG36" i="27"/>
  <c r="AH12" i="26"/>
  <c r="AI12" i="26"/>
  <c r="O9" i="26" s="1"/>
  <c r="AG12" i="26"/>
  <c r="K9" i="26" s="1"/>
  <c r="AF12" i="26"/>
  <c r="I9" i="26" s="1"/>
  <c r="AE12" i="26"/>
  <c r="F9" i="26" s="1"/>
  <c r="AI68" i="22"/>
  <c r="AH68" i="22"/>
  <c r="AH52" i="24"/>
  <c r="AG52" i="24"/>
  <c r="AE52" i="24"/>
  <c r="AI34" i="20"/>
  <c r="AE34" i="20"/>
  <c r="AE73" i="13"/>
  <c r="AF73" i="13"/>
  <c r="AE45" i="12"/>
  <c r="AH45" i="12"/>
  <c r="AG45" i="12"/>
  <c r="AF45" i="12"/>
  <c r="AE40" i="29"/>
  <c r="AG40" i="29"/>
  <c r="AG99" i="27"/>
  <c r="AH77" i="24"/>
  <c r="AH43" i="19"/>
  <c r="AI43" i="19"/>
  <c r="AI23" i="17"/>
  <c r="AH23" i="17"/>
  <c r="M20" i="17" s="1"/>
  <c r="AF23" i="17"/>
  <c r="I20" i="17" s="1"/>
  <c r="AH92" i="11"/>
  <c r="AG92" i="11"/>
  <c r="AF86" i="26"/>
  <c r="AF80" i="25"/>
  <c r="AE38" i="24"/>
  <c r="G35" i="24" s="1"/>
  <c r="AE105" i="23"/>
  <c r="AF43" i="19"/>
  <c r="AF110" i="15"/>
  <c r="AH110" i="15"/>
  <c r="AG110" i="15"/>
  <c r="AE44" i="13"/>
  <c r="AI44" i="13"/>
  <c r="AG44" i="13"/>
  <c r="AE32" i="12"/>
  <c r="AG32" i="12"/>
  <c r="K29" i="12" s="1"/>
  <c r="AG86" i="26"/>
  <c r="AG80" i="25"/>
  <c r="AG105" i="23"/>
  <c r="AH22" i="22"/>
  <c r="L19" i="22" s="1"/>
  <c r="AI22" i="22"/>
  <c r="O19" i="22" s="1"/>
  <c r="AI79" i="22"/>
  <c r="AE79" i="22"/>
  <c r="AI44" i="16"/>
  <c r="AF44" i="16"/>
  <c r="AG95" i="16"/>
  <c r="AH95" i="16"/>
  <c r="AE65" i="27"/>
  <c r="AH86" i="26"/>
  <c r="AG25" i="25"/>
  <c r="J22" i="25" s="1"/>
  <c r="AE35" i="25"/>
  <c r="F32" i="25" s="1"/>
  <c r="AH80" i="25"/>
  <c r="AE94" i="25"/>
  <c r="AF28" i="24"/>
  <c r="I25" i="24" s="1"/>
  <c r="AE39" i="24"/>
  <c r="F36" i="24" s="1"/>
  <c r="AF93" i="24"/>
  <c r="AH33" i="23"/>
  <c r="AG101" i="20"/>
  <c r="AF45" i="16"/>
  <c r="AG45" i="16"/>
  <c r="AF30" i="15"/>
  <c r="AG30" i="15"/>
  <c r="AI46" i="14"/>
  <c r="AH46" i="14"/>
  <c r="AF46" i="14"/>
  <c r="AH65" i="27"/>
  <c r="AG35" i="25"/>
  <c r="AG94" i="25"/>
  <c r="AH28" i="24"/>
  <c r="M25" i="24" s="1"/>
  <c r="AG32" i="18"/>
  <c r="J29" i="18" s="1"/>
  <c r="AI32" i="18"/>
  <c r="N29" i="18" s="1"/>
  <c r="AG77" i="17"/>
  <c r="AI77" i="17"/>
  <c r="AH45" i="16"/>
  <c r="AH91" i="27"/>
  <c r="AI28" i="24"/>
  <c r="N25" i="24" s="1"/>
  <c r="AG95" i="24"/>
  <c r="AE95" i="24"/>
  <c r="AF64" i="23"/>
  <c r="AG71" i="21"/>
  <c r="AF71" i="21"/>
  <c r="AI71" i="21"/>
  <c r="AH32" i="18"/>
  <c r="M29" i="18" s="1"/>
  <c r="AI48" i="15"/>
  <c r="AF48" i="15"/>
  <c r="AH96" i="15"/>
  <c r="AI96" i="15"/>
  <c r="AI101" i="12"/>
  <c r="AH101" i="12"/>
  <c r="AG101" i="12"/>
  <c r="AI82" i="16"/>
  <c r="AH82" i="16"/>
  <c r="AE33" i="13"/>
  <c r="G30" i="13" s="1"/>
  <c r="AH33" i="13"/>
  <c r="M30" i="13" s="1"/>
  <c r="AF33" i="13"/>
  <c r="H30" i="13" s="1"/>
  <c r="AI47" i="13"/>
  <c r="AH47" i="13"/>
  <c r="AG47" i="13"/>
  <c r="AI63" i="13"/>
  <c r="AE63" i="13"/>
  <c r="AE52" i="12"/>
  <c r="AI52" i="12"/>
  <c r="AH52" i="12"/>
  <c r="AG52" i="12"/>
  <c r="AE57" i="21"/>
  <c r="AI57" i="21"/>
  <c r="AG57" i="21"/>
  <c r="AE47" i="17"/>
  <c r="AI47" i="17"/>
  <c r="AG47" i="17"/>
  <c r="AI48" i="16"/>
  <c r="AH48" i="16"/>
  <c r="AF48" i="16"/>
  <c r="AE48" i="16"/>
  <c r="AI64" i="13"/>
  <c r="AE64" i="13"/>
  <c r="AG50" i="26"/>
  <c r="AI88" i="26"/>
  <c r="AE19" i="24"/>
  <c r="AE37" i="23"/>
  <c r="G34" i="23" s="1"/>
  <c r="AH95" i="23"/>
  <c r="AG95" i="23"/>
  <c r="AH57" i="21"/>
  <c r="AH47" i="17"/>
  <c r="AI31" i="16"/>
  <c r="AF31" i="16"/>
  <c r="H28" i="16" s="1"/>
  <c r="AI19" i="11"/>
  <c r="AE19" i="11"/>
  <c r="G16" i="11" s="1"/>
  <c r="AG31" i="24"/>
  <c r="J28" i="24" s="1"/>
  <c r="AE84" i="22"/>
  <c r="AE27" i="21"/>
  <c r="AH85" i="16"/>
  <c r="AE85" i="16"/>
  <c r="AI18" i="14"/>
  <c r="AH18" i="14"/>
  <c r="AF51" i="26"/>
  <c r="AF84" i="22"/>
  <c r="AI64" i="20"/>
  <c r="AI84" i="11"/>
  <c r="AE84" i="11"/>
  <c r="AI84" i="22"/>
  <c r="AE108" i="20"/>
  <c r="AF108" i="20"/>
  <c r="AI108" i="20"/>
  <c r="AH108" i="20"/>
  <c r="AH20" i="16"/>
  <c r="AF20" i="16"/>
  <c r="AE20" i="16"/>
  <c r="AF12" i="27"/>
  <c r="H9" i="27" s="1"/>
  <c r="AG36" i="14"/>
  <c r="J33" i="14" s="1"/>
  <c r="AF36" i="14"/>
  <c r="H33" i="14" s="1"/>
  <c r="AG11" i="27"/>
  <c r="AG31" i="25"/>
  <c r="AG11" i="24"/>
  <c r="AF51" i="19"/>
  <c r="AF34" i="17"/>
  <c r="I31" i="17" s="1"/>
  <c r="AG34" i="17"/>
  <c r="AH52" i="17"/>
  <c r="AG52" i="17"/>
  <c r="AE39" i="13"/>
  <c r="AF39" i="13"/>
  <c r="AI98" i="13"/>
  <c r="AH98" i="13"/>
  <c r="AI38" i="14"/>
  <c r="AH38" i="14"/>
  <c r="AI109" i="12"/>
  <c r="AG109" i="12"/>
  <c r="AF109" i="12"/>
  <c r="AI39" i="10"/>
  <c r="AG39" i="10"/>
  <c r="J36" i="10" s="1"/>
  <c r="AF39" i="10"/>
  <c r="AE39" i="10"/>
  <c r="F36" i="10" s="1"/>
  <c r="AF20" i="25"/>
  <c r="AI31" i="25"/>
  <c r="N28" i="25" s="1"/>
  <c r="AF89" i="25"/>
  <c r="AF12" i="24"/>
  <c r="I9" i="24" s="1"/>
  <c r="AF101" i="24"/>
  <c r="AE28" i="20"/>
  <c r="G25" i="20" s="1"/>
  <c r="AI28" i="20"/>
  <c r="AH28" i="20"/>
  <c r="L25" i="20" s="1"/>
  <c r="AH11" i="19"/>
  <c r="AH71" i="16"/>
  <c r="AI71" i="16"/>
  <c r="AF71" i="16"/>
  <c r="AG87" i="15"/>
  <c r="AI87" i="15"/>
  <c r="AI41" i="13"/>
  <c r="AG41" i="13"/>
  <c r="AF61" i="12"/>
  <c r="AI61" i="12"/>
  <c r="AH61" i="12"/>
  <c r="AG61" i="12"/>
  <c r="AE107" i="26"/>
  <c r="AH20" i="25"/>
  <c r="L17" i="25" s="1"/>
  <c r="AI11" i="19"/>
  <c r="AH100" i="19"/>
  <c r="AG100" i="19"/>
  <c r="AF19" i="17"/>
  <c r="H16" i="17" s="1"/>
  <c r="AH55" i="15"/>
  <c r="AF41" i="13"/>
  <c r="AH22" i="10"/>
  <c r="AI22" i="10"/>
  <c r="N19" i="10" s="1"/>
  <c r="AG22" i="10"/>
  <c r="AH75" i="22"/>
  <c r="AG75" i="22"/>
  <c r="AE75" i="22"/>
  <c r="AE100" i="19"/>
  <c r="AH41" i="13"/>
  <c r="AI106" i="11"/>
  <c r="AH106" i="11"/>
  <c r="AG106" i="11"/>
  <c r="AF56" i="8"/>
  <c r="AH56" i="8"/>
  <c r="AG65" i="17"/>
  <c r="AF88" i="16"/>
  <c r="AI51" i="15"/>
  <c r="AI89" i="15"/>
  <c r="AF40" i="14"/>
  <c r="H37" i="14" s="1"/>
  <c r="AI73" i="29"/>
  <c r="AE73" i="29"/>
  <c r="AG32" i="21"/>
  <c r="K29" i="21" s="1"/>
  <c r="AH88" i="16"/>
  <c r="AG40" i="14"/>
  <c r="AF105" i="8"/>
  <c r="AI88" i="16"/>
  <c r="AH40" i="14"/>
  <c r="L37" i="14" s="1"/>
  <c r="AE62" i="11"/>
  <c r="AF73" i="11"/>
  <c r="AE78" i="8"/>
  <c r="AG91" i="8"/>
  <c r="AG105" i="8"/>
  <c r="AG75" i="29"/>
  <c r="AH75" i="29"/>
  <c r="AH102" i="29"/>
  <c r="AG13" i="13"/>
  <c r="AH103" i="29"/>
  <c r="AF50" i="28"/>
  <c r="AG85" i="28"/>
  <c r="AH13" i="13"/>
  <c r="AI103" i="29"/>
  <c r="AH85" i="28"/>
  <c r="AH18" i="15"/>
  <c r="AI81" i="15"/>
  <c r="AH93" i="15"/>
  <c r="AF33" i="14"/>
  <c r="AF89" i="11"/>
  <c r="AH92" i="18"/>
  <c r="AE104" i="16"/>
  <c r="AI93" i="15"/>
  <c r="AF20" i="14"/>
  <c r="H17" i="14" s="1"/>
  <c r="AG89" i="11"/>
  <c r="AH11" i="8"/>
  <c r="AE54" i="8"/>
  <c r="AG54" i="8"/>
  <c r="AE55" i="11"/>
  <c r="AG22" i="28"/>
  <c r="AF105" i="28"/>
  <c r="AG105" i="28"/>
  <c r="AG86" i="12"/>
  <c r="AF55" i="8"/>
  <c r="AH55" i="8"/>
  <c r="AH22" i="28"/>
  <c r="AE57" i="28"/>
  <c r="AI57" i="28"/>
  <c r="AH57" i="28"/>
  <c r="AG57" i="28"/>
  <c r="AG36" i="12"/>
  <c r="AG46" i="12"/>
  <c r="AF56" i="11"/>
  <c r="AH103" i="11"/>
  <c r="AH98" i="10"/>
  <c r="AH36" i="12"/>
  <c r="L33" i="12" s="1"/>
  <c r="AI103" i="11"/>
  <c r="AI68" i="10"/>
  <c r="AE68" i="10"/>
  <c r="AG49" i="15"/>
  <c r="AG89" i="13"/>
  <c r="AH26" i="12"/>
  <c r="L23" i="12" s="1"/>
  <c r="AI36" i="12"/>
  <c r="AE32" i="11"/>
  <c r="F29" i="11" s="1"/>
  <c r="AG69" i="11"/>
  <c r="AI101" i="8"/>
  <c r="AG42" i="29"/>
  <c r="AG69" i="21"/>
  <c r="AG45" i="19"/>
  <c r="AG36" i="17"/>
  <c r="K33" i="17" s="1"/>
  <c r="AI49" i="15"/>
  <c r="AI89" i="13"/>
  <c r="AG32" i="11"/>
  <c r="AH42" i="29"/>
  <c r="AG99" i="29"/>
  <c r="AI99" i="29"/>
  <c r="AG96" i="23"/>
  <c r="AF76" i="15"/>
  <c r="AH78" i="13"/>
  <c r="AE48" i="12"/>
  <c r="AG89" i="12"/>
  <c r="AE83" i="11"/>
  <c r="AH30" i="10"/>
  <c r="AG31" i="8"/>
  <c r="J28" i="8" s="1"/>
  <c r="AG89" i="8"/>
  <c r="AI42" i="29"/>
  <c r="AI29" i="18"/>
  <c r="AF90" i="8"/>
  <c r="AE30" i="8"/>
  <c r="AG26" i="28"/>
  <c r="J31" i="28" s="1"/>
  <c r="AE68" i="26"/>
  <c r="AH68" i="26"/>
  <c r="AI68" i="26"/>
  <c r="AF68" i="26"/>
  <c r="AI109" i="14"/>
  <c r="AG109" i="14"/>
  <c r="AF109" i="14"/>
  <c r="AE109" i="14"/>
  <c r="N30" i="11"/>
  <c r="O30" i="11"/>
  <c r="AI61" i="11"/>
  <c r="AH61" i="11"/>
  <c r="AG61" i="11"/>
  <c r="AF61" i="11"/>
  <c r="AF35" i="29"/>
  <c r="AH35" i="29"/>
  <c r="AG35" i="29"/>
  <c r="AE35" i="29"/>
  <c r="AI78" i="12"/>
  <c r="AH78" i="12"/>
  <c r="AF78" i="12"/>
  <c r="AE78" i="12"/>
  <c r="AI32" i="10"/>
  <c r="AH32" i="10"/>
  <c r="AG32" i="10"/>
  <c r="AE32" i="10"/>
  <c r="N27" i="27"/>
  <c r="O27" i="27"/>
  <c r="AG34" i="26"/>
  <c r="AI34" i="26"/>
  <c r="AF34" i="26"/>
  <c r="AE34" i="26"/>
  <c r="AI14" i="24"/>
  <c r="AF14" i="24"/>
  <c r="AE14" i="24"/>
  <c r="AE72" i="23"/>
  <c r="AH72" i="23"/>
  <c r="AI66" i="14"/>
  <c r="AH66" i="14"/>
  <c r="AG66" i="14"/>
  <c r="AE66" i="14"/>
  <c r="AG30" i="12"/>
  <c r="AF30" i="12"/>
  <c r="L32" i="26"/>
  <c r="M32" i="26"/>
  <c r="F29" i="29"/>
  <c r="G29" i="29"/>
  <c r="AH107" i="10"/>
  <c r="AI107" i="10"/>
  <c r="AG107" i="10"/>
  <c r="AE68" i="25"/>
  <c r="AH68" i="25"/>
  <c r="AI68" i="25"/>
  <c r="AF68" i="25"/>
  <c r="M22" i="25"/>
  <c r="L22" i="25"/>
  <c r="L33" i="23"/>
  <c r="M33" i="23"/>
  <c r="O16" i="28"/>
  <c r="N16" i="28"/>
  <c r="F30" i="8"/>
  <c r="G30" i="8"/>
  <c r="N34" i="23"/>
  <c r="O34" i="23"/>
  <c r="AH85" i="12"/>
  <c r="AG85" i="12"/>
  <c r="AF85" i="12"/>
  <c r="F29" i="22"/>
  <c r="G29" i="22"/>
  <c r="AE48" i="20"/>
  <c r="AI48" i="20"/>
  <c r="AH48" i="20"/>
  <c r="AF48" i="20"/>
  <c r="AH81" i="18"/>
  <c r="AI81" i="18"/>
  <c r="F12" i="24"/>
  <c r="G12" i="24"/>
  <c r="AE37" i="26"/>
  <c r="AI37" i="26"/>
  <c r="AH37" i="26"/>
  <c r="AG37" i="26"/>
  <c r="AI43" i="17"/>
  <c r="AH43" i="17"/>
  <c r="AF43" i="17"/>
  <c r="N20" i="21"/>
  <c r="O20" i="21"/>
  <c r="N16" i="24"/>
  <c r="O16" i="24"/>
  <c r="L27" i="24"/>
  <c r="M27" i="24"/>
  <c r="AI26" i="19"/>
  <c r="AH26" i="19"/>
  <c r="AG26" i="19"/>
  <c r="AF26" i="19"/>
  <c r="K36" i="21"/>
  <c r="J36" i="21"/>
  <c r="F22" i="12"/>
  <c r="G22" i="12"/>
  <c r="AI17" i="22"/>
  <c r="AE17" i="22"/>
  <c r="AE68" i="27"/>
  <c r="AI68" i="27"/>
  <c r="AH68" i="27"/>
  <c r="AF68" i="27"/>
  <c r="N25" i="25"/>
  <c r="O25" i="25"/>
  <c r="AE59" i="25"/>
  <c r="AI59" i="25"/>
  <c r="AG69" i="27"/>
  <c r="AI69" i="27"/>
  <c r="AF69" i="27"/>
  <c r="AE69" i="27"/>
  <c r="I9" i="20"/>
  <c r="AF54" i="18"/>
  <c r="AI54" i="18"/>
  <c r="AG54" i="18"/>
  <c r="AI36" i="24"/>
  <c r="AF36" i="24"/>
  <c r="AG95" i="19"/>
  <c r="AH95" i="19"/>
  <c r="AE95" i="19"/>
  <c r="O30" i="14"/>
  <c r="N30" i="14"/>
  <c r="J11" i="18"/>
  <c r="K11" i="18"/>
  <c r="AE82" i="10"/>
  <c r="AI82" i="10"/>
  <c r="AH82" i="10"/>
  <c r="AG82" i="10"/>
  <c r="AH25" i="27"/>
  <c r="AF25" i="27"/>
  <c r="AG25" i="27"/>
  <c r="AE25" i="27"/>
  <c r="AI19" i="25"/>
  <c r="AE19" i="25"/>
  <c r="AH101" i="13"/>
  <c r="AG101" i="13"/>
  <c r="AF101" i="13"/>
  <c r="AI101" i="13"/>
  <c r="AI76" i="24"/>
  <c r="AF76" i="24"/>
  <c r="N19" i="20"/>
  <c r="O19" i="20"/>
  <c r="AI76" i="25"/>
  <c r="AF76" i="25"/>
  <c r="AI11" i="15"/>
  <c r="AH11" i="15"/>
  <c r="AG11" i="15"/>
  <c r="AF11" i="15"/>
  <c r="I8" i="15" s="1"/>
  <c r="AE11" i="15"/>
  <c r="AE42" i="8"/>
  <c r="AG42" i="8"/>
  <c r="AE82" i="8"/>
  <c r="AI82" i="8"/>
  <c r="AH82" i="8"/>
  <c r="AG82" i="8"/>
  <c r="K17" i="25"/>
  <c r="J17" i="25"/>
  <c r="AI54" i="27"/>
  <c r="AE108" i="25"/>
  <c r="AH108" i="25"/>
  <c r="AF108" i="25"/>
  <c r="AI17" i="24"/>
  <c r="AG17" i="24"/>
  <c r="F25" i="24"/>
  <c r="G25" i="24"/>
  <c r="L34" i="24"/>
  <c r="M34" i="24"/>
  <c r="AH67" i="24"/>
  <c r="AG67" i="24"/>
  <c r="H30" i="23"/>
  <c r="I30" i="23"/>
  <c r="AH55" i="22"/>
  <c r="AG55" i="22"/>
  <c r="AE55" i="22"/>
  <c r="AF89" i="22"/>
  <c r="AI89" i="22"/>
  <c r="AG89" i="22"/>
  <c r="AI41" i="21"/>
  <c r="AH41" i="21"/>
  <c r="AF41" i="21"/>
  <c r="AE78" i="21"/>
  <c r="AI78" i="21"/>
  <c r="AH78" i="21"/>
  <c r="AF78" i="21"/>
  <c r="K29" i="20"/>
  <c r="J29" i="20"/>
  <c r="G15" i="19"/>
  <c r="F15" i="19"/>
  <c r="AE28" i="19"/>
  <c r="AI28" i="19"/>
  <c r="AH28" i="19"/>
  <c r="AF28" i="19"/>
  <c r="AH58" i="18"/>
  <c r="AI58" i="18"/>
  <c r="AH105" i="16"/>
  <c r="AF105" i="16"/>
  <c r="AE105" i="16"/>
  <c r="AI99" i="15"/>
  <c r="AF99" i="15"/>
  <c r="AH61" i="13"/>
  <c r="AI61" i="13"/>
  <c r="AI87" i="12"/>
  <c r="AH87" i="12"/>
  <c r="AG87" i="12"/>
  <c r="AE87" i="12"/>
  <c r="N35" i="11"/>
  <c r="O35" i="11"/>
  <c r="AI53" i="11"/>
  <c r="AE53" i="11"/>
  <c r="AH21" i="26"/>
  <c r="AG21" i="26"/>
  <c r="M19" i="25"/>
  <c r="L19" i="25"/>
  <c r="F14" i="24"/>
  <c r="G14" i="24"/>
  <c r="L35" i="24"/>
  <c r="M35" i="24"/>
  <c r="H21" i="23"/>
  <c r="I21" i="23"/>
  <c r="K38" i="21"/>
  <c r="J38" i="21"/>
  <c r="AI94" i="21"/>
  <c r="AF94" i="21"/>
  <c r="AE94" i="21"/>
  <c r="N18" i="20"/>
  <c r="O18" i="20"/>
  <c r="J16" i="17"/>
  <c r="K16" i="17"/>
  <c r="AE33" i="17"/>
  <c r="AH33" i="17"/>
  <c r="AF33" i="17"/>
  <c r="AF55" i="17"/>
  <c r="AE55" i="17"/>
  <c r="AI68" i="17"/>
  <c r="AF68" i="17"/>
  <c r="AE68" i="17"/>
  <c r="O21" i="16"/>
  <c r="N21" i="16"/>
  <c r="O36" i="16"/>
  <c r="N36" i="16"/>
  <c r="F17" i="13"/>
  <c r="G17" i="13"/>
  <c r="AF75" i="12"/>
  <c r="AE75" i="12"/>
  <c r="AH98" i="12"/>
  <c r="AI98" i="12"/>
  <c r="AF98" i="12"/>
  <c r="F24" i="11"/>
  <c r="G24" i="11"/>
  <c r="AH15" i="10"/>
  <c r="AG15" i="10"/>
  <c r="AF15" i="10"/>
  <c r="N26" i="10"/>
  <c r="O26" i="10"/>
  <c r="F17" i="8"/>
  <c r="G17" i="8"/>
  <c r="AE65" i="8"/>
  <c r="AH65" i="8"/>
  <c r="AG65" i="8"/>
  <c r="AF65" i="8"/>
  <c r="N10" i="29"/>
  <c r="J31" i="29"/>
  <c r="K31" i="29"/>
  <c r="N10" i="28"/>
  <c r="O10" i="28"/>
  <c r="AH68" i="28"/>
  <c r="AI68" i="28"/>
  <c r="N34" i="27"/>
  <c r="O34" i="27"/>
  <c r="N28" i="26"/>
  <c r="O28" i="26"/>
  <c r="M37" i="26"/>
  <c r="L37" i="26"/>
  <c r="F35" i="24"/>
  <c r="AE103" i="24"/>
  <c r="AI103" i="24"/>
  <c r="AH103" i="24"/>
  <c r="I10" i="23"/>
  <c r="AI18" i="22"/>
  <c r="AE18" i="22"/>
  <c r="J26" i="22"/>
  <c r="K26" i="22"/>
  <c r="AE18" i="21"/>
  <c r="AI18" i="21"/>
  <c r="AH18" i="21"/>
  <c r="AF18" i="21"/>
  <c r="AE108" i="21"/>
  <c r="AI108" i="21"/>
  <c r="AH108" i="21"/>
  <c r="AF108" i="21"/>
  <c r="H30" i="20"/>
  <c r="I30" i="20"/>
  <c r="AI94" i="20"/>
  <c r="AG94" i="20"/>
  <c r="AF94" i="20"/>
  <c r="AE94" i="20"/>
  <c r="AG55" i="19"/>
  <c r="AF55" i="19"/>
  <c r="AE68" i="19"/>
  <c r="AI68" i="19"/>
  <c r="AH68" i="19"/>
  <c r="AF68" i="19"/>
  <c r="N30" i="17"/>
  <c r="O30" i="17"/>
  <c r="AH82" i="17"/>
  <c r="AG82" i="17"/>
  <c r="AE40" i="16"/>
  <c r="AG40" i="16"/>
  <c r="AF40" i="16"/>
  <c r="N15" i="15"/>
  <c r="O15" i="15"/>
  <c r="AG45" i="15"/>
  <c r="AF45" i="15"/>
  <c r="AE45" i="15"/>
  <c r="AH67" i="15"/>
  <c r="AG67" i="15"/>
  <c r="AE67" i="15"/>
  <c r="AI12" i="14"/>
  <c r="AH12" i="14"/>
  <c r="AG12" i="14"/>
  <c r="N18" i="13"/>
  <c r="O18" i="13"/>
  <c r="AI43" i="13"/>
  <c r="AH43" i="13"/>
  <c r="AE43" i="13"/>
  <c r="O15" i="12"/>
  <c r="N15" i="12"/>
  <c r="N36" i="12"/>
  <c r="O36" i="12"/>
  <c r="F12" i="10"/>
  <c r="G12" i="10"/>
  <c r="L37" i="10"/>
  <c r="M37" i="10"/>
  <c r="J34" i="29"/>
  <c r="K34" i="29"/>
  <c r="H30" i="28"/>
  <c r="I30" i="28"/>
  <c r="AE40" i="28"/>
  <c r="AH40" i="28"/>
  <c r="AF40" i="28"/>
  <c r="AI97" i="28"/>
  <c r="AH97" i="28"/>
  <c r="AG97" i="28"/>
  <c r="I20" i="27"/>
  <c r="AE93" i="27"/>
  <c r="AI83" i="26"/>
  <c r="AE14" i="25"/>
  <c r="AF88" i="25"/>
  <c r="N36" i="24"/>
  <c r="O36" i="24"/>
  <c r="AE59" i="24"/>
  <c r="AE93" i="24"/>
  <c r="AI93" i="24"/>
  <c r="J32" i="23"/>
  <c r="K32" i="23"/>
  <c r="AE94" i="23"/>
  <c r="AH18" i="22"/>
  <c r="F16" i="21"/>
  <c r="G16" i="21"/>
  <c r="G29" i="21"/>
  <c r="F29" i="21"/>
  <c r="AF68" i="21"/>
  <c r="AH22" i="20"/>
  <c r="N16" i="19"/>
  <c r="O16" i="19"/>
  <c r="AE55" i="19"/>
  <c r="AF34" i="18"/>
  <c r="AI34" i="18"/>
  <c r="AG34" i="18"/>
  <c r="AG109" i="18"/>
  <c r="J22" i="16"/>
  <c r="K22" i="16"/>
  <c r="AH40" i="16"/>
  <c r="AF60" i="16"/>
  <c r="AH60" i="16"/>
  <c r="AG60" i="16"/>
  <c r="N29" i="15"/>
  <c r="O29" i="15"/>
  <c r="AH45" i="15"/>
  <c r="AI67" i="15"/>
  <c r="AE12" i="14"/>
  <c r="I33" i="14"/>
  <c r="AE83" i="14"/>
  <c r="AF43" i="13"/>
  <c r="AE29" i="11"/>
  <c r="AI29" i="11"/>
  <c r="AG29" i="11"/>
  <c r="AF29" i="11"/>
  <c r="J38" i="11"/>
  <c r="K38" i="11"/>
  <c r="AG40" i="28"/>
  <c r="N11" i="25"/>
  <c r="O11" i="25"/>
  <c r="AE69" i="25"/>
  <c r="AI69" i="25"/>
  <c r="AI59" i="23"/>
  <c r="AG59" i="23"/>
  <c r="AE59" i="23"/>
  <c r="AF49" i="27"/>
  <c r="AE49" i="27"/>
  <c r="AF93" i="27"/>
  <c r="AF14" i="25"/>
  <c r="O31" i="25"/>
  <c r="AG69" i="25"/>
  <c r="AH88" i="25"/>
  <c r="AG59" i="24"/>
  <c r="AH60" i="23"/>
  <c r="AG60" i="23"/>
  <c r="AE58" i="22"/>
  <c r="AH58" i="22"/>
  <c r="AF58" i="22"/>
  <c r="AE92" i="22"/>
  <c r="AI92" i="22"/>
  <c r="AH92" i="22"/>
  <c r="AG92" i="22"/>
  <c r="K16" i="21"/>
  <c r="AH68" i="21"/>
  <c r="AG110" i="21"/>
  <c r="AE110" i="21"/>
  <c r="AE57" i="20"/>
  <c r="AI57" i="20"/>
  <c r="AG57" i="20"/>
  <c r="L20" i="18"/>
  <c r="M20" i="18"/>
  <c r="AH21" i="17"/>
  <c r="AG21" i="17"/>
  <c r="H31" i="17"/>
  <c r="AE100" i="17"/>
  <c r="AH100" i="17"/>
  <c r="AG100" i="17"/>
  <c r="AF100" i="17"/>
  <c r="L12" i="16"/>
  <c r="M12" i="16"/>
  <c r="AI108" i="16"/>
  <c r="AH108" i="16"/>
  <c r="AF108" i="16"/>
  <c r="AE108" i="16"/>
  <c r="F16" i="15"/>
  <c r="G16" i="15"/>
  <c r="AI23" i="13"/>
  <c r="AH23" i="13"/>
  <c r="AF23" i="13"/>
  <c r="AE23" i="13"/>
  <c r="O31" i="13"/>
  <c r="N31" i="13"/>
  <c r="AI86" i="13"/>
  <c r="AH86" i="13"/>
  <c r="AG86" i="13"/>
  <c r="N16" i="11"/>
  <c r="O16" i="11"/>
  <c r="AI30" i="11"/>
  <c r="AH30" i="11"/>
  <c r="AG30" i="11"/>
  <c r="AF30" i="11"/>
  <c r="AE30" i="11"/>
  <c r="O31" i="28"/>
  <c r="N31" i="28"/>
  <c r="AG102" i="15"/>
  <c r="AE102" i="15"/>
  <c r="AI102" i="15"/>
  <c r="AH102" i="15"/>
  <c r="J23" i="14"/>
  <c r="K23" i="14"/>
  <c r="AI84" i="14"/>
  <c r="AG84" i="14"/>
  <c r="AE84" i="14"/>
  <c r="H38" i="12"/>
  <c r="I38" i="12"/>
  <c r="AI42" i="11"/>
  <c r="AH42" i="11"/>
  <c r="AG42" i="11"/>
  <c r="AE42" i="11"/>
  <c r="F17" i="29"/>
  <c r="G17" i="29"/>
  <c r="AE29" i="27"/>
  <c r="AI49" i="27"/>
  <c r="AE74" i="27"/>
  <c r="AI14" i="26"/>
  <c r="AE14" i="26"/>
  <c r="AH50" i="26"/>
  <c r="AG40" i="24"/>
  <c r="O18" i="21"/>
  <c r="AI32" i="21"/>
  <c r="AE35" i="20"/>
  <c r="AG35" i="20"/>
  <c r="AF35" i="20"/>
  <c r="AH58" i="20"/>
  <c r="AI58" i="20"/>
  <c r="M33" i="18"/>
  <c r="L33" i="18"/>
  <c r="AG61" i="18"/>
  <c r="AH100" i="18"/>
  <c r="AG100" i="18"/>
  <c r="AI34" i="17"/>
  <c r="AE58" i="17"/>
  <c r="O13" i="16"/>
  <c r="N13" i="16"/>
  <c r="J24" i="16"/>
  <c r="K24" i="16"/>
  <c r="AE97" i="16"/>
  <c r="AI97" i="16"/>
  <c r="AH97" i="16"/>
  <c r="AF20" i="15"/>
  <c r="AG70" i="15"/>
  <c r="AF70" i="15"/>
  <c r="AE70" i="15"/>
  <c r="AH70" i="15"/>
  <c r="AH15" i="14"/>
  <c r="AG15" i="14"/>
  <c r="AF15" i="14"/>
  <c r="AE15" i="14"/>
  <c r="AF26" i="14"/>
  <c r="AF84" i="14"/>
  <c r="AF63" i="13"/>
  <c r="AI21" i="12"/>
  <c r="AH21" i="12"/>
  <c r="AG21" i="12"/>
  <c r="AF21" i="12"/>
  <c r="AF19" i="11"/>
  <c r="AF55" i="11"/>
  <c r="N15" i="10"/>
  <c r="O15" i="10"/>
  <c r="O20" i="27"/>
  <c r="H36" i="27"/>
  <c r="I36" i="27"/>
  <c r="G31" i="25"/>
  <c r="AI88" i="25"/>
  <c r="F16" i="24"/>
  <c r="G16" i="24"/>
  <c r="F37" i="24"/>
  <c r="G37" i="24"/>
  <c r="AF60" i="24"/>
  <c r="AE60" i="24"/>
  <c r="AI36" i="23"/>
  <c r="AG36" i="23"/>
  <c r="L17" i="22"/>
  <c r="M17" i="22"/>
  <c r="M29" i="21"/>
  <c r="AI68" i="21"/>
  <c r="F20" i="20"/>
  <c r="G20" i="20"/>
  <c r="F31" i="20"/>
  <c r="G31" i="20"/>
  <c r="AI97" i="20"/>
  <c r="AH97" i="20"/>
  <c r="AG97" i="20"/>
  <c r="N20" i="18"/>
  <c r="O20" i="18"/>
  <c r="AF74" i="18"/>
  <c r="AI74" i="18"/>
  <c r="AG74" i="18"/>
  <c r="F17" i="15"/>
  <c r="G17" i="15"/>
  <c r="AI79" i="15"/>
  <c r="AG79" i="15"/>
  <c r="AF79" i="15"/>
  <c r="AE79" i="15"/>
  <c r="K31" i="28"/>
  <c r="N21" i="27"/>
  <c r="O21" i="27"/>
  <c r="AG29" i="27"/>
  <c r="AG74" i="27"/>
  <c r="AH51" i="26"/>
  <c r="AG51" i="26"/>
  <c r="H13" i="25"/>
  <c r="I13" i="25"/>
  <c r="M32" i="25"/>
  <c r="L32" i="25"/>
  <c r="AH31" i="24"/>
  <c r="AF31" i="24"/>
  <c r="AH40" i="24"/>
  <c r="AH60" i="24"/>
  <c r="F12" i="23"/>
  <c r="G12" i="23"/>
  <c r="AI49" i="23"/>
  <c r="AF49" i="23"/>
  <c r="AE49" i="23"/>
  <c r="AE62" i="23"/>
  <c r="AG62" i="23"/>
  <c r="AI21" i="22"/>
  <c r="AH21" i="22"/>
  <c r="AG21" i="22"/>
  <c r="AF21" i="22"/>
  <c r="AG70" i="22"/>
  <c r="AF70" i="22"/>
  <c r="N19" i="21"/>
  <c r="O19" i="21"/>
  <c r="AF33" i="21"/>
  <c r="AI33" i="21"/>
  <c r="AE33" i="21"/>
  <c r="L32" i="20"/>
  <c r="M32" i="20"/>
  <c r="AF85" i="20"/>
  <c r="AH85" i="20"/>
  <c r="AG85" i="20"/>
  <c r="AE88" i="19"/>
  <c r="AI88" i="19"/>
  <c r="AH88" i="19"/>
  <c r="AF88" i="19"/>
  <c r="AH61" i="18"/>
  <c r="AE100" i="18"/>
  <c r="AH58" i="17"/>
  <c r="AI28" i="16"/>
  <c r="AH28" i="16"/>
  <c r="AF28" i="16"/>
  <c r="AE28" i="16"/>
  <c r="AI92" i="15"/>
  <c r="AG92" i="15"/>
  <c r="AE92" i="15"/>
  <c r="AH26" i="14"/>
  <c r="AH63" i="13"/>
  <c r="J19" i="12"/>
  <c r="K19" i="12"/>
  <c r="AG19" i="11"/>
  <c r="AG55" i="11"/>
  <c r="AI43" i="10"/>
  <c r="AH43" i="10"/>
  <c r="AI29" i="27"/>
  <c r="AI74" i="27"/>
  <c r="AI15" i="26"/>
  <c r="AF24" i="26"/>
  <c r="AI24" i="26"/>
  <c r="AI54" i="25"/>
  <c r="AG54" i="25"/>
  <c r="L17" i="24"/>
  <c r="M17" i="24"/>
  <c r="AE16" i="23"/>
  <c r="AI16" i="23"/>
  <c r="AH16" i="23"/>
  <c r="AG16" i="23"/>
  <c r="AI27" i="23"/>
  <c r="AE27" i="23"/>
  <c r="AF73" i="23"/>
  <c r="AH73" i="23"/>
  <c r="H31" i="22"/>
  <c r="I31" i="22"/>
  <c r="L30" i="21"/>
  <c r="M30" i="21"/>
  <c r="AG108" i="20"/>
  <c r="F22" i="18"/>
  <c r="G22" i="18"/>
  <c r="AI61" i="18"/>
  <c r="AI76" i="18"/>
  <c r="AH76" i="18"/>
  <c r="AG76" i="18"/>
  <c r="AF76" i="18"/>
  <c r="AI89" i="18"/>
  <c r="AE89" i="18"/>
  <c r="H26" i="16"/>
  <c r="I26" i="16"/>
  <c r="F31" i="15"/>
  <c r="G31" i="15"/>
  <c r="AG57" i="15"/>
  <c r="AE57" i="15"/>
  <c r="G36" i="14"/>
  <c r="F36" i="14"/>
  <c r="AI23" i="12"/>
  <c r="AH23" i="12"/>
  <c r="AI20" i="10"/>
  <c r="AI56" i="10"/>
  <c r="AG56" i="10"/>
  <c r="AF56" i="10"/>
  <c r="AH110" i="10"/>
  <c r="AF110" i="10"/>
  <c r="AF34" i="8"/>
  <c r="AI34" i="8"/>
  <c r="AG34" i="8"/>
  <c r="AG71" i="8"/>
  <c r="AF71" i="8"/>
  <c r="AH106" i="8"/>
  <c r="AF106" i="8"/>
  <c r="AE82" i="29"/>
  <c r="AI82" i="29"/>
  <c r="AH82" i="29"/>
  <c r="AG82" i="29"/>
  <c r="AE74" i="28"/>
  <c r="AI74" i="28"/>
  <c r="AG74" i="28"/>
  <c r="F12" i="26"/>
  <c r="G12" i="26"/>
  <c r="F21" i="26"/>
  <c r="G21" i="26"/>
  <c r="AF63" i="26"/>
  <c r="AI63" i="26"/>
  <c r="AH63" i="26"/>
  <c r="F24" i="25"/>
  <c r="G24" i="25"/>
  <c r="J32" i="25"/>
  <c r="K32" i="25"/>
  <c r="H9" i="24"/>
  <c r="O28" i="24"/>
  <c r="N28" i="24"/>
  <c r="AF16" i="23"/>
  <c r="AG27" i="23"/>
  <c r="AI62" i="23"/>
  <c r="AI73" i="23"/>
  <c r="AI96" i="23"/>
  <c r="AE22" i="22"/>
  <c r="F31" i="21"/>
  <c r="G31" i="21"/>
  <c r="AG74" i="19"/>
  <c r="AF74" i="19"/>
  <c r="AF89" i="18"/>
  <c r="AF88" i="17"/>
  <c r="AE88" i="17"/>
  <c r="AI88" i="17"/>
  <c r="AH88" i="17"/>
  <c r="AF105" i="17"/>
  <c r="AE105" i="17"/>
  <c r="AH105" i="17"/>
  <c r="AG105" i="17"/>
  <c r="N16" i="16"/>
  <c r="O16" i="16"/>
  <c r="AE65" i="16"/>
  <c r="AI23" i="15"/>
  <c r="AH23" i="15"/>
  <c r="AE23" i="15"/>
  <c r="AG71" i="15"/>
  <c r="AH100" i="14"/>
  <c r="AF100" i="14"/>
  <c r="AE100" i="14"/>
  <c r="N10" i="13"/>
  <c r="O10" i="13"/>
  <c r="AF99" i="13"/>
  <c r="AG99" i="13"/>
  <c r="AE99" i="13"/>
  <c r="J29" i="12"/>
  <c r="AI92" i="12"/>
  <c r="AG92" i="12"/>
  <c r="AE92" i="12"/>
  <c r="AF108" i="11"/>
  <c r="AF95" i="8"/>
  <c r="AE95" i="8"/>
  <c r="AH95" i="8"/>
  <c r="AG95" i="8"/>
  <c r="AG29" i="28"/>
  <c r="AI29" i="28"/>
  <c r="N9" i="27"/>
  <c r="O9" i="27"/>
  <c r="J21" i="26"/>
  <c r="K21" i="26"/>
  <c r="M24" i="25"/>
  <c r="L24" i="25"/>
  <c r="N33" i="25"/>
  <c r="O33" i="25"/>
  <c r="L9" i="24"/>
  <c r="M9" i="24"/>
  <c r="AH106" i="24"/>
  <c r="AI17" i="23"/>
  <c r="AE17" i="23"/>
  <c r="AH27" i="23"/>
  <c r="N35" i="23"/>
  <c r="O35" i="23"/>
  <c r="AG22" i="22"/>
  <c r="AE72" i="22"/>
  <c r="AI72" i="22"/>
  <c r="AH72" i="22"/>
  <c r="F32" i="21"/>
  <c r="G32" i="21"/>
  <c r="L19" i="19"/>
  <c r="M19" i="19"/>
  <c r="AH35" i="19"/>
  <c r="AG35" i="19"/>
  <c r="AI61" i="19"/>
  <c r="AH61" i="19"/>
  <c r="O20" i="17"/>
  <c r="N20" i="17"/>
  <c r="L33" i="17"/>
  <c r="M33" i="17"/>
  <c r="N28" i="16"/>
  <c r="O28" i="16"/>
  <c r="AF65" i="16"/>
  <c r="AH71" i="15"/>
  <c r="AE105" i="15"/>
  <c r="AH105" i="15"/>
  <c r="AF105" i="15"/>
  <c r="H25" i="14"/>
  <c r="I25" i="14"/>
  <c r="N21" i="12"/>
  <c r="O21" i="12"/>
  <c r="AI12" i="11"/>
  <c r="AH12" i="11"/>
  <c r="M29" i="11"/>
  <c r="AI76" i="11"/>
  <c r="AH76" i="11"/>
  <c r="AG76" i="11"/>
  <c r="AF76" i="11"/>
  <c r="AI99" i="11"/>
  <c r="AG99" i="11"/>
  <c r="AF99" i="11"/>
  <c r="AH71" i="10"/>
  <c r="AF71" i="10"/>
  <c r="AI71" i="10"/>
  <c r="AG71" i="10"/>
  <c r="AI57" i="8"/>
  <c r="AH57" i="8"/>
  <c r="AE57" i="8"/>
  <c r="AI83" i="8"/>
  <c r="AH83" i="8"/>
  <c r="AF83" i="8"/>
  <c r="AI88" i="28"/>
  <c r="AH88" i="28"/>
  <c r="M15" i="27"/>
  <c r="AG60" i="27"/>
  <c r="I22" i="26"/>
  <c r="H22" i="26"/>
  <c r="AF108" i="26"/>
  <c r="AF36" i="25"/>
  <c r="AH91" i="25"/>
  <c r="AI91" i="25"/>
  <c r="O19" i="24"/>
  <c r="N19" i="24"/>
  <c r="AI32" i="24"/>
  <c r="AH32" i="24"/>
  <c r="AG32" i="24"/>
  <c r="AE32" i="24"/>
  <c r="AG75" i="23"/>
  <c r="AF75" i="23"/>
  <c r="AE75" i="23"/>
  <c r="AH25" i="21"/>
  <c r="AG25" i="21"/>
  <c r="K32" i="21"/>
  <c r="J32" i="21"/>
  <c r="AH90" i="18"/>
  <c r="AG90" i="18"/>
  <c r="AF61" i="17"/>
  <c r="AI61" i="17"/>
  <c r="AH61" i="17"/>
  <c r="AG61" i="17"/>
  <c r="AH75" i="17"/>
  <c r="AF75" i="17"/>
  <c r="AE75" i="17"/>
  <c r="AG65" i="16"/>
  <c r="AI72" i="15"/>
  <c r="AG72" i="15"/>
  <c r="AE72" i="15"/>
  <c r="AE29" i="14"/>
  <c r="AI29" i="14"/>
  <c r="AG29" i="14"/>
  <c r="AF29" i="14"/>
  <c r="AI76" i="14"/>
  <c r="AH76" i="14"/>
  <c r="AF76" i="14"/>
  <c r="O23" i="13"/>
  <c r="N23" i="13"/>
  <c r="F9" i="11"/>
  <c r="G9" i="11"/>
  <c r="AG12" i="8"/>
  <c r="AF12" i="8"/>
  <c r="AE12" i="8"/>
  <c r="AI12" i="8"/>
  <c r="AH12" i="8"/>
  <c r="F22" i="8"/>
  <c r="G22" i="8"/>
  <c r="N34" i="8"/>
  <c r="O34" i="8"/>
  <c r="AH108" i="8"/>
  <c r="AI108" i="8"/>
  <c r="AF108" i="8"/>
  <c r="AE108" i="8"/>
  <c r="AG75" i="17"/>
  <c r="AG31" i="16"/>
  <c r="F9" i="15"/>
  <c r="G9" i="15"/>
  <c r="N23" i="15"/>
  <c r="O23" i="15"/>
  <c r="AH72" i="15"/>
  <c r="AE83" i="15"/>
  <c r="AE50" i="14"/>
  <c r="AH50" i="14"/>
  <c r="AG50" i="14"/>
  <c r="AF50" i="14"/>
  <c r="AG76" i="14"/>
  <c r="AG57" i="13"/>
  <c r="AG69" i="12"/>
  <c r="AF69" i="12"/>
  <c r="AE69" i="12"/>
  <c r="AI69" i="12"/>
  <c r="AH103" i="12"/>
  <c r="AG12" i="11"/>
  <c r="AI58" i="11"/>
  <c r="AE58" i="11"/>
  <c r="AG67" i="11"/>
  <c r="AI46" i="10"/>
  <c r="AG46" i="10"/>
  <c r="AF46" i="10"/>
  <c r="AH46" i="10"/>
  <c r="AI98" i="10"/>
  <c r="AF25" i="8"/>
  <c r="F35" i="8"/>
  <c r="G35" i="8"/>
  <c r="N10" i="27"/>
  <c r="O10" i="27"/>
  <c r="N24" i="27"/>
  <c r="O24" i="27"/>
  <c r="AH108" i="26"/>
  <c r="L19" i="24"/>
  <c r="M19" i="24"/>
  <c r="AE39" i="23"/>
  <c r="AI39" i="23"/>
  <c r="AF39" i="23"/>
  <c r="L9" i="22"/>
  <c r="M9" i="22"/>
  <c r="N34" i="22"/>
  <c r="O34" i="22"/>
  <c r="O33" i="21"/>
  <c r="N33" i="21"/>
  <c r="AI14" i="20"/>
  <c r="AE14" i="20"/>
  <c r="N36" i="20"/>
  <c r="O36" i="20"/>
  <c r="AF13" i="27"/>
  <c r="AG32" i="27"/>
  <c r="AH52" i="27"/>
  <c r="AH108" i="27"/>
  <c r="AH18" i="26"/>
  <c r="AF18" i="26"/>
  <c r="AE98" i="26"/>
  <c r="AI108" i="26"/>
  <c r="AH28" i="25"/>
  <c r="AE55" i="25"/>
  <c r="AG74" i="25"/>
  <c r="AI74" i="25"/>
  <c r="AG39" i="23"/>
  <c r="AG12" i="22"/>
  <c r="N20" i="22"/>
  <c r="O20" i="22"/>
  <c r="AI38" i="22"/>
  <c r="AE38" i="22"/>
  <c r="AE12" i="21"/>
  <c r="AI12" i="21"/>
  <c r="AH12" i="21"/>
  <c r="AG12" i="21"/>
  <c r="M23" i="21"/>
  <c r="L23" i="21"/>
  <c r="AI73" i="21"/>
  <c r="AF73" i="21"/>
  <c r="AE88" i="21"/>
  <c r="AI88" i="21"/>
  <c r="AE103" i="21"/>
  <c r="AH103" i="21"/>
  <c r="AF103" i="21"/>
  <c r="AH101" i="20"/>
  <c r="AG77" i="19"/>
  <c r="N25" i="18"/>
  <c r="O25" i="18"/>
  <c r="N38" i="18"/>
  <c r="O38" i="18"/>
  <c r="AI26" i="17"/>
  <c r="AG26" i="17"/>
  <c r="AI108" i="17"/>
  <c r="AF108" i="17"/>
  <c r="AE108" i="17"/>
  <c r="AH31" i="16"/>
  <c r="AI73" i="15"/>
  <c r="AH73" i="15"/>
  <c r="AF73" i="15"/>
  <c r="AE73" i="15"/>
  <c r="AE95" i="15"/>
  <c r="AF95" i="15"/>
  <c r="AH95" i="15"/>
  <c r="AG95" i="15"/>
  <c r="L17" i="14"/>
  <c r="M17" i="14"/>
  <c r="AH57" i="13"/>
  <c r="O23" i="12"/>
  <c r="N23" i="12"/>
  <c r="AH26" i="8"/>
  <c r="AF26" i="8"/>
  <c r="AI26" i="8"/>
  <c r="AG26" i="8"/>
  <c r="F27" i="29"/>
  <c r="G27" i="29"/>
  <c r="AH58" i="29"/>
  <c r="AI58" i="29"/>
  <c r="AH32" i="27"/>
  <c r="AE18" i="26"/>
  <c r="AH47" i="26"/>
  <c r="AI47" i="26"/>
  <c r="AH38" i="25"/>
  <c r="AE38" i="25"/>
  <c r="AG55" i="25"/>
  <c r="AE74" i="25"/>
  <c r="AE64" i="24"/>
  <c r="AF64" i="24"/>
  <c r="AF29" i="23"/>
  <c r="AE29" i="23"/>
  <c r="L10" i="22"/>
  <c r="M10" i="22"/>
  <c r="AH40" i="20"/>
  <c r="AG40" i="20"/>
  <c r="AF40" i="20"/>
  <c r="AI102" i="20"/>
  <c r="AH102" i="20"/>
  <c r="AI14" i="19"/>
  <c r="AG14" i="19"/>
  <c r="AF14" i="19"/>
  <c r="AE14" i="19"/>
  <c r="AI16" i="17"/>
  <c r="AF16" i="17"/>
  <c r="AE16" i="17"/>
  <c r="AH16" i="17"/>
  <c r="L37" i="17"/>
  <c r="M37" i="17"/>
  <c r="AE52" i="17"/>
  <c r="AI52" i="17"/>
  <c r="AE20" i="14"/>
  <c r="AI29" i="13"/>
  <c r="AG29" i="13"/>
  <c r="AF29" i="13"/>
  <c r="AE29" i="13"/>
  <c r="AE47" i="13"/>
  <c r="AG13" i="11"/>
  <c r="AF13" i="11"/>
  <c r="J31" i="11"/>
  <c r="K31" i="11"/>
  <c r="L12" i="8"/>
  <c r="M12" i="8"/>
  <c r="AI32" i="27"/>
  <c r="N15" i="26"/>
  <c r="O15" i="26"/>
  <c r="AI109" i="24"/>
  <c r="AE109" i="24"/>
  <c r="J26" i="23"/>
  <c r="J37" i="23"/>
  <c r="K37" i="23"/>
  <c r="AI24" i="22"/>
  <c r="AF24" i="22"/>
  <c r="AF99" i="22"/>
  <c r="AI99" i="22"/>
  <c r="H35" i="21"/>
  <c r="I35" i="21"/>
  <c r="N14" i="20"/>
  <c r="O14" i="20"/>
  <c r="N26" i="20"/>
  <c r="O26" i="20"/>
  <c r="F37" i="20"/>
  <c r="G37" i="20"/>
  <c r="K22" i="19"/>
  <c r="J22" i="19"/>
  <c r="J13" i="17"/>
  <c r="K13" i="17"/>
  <c r="AH92" i="17"/>
  <c r="AI92" i="17"/>
  <c r="AI68" i="16"/>
  <c r="AH68" i="16"/>
  <c r="AF68" i="16"/>
  <c r="AE68" i="16"/>
  <c r="F25" i="15"/>
  <c r="G25" i="15"/>
  <c r="I12" i="13"/>
  <c r="H12" i="13"/>
  <c r="AH80" i="13"/>
  <c r="AF80" i="13"/>
  <c r="AE80" i="13"/>
  <c r="I33" i="12"/>
  <c r="H33" i="12"/>
  <c r="AI58" i="12"/>
  <c r="AH58" i="12"/>
  <c r="AF58" i="12"/>
  <c r="AE58" i="12"/>
  <c r="AI35" i="11"/>
  <c r="AH35" i="11"/>
  <c r="AG35" i="11"/>
  <c r="AF35" i="11"/>
  <c r="AE35" i="11"/>
  <c r="I15" i="27"/>
  <c r="AI44" i="27"/>
  <c r="AG44" i="27"/>
  <c r="F25" i="26"/>
  <c r="G25" i="26"/>
  <c r="H17" i="25"/>
  <c r="I17" i="25"/>
  <c r="AE90" i="24"/>
  <c r="AG90" i="24"/>
  <c r="AF90" i="24"/>
  <c r="AI99" i="24"/>
  <c r="AF99" i="24"/>
  <c r="N26" i="23"/>
  <c r="O26" i="23"/>
  <c r="AF78" i="23"/>
  <c r="AE78" i="23"/>
  <c r="K12" i="19"/>
  <c r="J12" i="19"/>
  <c r="F14" i="17"/>
  <c r="G14" i="17"/>
  <c r="H25" i="15"/>
  <c r="I25" i="15"/>
  <c r="H37" i="15"/>
  <c r="I37" i="15"/>
  <c r="H30" i="14"/>
  <c r="I30" i="14"/>
  <c r="AG54" i="14"/>
  <c r="AI54" i="14"/>
  <c r="O10" i="12"/>
  <c r="N10" i="12"/>
  <c r="F24" i="12"/>
  <c r="G24" i="12"/>
  <c r="L22" i="10"/>
  <c r="M22" i="10"/>
  <c r="AI49" i="10"/>
  <c r="AG49" i="10"/>
  <c r="AF49" i="10"/>
  <c r="H25" i="8"/>
  <c r="I25" i="8"/>
  <c r="AI52" i="8"/>
  <c r="AH52" i="8"/>
  <c r="AE52" i="8"/>
  <c r="AE28" i="25"/>
  <c r="AF28" i="25"/>
  <c r="AG15" i="27"/>
  <c r="AG91" i="27"/>
  <c r="AF28" i="26"/>
  <c r="AH88" i="26"/>
  <c r="AE39" i="25"/>
  <c r="AF56" i="25"/>
  <c r="AH67" i="25"/>
  <c r="AH95" i="25"/>
  <c r="AF95" i="25"/>
  <c r="AE107" i="25"/>
  <c r="AG57" i="24"/>
  <c r="AH57" i="24"/>
  <c r="AE57" i="24"/>
  <c r="AH90" i="24"/>
  <c r="AH110" i="24"/>
  <c r="AG110" i="24"/>
  <c r="AE110" i="24"/>
  <c r="AH78" i="23"/>
  <c r="AG90" i="23"/>
  <c r="AH53" i="22"/>
  <c r="F15" i="20"/>
  <c r="G15" i="20"/>
  <c r="N28" i="20"/>
  <c r="O28" i="20"/>
  <c r="AF105" i="20"/>
  <c r="AH105" i="20"/>
  <c r="AG105" i="20"/>
  <c r="AE105" i="20"/>
  <c r="AH15" i="19"/>
  <c r="AG80" i="19"/>
  <c r="AH80" i="19"/>
  <c r="AE80" i="19"/>
  <c r="AF17" i="17"/>
  <c r="F27" i="17"/>
  <c r="G27" i="17"/>
  <c r="AF78" i="17"/>
  <c r="AI78" i="17"/>
  <c r="AH78" i="17"/>
  <c r="AG57" i="16"/>
  <c r="AI91" i="16"/>
  <c r="AH91" i="16"/>
  <c r="AG91" i="16"/>
  <c r="AF91" i="16"/>
  <c r="AI52" i="15"/>
  <c r="AH52" i="15"/>
  <c r="AE52" i="15"/>
  <c r="AE64" i="15"/>
  <c r="AG64" i="15"/>
  <c r="AI43" i="14"/>
  <c r="AH43" i="14"/>
  <c r="AG43" i="14"/>
  <c r="AE43" i="14"/>
  <c r="AI92" i="13"/>
  <c r="AI72" i="12"/>
  <c r="AG72" i="12"/>
  <c r="AE72" i="12"/>
  <c r="AE49" i="10"/>
  <c r="AF89" i="10"/>
  <c r="L38" i="8"/>
  <c r="M38" i="8"/>
  <c r="AG52" i="8"/>
  <c r="AI88" i="8"/>
  <c r="AH88" i="8"/>
  <c r="AF88" i="8"/>
  <c r="F17" i="26"/>
  <c r="G17" i="26"/>
  <c r="AH28" i="26"/>
  <c r="N35" i="26"/>
  <c r="O35" i="26"/>
  <c r="AI12" i="25"/>
  <c r="AG12" i="25"/>
  <c r="M17" i="25"/>
  <c r="F19" i="23"/>
  <c r="G19" i="23"/>
  <c r="AI78" i="23"/>
  <c r="F12" i="21"/>
  <c r="G12" i="21"/>
  <c r="N26" i="21"/>
  <c r="O26" i="21"/>
  <c r="AE65" i="21"/>
  <c r="AH65" i="21"/>
  <c r="AG65" i="21"/>
  <c r="AF65" i="21"/>
  <c r="AE54" i="20"/>
  <c r="AG54" i="20"/>
  <c r="AG17" i="17"/>
  <c r="AF95" i="17"/>
  <c r="AH95" i="17"/>
  <c r="AG95" i="17"/>
  <c r="O33" i="16"/>
  <c r="N33" i="16"/>
  <c r="AH57" i="16"/>
  <c r="AG42" i="15"/>
  <c r="AE42" i="15"/>
  <c r="AI42" i="15"/>
  <c r="AH42" i="15"/>
  <c r="AI22" i="14"/>
  <c r="AH22" i="14"/>
  <c r="AG22" i="14"/>
  <c r="AE22" i="14"/>
  <c r="N14" i="13"/>
  <c r="O14" i="13"/>
  <c r="O33" i="12"/>
  <c r="N33" i="12"/>
  <c r="AH72" i="12"/>
  <c r="F12" i="11"/>
  <c r="G12" i="11"/>
  <c r="AH70" i="11"/>
  <c r="AG70" i="11"/>
  <c r="AF70" i="11"/>
  <c r="AE70" i="11"/>
  <c r="AH82" i="11"/>
  <c r="AI26" i="10"/>
  <c r="AH26" i="10"/>
  <c r="AG26" i="10"/>
  <c r="AF26" i="10"/>
  <c r="AH50" i="10"/>
  <c r="AG50" i="10"/>
  <c r="AF50" i="10"/>
  <c r="AE50" i="10"/>
  <c r="AI77" i="10"/>
  <c r="AH77" i="10"/>
  <c r="AG77" i="10"/>
  <c r="AE77" i="10"/>
  <c r="AG89" i="10"/>
  <c r="AE75" i="29"/>
  <c r="AG65" i="27"/>
  <c r="AH71" i="27"/>
  <c r="M9" i="26"/>
  <c r="L9" i="26"/>
  <c r="AG20" i="26"/>
  <c r="AI28" i="26"/>
  <c r="AE12" i="25"/>
  <c r="M28" i="25"/>
  <c r="L28" i="25"/>
  <c r="AF86" i="25"/>
  <c r="AI16" i="24"/>
  <c r="AF16" i="24"/>
  <c r="AG80" i="24"/>
  <c r="AI28" i="22"/>
  <c r="AH28" i="22"/>
  <c r="J27" i="21"/>
  <c r="K27" i="21"/>
  <c r="F29" i="20"/>
  <c r="G29" i="20"/>
  <c r="AF54" i="20"/>
  <c r="AI107" i="19"/>
  <c r="AH107" i="19"/>
  <c r="AG107" i="19"/>
  <c r="AE107" i="19"/>
  <c r="K29" i="18"/>
  <c r="AE57" i="18"/>
  <c r="AI57" i="18"/>
  <c r="H15" i="17"/>
  <c r="I15" i="17"/>
  <c r="AI57" i="16"/>
  <c r="AF23" i="14"/>
  <c r="AI23" i="14"/>
  <c r="AH23" i="14"/>
  <c r="AG23" i="14"/>
  <c r="AI93" i="14"/>
  <c r="AH93" i="14"/>
  <c r="AF93" i="14"/>
  <c r="AE93" i="14"/>
  <c r="AH60" i="13"/>
  <c r="AG60" i="13"/>
  <c r="AF60" i="13"/>
  <c r="AE60" i="13"/>
  <c r="AI83" i="13"/>
  <c r="AH83" i="13"/>
  <c r="AF83" i="13"/>
  <c r="AE83" i="13"/>
  <c r="AI52" i="11"/>
  <c r="AH52" i="11"/>
  <c r="AG52" i="11"/>
  <c r="AE52" i="11"/>
  <c r="AI51" i="29"/>
  <c r="AG51" i="29"/>
  <c r="AF51" i="29"/>
  <c r="AF75" i="29"/>
  <c r="F10" i="16"/>
  <c r="G10" i="16"/>
  <c r="L19" i="16"/>
  <c r="M19" i="16"/>
  <c r="F14" i="15"/>
  <c r="G14" i="15"/>
  <c r="M15" i="14"/>
  <c r="L15" i="14"/>
  <c r="N21" i="14"/>
  <c r="O21" i="14"/>
  <c r="J21" i="13"/>
  <c r="K21" i="13"/>
  <c r="J26" i="12"/>
  <c r="K26" i="12"/>
  <c r="J33" i="12"/>
  <c r="K33" i="12"/>
  <c r="N23" i="11"/>
  <c r="O23" i="11"/>
  <c r="L19" i="10"/>
  <c r="M19" i="10"/>
  <c r="J27" i="10"/>
  <c r="K27" i="10"/>
  <c r="H36" i="10"/>
  <c r="I36" i="10"/>
  <c r="AE72" i="17"/>
  <c r="O19" i="16"/>
  <c r="N19" i="16"/>
  <c r="AF95" i="16"/>
  <c r="AF55" i="15"/>
  <c r="O15" i="14"/>
  <c r="N15" i="14"/>
  <c r="J37" i="14"/>
  <c r="K37" i="14"/>
  <c r="AF98" i="14"/>
  <c r="O21" i="13"/>
  <c r="N21" i="13"/>
  <c r="N26" i="12"/>
  <c r="O26" i="12"/>
  <c r="J29" i="11"/>
  <c r="K29" i="11"/>
  <c r="AF106" i="11"/>
  <c r="AE22" i="10"/>
  <c r="L27" i="10"/>
  <c r="M27" i="10"/>
  <c r="N28" i="8"/>
  <c r="O28" i="8"/>
  <c r="H38" i="8"/>
  <c r="I38" i="8"/>
  <c r="AI93" i="29"/>
  <c r="AG25" i="28"/>
  <c r="AE25" i="28"/>
  <c r="AE62" i="28"/>
  <c r="AI62" i="28"/>
  <c r="AH62" i="28"/>
  <c r="AF86" i="24"/>
  <c r="AE69" i="21"/>
  <c r="AE98" i="15"/>
  <c r="AE109" i="13"/>
  <c r="AF26" i="12"/>
  <c r="F17" i="28"/>
  <c r="G17" i="28"/>
  <c r="AG62" i="28"/>
  <c r="AE102" i="28"/>
  <c r="AI102" i="28"/>
  <c r="AH102" i="28"/>
  <c r="AG102" i="28"/>
  <c r="N31" i="20"/>
  <c r="O31" i="20"/>
  <c r="L23" i="18"/>
  <c r="M23" i="18"/>
  <c r="J33" i="17"/>
  <c r="H23" i="16"/>
  <c r="I23" i="16"/>
  <c r="H27" i="15"/>
  <c r="I27" i="15"/>
  <c r="K23" i="12"/>
  <c r="F29" i="12"/>
  <c r="G29" i="12"/>
  <c r="AE68" i="29"/>
  <c r="AI68" i="29"/>
  <c r="AH88" i="29"/>
  <c r="AE88" i="29"/>
  <c r="AF79" i="22"/>
  <c r="L24" i="21"/>
  <c r="M24" i="21"/>
  <c r="AF34" i="20"/>
  <c r="AH48" i="19"/>
  <c r="F34" i="17"/>
  <c r="G34" i="17"/>
  <c r="AG44" i="16"/>
  <c r="AF85" i="16"/>
  <c r="AH30" i="15"/>
  <c r="AF64" i="13"/>
  <c r="AH73" i="13"/>
  <c r="AH32" i="12"/>
  <c r="AF48" i="12"/>
  <c r="AG56" i="11"/>
  <c r="AG62" i="11"/>
  <c r="AF84" i="11"/>
  <c r="AF68" i="10"/>
  <c r="F16" i="8"/>
  <c r="G16" i="8"/>
  <c r="AH91" i="8"/>
  <c r="AH68" i="29"/>
  <c r="N33" i="22"/>
  <c r="O33" i="22"/>
  <c r="F24" i="21"/>
  <c r="G24" i="21"/>
  <c r="H11" i="17"/>
  <c r="I11" i="17"/>
  <c r="AI20" i="17"/>
  <c r="AG85" i="16"/>
  <c r="AE40" i="15"/>
  <c r="AE68" i="15"/>
  <c r="O9" i="13"/>
  <c r="N9" i="13"/>
  <c r="AG64" i="13"/>
  <c r="AI73" i="13"/>
  <c r="AF22" i="12"/>
  <c r="AI32" i="12"/>
  <c r="AH48" i="12"/>
  <c r="AH56" i="11"/>
  <c r="AH62" i="11"/>
  <c r="AG84" i="11"/>
  <c r="AF109" i="11"/>
  <c r="AH68" i="10"/>
  <c r="AF85" i="10"/>
  <c r="AE37" i="8"/>
  <c r="AG59" i="8"/>
  <c r="AI67" i="8"/>
  <c r="AE108" i="29"/>
  <c r="AG52" i="28"/>
  <c r="AF36" i="22"/>
  <c r="AG27" i="21"/>
  <c r="AH71" i="21"/>
  <c r="AH17" i="20"/>
  <c r="AF68" i="20"/>
  <c r="AF88" i="20"/>
  <c r="N18" i="19"/>
  <c r="O18" i="19"/>
  <c r="AF91" i="19"/>
  <c r="AF100" i="19"/>
  <c r="AG36" i="18"/>
  <c r="AG14" i="17"/>
  <c r="AF20" i="17"/>
  <c r="AH85" i="17"/>
  <c r="AF93" i="15"/>
  <c r="AE12" i="13"/>
  <c r="AH85" i="10"/>
  <c r="AG11" i="8"/>
  <c r="AI59" i="8"/>
  <c r="AI28" i="29"/>
  <c r="AH28" i="29"/>
  <c r="AF28" i="29"/>
  <c r="AE28" i="29"/>
  <c r="N23" i="28"/>
  <c r="O23" i="28"/>
  <c r="H23" i="23"/>
  <c r="I23" i="23"/>
  <c r="F25" i="20"/>
  <c r="AH68" i="20"/>
  <c r="AH88" i="20"/>
  <c r="H18" i="19"/>
  <c r="I18" i="19"/>
  <c r="AG91" i="19"/>
  <c r="H26" i="18"/>
  <c r="I26" i="18"/>
  <c r="AI14" i="17"/>
  <c r="H27" i="17"/>
  <c r="I27" i="17"/>
  <c r="F17" i="16"/>
  <c r="G17" i="16"/>
  <c r="O35" i="14"/>
  <c r="N35" i="14"/>
  <c r="K9" i="13"/>
  <c r="J9" i="13"/>
  <c r="L30" i="12"/>
  <c r="M30" i="12"/>
  <c r="N38" i="28"/>
  <c r="O38" i="28"/>
  <c r="AE42" i="28"/>
  <c r="AI42" i="28"/>
  <c r="AG42" i="28"/>
  <c r="AH81" i="28"/>
  <c r="AF81" i="28"/>
  <c r="AE89" i="24"/>
  <c r="J23" i="23"/>
  <c r="K23" i="23"/>
  <c r="AF86" i="23"/>
  <c r="AF28" i="20"/>
  <c r="AE43" i="20"/>
  <c r="AI68" i="20"/>
  <c r="AI88" i="20"/>
  <c r="K18" i="19"/>
  <c r="AG29" i="18"/>
  <c r="AG86" i="18"/>
  <c r="AG94" i="18"/>
  <c r="H17" i="16"/>
  <c r="I17" i="16"/>
  <c r="AE32" i="15"/>
  <c r="AE48" i="15"/>
  <c r="AE38" i="14"/>
  <c r="AF44" i="13"/>
  <c r="AF89" i="13"/>
  <c r="AE98" i="13"/>
  <c r="AE68" i="12"/>
  <c r="AF101" i="12"/>
  <c r="AE109" i="12"/>
  <c r="AF103" i="10"/>
  <c r="F24" i="28"/>
  <c r="G24" i="28"/>
  <c r="AF31" i="28"/>
  <c r="AH42" i="28"/>
  <c r="AE82" i="28"/>
  <c r="AG82" i="28"/>
  <c r="AI82" i="28"/>
  <c r="AH82" i="28"/>
  <c r="L18" i="19"/>
  <c r="M18" i="19"/>
  <c r="F17" i="18"/>
  <c r="G17" i="18"/>
  <c r="O26" i="18"/>
  <c r="N26" i="18"/>
  <c r="F34" i="18"/>
  <c r="G34" i="18"/>
  <c r="J17" i="16"/>
  <c r="K17" i="16"/>
  <c r="AE101" i="16"/>
  <c r="J29" i="15"/>
  <c r="K29" i="15"/>
  <c r="L35" i="14"/>
  <c r="M35" i="14"/>
  <c r="J10" i="13"/>
  <c r="K10" i="13"/>
  <c r="F25" i="12"/>
  <c r="G25" i="12"/>
  <c r="N34" i="10"/>
  <c r="O34" i="10"/>
  <c r="H18" i="8"/>
  <c r="I18" i="8"/>
  <c r="F27" i="8"/>
  <c r="G27" i="8"/>
  <c r="AG61" i="8"/>
  <c r="AH61" i="8"/>
  <c r="AE102" i="8"/>
  <c r="AI102" i="8"/>
  <c r="F37" i="29"/>
  <c r="G37" i="29"/>
  <c r="AI72" i="29"/>
  <c r="AH72" i="29"/>
  <c r="AG72" i="29"/>
  <c r="AE72" i="29"/>
  <c r="J24" i="28"/>
  <c r="K24" i="28"/>
  <c r="AH31" i="28"/>
  <c r="N23" i="23"/>
  <c r="O23" i="23"/>
  <c r="N25" i="20"/>
  <c r="O25" i="20"/>
  <c r="AI86" i="18"/>
  <c r="AE40" i="17"/>
  <c r="AI63" i="17"/>
  <c r="AF71" i="17"/>
  <c r="AE11" i="16"/>
  <c r="L17" i="16"/>
  <c r="M17" i="16"/>
  <c r="AE87" i="16"/>
  <c r="AH32" i="15"/>
  <c r="AH48" i="15"/>
  <c r="AE54" i="15"/>
  <c r="AE62" i="14"/>
  <c r="AH71" i="14"/>
  <c r="M10" i="13"/>
  <c r="L10" i="13"/>
  <c r="AG66" i="13"/>
  <c r="AH13" i="12"/>
  <c r="AH28" i="12"/>
  <c r="AF81" i="12"/>
  <c r="AE95" i="11"/>
  <c r="AF79" i="10"/>
  <c r="AG79" i="10"/>
  <c r="AE95" i="10"/>
  <c r="AE104" i="10"/>
  <c r="J18" i="8"/>
  <c r="K18" i="8"/>
  <c r="L27" i="8"/>
  <c r="M27" i="8"/>
  <c r="AF39" i="8"/>
  <c r="AG39" i="8"/>
  <c r="AF61" i="8"/>
  <c r="AE70" i="8"/>
  <c r="AG87" i="8"/>
  <c r="AG102" i="8"/>
  <c r="AG12" i="28"/>
  <c r="AI12" i="28"/>
  <c r="AH12" i="28"/>
  <c r="L24" i="28"/>
  <c r="M24" i="28"/>
  <c r="AH11" i="24"/>
  <c r="AF66" i="22"/>
  <c r="J28" i="18"/>
  <c r="K28" i="18"/>
  <c r="AH51" i="18"/>
  <c r="AE60" i="18"/>
  <c r="AG77" i="18"/>
  <c r="AF40" i="17"/>
  <c r="AG71" i="17"/>
  <c r="L18" i="16"/>
  <c r="M18" i="16"/>
  <c r="AF54" i="15"/>
  <c r="AG62" i="14"/>
  <c r="AH87" i="14"/>
  <c r="AI66" i="13"/>
  <c r="AH77" i="13"/>
  <c r="AI28" i="12"/>
  <c r="AG81" i="12"/>
  <c r="AF95" i="11"/>
  <c r="AF29" i="10"/>
  <c r="AI79" i="10"/>
  <c r="AF88" i="10"/>
  <c r="AF95" i="10"/>
  <c r="AF104" i="10"/>
  <c r="AE39" i="8"/>
  <c r="AE48" i="8"/>
  <c r="AH48" i="8"/>
  <c r="AI61" i="8"/>
  <c r="AI78" i="8"/>
  <c r="AH102" i="8"/>
  <c r="AE22" i="29"/>
  <c r="AG22" i="29"/>
  <c r="AH61" i="29"/>
  <c r="AG92" i="29"/>
  <c r="AI22" i="28"/>
  <c r="H28" i="25"/>
  <c r="I28" i="25"/>
  <c r="AF70" i="23"/>
  <c r="AE95" i="23"/>
  <c r="H26" i="22"/>
  <c r="I26" i="22"/>
  <c r="AE49" i="22"/>
  <c r="AG85" i="21"/>
  <c r="AF71" i="20"/>
  <c r="AE43" i="19"/>
  <c r="AF31" i="18"/>
  <c r="AG40" i="17"/>
  <c r="AH71" i="17"/>
  <c r="O9" i="16"/>
  <c r="N9" i="16"/>
  <c r="AG54" i="15"/>
  <c r="AH62" i="14"/>
  <c r="AI87" i="14"/>
  <c r="AH97" i="14"/>
  <c r="F26" i="12"/>
  <c r="G26" i="12"/>
  <c r="AH81" i="12"/>
  <c r="J23" i="11"/>
  <c r="K23" i="11"/>
  <c r="AG95" i="11"/>
  <c r="N36" i="10"/>
  <c r="O36" i="10"/>
  <c r="AH88" i="10"/>
  <c r="AH95" i="10"/>
  <c r="AG104" i="10"/>
  <c r="L28" i="8"/>
  <c r="M28" i="8"/>
  <c r="AI39" i="8"/>
  <c r="M24" i="29"/>
  <c r="L24" i="29"/>
  <c r="AE62" i="29"/>
  <c r="AI62" i="29"/>
  <c r="AH62" i="29"/>
  <c r="AI92" i="29"/>
  <c r="F24" i="24"/>
  <c r="G24" i="24"/>
  <c r="AI40" i="23"/>
  <c r="F15" i="23"/>
  <c r="G15" i="23"/>
  <c r="F26" i="22"/>
  <c r="G26" i="22"/>
  <c r="F19" i="18"/>
  <c r="G19" i="18"/>
  <c r="N28" i="18"/>
  <c r="O28" i="18"/>
  <c r="K19" i="16"/>
  <c r="J19" i="16"/>
  <c r="O30" i="15"/>
  <c r="N30" i="15"/>
  <c r="H21" i="14"/>
  <c r="I21" i="14"/>
  <c r="F37" i="14"/>
  <c r="G37" i="14"/>
  <c r="AF29" i="12"/>
  <c r="L23" i="11"/>
  <c r="M23" i="11"/>
  <c r="F34" i="11"/>
  <c r="G34" i="11"/>
  <c r="AF31" i="8"/>
  <c r="AI48" i="8"/>
  <c r="AG55" i="8"/>
  <c r="AI22" i="29"/>
  <c r="AG62" i="29"/>
  <c r="AI71" i="28"/>
  <c r="AH71" i="28"/>
  <c r="AF71" i="28"/>
  <c r="H20" i="28"/>
  <c r="I20" i="28"/>
  <c r="AG102" i="29"/>
  <c r="AF26" i="28"/>
  <c r="AI102" i="29"/>
  <c r="AH26" i="28"/>
  <c r="AE80" i="29"/>
  <c r="AE21" i="28"/>
  <c r="AG80" i="29"/>
  <c r="AF21" i="28"/>
  <c r="AF103" i="29"/>
  <c r="AE85" i="28"/>
  <c r="AI28" i="27"/>
  <c r="AG28" i="27"/>
  <c r="AH28" i="27"/>
  <c r="AF28" i="27"/>
  <c r="AE28" i="27"/>
  <c r="AI109" i="27"/>
  <c r="AH109" i="27"/>
  <c r="AG109" i="27"/>
  <c r="AF109" i="27"/>
  <c r="AE109" i="27"/>
  <c r="AI67" i="26"/>
  <c r="AH67" i="26"/>
  <c r="AG67" i="26"/>
  <c r="AF67" i="26"/>
  <c r="AE67" i="26"/>
  <c r="AH95" i="26"/>
  <c r="AG95" i="26"/>
  <c r="AE95" i="26"/>
  <c r="AI95" i="26"/>
  <c r="AF95" i="26"/>
  <c r="AI110" i="27"/>
  <c r="AG110" i="27"/>
  <c r="AH110" i="27"/>
  <c r="AF110" i="27"/>
  <c r="AE110" i="27"/>
  <c r="AG41" i="26"/>
  <c r="AF41" i="26"/>
  <c r="AE41" i="26"/>
  <c r="AI41" i="26"/>
  <c r="AH41" i="26"/>
  <c r="AI57" i="26"/>
  <c r="AH57" i="26"/>
  <c r="AG57" i="26"/>
  <c r="AF57" i="26"/>
  <c r="AE57" i="26"/>
  <c r="AH77" i="26"/>
  <c r="AI77" i="26"/>
  <c r="AG77" i="26"/>
  <c r="AF77" i="26"/>
  <c r="AE77" i="26"/>
  <c r="AI79" i="23"/>
  <c r="AH79" i="23"/>
  <c r="AG79" i="23"/>
  <c r="AF79" i="23"/>
  <c r="AE79" i="23"/>
  <c r="AI81" i="27"/>
  <c r="AH81" i="27"/>
  <c r="AG81" i="27"/>
  <c r="AF81" i="27"/>
  <c r="AE81" i="27"/>
  <c r="AI100" i="27"/>
  <c r="AH100" i="27"/>
  <c r="AG100" i="27"/>
  <c r="AF100" i="27"/>
  <c r="AE100" i="27"/>
  <c r="AH66" i="25"/>
  <c r="AG66" i="25"/>
  <c r="AI66" i="25"/>
  <c r="AF66" i="25"/>
  <c r="AE66" i="25"/>
  <c r="AI29" i="24"/>
  <c r="AG29" i="24"/>
  <c r="AE29" i="24"/>
  <c r="AH29" i="24"/>
  <c r="AF29" i="24"/>
  <c r="AG82" i="27"/>
  <c r="AE82" i="27"/>
  <c r="AH82" i="27"/>
  <c r="AI82" i="27"/>
  <c r="AF82" i="27"/>
  <c r="AH17" i="25"/>
  <c r="AE17" i="25"/>
  <c r="AI17" i="25"/>
  <c r="AG17" i="25"/>
  <c r="AF17" i="25"/>
  <c r="AE106" i="25"/>
  <c r="AI80" i="25"/>
  <c r="AI65" i="25"/>
  <c r="AI26" i="25"/>
  <c r="AG26" i="25"/>
  <c r="AE26" i="25"/>
  <c r="AH26" i="25"/>
  <c r="AF26" i="25"/>
  <c r="AG93" i="26"/>
  <c r="AG68" i="24"/>
  <c r="AI68" i="24"/>
  <c r="AE68" i="24"/>
  <c r="AH68" i="24"/>
  <c r="AF68" i="24"/>
  <c r="AG21" i="27"/>
  <c r="AF21" i="27"/>
  <c r="AE21" i="27"/>
  <c r="AI21" i="27"/>
  <c r="AH21" i="27"/>
  <c r="AI30" i="27"/>
  <c r="AH30" i="27"/>
  <c r="AG30" i="27"/>
  <c r="AF30" i="27"/>
  <c r="AE30" i="27"/>
  <c r="AH39" i="27"/>
  <c r="AG39" i="27"/>
  <c r="AF39" i="27"/>
  <c r="AE39" i="27"/>
  <c r="AI39" i="27"/>
  <c r="AI57" i="27"/>
  <c r="AG57" i="27"/>
  <c r="AH57" i="27"/>
  <c r="AF57" i="27"/>
  <c r="AE57" i="27"/>
  <c r="AI84" i="27"/>
  <c r="AH84" i="27"/>
  <c r="AG84" i="27"/>
  <c r="AF84" i="27"/>
  <c r="AE84" i="27"/>
  <c r="AI44" i="26"/>
  <c r="AH44" i="26"/>
  <c r="AG44" i="26"/>
  <c r="AF44" i="26"/>
  <c r="AE44" i="26"/>
  <c r="AI80" i="26"/>
  <c r="AH80" i="26"/>
  <c r="AG80" i="26"/>
  <c r="AF80" i="26"/>
  <c r="AE80" i="26"/>
  <c r="AH100" i="25"/>
  <c r="AF100" i="25"/>
  <c r="AE100" i="25"/>
  <c r="AI100" i="25"/>
  <c r="AG100" i="25"/>
  <c r="AI31" i="27"/>
  <c r="AH31" i="27"/>
  <c r="AF31" i="27"/>
  <c r="AG31" i="27"/>
  <c r="AE31" i="27"/>
  <c r="AH78" i="24"/>
  <c r="AF78" i="24"/>
  <c r="AE78" i="24"/>
  <c r="AI78" i="24"/>
  <c r="AG78" i="24"/>
  <c r="AI74" i="23"/>
  <c r="AH74" i="23"/>
  <c r="AF74" i="23"/>
  <c r="AE74" i="23"/>
  <c r="AG74" i="23"/>
  <c r="AI71" i="22"/>
  <c r="AH71" i="22"/>
  <c r="AG71" i="22"/>
  <c r="AF71" i="22"/>
  <c r="AE71" i="22"/>
  <c r="AH59" i="27"/>
  <c r="AF59" i="27"/>
  <c r="AI59" i="27"/>
  <c r="AG59" i="27"/>
  <c r="AE59" i="27"/>
  <c r="AG103" i="27"/>
  <c r="AF103" i="27"/>
  <c r="AE103" i="27"/>
  <c r="AI103" i="27"/>
  <c r="AH103" i="27"/>
  <c r="AI70" i="26"/>
  <c r="AH70" i="26"/>
  <c r="AG70" i="26"/>
  <c r="AF70" i="26"/>
  <c r="AE70" i="26"/>
  <c r="AG109" i="26"/>
  <c r="AE109" i="26"/>
  <c r="AI109" i="26"/>
  <c r="AH109" i="26"/>
  <c r="AF109" i="26"/>
  <c r="AH43" i="25"/>
  <c r="AI43" i="25"/>
  <c r="AG43" i="25"/>
  <c r="AF43" i="25"/>
  <c r="AE43" i="25"/>
  <c r="AI52" i="25"/>
  <c r="AG52" i="25"/>
  <c r="AE52" i="25"/>
  <c r="AH52" i="25"/>
  <c r="AF52" i="25"/>
  <c r="AI92" i="25"/>
  <c r="AH92" i="25"/>
  <c r="AG92" i="25"/>
  <c r="AE92" i="25"/>
  <c r="AF92" i="25"/>
  <c r="AI88" i="24"/>
  <c r="AG88" i="24"/>
  <c r="AH88" i="24"/>
  <c r="AE88" i="24"/>
  <c r="AF88" i="24"/>
  <c r="AI80" i="21"/>
  <c r="AH80" i="21"/>
  <c r="AG80" i="21"/>
  <c r="AE80" i="21"/>
  <c r="AF80" i="21"/>
  <c r="AI14" i="27"/>
  <c r="AH14" i="27"/>
  <c r="AG14" i="27"/>
  <c r="AE14" i="27"/>
  <c r="AH74" i="27"/>
  <c r="AI15" i="27"/>
  <c r="AH44" i="27"/>
  <c r="AH29" i="27"/>
  <c r="AH69" i="27"/>
  <c r="AI25" i="27"/>
  <c r="AF14" i="27"/>
  <c r="AI61" i="26"/>
  <c r="AF61" i="26"/>
  <c r="AH61" i="26"/>
  <c r="AG61" i="26"/>
  <c r="AE61" i="26"/>
  <c r="AI41" i="27"/>
  <c r="AH41" i="27"/>
  <c r="AG41" i="27"/>
  <c r="AF41" i="27"/>
  <c r="AE41" i="27"/>
  <c r="AI90" i="26"/>
  <c r="AF90" i="26"/>
  <c r="AE90" i="26"/>
  <c r="AH90" i="26"/>
  <c r="AG90" i="26"/>
  <c r="AI24" i="27"/>
  <c r="AH24" i="27"/>
  <c r="AG24" i="27"/>
  <c r="AF24" i="27"/>
  <c r="AE24" i="27"/>
  <c r="AI42" i="27"/>
  <c r="AG42" i="27"/>
  <c r="AH42" i="27"/>
  <c r="AF42" i="27"/>
  <c r="AE42" i="27"/>
  <c r="AI101" i="26"/>
  <c r="AH101" i="26"/>
  <c r="AF101" i="26"/>
  <c r="AG101" i="26"/>
  <c r="AE101" i="26"/>
  <c r="AG88" i="25"/>
  <c r="AH101" i="23"/>
  <c r="AF101" i="23"/>
  <c r="AE101" i="23"/>
  <c r="AI101" i="23"/>
  <c r="AG101" i="23"/>
  <c r="AH74" i="26"/>
  <c r="AH29" i="25"/>
  <c r="AE29" i="25"/>
  <c r="AI29" i="25"/>
  <c r="AG29" i="25"/>
  <c r="AF29" i="25"/>
  <c r="AI83" i="21"/>
  <c r="AH83" i="21"/>
  <c r="AG83" i="21"/>
  <c r="AE83" i="21"/>
  <c r="AF83" i="21"/>
  <c r="AI16" i="27"/>
  <c r="AH16" i="27"/>
  <c r="AG16" i="27"/>
  <c r="AF16" i="27"/>
  <c r="AE16" i="27"/>
  <c r="AI33" i="27"/>
  <c r="AH33" i="27"/>
  <c r="AG33" i="27"/>
  <c r="AF33" i="27"/>
  <c r="AE33" i="27"/>
  <c r="AI75" i="27"/>
  <c r="AI106" i="27"/>
  <c r="AH106" i="27"/>
  <c r="AG106" i="27"/>
  <c r="AF106" i="27"/>
  <c r="AE106" i="27"/>
  <c r="AI73" i="26"/>
  <c r="AH73" i="26"/>
  <c r="AG73" i="26"/>
  <c r="AF73" i="26"/>
  <c r="AE73" i="26"/>
  <c r="AH84" i="26"/>
  <c r="AE84" i="26"/>
  <c r="AI84" i="26"/>
  <c r="AG84" i="26"/>
  <c r="AF84" i="26"/>
  <c r="AI103" i="26"/>
  <c r="AG103" i="26"/>
  <c r="AE103" i="26"/>
  <c r="AH103" i="26"/>
  <c r="AF103" i="26"/>
  <c r="AH77" i="25"/>
  <c r="AG77" i="25"/>
  <c r="AI77" i="25"/>
  <c r="AF77" i="25"/>
  <c r="AE77" i="25"/>
  <c r="AI87" i="23"/>
  <c r="AG87" i="23"/>
  <c r="AH87" i="23"/>
  <c r="AE87" i="23"/>
  <c r="AF87" i="23"/>
  <c r="AG62" i="27"/>
  <c r="AE62" i="27"/>
  <c r="AI62" i="27"/>
  <c r="AH62" i="27"/>
  <c r="AF62" i="27"/>
  <c r="AI97" i="27"/>
  <c r="AH97" i="27"/>
  <c r="AG97" i="27"/>
  <c r="AF97" i="27"/>
  <c r="AE97" i="27"/>
  <c r="AG62" i="25"/>
  <c r="AF62" i="25"/>
  <c r="AE62" i="25"/>
  <c r="AI62" i="25"/>
  <c r="AH62" i="25"/>
  <c r="AI70" i="24"/>
  <c r="AI35" i="27"/>
  <c r="AH45" i="27"/>
  <c r="AF45" i="27"/>
  <c r="AI45" i="27"/>
  <c r="AG45" i="27"/>
  <c r="AE45" i="27"/>
  <c r="AI63" i="27"/>
  <c r="AH63" i="27"/>
  <c r="AG63" i="27"/>
  <c r="AF63" i="27"/>
  <c r="AE63" i="27"/>
  <c r="AH64" i="26"/>
  <c r="AE64" i="26"/>
  <c r="AI64" i="26"/>
  <c r="AG64" i="26"/>
  <c r="AF64" i="26"/>
  <c r="AI14" i="22"/>
  <c r="AH14" i="22"/>
  <c r="AG14" i="22"/>
  <c r="AE14" i="22"/>
  <c r="AH79" i="22"/>
  <c r="AF72" i="22"/>
  <c r="AG103" i="22"/>
  <c r="AG18" i="22"/>
  <c r="AI85" i="22"/>
  <c r="AI30" i="22"/>
  <c r="AG38" i="22"/>
  <c r="AH109" i="22"/>
  <c r="AG108" i="22"/>
  <c r="AF14" i="22"/>
  <c r="AG98" i="22"/>
  <c r="AF67" i="22"/>
  <c r="AG43" i="22"/>
  <c r="AI50" i="22"/>
  <c r="AH50" i="22"/>
  <c r="AG50" i="22"/>
  <c r="AE50" i="22"/>
  <c r="AF50" i="22"/>
  <c r="AI78" i="27"/>
  <c r="AH78" i="27"/>
  <c r="AG78" i="27"/>
  <c r="AF78" i="27"/>
  <c r="AE78" i="27"/>
  <c r="AI32" i="26"/>
  <c r="AG32" i="26"/>
  <c r="AH32" i="26"/>
  <c r="AF32" i="26"/>
  <c r="AE32" i="26"/>
  <c r="AI55" i="26"/>
  <c r="AG55" i="26"/>
  <c r="AE55" i="26"/>
  <c r="AH55" i="26"/>
  <c r="AF55" i="26"/>
  <c r="AI75" i="21"/>
  <c r="AE75" i="21"/>
  <c r="AH75" i="21"/>
  <c r="AF75" i="21"/>
  <c r="AG75" i="21"/>
  <c r="AG47" i="27"/>
  <c r="AF47" i="27"/>
  <c r="AE47" i="27"/>
  <c r="AI47" i="27"/>
  <c r="AH47" i="27"/>
  <c r="AI16" i="26"/>
  <c r="AG16" i="26"/>
  <c r="AH16" i="26"/>
  <c r="AI105" i="26"/>
  <c r="AI60" i="26"/>
  <c r="AF47" i="26"/>
  <c r="AF16" i="26"/>
  <c r="AE16" i="26"/>
  <c r="AI23" i="26"/>
  <c r="AG23" i="26"/>
  <c r="AE23" i="26"/>
  <c r="AH23" i="26"/>
  <c r="AF23" i="26"/>
  <c r="AH24" i="25"/>
  <c r="AG24" i="25"/>
  <c r="AE24" i="25"/>
  <c r="AI24" i="25"/>
  <c r="AF24" i="25"/>
  <c r="AI32" i="25"/>
  <c r="AH32" i="25"/>
  <c r="AE32" i="25"/>
  <c r="AG32" i="25"/>
  <c r="AF32" i="25"/>
  <c r="AH35" i="24"/>
  <c r="AI35" i="24"/>
  <c r="AE35" i="24"/>
  <c r="AG35" i="24"/>
  <c r="AF35" i="24"/>
  <c r="AF102" i="27"/>
  <c r="AE71" i="27"/>
  <c r="AI11" i="27"/>
  <c r="AH11" i="27"/>
  <c r="AI56" i="27"/>
  <c r="AG56" i="27"/>
  <c r="AE91" i="27"/>
  <c r="AI33" i="26"/>
  <c r="AH33" i="26"/>
  <c r="AG33" i="26"/>
  <c r="AF33" i="26"/>
  <c r="AE33" i="26"/>
  <c r="AF105" i="26"/>
  <c r="AE105" i="26"/>
  <c r="AH15" i="25"/>
  <c r="AI15" i="25"/>
  <c r="AG15" i="25"/>
  <c r="AF15" i="25"/>
  <c r="AE15" i="25"/>
  <c r="AI37" i="25"/>
  <c r="AG37" i="25"/>
  <c r="AE37" i="25"/>
  <c r="AH64" i="25"/>
  <c r="AG64" i="25"/>
  <c r="AE64" i="25"/>
  <c r="AI64" i="25"/>
  <c r="AF64" i="25"/>
  <c r="AI80" i="24"/>
  <c r="AG33" i="24"/>
  <c r="AE101" i="24"/>
  <c r="AF107" i="24"/>
  <c r="AH14" i="23"/>
  <c r="AG14" i="23"/>
  <c r="AE14" i="23"/>
  <c r="AF14" i="23"/>
  <c r="AH55" i="23"/>
  <c r="AG55" i="23"/>
  <c r="AF55" i="23"/>
  <c r="AI55" i="23"/>
  <c r="AE55" i="23"/>
  <c r="AF85" i="23"/>
  <c r="AE85" i="23"/>
  <c r="AG85" i="23"/>
  <c r="AH97" i="23"/>
  <c r="AG97" i="23"/>
  <c r="AI97" i="23"/>
  <c r="AE97" i="23"/>
  <c r="AG90" i="22"/>
  <c r="AI90" i="22"/>
  <c r="AH90" i="22"/>
  <c r="AF90" i="22"/>
  <c r="AI76" i="21"/>
  <c r="AG76" i="21"/>
  <c r="AF76" i="21"/>
  <c r="AH76" i="21"/>
  <c r="AE76" i="21"/>
  <c r="AI12" i="19"/>
  <c r="AF12" i="19"/>
  <c r="AH14" i="19"/>
  <c r="AG48" i="19"/>
  <c r="AG88" i="19"/>
  <c r="AG43" i="19"/>
  <c r="AF52" i="19"/>
  <c r="AG103" i="19"/>
  <c r="AH12" i="19"/>
  <c r="AE26" i="19"/>
  <c r="AG12" i="19"/>
  <c r="AE12" i="19"/>
  <c r="AI95" i="19"/>
  <c r="AE16" i="19"/>
  <c r="AI80" i="19"/>
  <c r="AI35" i="19"/>
  <c r="AI85" i="19"/>
  <c r="AE21" i="19"/>
  <c r="AF107" i="19"/>
  <c r="AF72" i="19"/>
  <c r="AI78" i="19"/>
  <c r="AH78" i="19"/>
  <c r="AE78" i="19"/>
  <c r="AG78" i="19"/>
  <c r="AF78" i="19"/>
  <c r="AE11" i="27"/>
  <c r="AE36" i="27"/>
  <c r="AE44" i="27"/>
  <c r="AE56" i="27"/>
  <c r="AI60" i="27"/>
  <c r="AI65" i="27"/>
  <c r="AG73" i="27"/>
  <c r="AE87" i="27"/>
  <c r="AI95" i="27"/>
  <c r="AH95" i="27"/>
  <c r="AG95" i="27"/>
  <c r="AE95" i="27"/>
  <c r="AH24" i="26"/>
  <c r="AG88" i="26"/>
  <c r="AG105" i="26"/>
  <c r="AI16" i="25"/>
  <c r="AH16" i="25"/>
  <c r="AG16" i="25"/>
  <c r="AF37" i="25"/>
  <c r="AH69" i="25"/>
  <c r="AG87" i="25"/>
  <c r="AF87" i="25"/>
  <c r="AI87" i="25"/>
  <c r="AH87" i="25"/>
  <c r="AE87" i="25"/>
  <c r="AI93" i="25"/>
  <c r="AH93" i="25"/>
  <c r="AE93" i="25"/>
  <c r="AF93" i="25"/>
  <c r="AH99" i="25"/>
  <c r="AG99" i="25"/>
  <c r="AF99" i="25"/>
  <c r="AE46" i="24"/>
  <c r="AE83" i="24"/>
  <c r="AH83" i="24"/>
  <c r="AG83" i="24"/>
  <c r="AF83" i="24"/>
  <c r="AI83" i="24"/>
  <c r="AI108" i="24"/>
  <c r="AG108" i="24"/>
  <c r="AH108" i="24"/>
  <c r="AE108" i="24"/>
  <c r="AF108" i="24"/>
  <c r="AI14" i="23"/>
  <c r="AF20" i="23"/>
  <c r="AE20" i="23"/>
  <c r="AI20" i="23"/>
  <c r="AG20" i="23"/>
  <c r="AH34" i="23"/>
  <c r="AG34" i="23"/>
  <c r="AE34" i="23"/>
  <c r="AI34" i="23"/>
  <c r="AF34" i="23"/>
  <c r="AI56" i="23"/>
  <c r="AG56" i="23"/>
  <c r="AH85" i="23"/>
  <c r="AF97" i="23"/>
  <c r="AE90" i="22"/>
  <c r="AI35" i="20"/>
  <c r="AH59" i="20"/>
  <c r="AG59" i="20"/>
  <c r="AF59" i="20"/>
  <c r="AE59" i="20"/>
  <c r="AI59" i="20"/>
  <c r="AI13" i="19"/>
  <c r="AH13" i="19"/>
  <c r="AG13" i="19"/>
  <c r="AE13" i="19"/>
  <c r="AF13" i="19"/>
  <c r="AI110" i="18"/>
  <c r="AF11" i="27"/>
  <c r="I8" i="27" s="1"/>
  <c r="AE15" i="27"/>
  <c r="AG18" i="27"/>
  <c r="AF36" i="27"/>
  <c r="AI40" i="27"/>
  <c r="AG40" i="27"/>
  <c r="AF40" i="27"/>
  <c r="AE40" i="27"/>
  <c r="AF44" i="27"/>
  <c r="AG52" i="27"/>
  <c r="AF52" i="27"/>
  <c r="AE52" i="27"/>
  <c r="AF56" i="27"/>
  <c r="AF87" i="27"/>
  <c r="AF95" i="27"/>
  <c r="AE47" i="26"/>
  <c r="AE51" i="26"/>
  <c r="AE94" i="26"/>
  <c r="AH105" i="26"/>
  <c r="AE16" i="25"/>
  <c r="AH37" i="25"/>
  <c r="AG48" i="25"/>
  <c r="AH75" i="25"/>
  <c r="AI75" i="25"/>
  <c r="AG75" i="25"/>
  <c r="AE75" i="25"/>
  <c r="AG93" i="25"/>
  <c r="AE99" i="25"/>
  <c r="AI106" i="25"/>
  <c r="AH106" i="25"/>
  <c r="AG106" i="25"/>
  <c r="AF106" i="25"/>
  <c r="AH17" i="24"/>
  <c r="AF17" i="24"/>
  <c r="AI34" i="24"/>
  <c r="AH34" i="24"/>
  <c r="AG34" i="24"/>
  <c r="AF34" i="24"/>
  <c r="AE34" i="24"/>
  <c r="AI95" i="24"/>
  <c r="AH95" i="24"/>
  <c r="AF95" i="24"/>
  <c r="AH20" i="23"/>
  <c r="AE56" i="23"/>
  <c r="AI85" i="23"/>
  <c r="AG53" i="22"/>
  <c r="AI108" i="22"/>
  <c r="AH108" i="22"/>
  <c r="AF108" i="22"/>
  <c r="AE108" i="22"/>
  <c r="AI20" i="20"/>
  <c r="AH20" i="20"/>
  <c r="AG20" i="20"/>
  <c r="AF20" i="20"/>
  <c r="AE20" i="20"/>
  <c r="AI36" i="20"/>
  <c r="AH36" i="20"/>
  <c r="AG36" i="20"/>
  <c r="AF36" i="20"/>
  <c r="AE36" i="20"/>
  <c r="AI58" i="19"/>
  <c r="AH58" i="19"/>
  <c r="AG58" i="19"/>
  <c r="AF58" i="19"/>
  <c r="AE58" i="19"/>
  <c r="AI16" i="18"/>
  <c r="AH16" i="18"/>
  <c r="AG16" i="18"/>
  <c r="AF16" i="18"/>
  <c r="AE16" i="18"/>
  <c r="AI63" i="18"/>
  <c r="AF63" i="18"/>
  <c r="AH63" i="18"/>
  <c r="AG63" i="18"/>
  <c r="AE63" i="18"/>
  <c r="AF82" i="18"/>
  <c r="AI35" i="17"/>
  <c r="AH35" i="17"/>
  <c r="AE35" i="17"/>
  <c r="AF35" i="17"/>
  <c r="AG35" i="17"/>
  <c r="AI40" i="17"/>
  <c r="AE101" i="17"/>
  <c r="AI48" i="27"/>
  <c r="AG48" i="27"/>
  <c r="AE48" i="27"/>
  <c r="AI61" i="27"/>
  <c r="AH61" i="27"/>
  <c r="AG61" i="27"/>
  <c r="AF61" i="27"/>
  <c r="AE61" i="27"/>
  <c r="AI96" i="27"/>
  <c r="AG96" i="27"/>
  <c r="AH104" i="27"/>
  <c r="AF104" i="27"/>
  <c r="AE21" i="26"/>
  <c r="AH29" i="26"/>
  <c r="AF29" i="26"/>
  <c r="AG42" i="26"/>
  <c r="AF42" i="26"/>
  <c r="AE42" i="26"/>
  <c r="AH42" i="26"/>
  <c r="AF65" i="26"/>
  <c r="AE65" i="26"/>
  <c r="AI65" i="26"/>
  <c r="AG65" i="26"/>
  <c r="AI75" i="26"/>
  <c r="AH75" i="26"/>
  <c r="AG75" i="26"/>
  <c r="AF75" i="26"/>
  <c r="AI21" i="25"/>
  <c r="AH21" i="25"/>
  <c r="AF21" i="25"/>
  <c r="AE21" i="25"/>
  <c r="AI23" i="24"/>
  <c r="AF23" i="24"/>
  <c r="AI40" i="24"/>
  <c r="AI53" i="24"/>
  <c r="AG53" i="24"/>
  <c r="AE53" i="24"/>
  <c r="AI71" i="24"/>
  <c r="AF71" i="24"/>
  <c r="AH71" i="24"/>
  <c r="AG71" i="24"/>
  <c r="AE71" i="24"/>
  <c r="AI84" i="24"/>
  <c r="AG84" i="24"/>
  <c r="AE84" i="24"/>
  <c r="AI21" i="23"/>
  <c r="AG21" i="23"/>
  <c r="AH21" i="23"/>
  <c r="AF21" i="23"/>
  <c r="AE21" i="23"/>
  <c r="AI41" i="23"/>
  <c r="AH41" i="23"/>
  <c r="AG41" i="23"/>
  <c r="AE41" i="23"/>
  <c r="AF41" i="23"/>
  <c r="AI71" i="23"/>
  <c r="AG71" i="23"/>
  <c r="AE71" i="23"/>
  <c r="AI30" i="20"/>
  <c r="AH30" i="20"/>
  <c r="AF30" i="20"/>
  <c r="AG30" i="20"/>
  <c r="AI98" i="20"/>
  <c r="AF98" i="20"/>
  <c r="AH98" i="20"/>
  <c r="AG98" i="20"/>
  <c r="AE98" i="20"/>
  <c r="AI50" i="19"/>
  <c r="AH50" i="19"/>
  <c r="AF50" i="19"/>
  <c r="AE50" i="19"/>
  <c r="AE17" i="18"/>
  <c r="AI17" i="18"/>
  <c r="AH17" i="18"/>
  <c r="AF17" i="18"/>
  <c r="AG17" i="18"/>
  <c r="AI75" i="28"/>
  <c r="AG75" i="28"/>
  <c r="AF75" i="28"/>
  <c r="AE75" i="28"/>
  <c r="AH75" i="28"/>
  <c r="AE22" i="27"/>
  <c r="AG26" i="27"/>
  <c r="AE26" i="27"/>
  <c r="AF48" i="27"/>
  <c r="AE66" i="27"/>
  <c r="AE96" i="27"/>
  <c r="AE104" i="27"/>
  <c r="AE25" i="26"/>
  <c r="AE29" i="26"/>
  <c r="AE38" i="26"/>
  <c r="AI42" i="26"/>
  <c r="AH65" i="26"/>
  <c r="AE75" i="26"/>
  <c r="AG89" i="26"/>
  <c r="AF89" i="26"/>
  <c r="AE89" i="26"/>
  <c r="AH100" i="26"/>
  <c r="AG100" i="26"/>
  <c r="AF100" i="26"/>
  <c r="AE100" i="26"/>
  <c r="AI110" i="26"/>
  <c r="AF110" i="26"/>
  <c r="AE110" i="26"/>
  <c r="AH110" i="26"/>
  <c r="AG21" i="25"/>
  <c r="AI33" i="25"/>
  <c r="AH33" i="25"/>
  <c r="AE33" i="25"/>
  <c r="AG33" i="25"/>
  <c r="AI81" i="25"/>
  <c r="AH81" i="25"/>
  <c r="AF81" i="25"/>
  <c r="AE81" i="25"/>
  <c r="AE23" i="24"/>
  <c r="AI47" i="24"/>
  <c r="AH47" i="24"/>
  <c r="AF47" i="24"/>
  <c r="AG47" i="24"/>
  <c r="AF53" i="24"/>
  <c r="AI72" i="24"/>
  <c r="AH72" i="24"/>
  <c r="AF72" i="24"/>
  <c r="AF84" i="24"/>
  <c r="AI15" i="23"/>
  <c r="AI42" i="23"/>
  <c r="AF42" i="23"/>
  <c r="AE42" i="23"/>
  <c r="AG42" i="23"/>
  <c r="AH56" i="23"/>
  <c r="AF71" i="23"/>
  <c r="AI93" i="23"/>
  <c r="AG93" i="23"/>
  <c r="AE93" i="23"/>
  <c r="AI107" i="23"/>
  <c r="AH107" i="23"/>
  <c r="AG107" i="23"/>
  <c r="AF107" i="23"/>
  <c r="AE107" i="23"/>
  <c r="AH16" i="22"/>
  <c r="AG16" i="22"/>
  <c r="AF16" i="22"/>
  <c r="AE16" i="22"/>
  <c r="AI16" i="22"/>
  <c r="AF105" i="21"/>
  <c r="AE105" i="21"/>
  <c r="AG105" i="21"/>
  <c r="AI105" i="21"/>
  <c r="AE30" i="20"/>
  <c r="AH37" i="20"/>
  <c r="AI37" i="20"/>
  <c r="AF37" i="20"/>
  <c r="AG37" i="20"/>
  <c r="AE37" i="20"/>
  <c r="AI81" i="20"/>
  <c r="AH81" i="20"/>
  <c r="AG81" i="20"/>
  <c r="AF81" i="20"/>
  <c r="AE81" i="20"/>
  <c r="AI90" i="20"/>
  <c r="AH90" i="20"/>
  <c r="AF90" i="20"/>
  <c r="AG90" i="20"/>
  <c r="AE90" i="20"/>
  <c r="AI41" i="19"/>
  <c r="AH41" i="19"/>
  <c r="AE41" i="19"/>
  <c r="AG41" i="19"/>
  <c r="AG50" i="19"/>
  <c r="AI46" i="18"/>
  <c r="AF46" i="18"/>
  <c r="AG46" i="18"/>
  <c r="AH46" i="18"/>
  <c r="AE46" i="18"/>
  <c r="AF22" i="27"/>
  <c r="AF26" i="27"/>
  <c r="AH37" i="27"/>
  <c r="AG37" i="27"/>
  <c r="AF37" i="27"/>
  <c r="AH48" i="27"/>
  <c r="AF66" i="27"/>
  <c r="AI83" i="27"/>
  <c r="AH83" i="27"/>
  <c r="AG83" i="27"/>
  <c r="AF83" i="27"/>
  <c r="AE83" i="27"/>
  <c r="AF96" i="27"/>
  <c r="AG104" i="27"/>
  <c r="AG25" i="26"/>
  <c r="AG29" i="26"/>
  <c r="AF38" i="26"/>
  <c r="AH66" i="26"/>
  <c r="AG66" i="26"/>
  <c r="AF66" i="26"/>
  <c r="AE66" i="26"/>
  <c r="AH89" i="26"/>
  <c r="AH94" i="26"/>
  <c r="AI100" i="26"/>
  <c r="AE106" i="26"/>
  <c r="AG110" i="26"/>
  <c r="AG22" i="25"/>
  <c r="AF22" i="25"/>
  <c r="AE22" i="25"/>
  <c r="AI22" i="25"/>
  <c r="AF33" i="25"/>
  <c r="AI49" i="25"/>
  <c r="AH49" i="25"/>
  <c r="AG49" i="25"/>
  <c r="AF49" i="25"/>
  <c r="AH54" i="25"/>
  <c r="AG81" i="25"/>
  <c r="AI12" i="24"/>
  <c r="AG12" i="24"/>
  <c r="AH64" i="24"/>
  <c r="AG28" i="24"/>
  <c r="AE12" i="24"/>
  <c r="AG23" i="24"/>
  <c r="AE47" i="24"/>
  <c r="AH53" i="24"/>
  <c r="AH59" i="24"/>
  <c r="AE72" i="24"/>
  <c r="AH84" i="24"/>
  <c r="AI28" i="23"/>
  <c r="AG28" i="23"/>
  <c r="AH28" i="23"/>
  <c r="AF28" i="23"/>
  <c r="AE28" i="23"/>
  <c r="AH42" i="23"/>
  <c r="AG57" i="23"/>
  <c r="AF57" i="23"/>
  <c r="AI57" i="23"/>
  <c r="AH57" i="23"/>
  <c r="AE57" i="23"/>
  <c r="AH64" i="23"/>
  <c r="AI64" i="23"/>
  <c r="AG64" i="23"/>
  <c r="AH71" i="23"/>
  <c r="AF93" i="23"/>
  <c r="AF22" i="22"/>
  <c r="AI50" i="21"/>
  <c r="AF50" i="21"/>
  <c r="AH50" i="21"/>
  <c r="AG50" i="21"/>
  <c r="AE50" i="21"/>
  <c r="AI97" i="21"/>
  <c r="AH97" i="21"/>
  <c r="AG97" i="21"/>
  <c r="AF97" i="21"/>
  <c r="AE97" i="21"/>
  <c r="AH105" i="21"/>
  <c r="AF107" i="20"/>
  <c r="AG22" i="19"/>
  <c r="AF22" i="19"/>
  <c r="AE22" i="19"/>
  <c r="AI22" i="19"/>
  <c r="AF41" i="19"/>
  <c r="AI69" i="19"/>
  <c r="AH69" i="19"/>
  <c r="AG69" i="19"/>
  <c r="AF69" i="19"/>
  <c r="AE69" i="19"/>
  <c r="AI74" i="16"/>
  <c r="AH74" i="16"/>
  <c r="AG74" i="16"/>
  <c r="AF74" i="16"/>
  <c r="AG22" i="27"/>
  <c r="AH26" i="27"/>
  <c r="AG66" i="27"/>
  <c r="AI70" i="27"/>
  <c r="AH70" i="27"/>
  <c r="AG70" i="27"/>
  <c r="AE70" i="27"/>
  <c r="AI92" i="27"/>
  <c r="AH92" i="27"/>
  <c r="AG92" i="27"/>
  <c r="AE92" i="27"/>
  <c r="AH96" i="27"/>
  <c r="AI104" i="27"/>
  <c r="AH13" i="26"/>
  <c r="AI13" i="26"/>
  <c r="AI17" i="26"/>
  <c r="AH17" i="26"/>
  <c r="AG17" i="26"/>
  <c r="AE17" i="26"/>
  <c r="AH25" i="26"/>
  <c r="AI29" i="26"/>
  <c r="AH34" i="26"/>
  <c r="AG38" i="26"/>
  <c r="AI43" i="26"/>
  <c r="AH43" i="26"/>
  <c r="AG43" i="26"/>
  <c r="AF43" i="26"/>
  <c r="AE43" i="26"/>
  <c r="AI76" i="26"/>
  <c r="AH76" i="26"/>
  <c r="AG76" i="26"/>
  <c r="AI89" i="26"/>
  <c r="AF106" i="26"/>
  <c r="AE76" i="25"/>
  <c r="AE31" i="25"/>
  <c r="AI11" i="25"/>
  <c r="AH11" i="25"/>
  <c r="AG68" i="25"/>
  <c r="AG11" i="25"/>
  <c r="AE56" i="25"/>
  <c r="AE11" i="25"/>
  <c r="AG108" i="25"/>
  <c r="AE96" i="25"/>
  <c r="AG28" i="25"/>
  <c r="AI60" i="25"/>
  <c r="AH60" i="25"/>
  <c r="AG60" i="25"/>
  <c r="AE60" i="25"/>
  <c r="AH71" i="25"/>
  <c r="AF71" i="25"/>
  <c r="AI18" i="24"/>
  <c r="AG18" i="24"/>
  <c r="AH18" i="24"/>
  <c r="AF18" i="24"/>
  <c r="AE18" i="24"/>
  <c r="AH23" i="24"/>
  <c r="AH65" i="24"/>
  <c r="AI65" i="24"/>
  <c r="AF65" i="24"/>
  <c r="AE23" i="23"/>
  <c r="AI23" i="23"/>
  <c r="AF23" i="23"/>
  <c r="AE36" i="23"/>
  <c r="AE43" i="23"/>
  <c r="AH43" i="23"/>
  <c r="AF43" i="23"/>
  <c r="AG108" i="23"/>
  <c r="AI62" i="22"/>
  <c r="AG62" i="22"/>
  <c r="AE62" i="22"/>
  <c r="AE110" i="22"/>
  <c r="AI110" i="22"/>
  <c r="AH110" i="22"/>
  <c r="AG110" i="22"/>
  <c r="AF110" i="22"/>
  <c r="AI51" i="21"/>
  <c r="AH51" i="21"/>
  <c r="AG51" i="21"/>
  <c r="AE51" i="21"/>
  <c r="AF51" i="21"/>
  <c r="AI30" i="19"/>
  <c r="AH30" i="19"/>
  <c r="AF30" i="19"/>
  <c r="AE30" i="19"/>
  <c r="AG30" i="19"/>
  <c r="AE51" i="19"/>
  <c r="AI70" i="19"/>
  <c r="AH70" i="19"/>
  <c r="AG70" i="19"/>
  <c r="AF70" i="19"/>
  <c r="AE70" i="19"/>
  <c r="AE19" i="27"/>
  <c r="AH22" i="27"/>
  <c r="AI26" i="27"/>
  <c r="AE53" i="27"/>
  <c r="AH66" i="27"/>
  <c r="AF70" i="27"/>
  <c r="AE88" i="27"/>
  <c r="AI88" i="27"/>
  <c r="AF92" i="27"/>
  <c r="AE13" i="26"/>
  <c r="AF17" i="26"/>
  <c r="AI25" i="26"/>
  <c r="AI30" i="26"/>
  <c r="AG30" i="26"/>
  <c r="AF30" i="26"/>
  <c r="AE30" i="26"/>
  <c r="AH38" i="26"/>
  <c r="AI52" i="26"/>
  <c r="AH52" i="26"/>
  <c r="AF52" i="26"/>
  <c r="AH71" i="26"/>
  <c r="AE71" i="26"/>
  <c r="AE76" i="26"/>
  <c r="AH106" i="26"/>
  <c r="AF11" i="25"/>
  <c r="AH23" i="25"/>
  <c r="AG23" i="25"/>
  <c r="AF23" i="25"/>
  <c r="AE23" i="25"/>
  <c r="AH44" i="25"/>
  <c r="AG44" i="25"/>
  <c r="AE44" i="25"/>
  <c r="AF60" i="25"/>
  <c r="AE71" i="25"/>
  <c r="AG82" i="25"/>
  <c r="AF82" i="25"/>
  <c r="AE82" i="25"/>
  <c r="AI82" i="25"/>
  <c r="AI41" i="24"/>
  <c r="AH41" i="24"/>
  <c r="AF41" i="24"/>
  <c r="AG41" i="24"/>
  <c r="AG48" i="24"/>
  <c r="AH48" i="24"/>
  <c r="AF48" i="24"/>
  <c r="AE48" i="24"/>
  <c r="AI48" i="24"/>
  <c r="AE65" i="24"/>
  <c r="AI90" i="24"/>
  <c r="AI110" i="24"/>
  <c r="AG23" i="23"/>
  <c r="AG43" i="23"/>
  <c r="AF109" i="23"/>
  <c r="AI109" i="23"/>
  <c r="AH109" i="23"/>
  <c r="AG109" i="23"/>
  <c r="AI55" i="22"/>
  <c r="AF62" i="22"/>
  <c r="AH76" i="22"/>
  <c r="AI76" i="22"/>
  <c r="AE76" i="22"/>
  <c r="AH42" i="21"/>
  <c r="AI42" i="21"/>
  <c r="AG42" i="21"/>
  <c r="AF42" i="21"/>
  <c r="AE42" i="21"/>
  <c r="AH108" i="19"/>
  <c r="AE108" i="19"/>
  <c r="AG108" i="19"/>
  <c r="AI108" i="19"/>
  <c r="AF108" i="19"/>
  <c r="AH86" i="15"/>
  <c r="AF86" i="15"/>
  <c r="AE86" i="15"/>
  <c r="AI86" i="15"/>
  <c r="AG86" i="15"/>
  <c r="AI105" i="15"/>
  <c r="AH12" i="27"/>
  <c r="AF19" i="27"/>
  <c r="AH23" i="27"/>
  <c r="AF23" i="27"/>
  <c r="AE23" i="27"/>
  <c r="AF53" i="27"/>
  <c r="AF88" i="27"/>
  <c r="AF13" i="26"/>
  <c r="AH30" i="26"/>
  <c r="AE52" i="26"/>
  <c r="AF71" i="26"/>
  <c r="AF76" i="26"/>
  <c r="AI106" i="26"/>
  <c r="AI23" i="25"/>
  <c r="AH39" i="25"/>
  <c r="AG39" i="25"/>
  <c r="AF39" i="25"/>
  <c r="AF44" i="25"/>
  <c r="AI50" i="25"/>
  <c r="AF50" i="25"/>
  <c r="AE50" i="25"/>
  <c r="AI61" i="25"/>
  <c r="AH61" i="25"/>
  <c r="AF61" i="25"/>
  <c r="AG71" i="25"/>
  <c r="AH82" i="25"/>
  <c r="AG89" i="25"/>
  <c r="AE89" i="25"/>
  <c r="AI101" i="25"/>
  <c r="AH101" i="25"/>
  <c r="AF101" i="25"/>
  <c r="AG101" i="25"/>
  <c r="AI13" i="24"/>
  <c r="AH13" i="24"/>
  <c r="AF13" i="24"/>
  <c r="AE13" i="24"/>
  <c r="AG13" i="24"/>
  <c r="AH19" i="24"/>
  <c r="AI24" i="24"/>
  <c r="AH24" i="24"/>
  <c r="AG24" i="24"/>
  <c r="AE24" i="24"/>
  <c r="AF24" i="24"/>
  <c r="AE41" i="24"/>
  <c r="AG65" i="24"/>
  <c r="AG73" i="24"/>
  <c r="AF73" i="24"/>
  <c r="AE73" i="24"/>
  <c r="AI73" i="24"/>
  <c r="AI91" i="24"/>
  <c r="AH91" i="24"/>
  <c r="AF91" i="24"/>
  <c r="AE91" i="24"/>
  <c r="AG97" i="24"/>
  <c r="AF97" i="24"/>
  <c r="AH97" i="24"/>
  <c r="AH23" i="23"/>
  <c r="AI43" i="23"/>
  <c r="AE109" i="23"/>
  <c r="AG30" i="22"/>
  <c r="AF30" i="22"/>
  <c r="AE30" i="22"/>
  <c r="AH30" i="22"/>
  <c r="AH62" i="22"/>
  <c r="AF76" i="22"/>
  <c r="AH84" i="20"/>
  <c r="AF84" i="20"/>
  <c r="AI84" i="20"/>
  <c r="AE84" i="20"/>
  <c r="AG19" i="27"/>
  <c r="AG23" i="27"/>
  <c r="AG53" i="27"/>
  <c r="AH58" i="27"/>
  <c r="AG58" i="27"/>
  <c r="AF58" i="27"/>
  <c r="AE58" i="27"/>
  <c r="AH79" i="27"/>
  <c r="AF79" i="27"/>
  <c r="AI79" i="27"/>
  <c r="AE79" i="27"/>
  <c r="AG88" i="27"/>
  <c r="AI101" i="27"/>
  <c r="AG101" i="27"/>
  <c r="AE101" i="27"/>
  <c r="AG13" i="26"/>
  <c r="AG22" i="26"/>
  <c r="AE22" i="26"/>
  <c r="AH26" i="26"/>
  <c r="AF26" i="26"/>
  <c r="AG62" i="26"/>
  <c r="AF62" i="26"/>
  <c r="AE62" i="26"/>
  <c r="AI62" i="26"/>
  <c r="AH81" i="26"/>
  <c r="AF81" i="26"/>
  <c r="AE86" i="26"/>
  <c r="AI18" i="25"/>
  <c r="AG18" i="25"/>
  <c r="AF18" i="25"/>
  <c r="AE61" i="25"/>
  <c r="AI71" i="25"/>
  <c r="AI83" i="25"/>
  <c r="AH83" i="25"/>
  <c r="AG83" i="25"/>
  <c r="AF83" i="25"/>
  <c r="AE101" i="25"/>
  <c r="AF25" i="24"/>
  <c r="AE25" i="24"/>
  <c r="AH25" i="24"/>
  <c r="AE31" i="24"/>
  <c r="AH49" i="24"/>
  <c r="AE49" i="24"/>
  <c r="AI66" i="24"/>
  <c r="AH66" i="24"/>
  <c r="AG66" i="24"/>
  <c r="AE66" i="24"/>
  <c r="AF66" i="24"/>
  <c r="AH79" i="24"/>
  <c r="AI44" i="23"/>
  <c r="AG44" i="23"/>
  <c r="AH44" i="23"/>
  <c r="AF44" i="23"/>
  <c r="AE44" i="23"/>
  <c r="AI50" i="23"/>
  <c r="AG50" i="23"/>
  <c r="AE50" i="23"/>
  <c r="AI47" i="22"/>
  <c r="AH47" i="22"/>
  <c r="AG47" i="22"/>
  <c r="AF47" i="22"/>
  <c r="AG76" i="22"/>
  <c r="AI93" i="22"/>
  <c r="AH93" i="22"/>
  <c r="AG93" i="22"/>
  <c r="AF93" i="22"/>
  <c r="AE93" i="22"/>
  <c r="AI63" i="21"/>
  <c r="AH63" i="21"/>
  <c r="AF63" i="21"/>
  <c r="AG63" i="21"/>
  <c r="AE63" i="21"/>
  <c r="AI107" i="21"/>
  <c r="AG107" i="21"/>
  <c r="AE107" i="21"/>
  <c r="AH107" i="21"/>
  <c r="AH29" i="18"/>
  <c r="AH19" i="27"/>
  <c r="AE27" i="27"/>
  <c r="AE38" i="27"/>
  <c r="AH49" i="27"/>
  <c r="AI53" i="27"/>
  <c r="AI58" i="27"/>
  <c r="AI67" i="27"/>
  <c r="AH67" i="27"/>
  <c r="AG67" i="27"/>
  <c r="AE67" i="27"/>
  <c r="AE75" i="27"/>
  <c r="AG79" i="27"/>
  <c r="AH88" i="27"/>
  <c r="AF101" i="27"/>
  <c r="AF22" i="26"/>
  <c r="AE26" i="26"/>
  <c r="AE31" i="26"/>
  <c r="AE35" i="26"/>
  <c r="AH39" i="26"/>
  <c r="AG39" i="26"/>
  <c r="AF39" i="26"/>
  <c r="AE39" i="26"/>
  <c r="AG48" i="26"/>
  <c r="AH62" i="26"/>
  <c r="AI71" i="26"/>
  <c r="AE81" i="26"/>
  <c r="AF12" i="25"/>
  <c r="AE18" i="25"/>
  <c r="AI72" i="25"/>
  <c r="AG72" i="25"/>
  <c r="AF72" i="25"/>
  <c r="AE72" i="25"/>
  <c r="AE83" i="25"/>
  <c r="AH89" i="25"/>
  <c r="AG102" i="25"/>
  <c r="AF102" i="25"/>
  <c r="AE102" i="25"/>
  <c r="AI102" i="25"/>
  <c r="AH102" i="25"/>
  <c r="AG25" i="24"/>
  <c r="AF49" i="24"/>
  <c r="AI24" i="23"/>
  <c r="AH24" i="23"/>
  <c r="AE24" i="23"/>
  <c r="AF50" i="23"/>
  <c r="AH88" i="23"/>
  <c r="AG88" i="23"/>
  <c r="AF88" i="23"/>
  <c r="AE88" i="23"/>
  <c r="AI88" i="23"/>
  <c r="AI110" i="23"/>
  <c r="AH110" i="23"/>
  <c r="AG110" i="23"/>
  <c r="AE110" i="23"/>
  <c r="AI31" i="22"/>
  <c r="AH31" i="22"/>
  <c r="AG31" i="22"/>
  <c r="AF31" i="22"/>
  <c r="AE31" i="22"/>
  <c r="AE47" i="22"/>
  <c r="AH53" i="21"/>
  <c r="AE53" i="21"/>
  <c r="AI53" i="21"/>
  <c r="AG53" i="21"/>
  <c r="AF53" i="21"/>
  <c r="AI89" i="21"/>
  <c r="AH89" i="21"/>
  <c r="AF89" i="21"/>
  <c r="AG89" i="21"/>
  <c r="AE89" i="21"/>
  <c r="AF107" i="21"/>
  <c r="AI73" i="20"/>
  <c r="AH73" i="20"/>
  <c r="AG73" i="20"/>
  <c r="AE73" i="20"/>
  <c r="AF73" i="20"/>
  <c r="AI92" i="19"/>
  <c r="AH92" i="19"/>
  <c r="AF92" i="19"/>
  <c r="AE92" i="19"/>
  <c r="AF27" i="27"/>
  <c r="AI34" i="27"/>
  <c r="AH34" i="27"/>
  <c r="AG34" i="27"/>
  <c r="AE34" i="27"/>
  <c r="AF38" i="27"/>
  <c r="AG46" i="27"/>
  <c r="AE46" i="27"/>
  <c r="AF67" i="27"/>
  <c r="AF75" i="27"/>
  <c r="AH80" i="27"/>
  <c r="AG80" i="27"/>
  <c r="AF80" i="27"/>
  <c r="AE80" i="27"/>
  <c r="AI89" i="27"/>
  <c r="AH89" i="27"/>
  <c r="AG89" i="27"/>
  <c r="AF89" i="27"/>
  <c r="AG93" i="27"/>
  <c r="AH101" i="27"/>
  <c r="AG18" i="26"/>
  <c r="AH22" i="26"/>
  <c r="AG26" i="26"/>
  <c r="AF31" i="26"/>
  <c r="AF35" i="26"/>
  <c r="AI39" i="26"/>
  <c r="AG81" i="26"/>
  <c r="AI91" i="26"/>
  <c r="AF91" i="26"/>
  <c r="AG102" i="26"/>
  <c r="AF102" i="26"/>
  <c r="AE102" i="26"/>
  <c r="AI102" i="26"/>
  <c r="AH18" i="25"/>
  <c r="AI51" i="25"/>
  <c r="AF51" i="25"/>
  <c r="AI55" i="25"/>
  <c r="AI95" i="25"/>
  <c r="AG103" i="25"/>
  <c r="AG20" i="24"/>
  <c r="AE20" i="24"/>
  <c r="AI25" i="24"/>
  <c r="AI37" i="24"/>
  <c r="AG37" i="24"/>
  <c r="AE37" i="24"/>
  <c r="AG49" i="24"/>
  <c r="AI55" i="24"/>
  <c r="AH61" i="24"/>
  <c r="AE61" i="24"/>
  <c r="AH74" i="24"/>
  <c r="AG74" i="24"/>
  <c r="AE74" i="24"/>
  <c r="AF74" i="24"/>
  <c r="AI11" i="23"/>
  <c r="AH11" i="23"/>
  <c r="AF11" i="23"/>
  <c r="AF92" i="23"/>
  <c r="AG73" i="23"/>
  <c r="AI95" i="23"/>
  <c r="AG103" i="23"/>
  <c r="AG11" i="23"/>
  <c r="AG58" i="23"/>
  <c r="AF72" i="23"/>
  <c r="AH39" i="23"/>
  <c r="AF62" i="23"/>
  <c r="AH29" i="23"/>
  <c r="AI70" i="23"/>
  <c r="AE91" i="23"/>
  <c r="AH49" i="23"/>
  <c r="AG78" i="23"/>
  <c r="AH50" i="23"/>
  <c r="AH59" i="23"/>
  <c r="AG66" i="23"/>
  <c r="AE66" i="23"/>
  <c r="AI66" i="23"/>
  <c r="AH66" i="23"/>
  <c r="AF66" i="23"/>
  <c r="AI56" i="22"/>
  <c r="AH56" i="22"/>
  <c r="AG56" i="22"/>
  <c r="AF56" i="22"/>
  <c r="AE56" i="22"/>
  <c r="AH30" i="21"/>
  <c r="AI30" i="21"/>
  <c r="AE30" i="21"/>
  <c r="AI45" i="21"/>
  <c r="AH45" i="21"/>
  <c r="AE45" i="21"/>
  <c r="AG102" i="19"/>
  <c r="AI102" i="19"/>
  <c r="AH102" i="19"/>
  <c r="AF102" i="19"/>
  <c r="AE102" i="19"/>
  <c r="AI30" i="18"/>
  <c r="AH30" i="18"/>
  <c r="AE30" i="18"/>
  <c r="AF30" i="18"/>
  <c r="AG30" i="18"/>
  <c r="AH38" i="18"/>
  <c r="AI38" i="18"/>
  <c r="AG38" i="18"/>
  <c r="AF38" i="18"/>
  <c r="AE38" i="18"/>
  <c r="AI62" i="15"/>
  <c r="AG62" i="15"/>
  <c r="AH62" i="15"/>
  <c r="AE62" i="15"/>
  <c r="AF62" i="15"/>
  <c r="AE13" i="27"/>
  <c r="AG27" i="27"/>
  <c r="AF34" i="27"/>
  <c r="AG38" i="27"/>
  <c r="AF46" i="27"/>
  <c r="AH54" i="27"/>
  <c r="AF54" i="27"/>
  <c r="AG75" i="27"/>
  <c r="AI80" i="27"/>
  <c r="AE89" i="27"/>
  <c r="AI93" i="27"/>
  <c r="AI22" i="26"/>
  <c r="AI26" i="26"/>
  <c r="AG31" i="26"/>
  <c r="AG35" i="26"/>
  <c r="AG40" i="26"/>
  <c r="AF40" i="26"/>
  <c r="AE40" i="26"/>
  <c r="AI72" i="26"/>
  <c r="AH72" i="26"/>
  <c r="AG72" i="26"/>
  <c r="AF72" i="26"/>
  <c r="AE72" i="26"/>
  <c r="AI81" i="26"/>
  <c r="AE91" i="26"/>
  <c r="AE97" i="26"/>
  <c r="AH102" i="26"/>
  <c r="AH12" i="25"/>
  <c r="AF35" i="25"/>
  <c r="AI40" i="25"/>
  <c r="AF40" i="25"/>
  <c r="AI45" i="25"/>
  <c r="AE51" i="25"/>
  <c r="AI73" i="25"/>
  <c r="AH73" i="25"/>
  <c r="AE73" i="25"/>
  <c r="AH84" i="25"/>
  <c r="AG84" i="25"/>
  <c r="AE84" i="25"/>
  <c r="AE103" i="25"/>
  <c r="AF20" i="24"/>
  <c r="AF37" i="24"/>
  <c r="AI49" i="24"/>
  <c r="AH56" i="24"/>
  <c r="AI56" i="24"/>
  <c r="AG56" i="24"/>
  <c r="AF61" i="24"/>
  <c r="AI74" i="24"/>
  <c r="AI87" i="24"/>
  <c r="AG87" i="24"/>
  <c r="AF87" i="24"/>
  <c r="AH98" i="24"/>
  <c r="AI98" i="24"/>
  <c r="AG98" i="24"/>
  <c r="AF98" i="24"/>
  <c r="AE98" i="24"/>
  <c r="AH104" i="24"/>
  <c r="AE11" i="23"/>
  <c r="F8" i="23" s="1"/>
  <c r="AG24" i="23"/>
  <c r="AG30" i="23"/>
  <c r="AF30" i="23"/>
  <c r="AE30" i="23"/>
  <c r="AH30" i="23"/>
  <c r="AH38" i="23"/>
  <c r="AG38" i="23"/>
  <c r="AF38" i="23"/>
  <c r="AE38" i="23"/>
  <c r="AI51" i="23"/>
  <c r="AH51" i="23"/>
  <c r="AF51" i="23"/>
  <c r="AG51" i="23"/>
  <c r="AE51" i="23"/>
  <c r="AI67" i="23"/>
  <c r="AH67" i="23"/>
  <c r="AG67" i="23"/>
  <c r="AE67" i="23"/>
  <c r="AH103" i="22"/>
  <c r="AF103" i="22"/>
  <c r="AE103" i="22"/>
  <c r="AI103" i="22"/>
  <c r="AF30" i="21"/>
  <c r="AF45" i="21"/>
  <c r="AH15" i="20"/>
  <c r="AI15" i="20"/>
  <c r="AG15" i="20"/>
  <c r="AF15" i="20"/>
  <c r="AE15" i="20"/>
  <c r="AI25" i="20"/>
  <c r="AI74" i="20"/>
  <c r="AH74" i="20"/>
  <c r="AG74" i="20"/>
  <c r="AF74" i="20"/>
  <c r="AE74" i="20"/>
  <c r="AI84" i="19"/>
  <c r="AH84" i="19"/>
  <c r="AG84" i="19"/>
  <c r="AF84" i="19"/>
  <c r="AE84" i="19"/>
  <c r="AI20" i="27"/>
  <c r="AG20" i="27"/>
  <c r="AF20" i="27"/>
  <c r="AE20" i="27"/>
  <c r="AH27" i="27"/>
  <c r="AH38" i="27"/>
  <c r="AI50" i="27"/>
  <c r="AH75" i="27"/>
  <c r="AF85" i="27"/>
  <c r="AI85" i="27"/>
  <c r="AG27" i="26"/>
  <c r="AF27" i="26"/>
  <c r="AE27" i="26"/>
  <c r="AH31" i="26"/>
  <c r="AI35" i="26"/>
  <c r="AG53" i="26"/>
  <c r="AI58" i="26"/>
  <c r="AG58" i="26"/>
  <c r="AG82" i="26"/>
  <c r="AF82" i="26"/>
  <c r="AE82" i="26"/>
  <c r="AI82" i="26"/>
  <c r="AH82" i="26"/>
  <c r="AF97" i="26"/>
  <c r="AI13" i="25"/>
  <c r="AH13" i="25"/>
  <c r="AE13" i="25"/>
  <c r="AF13" i="25"/>
  <c r="AG46" i="25"/>
  <c r="AF46" i="25"/>
  <c r="AE46" i="25"/>
  <c r="AI78" i="25"/>
  <c r="AG78" i="25"/>
  <c r="AF78" i="25"/>
  <c r="AI90" i="25"/>
  <c r="AF90" i="25"/>
  <c r="AE90" i="25"/>
  <c r="AG90" i="25"/>
  <c r="AH109" i="25"/>
  <c r="AF109" i="25"/>
  <c r="AI26" i="24"/>
  <c r="AH26" i="24"/>
  <c r="AG26" i="24"/>
  <c r="AF26" i="24"/>
  <c r="AE26" i="24"/>
  <c r="AI43" i="24"/>
  <c r="AH43" i="24"/>
  <c r="AE43" i="24"/>
  <c r="AE56" i="24"/>
  <c r="AH75" i="24"/>
  <c r="AI75" i="24"/>
  <c r="AF75" i="24"/>
  <c r="AH25" i="23"/>
  <c r="AI25" i="23"/>
  <c r="AF25" i="23"/>
  <c r="AE25" i="23"/>
  <c r="AG25" i="23"/>
  <c r="AI30" i="23"/>
  <c r="AE46" i="23"/>
  <c r="AF67" i="23"/>
  <c r="AI102" i="23"/>
  <c r="AH102" i="23"/>
  <c r="AG102" i="23"/>
  <c r="AF102" i="23"/>
  <c r="AI33" i="22"/>
  <c r="AH33" i="22"/>
  <c r="AG33" i="22"/>
  <c r="AF33" i="22"/>
  <c r="AE33" i="22"/>
  <c r="AI65" i="22"/>
  <c r="AI87" i="22"/>
  <c r="AE87" i="22"/>
  <c r="AH87" i="22"/>
  <c r="AG87" i="22"/>
  <c r="AF87" i="22"/>
  <c r="AH100" i="21"/>
  <c r="AG100" i="21"/>
  <c r="AF100" i="21"/>
  <c r="AE100" i="21"/>
  <c r="AI100" i="21"/>
  <c r="AI26" i="20"/>
  <c r="AF26" i="20"/>
  <c r="AH26" i="20"/>
  <c r="AG26" i="20"/>
  <c r="AE26" i="20"/>
  <c r="AI16" i="15"/>
  <c r="AH16" i="15"/>
  <c r="AG16" i="15"/>
  <c r="AE16" i="15"/>
  <c r="AF16" i="15"/>
  <c r="AI80" i="15"/>
  <c r="AH34" i="15"/>
  <c r="AG13" i="27"/>
  <c r="AH20" i="27"/>
  <c r="AE35" i="27"/>
  <c r="AI46" i="27"/>
  <c r="AE50" i="27"/>
  <c r="AG54" i="27"/>
  <c r="AE72" i="27"/>
  <c r="AE85" i="27"/>
  <c r="AI90" i="27"/>
  <c r="AI98" i="27"/>
  <c r="AH98" i="27"/>
  <c r="AF98" i="27"/>
  <c r="AH27" i="26"/>
  <c r="AI40" i="26"/>
  <c r="AF45" i="26"/>
  <c r="AE45" i="26"/>
  <c r="AI49" i="26"/>
  <c r="AH49" i="26"/>
  <c r="AG49" i="26"/>
  <c r="AE49" i="26"/>
  <c r="AE58" i="26"/>
  <c r="AG63" i="26"/>
  <c r="AH91" i="26"/>
  <c r="AG97" i="26"/>
  <c r="AG13" i="25"/>
  <c r="AI35" i="25"/>
  <c r="AG40" i="25"/>
  <c r="AH46" i="25"/>
  <c r="AH51" i="25"/>
  <c r="AG73" i="25"/>
  <c r="AE78" i="25"/>
  <c r="AI84" i="25"/>
  <c r="AH90" i="25"/>
  <c r="AH103" i="25"/>
  <c r="AE109" i="25"/>
  <c r="AH15" i="24"/>
  <c r="AF15" i="24"/>
  <c r="AI20" i="24"/>
  <c r="AH27" i="24"/>
  <c r="AG27" i="24"/>
  <c r="AF27" i="24"/>
  <c r="AI27" i="24"/>
  <c r="AF43" i="24"/>
  <c r="AI50" i="24"/>
  <c r="AH50" i="24"/>
  <c r="AF50" i="24"/>
  <c r="AG50" i="24"/>
  <c r="AE50" i="24"/>
  <c r="AF56" i="24"/>
  <c r="AI61" i="24"/>
  <c r="AE75" i="24"/>
  <c r="AH87" i="24"/>
  <c r="AI18" i="23"/>
  <c r="AH18" i="23"/>
  <c r="AF18" i="23"/>
  <c r="AE26" i="23"/>
  <c r="AI68" i="23"/>
  <c r="AH68" i="23"/>
  <c r="AF68" i="23"/>
  <c r="AE68" i="23"/>
  <c r="AE102" i="23"/>
  <c r="AG66" i="20"/>
  <c r="AH66" i="20"/>
  <c r="AF66" i="20"/>
  <c r="AE66" i="20"/>
  <c r="AI106" i="18"/>
  <c r="AH106" i="18"/>
  <c r="AF106" i="18"/>
  <c r="AG106" i="18"/>
  <c r="AE106" i="18"/>
  <c r="AH13" i="27"/>
  <c r="AH17" i="27"/>
  <c r="AG17" i="27"/>
  <c r="AF17" i="27"/>
  <c r="AF35" i="27"/>
  <c r="AF50" i="27"/>
  <c r="AI64" i="27"/>
  <c r="AH64" i="27"/>
  <c r="AG64" i="27"/>
  <c r="AF64" i="27"/>
  <c r="AG68" i="27"/>
  <c r="AF72" i="27"/>
  <c r="AI76" i="27"/>
  <c r="AG76" i="27"/>
  <c r="AF76" i="27"/>
  <c r="AG85" i="27"/>
  <c r="AH19" i="26"/>
  <c r="AF19" i="26"/>
  <c r="AI27" i="26"/>
  <c r="AI36" i="26"/>
  <c r="AH36" i="26"/>
  <c r="AG36" i="26"/>
  <c r="AF36" i="26"/>
  <c r="AE36" i="26"/>
  <c r="AF58" i="26"/>
  <c r="AI78" i="26"/>
  <c r="AH78" i="26"/>
  <c r="AF78" i="26"/>
  <c r="AG87" i="26"/>
  <c r="AF87" i="26"/>
  <c r="AI87" i="26"/>
  <c r="AI92" i="26"/>
  <c r="AH92" i="26"/>
  <c r="AG92" i="26"/>
  <c r="AF92" i="26"/>
  <c r="AH97" i="26"/>
  <c r="AI30" i="25"/>
  <c r="AF30" i="25"/>
  <c r="AE30" i="25"/>
  <c r="AH30" i="25"/>
  <c r="AG30" i="25"/>
  <c r="AH40" i="25"/>
  <c r="AI46" i="25"/>
  <c r="AG57" i="25"/>
  <c r="AF57" i="25"/>
  <c r="AE57" i="25"/>
  <c r="AH63" i="25"/>
  <c r="AE63" i="25"/>
  <c r="AH78" i="25"/>
  <c r="AF85" i="25"/>
  <c r="AE85" i="25"/>
  <c r="AI85" i="25"/>
  <c r="AH85" i="25"/>
  <c r="AI97" i="25"/>
  <c r="AG97" i="25"/>
  <c r="AI103" i="25"/>
  <c r="AG109" i="25"/>
  <c r="AG43" i="24"/>
  <c r="AG75" i="24"/>
  <c r="AE81" i="24"/>
  <c r="AE31" i="23"/>
  <c r="AG68" i="23"/>
  <c r="AI82" i="23"/>
  <c r="AH82" i="23"/>
  <c r="AF82" i="23"/>
  <c r="AG42" i="22"/>
  <c r="AE42" i="22"/>
  <c r="AG104" i="22"/>
  <c r="AI104" i="22"/>
  <c r="AE104" i="22"/>
  <c r="AG68" i="21"/>
  <c r="AI31" i="21"/>
  <c r="AH31" i="21"/>
  <c r="AG31" i="21"/>
  <c r="AE31" i="21"/>
  <c r="AF31" i="21"/>
  <c r="AH66" i="21"/>
  <c r="AI66" i="21"/>
  <c r="AG66" i="21"/>
  <c r="AF66" i="21"/>
  <c r="AE66" i="21"/>
  <c r="AI101" i="21"/>
  <c r="AH101" i="21"/>
  <c r="AG101" i="21"/>
  <c r="AF101" i="21"/>
  <c r="AE101" i="21"/>
  <c r="AI66" i="20"/>
  <c r="AE17" i="27"/>
  <c r="AG35" i="27"/>
  <c r="AH43" i="27"/>
  <c r="AF43" i="27"/>
  <c r="AE43" i="27"/>
  <c r="AG50" i="27"/>
  <c r="AG55" i="27"/>
  <c r="AF55" i="27"/>
  <c r="AE55" i="27"/>
  <c r="AE64" i="27"/>
  <c r="AG72" i="27"/>
  <c r="AE76" i="27"/>
  <c r="AH85" i="27"/>
  <c r="AF90" i="27"/>
  <c r="AF94" i="27"/>
  <c r="AG98" i="27"/>
  <c r="AG108" i="26"/>
  <c r="AF15" i="26"/>
  <c r="AE19" i="26"/>
  <c r="AH45" i="26"/>
  <c r="AI50" i="26"/>
  <c r="AE54" i="26"/>
  <c r="AH58" i="26"/>
  <c r="AE78" i="26"/>
  <c r="AE83" i="26"/>
  <c r="AE87" i="26"/>
  <c r="AE92" i="26"/>
  <c r="AI41" i="25"/>
  <c r="AH41" i="25"/>
  <c r="AF41" i="25"/>
  <c r="AG41" i="25"/>
  <c r="AG47" i="25"/>
  <c r="AF47" i="25"/>
  <c r="AI47" i="25"/>
  <c r="AH57" i="25"/>
  <c r="AF63" i="25"/>
  <c r="AG85" i="25"/>
  <c r="AE97" i="25"/>
  <c r="AI109" i="25"/>
  <c r="AG15" i="24"/>
  <c r="AI21" i="24"/>
  <c r="AH21" i="24"/>
  <c r="AF21" i="24"/>
  <c r="AE21" i="24"/>
  <c r="AI44" i="24"/>
  <c r="AH44" i="24"/>
  <c r="AG44" i="24"/>
  <c r="AE44" i="24"/>
  <c r="AI62" i="24"/>
  <c r="AH62" i="24"/>
  <c r="AG62" i="24"/>
  <c r="AF62" i="24"/>
  <c r="AE62" i="24"/>
  <c r="AF81" i="24"/>
  <c r="AG93" i="24"/>
  <c r="AG18" i="23"/>
  <c r="AH32" i="23"/>
  <c r="AG32" i="23"/>
  <c r="AF32" i="23"/>
  <c r="AI32" i="23"/>
  <c r="AE32" i="23"/>
  <c r="AG53" i="23"/>
  <c r="AF53" i="23"/>
  <c r="AE53" i="23"/>
  <c r="AH53" i="23"/>
  <c r="AH61" i="23"/>
  <c r="AG61" i="23"/>
  <c r="AF61" i="23"/>
  <c r="AE61" i="23"/>
  <c r="AE82" i="23"/>
  <c r="AH104" i="23"/>
  <c r="AG104" i="23"/>
  <c r="AF104" i="23"/>
  <c r="AE104" i="23"/>
  <c r="AI104" i="23"/>
  <c r="AH25" i="22"/>
  <c r="AF25" i="22"/>
  <c r="AF42" i="22"/>
  <c r="AF104" i="22"/>
  <c r="AG67" i="21"/>
  <c r="AI67" i="21"/>
  <c r="AH67" i="21"/>
  <c r="AF67" i="21"/>
  <c r="AE67" i="21"/>
  <c r="AE86" i="19"/>
  <c r="AI13" i="18"/>
  <c r="AF13" i="18"/>
  <c r="AH64" i="18"/>
  <c r="AF77" i="18"/>
  <c r="AH13" i="18"/>
  <c r="AG13" i="18"/>
  <c r="AE13" i="18"/>
  <c r="AE36" i="18"/>
  <c r="AE97" i="18"/>
  <c r="AH97" i="18"/>
  <c r="AG97" i="18"/>
  <c r="AI97" i="18"/>
  <c r="AF97" i="18"/>
  <c r="AI17" i="27"/>
  <c r="AH35" i="27"/>
  <c r="AG43" i="27"/>
  <c r="AH50" i="27"/>
  <c r="AH72" i="27"/>
  <c r="AH76" i="27"/>
  <c r="AI86" i="27"/>
  <c r="AH86" i="27"/>
  <c r="AG86" i="27"/>
  <c r="AF86" i="27"/>
  <c r="AG90" i="27"/>
  <c r="AG94" i="27"/>
  <c r="AI107" i="27"/>
  <c r="AG107" i="27"/>
  <c r="AG15" i="26"/>
  <c r="AG19" i="26"/>
  <c r="AI45" i="26"/>
  <c r="AF54" i="26"/>
  <c r="AH59" i="26"/>
  <c r="AG59" i="26"/>
  <c r="AF59" i="26"/>
  <c r="AI59" i="26"/>
  <c r="AE59" i="26"/>
  <c r="AG78" i="26"/>
  <c r="AF83" i="26"/>
  <c r="AH87" i="26"/>
  <c r="AI20" i="25"/>
  <c r="AE36" i="25"/>
  <c r="AE41" i="25"/>
  <c r="AE47" i="25"/>
  <c r="AI57" i="25"/>
  <c r="AG63" i="25"/>
  <c r="AH79" i="25"/>
  <c r="AG79" i="25"/>
  <c r="AF79" i="25"/>
  <c r="AI79" i="25"/>
  <c r="AE79" i="25"/>
  <c r="AI86" i="25"/>
  <c r="AG86" i="25"/>
  <c r="AF97" i="25"/>
  <c r="AI15" i="24"/>
  <c r="AG21" i="24"/>
  <c r="AF44" i="24"/>
  <c r="AH81" i="24"/>
  <c r="AF100" i="24"/>
  <c r="AE100" i="24"/>
  <c r="AI100" i="24"/>
  <c r="AH100" i="24"/>
  <c r="AG13" i="23"/>
  <c r="AI33" i="23"/>
  <c r="AG33" i="23"/>
  <c r="AH47" i="23"/>
  <c r="AI47" i="23"/>
  <c r="AF47" i="23"/>
  <c r="AI53" i="23"/>
  <c r="AI61" i="23"/>
  <c r="AG82" i="23"/>
  <c r="AE25" i="22"/>
  <c r="AI35" i="22"/>
  <c r="AH35" i="22"/>
  <c r="AE35" i="22"/>
  <c r="AH42" i="22"/>
  <c r="AH104" i="22"/>
  <c r="AF77" i="19"/>
  <c r="AI87" i="19"/>
  <c r="AH87" i="19"/>
  <c r="AG87" i="19"/>
  <c r="AE87" i="19"/>
  <c r="AF87" i="19"/>
  <c r="AI43" i="27"/>
  <c r="AH51" i="27"/>
  <c r="AF51" i="27"/>
  <c r="AI55" i="27"/>
  <c r="AE60" i="27"/>
  <c r="AG77" i="27"/>
  <c r="AF77" i="27"/>
  <c r="AE77" i="27"/>
  <c r="AE86" i="27"/>
  <c r="AH90" i="27"/>
  <c r="AH94" i="27"/>
  <c r="AE107" i="27"/>
  <c r="AH15" i="26"/>
  <c r="AI19" i="26"/>
  <c r="AF37" i="26"/>
  <c r="AF50" i="26"/>
  <c r="AG54" i="26"/>
  <c r="AG83" i="26"/>
  <c r="AI98" i="26"/>
  <c r="AG98" i="26"/>
  <c r="AF98" i="26"/>
  <c r="AE20" i="25"/>
  <c r="AH47" i="25"/>
  <c r="AI63" i="25"/>
  <c r="AE86" i="25"/>
  <c r="AH97" i="25"/>
  <c r="AH45" i="24"/>
  <c r="AF45" i="24"/>
  <c r="AE45" i="24"/>
  <c r="AG45" i="24"/>
  <c r="AI52" i="24"/>
  <c r="AF52" i="24"/>
  <c r="AI58" i="24"/>
  <c r="AG58" i="24"/>
  <c r="AE58" i="24"/>
  <c r="AE63" i="24"/>
  <c r="AH63" i="24"/>
  <c r="AG63" i="24"/>
  <c r="AF63" i="24"/>
  <c r="AI69" i="24"/>
  <c r="AH69" i="24"/>
  <c r="AG69" i="24"/>
  <c r="AE69" i="24"/>
  <c r="AF69" i="24"/>
  <c r="AI81" i="24"/>
  <c r="AG100" i="24"/>
  <c r="AE33" i="23"/>
  <c r="AE47" i="23"/>
  <c r="AE13" i="22"/>
  <c r="AI75" i="22"/>
  <c r="AE81" i="22"/>
  <c r="AG58" i="22"/>
  <c r="AI45" i="22"/>
  <c r="AH99" i="22"/>
  <c r="AG68" i="22"/>
  <c r="AI13" i="22"/>
  <c r="AG13" i="22"/>
  <c r="AF13" i="22"/>
  <c r="AI70" i="22"/>
  <c r="AH89" i="22"/>
  <c r="AG25" i="22"/>
  <c r="AF35" i="22"/>
  <c r="AI42" i="22"/>
  <c r="AI51" i="22"/>
  <c r="AH51" i="22"/>
  <c r="AG51" i="22"/>
  <c r="AF51" i="22"/>
  <c r="AE51" i="22"/>
  <c r="AI105" i="22"/>
  <c r="AG105" i="22"/>
  <c r="AH105" i="22"/>
  <c r="AF105" i="22"/>
  <c r="AE105" i="22"/>
  <c r="AI24" i="21"/>
  <c r="AG24" i="21"/>
  <c r="AF24" i="21"/>
  <c r="AH24" i="21"/>
  <c r="AE24" i="21"/>
  <c r="AI37" i="19"/>
  <c r="AH37" i="19"/>
  <c r="AF37" i="19"/>
  <c r="AG37" i="19"/>
  <c r="AE37" i="19"/>
  <c r="AI66" i="19"/>
  <c r="AH66" i="19"/>
  <c r="AG66" i="19"/>
  <c r="AF66" i="19"/>
  <c r="AE66" i="19"/>
  <c r="AG89" i="17"/>
  <c r="AI89" i="17"/>
  <c r="AH89" i="17"/>
  <c r="AF89" i="17"/>
  <c r="AE89" i="17"/>
  <c r="AF32" i="27"/>
  <c r="AE51" i="27"/>
  <c r="AH73" i="27"/>
  <c r="AI73" i="27"/>
  <c r="AF73" i="27"/>
  <c r="AF107" i="27"/>
  <c r="AI20" i="26"/>
  <c r="AH20" i="26"/>
  <c r="AF20" i="26"/>
  <c r="AG28" i="26"/>
  <c r="AI46" i="26"/>
  <c r="AH46" i="26"/>
  <c r="AG46" i="26"/>
  <c r="AE46" i="26"/>
  <c r="AH54" i="26"/>
  <c r="AH69" i="26"/>
  <c r="AG69" i="26"/>
  <c r="AF69" i="26"/>
  <c r="AE69" i="26"/>
  <c r="AI74" i="26"/>
  <c r="AF74" i="26"/>
  <c r="AH14" i="25"/>
  <c r="AI58" i="25"/>
  <c r="AG58" i="25"/>
  <c r="AH58" i="25"/>
  <c r="AF58" i="25"/>
  <c r="AH74" i="25"/>
  <c r="AI98" i="25"/>
  <c r="AG98" i="25"/>
  <c r="AH98" i="25"/>
  <c r="AF98" i="25"/>
  <c r="AE98" i="25"/>
  <c r="AI45" i="24"/>
  <c r="AF70" i="24"/>
  <c r="AE70" i="24"/>
  <c r="AH70" i="24"/>
  <c r="AI101" i="24"/>
  <c r="AG101" i="24"/>
  <c r="AI107" i="24"/>
  <c r="AH107" i="24"/>
  <c r="AG107" i="24"/>
  <c r="AE107" i="24"/>
  <c r="AH19" i="23"/>
  <c r="AI84" i="23"/>
  <c r="AH84" i="23"/>
  <c r="AG84" i="23"/>
  <c r="AE84" i="23"/>
  <c r="AF84" i="23"/>
  <c r="AI90" i="23"/>
  <c r="AI25" i="22"/>
  <c r="AG35" i="22"/>
  <c r="AI59" i="22"/>
  <c r="AH59" i="22"/>
  <c r="AG59" i="22"/>
  <c r="AE67" i="22"/>
  <c r="AH67" i="22"/>
  <c r="AI25" i="21"/>
  <c r="AE25" i="21"/>
  <c r="AF25" i="21"/>
  <c r="AI27" i="19"/>
  <c r="AG27" i="19"/>
  <c r="AH27" i="19"/>
  <c r="AF27" i="19"/>
  <c r="AE27" i="19"/>
  <c r="AI73" i="17"/>
  <c r="AH73" i="17"/>
  <c r="AG73" i="17"/>
  <c r="AF73" i="17"/>
  <c r="AE73" i="17"/>
  <c r="AF40" i="23"/>
  <c r="AE40" i="23"/>
  <c r="AH45" i="23"/>
  <c r="AI45" i="23"/>
  <c r="AG45" i="23"/>
  <c r="AF45" i="23"/>
  <c r="AI94" i="22"/>
  <c r="AH94" i="22"/>
  <c r="AG94" i="22"/>
  <c r="AF94" i="22"/>
  <c r="AG15" i="21"/>
  <c r="AI15" i="21"/>
  <c r="AH15" i="21"/>
  <c r="AI34" i="21"/>
  <c r="AH34" i="21"/>
  <c r="AG34" i="21"/>
  <c r="AF34" i="21"/>
  <c r="AF57" i="21"/>
  <c r="AI87" i="21"/>
  <c r="AG87" i="21"/>
  <c r="AH87" i="21"/>
  <c r="AH94" i="21"/>
  <c r="AG62" i="20"/>
  <c r="AF62" i="20"/>
  <c r="AE62" i="20"/>
  <c r="AI62" i="20"/>
  <c r="AH62" i="20"/>
  <c r="AI80" i="20"/>
  <c r="AG80" i="20"/>
  <c r="AE80" i="20"/>
  <c r="AI81" i="19"/>
  <c r="AH81" i="19"/>
  <c r="AG81" i="19"/>
  <c r="AF81" i="19"/>
  <c r="AE81" i="19"/>
  <c r="AI25" i="18"/>
  <c r="AF25" i="18"/>
  <c r="AH25" i="18"/>
  <c r="AG25" i="18"/>
  <c r="AI70" i="18"/>
  <c r="AH70" i="18"/>
  <c r="AE70" i="18"/>
  <c r="AG70" i="18"/>
  <c r="AF70" i="18"/>
  <c r="AI84" i="16"/>
  <c r="AH84" i="16"/>
  <c r="AF84" i="16"/>
  <c r="AG84" i="16"/>
  <c r="AE84" i="16"/>
  <c r="AI55" i="20"/>
  <c r="AF55" i="20"/>
  <c r="AH55" i="20"/>
  <c r="AI36" i="19"/>
  <c r="AH36" i="19"/>
  <c r="AG36" i="19"/>
  <c r="AF36" i="19"/>
  <c r="AI63" i="19"/>
  <c r="AH63" i="19"/>
  <c r="AE63" i="19"/>
  <c r="AG63" i="19"/>
  <c r="AI53" i="18"/>
  <c r="AH53" i="18"/>
  <c r="AE53" i="18"/>
  <c r="AG53" i="18"/>
  <c r="AF53" i="18"/>
  <c r="AI87" i="18"/>
  <c r="AH87" i="18"/>
  <c r="AE87" i="18"/>
  <c r="AG87" i="18"/>
  <c r="AF87" i="18"/>
  <c r="AI84" i="17"/>
  <c r="AH84" i="17"/>
  <c r="AF84" i="17"/>
  <c r="AE84" i="17"/>
  <c r="AI17" i="16"/>
  <c r="AH17" i="16"/>
  <c r="AE17" i="16"/>
  <c r="AF17" i="16"/>
  <c r="AH39" i="24"/>
  <c r="AF104" i="24"/>
  <c r="AH109" i="24"/>
  <c r="AF27" i="23"/>
  <c r="AI31" i="23"/>
  <c r="AH31" i="23"/>
  <c r="AF31" i="23"/>
  <c r="AG31" i="23"/>
  <c r="AF36" i="23"/>
  <c r="AH40" i="23"/>
  <c r="AH54" i="23"/>
  <c r="AG54" i="23"/>
  <c r="AE54" i="23"/>
  <c r="AI54" i="23"/>
  <c r="AF59" i="23"/>
  <c r="AF18" i="22"/>
  <c r="AI95" i="22"/>
  <c r="AH95" i="22"/>
  <c r="AF95" i="22"/>
  <c r="AG95" i="22"/>
  <c r="AF109" i="22"/>
  <c r="AE109" i="22"/>
  <c r="AI109" i="22"/>
  <c r="AG109" i="22"/>
  <c r="AF15" i="21"/>
  <c r="AI35" i="21"/>
  <c r="AH35" i="21"/>
  <c r="AF35" i="21"/>
  <c r="AI65" i="21"/>
  <c r="AF87" i="21"/>
  <c r="AI85" i="20"/>
  <c r="AG88" i="20"/>
  <c r="AG48" i="20"/>
  <c r="AI105" i="20"/>
  <c r="AE91" i="20"/>
  <c r="AG68" i="20"/>
  <c r="AE96" i="20"/>
  <c r="AG43" i="20"/>
  <c r="AF57" i="20"/>
  <c r="AI11" i="20"/>
  <c r="AI40" i="20"/>
  <c r="AG28" i="20"/>
  <c r="AE21" i="20"/>
  <c r="AE55" i="20"/>
  <c r="AH80" i="20"/>
  <c r="AI89" i="20"/>
  <c r="AH89" i="20"/>
  <c r="AE89" i="20"/>
  <c r="AG89" i="20"/>
  <c r="AE36" i="19"/>
  <c r="AI47" i="19"/>
  <c r="AG47" i="19"/>
  <c r="AH47" i="19"/>
  <c r="AE47" i="19"/>
  <c r="AF47" i="19"/>
  <c r="AF63" i="19"/>
  <c r="AI105" i="18"/>
  <c r="AH105" i="18"/>
  <c r="AG105" i="18"/>
  <c r="AF105" i="18"/>
  <c r="AE105" i="18"/>
  <c r="AG84" i="17"/>
  <c r="AG17" i="16"/>
  <c r="AI38" i="12"/>
  <c r="AH38" i="12"/>
  <c r="AG38" i="12"/>
  <c r="AF38" i="12"/>
  <c r="AE38" i="12"/>
  <c r="AF25" i="25"/>
  <c r="AE25" i="25"/>
  <c r="AI82" i="24"/>
  <c r="AH82" i="24"/>
  <c r="AG82" i="24"/>
  <c r="AF82" i="24"/>
  <c r="AG46" i="23"/>
  <c r="AI91" i="23"/>
  <c r="AH91" i="23"/>
  <c r="AG91" i="23"/>
  <c r="AF91" i="23"/>
  <c r="AH29" i="22"/>
  <c r="AH77" i="22"/>
  <c r="AG77" i="22"/>
  <c r="AF77" i="22"/>
  <c r="AE77" i="22"/>
  <c r="AI77" i="22"/>
  <c r="AH97" i="22"/>
  <c r="AG97" i="22"/>
  <c r="AF97" i="22"/>
  <c r="AE97" i="22"/>
  <c r="AG36" i="21"/>
  <c r="AF36" i="21"/>
  <c r="AE36" i="21"/>
  <c r="AG11" i="20"/>
  <c r="AE41" i="20"/>
  <c r="AI72" i="20"/>
  <c r="AH72" i="20"/>
  <c r="AG72" i="20"/>
  <c r="AF72" i="20"/>
  <c r="AE72" i="20"/>
  <c r="AH55" i="19"/>
  <c r="AI101" i="19"/>
  <c r="AH101" i="19"/>
  <c r="AE101" i="19"/>
  <c r="AF101" i="19"/>
  <c r="AI45" i="18"/>
  <c r="AH45" i="18"/>
  <c r="AG45" i="18"/>
  <c r="AF45" i="18"/>
  <c r="AE45" i="18"/>
  <c r="AI70" i="25"/>
  <c r="AF70" i="25"/>
  <c r="AE70" i="25"/>
  <c r="AI104" i="25"/>
  <c r="AH104" i="25"/>
  <c r="AG104" i="25"/>
  <c r="AE104" i="25"/>
  <c r="AG96" i="24"/>
  <c r="AF96" i="24"/>
  <c r="AE96" i="24"/>
  <c r="AH105" i="24"/>
  <c r="AI105" i="24"/>
  <c r="AG105" i="24"/>
  <c r="AF105" i="24"/>
  <c r="AG19" i="23"/>
  <c r="AF19" i="23"/>
  <c r="AE19" i="23"/>
  <c r="AG37" i="23"/>
  <c r="AF37" i="23"/>
  <c r="AI80" i="23"/>
  <c r="AG80" i="23"/>
  <c r="AF80" i="23"/>
  <c r="AH80" i="23"/>
  <c r="AI108" i="23"/>
  <c r="AF108" i="23"/>
  <c r="AE108" i="23"/>
  <c r="AI19" i="22"/>
  <c r="AH19" i="22"/>
  <c r="AG19" i="22"/>
  <c r="AF19" i="22"/>
  <c r="AE19" i="22"/>
  <c r="AI29" i="22"/>
  <c r="AI48" i="22"/>
  <c r="AH48" i="22"/>
  <c r="AG48" i="22"/>
  <c r="AF48" i="22"/>
  <c r="AE48" i="22"/>
  <c r="AH36" i="21"/>
  <c r="AF59" i="21"/>
  <c r="AI59" i="21"/>
  <c r="AG59" i="21"/>
  <c r="AH59" i="21"/>
  <c r="AI81" i="21"/>
  <c r="AG81" i="21"/>
  <c r="AF81" i="21"/>
  <c r="AE81" i="21"/>
  <c r="AH81" i="21"/>
  <c r="AI98" i="21"/>
  <c r="AH98" i="21"/>
  <c r="AG98" i="21"/>
  <c r="AF98" i="21"/>
  <c r="AH106" i="21"/>
  <c r="AG106" i="21"/>
  <c r="AF106" i="21"/>
  <c r="AE106" i="21"/>
  <c r="AH11" i="20"/>
  <c r="AI50" i="20"/>
  <c r="AH50" i="20"/>
  <c r="AF50" i="20"/>
  <c r="AI83" i="20"/>
  <c r="AH83" i="20"/>
  <c r="AG83" i="20"/>
  <c r="AF83" i="20"/>
  <c r="AE83" i="20"/>
  <c r="AI107" i="20"/>
  <c r="AG107" i="20"/>
  <c r="AE107" i="20"/>
  <c r="AI55" i="19"/>
  <c r="AI35" i="18"/>
  <c r="AH35" i="18"/>
  <c r="AG35" i="18"/>
  <c r="AF35" i="18"/>
  <c r="AE35" i="18"/>
  <c r="AI55" i="18"/>
  <c r="AH55" i="18"/>
  <c r="AG55" i="18"/>
  <c r="AE55" i="18"/>
  <c r="AF55" i="18"/>
  <c r="AH94" i="17"/>
  <c r="AI94" i="17"/>
  <c r="AG94" i="17"/>
  <c r="AF94" i="17"/>
  <c r="AI85" i="15"/>
  <c r="AH85" i="15"/>
  <c r="AG85" i="15"/>
  <c r="AF85" i="15"/>
  <c r="AE85" i="15"/>
  <c r="AI67" i="14"/>
  <c r="AH67" i="14"/>
  <c r="AG67" i="14"/>
  <c r="AF67" i="14"/>
  <c r="AE67" i="14"/>
  <c r="AI65" i="12"/>
  <c r="AH65" i="12"/>
  <c r="AG65" i="12"/>
  <c r="AF65" i="12"/>
  <c r="AE65" i="12"/>
  <c r="AI25" i="25"/>
  <c r="AF55" i="25"/>
  <c r="AH59" i="25"/>
  <c r="AG59" i="25"/>
  <c r="AF59" i="25"/>
  <c r="AG67" i="25"/>
  <c r="AF67" i="25"/>
  <c r="AH70" i="25"/>
  <c r="AF105" i="25"/>
  <c r="AE105" i="25"/>
  <c r="AF32" i="24"/>
  <c r="AF40" i="24"/>
  <c r="AH92" i="24"/>
  <c r="AG92" i="24"/>
  <c r="AF92" i="24"/>
  <c r="AI96" i="24"/>
  <c r="AG106" i="24"/>
  <c r="AF106" i="24"/>
  <c r="AE106" i="24"/>
  <c r="AF110" i="24"/>
  <c r="AH15" i="23"/>
  <c r="AG15" i="23"/>
  <c r="AF15" i="23"/>
  <c r="AI19" i="23"/>
  <c r="AH37" i="23"/>
  <c r="AI65" i="23"/>
  <c r="AI75" i="23"/>
  <c r="AH81" i="23"/>
  <c r="AG81" i="23"/>
  <c r="AF81" i="23"/>
  <c r="AE81" i="23"/>
  <c r="AH108" i="23"/>
  <c r="AF55" i="22"/>
  <c r="AH61" i="22"/>
  <c r="AG61" i="22"/>
  <c r="AF61" i="22"/>
  <c r="AE61" i="22"/>
  <c r="AI61" i="22"/>
  <c r="AG72" i="22"/>
  <c r="AH84" i="22"/>
  <c r="AH98" i="22"/>
  <c r="AE98" i="22"/>
  <c r="AE91" i="21"/>
  <c r="AG18" i="21"/>
  <c r="AI12" i="20"/>
  <c r="AH12" i="20"/>
  <c r="AE12" i="20"/>
  <c r="AG12" i="20"/>
  <c r="AG50" i="20"/>
  <c r="AH107" i="20"/>
  <c r="AI77" i="19"/>
  <c r="AE77" i="19"/>
  <c r="AI86" i="19"/>
  <c r="AH86" i="19"/>
  <c r="AG86" i="19"/>
  <c r="AF86" i="19"/>
  <c r="AI99" i="18"/>
  <c r="AH99" i="18"/>
  <c r="AG99" i="18"/>
  <c r="AF99" i="18"/>
  <c r="AE99" i="18"/>
  <c r="AI49" i="17"/>
  <c r="AF49" i="17"/>
  <c r="AH49" i="17"/>
  <c r="AG49" i="17"/>
  <c r="AE49" i="17"/>
  <c r="AI93" i="19"/>
  <c r="AH93" i="19"/>
  <c r="AG93" i="19"/>
  <c r="AF93" i="19"/>
  <c r="AE93" i="19"/>
  <c r="AI82" i="18"/>
  <c r="AH82" i="18"/>
  <c r="AG82" i="18"/>
  <c r="AE82" i="18"/>
  <c r="AI64" i="17"/>
  <c r="AH64" i="17"/>
  <c r="AG64" i="17"/>
  <c r="AF64" i="17"/>
  <c r="AE64" i="17"/>
  <c r="AI85" i="14"/>
  <c r="AH85" i="14"/>
  <c r="AG85" i="14"/>
  <c r="AE85" i="14"/>
  <c r="AF85" i="14"/>
  <c r="AG68" i="26"/>
  <c r="AH99" i="26"/>
  <c r="AG99" i="26"/>
  <c r="AF99" i="26"/>
  <c r="AG107" i="26"/>
  <c r="AF107" i="26"/>
  <c r="AG14" i="25"/>
  <c r="AF45" i="25"/>
  <c r="AE45" i="25"/>
  <c r="AI67" i="25"/>
  <c r="AI105" i="25"/>
  <c r="AI33" i="24"/>
  <c r="AH33" i="24"/>
  <c r="AF33" i="24"/>
  <c r="AE33" i="24"/>
  <c r="AI79" i="24"/>
  <c r="AG79" i="24"/>
  <c r="AF79" i="24"/>
  <c r="AE79" i="24"/>
  <c r="AF52" i="23"/>
  <c r="AE52" i="23"/>
  <c r="AE21" i="22"/>
  <c r="AH43" i="22"/>
  <c r="AF43" i="22"/>
  <c r="AE43" i="22"/>
  <c r="AI43" i="22"/>
  <c r="AG79" i="22"/>
  <c r="AH85" i="22"/>
  <c r="AG85" i="22"/>
  <c r="AF85" i="22"/>
  <c r="AE85" i="22"/>
  <c r="AI98" i="22"/>
  <c r="AH19" i="21"/>
  <c r="AG26" i="21"/>
  <c r="AF26" i="21"/>
  <c r="AE26" i="21"/>
  <c r="AG46" i="21"/>
  <c r="AF46" i="21"/>
  <c r="AE46" i="21"/>
  <c r="AG75" i="20"/>
  <c r="AI75" i="20"/>
  <c r="AE75" i="20"/>
  <c r="AI75" i="18"/>
  <c r="AI47" i="16"/>
  <c r="AH47" i="16"/>
  <c r="AG47" i="16"/>
  <c r="AF47" i="16"/>
  <c r="AE47" i="16"/>
  <c r="AI93" i="16"/>
  <c r="AH93" i="16"/>
  <c r="AG93" i="16"/>
  <c r="AF93" i="16"/>
  <c r="AE93" i="16"/>
  <c r="AF85" i="26"/>
  <c r="AE85" i="26"/>
  <c r="AI99" i="26"/>
  <c r="AH107" i="26"/>
  <c r="AH45" i="25"/>
  <c r="AF94" i="25"/>
  <c r="AI102" i="24"/>
  <c r="AH102" i="24"/>
  <c r="AF102" i="24"/>
  <c r="AE102" i="24"/>
  <c r="AH52" i="23"/>
  <c r="AH76" i="23"/>
  <c r="AG76" i="23"/>
  <c r="AF76" i="23"/>
  <c r="AE76" i="23"/>
  <c r="AI76" i="23"/>
  <c r="AI15" i="22"/>
  <c r="AH15" i="22"/>
  <c r="AG15" i="22"/>
  <c r="AF15" i="22"/>
  <c r="AE15" i="22"/>
  <c r="AF38" i="22"/>
  <c r="AI74" i="22"/>
  <c r="AH74" i="22"/>
  <c r="AG74" i="22"/>
  <c r="AF74" i="22"/>
  <c r="AE74" i="22"/>
  <c r="AG86" i="22"/>
  <c r="AE86" i="22"/>
  <c r="AI86" i="22"/>
  <c r="AH86" i="22"/>
  <c r="AF86" i="22"/>
  <c r="AF19" i="21"/>
  <c r="AI26" i="21"/>
  <c r="AI39" i="21"/>
  <c r="AH39" i="21"/>
  <c r="AF39" i="21"/>
  <c r="AE39" i="21"/>
  <c r="AI46" i="21"/>
  <c r="AF69" i="21"/>
  <c r="AH84" i="21"/>
  <c r="AI84" i="21"/>
  <c r="AG84" i="21"/>
  <c r="AF84" i="21"/>
  <c r="AE84" i="21"/>
  <c r="AI93" i="21"/>
  <c r="AH93" i="21"/>
  <c r="AG93" i="21"/>
  <c r="AE93" i="21"/>
  <c r="AH32" i="20"/>
  <c r="AF32" i="20"/>
  <c r="AH44" i="20"/>
  <c r="AI44" i="20"/>
  <c r="AE44" i="20"/>
  <c r="AG44" i="20"/>
  <c r="AH75" i="20"/>
  <c r="AF11" i="26"/>
  <c r="AF14" i="26"/>
  <c r="AH85" i="26"/>
  <c r="AI96" i="26"/>
  <c r="AH96" i="26"/>
  <c r="AG96" i="26"/>
  <c r="AF34" i="25"/>
  <c r="AI53" i="25"/>
  <c r="AH53" i="25"/>
  <c r="AE53" i="25"/>
  <c r="AH94" i="25"/>
  <c r="AI12" i="23"/>
  <c r="AH12" i="23"/>
  <c r="AF12" i="23"/>
  <c r="AE12" i="23"/>
  <c r="AH83" i="23"/>
  <c r="AF83" i="23"/>
  <c r="AE83" i="23"/>
  <c r="AI98" i="23"/>
  <c r="AH98" i="23"/>
  <c r="AG98" i="23"/>
  <c r="AG26" i="22"/>
  <c r="AE26" i="22"/>
  <c r="AI26" i="22"/>
  <c r="AH38" i="22"/>
  <c r="AH63" i="22"/>
  <c r="AF63" i="22"/>
  <c r="AE63" i="22"/>
  <c r="AI80" i="22"/>
  <c r="AG80" i="22"/>
  <c r="AF80" i="22"/>
  <c r="AE80" i="22"/>
  <c r="AI107" i="22"/>
  <c r="AF107" i="22"/>
  <c r="AE107" i="22"/>
  <c r="AH13" i="21"/>
  <c r="AG13" i="21"/>
  <c r="AF13" i="21"/>
  <c r="AE13" i="21"/>
  <c r="AF92" i="21"/>
  <c r="AG38" i="21"/>
  <c r="AF22" i="21"/>
  <c r="AE96" i="21"/>
  <c r="AF32" i="21"/>
  <c r="AI19" i="21"/>
  <c r="AI47" i="21"/>
  <c r="AH47" i="21"/>
  <c r="AF47" i="21"/>
  <c r="AE47" i="21"/>
  <c r="AH69" i="21"/>
  <c r="AI16" i="20"/>
  <c r="AH16" i="20"/>
  <c r="AG16" i="20"/>
  <c r="AF16" i="20"/>
  <c r="AE16" i="20"/>
  <c r="AH103" i="20"/>
  <c r="AG103" i="20"/>
  <c r="AF103" i="20"/>
  <c r="AE103" i="20"/>
  <c r="AI33" i="19"/>
  <c r="AH33" i="19"/>
  <c r="AG33" i="19"/>
  <c r="AE33" i="19"/>
  <c r="AF33" i="19"/>
  <c r="AI93" i="18"/>
  <c r="AF93" i="18"/>
  <c r="AH93" i="18"/>
  <c r="AG93" i="18"/>
  <c r="AE93" i="18"/>
  <c r="AG59" i="17"/>
  <c r="AF59" i="17"/>
  <c r="AE59" i="17"/>
  <c r="AI59" i="17"/>
  <c r="AI109" i="16"/>
  <c r="AF109" i="16"/>
  <c r="AH109" i="16"/>
  <c r="AE109" i="16"/>
  <c r="AG109" i="16"/>
  <c r="AE105" i="27"/>
  <c r="AF108" i="27"/>
  <c r="AG11" i="26"/>
  <c r="AG14" i="26"/>
  <c r="AI85" i="26"/>
  <c r="AE96" i="26"/>
  <c r="AH19" i="25"/>
  <c r="AG19" i="25"/>
  <c r="AF19" i="25"/>
  <c r="AG27" i="25"/>
  <c r="AF27" i="25"/>
  <c r="AG34" i="25"/>
  <c r="AF53" i="25"/>
  <c r="AE91" i="25"/>
  <c r="AI110" i="25"/>
  <c r="AG110" i="25"/>
  <c r="AF110" i="25"/>
  <c r="AE110" i="25"/>
  <c r="AG14" i="24"/>
  <c r="AG22" i="24"/>
  <c r="AF22" i="24"/>
  <c r="AE22" i="24"/>
  <c r="AG46" i="24"/>
  <c r="AE55" i="24"/>
  <c r="AF67" i="24"/>
  <c r="AE67" i="24"/>
  <c r="AG103" i="24"/>
  <c r="AG12" i="23"/>
  <c r="AG83" i="23"/>
  <c r="AF89" i="23"/>
  <c r="AI89" i="23"/>
  <c r="AH89" i="23"/>
  <c r="AG89" i="23"/>
  <c r="AE98" i="23"/>
  <c r="AH17" i="22"/>
  <c r="AG17" i="22"/>
  <c r="AF17" i="22"/>
  <c r="AF26" i="22"/>
  <c r="AG63" i="22"/>
  <c r="AH80" i="22"/>
  <c r="AI88" i="22"/>
  <c r="AH88" i="22"/>
  <c r="AG88" i="22"/>
  <c r="AE88" i="22"/>
  <c r="AG107" i="22"/>
  <c r="AI13" i="21"/>
  <c r="AG47" i="21"/>
  <c r="AI32" i="20"/>
  <c r="AH60" i="20"/>
  <c r="AG60" i="20"/>
  <c r="AF60" i="20"/>
  <c r="AE60" i="20"/>
  <c r="AI95" i="20"/>
  <c r="AH95" i="20"/>
  <c r="AG95" i="20"/>
  <c r="AF95" i="20"/>
  <c r="AE95" i="20"/>
  <c r="AI103" i="20"/>
  <c r="AI109" i="20"/>
  <c r="AH109" i="20"/>
  <c r="AG109" i="20"/>
  <c r="AF109" i="20"/>
  <c r="AE109" i="20"/>
  <c r="AI96" i="19"/>
  <c r="AH96" i="19"/>
  <c r="AG96" i="19"/>
  <c r="AF96" i="19"/>
  <c r="AE96" i="19"/>
  <c r="AH69" i="18"/>
  <c r="AF69" i="18"/>
  <c r="AH28" i="17"/>
  <c r="AG28" i="17"/>
  <c r="AF28" i="17"/>
  <c r="AE28" i="17"/>
  <c r="AH34" i="17"/>
  <c r="AH59" i="17"/>
  <c r="AG88" i="16"/>
  <c r="AG102" i="27"/>
  <c r="AE102" i="27"/>
  <c r="AG105" i="27"/>
  <c r="AG108" i="27"/>
  <c r="AH11" i="26"/>
  <c r="AH14" i="26"/>
  <c r="AI56" i="26"/>
  <c r="AH56" i="26"/>
  <c r="AG56" i="26"/>
  <c r="AF96" i="26"/>
  <c r="AH104" i="26"/>
  <c r="AG104" i="26"/>
  <c r="AE104" i="26"/>
  <c r="AH34" i="25"/>
  <c r="AI38" i="25"/>
  <c r="AG38" i="25"/>
  <c r="AG42" i="25"/>
  <c r="AF42" i="25"/>
  <c r="AE42" i="25"/>
  <c r="AG53" i="25"/>
  <c r="AF65" i="25"/>
  <c r="AE65" i="25"/>
  <c r="AF91" i="25"/>
  <c r="AH14" i="24"/>
  <c r="AI30" i="24"/>
  <c r="AG30" i="24"/>
  <c r="AF30" i="24"/>
  <c r="AE30" i="24"/>
  <c r="AI38" i="24"/>
  <c r="AG38" i="24"/>
  <c r="AG42" i="24"/>
  <c r="AF42" i="24"/>
  <c r="AE42" i="24"/>
  <c r="AH46" i="24"/>
  <c r="AF55" i="24"/>
  <c r="AH85" i="24"/>
  <c r="AI85" i="24"/>
  <c r="AF85" i="24"/>
  <c r="AG17" i="23"/>
  <c r="AF17" i="23"/>
  <c r="AI35" i="23"/>
  <c r="AH35" i="23"/>
  <c r="AF35" i="23"/>
  <c r="AE35" i="23"/>
  <c r="AI58" i="23"/>
  <c r="AH58" i="23"/>
  <c r="AF58" i="23"/>
  <c r="AE58" i="23"/>
  <c r="AI83" i="23"/>
  <c r="AI94" i="23"/>
  <c r="AH94" i="23"/>
  <c r="AF98" i="23"/>
  <c r="AI105" i="23"/>
  <c r="AH26" i="22"/>
  <c r="AI63" i="22"/>
  <c r="AI81" i="22"/>
  <c r="AH81" i="22"/>
  <c r="AG81" i="22"/>
  <c r="AF88" i="22"/>
  <c r="AH107" i="22"/>
  <c r="AG33" i="21"/>
  <c r="AH64" i="21"/>
  <c r="AI64" i="21"/>
  <c r="AG64" i="21"/>
  <c r="AF64" i="21"/>
  <c r="AE64" i="21"/>
  <c r="AI70" i="21"/>
  <c r="AF70" i="21"/>
  <c r="AH70" i="21"/>
  <c r="AG70" i="21"/>
  <c r="AE70" i="21"/>
  <c r="AI60" i="20"/>
  <c r="AH44" i="19"/>
  <c r="AI44" i="19"/>
  <c r="AG44" i="19"/>
  <c r="AF44" i="19"/>
  <c r="AE44" i="19"/>
  <c r="AI71" i="19"/>
  <c r="AH71" i="19"/>
  <c r="AG71" i="19"/>
  <c r="AF71" i="19"/>
  <c r="AE69" i="18"/>
  <c r="AI28" i="17"/>
  <c r="AH99" i="27"/>
  <c r="AF99" i="27"/>
  <c r="AI11" i="26"/>
  <c r="AI53" i="26"/>
  <c r="AH53" i="26"/>
  <c r="AE56" i="26"/>
  <c r="AH79" i="26"/>
  <c r="AG79" i="26"/>
  <c r="AF79" i="26"/>
  <c r="AG91" i="25"/>
  <c r="AF57" i="24"/>
  <c r="AE36" i="24"/>
  <c r="AE16" i="24"/>
  <c r="AI51" i="24"/>
  <c r="AF51" i="24"/>
  <c r="AH51" i="24"/>
  <c r="AG51" i="24"/>
  <c r="AE51" i="24"/>
  <c r="AG55" i="24"/>
  <c r="AH94" i="24"/>
  <c r="AG94" i="24"/>
  <c r="AE94" i="24"/>
  <c r="AE27" i="22"/>
  <c r="AI27" i="22"/>
  <c r="AH27" i="22"/>
  <c r="AG27" i="22"/>
  <c r="AF27" i="22"/>
  <c r="AI34" i="22"/>
  <c r="AH34" i="22"/>
  <c r="AG34" i="22"/>
  <c r="AI39" i="22"/>
  <c r="AH39" i="22"/>
  <c r="AG39" i="22"/>
  <c r="AF39" i="22"/>
  <c r="AG46" i="22"/>
  <c r="AE46" i="22"/>
  <c r="AI14" i="21"/>
  <c r="AH14" i="21"/>
  <c r="AG14" i="21"/>
  <c r="AF14" i="21"/>
  <c r="AE41" i="21"/>
  <c r="AI47" i="20"/>
  <c r="AG47" i="20"/>
  <c r="AF47" i="20"/>
  <c r="AE47" i="20"/>
  <c r="AH47" i="20"/>
  <c r="AI61" i="20"/>
  <c r="AH61" i="20"/>
  <c r="AG61" i="20"/>
  <c r="AF61" i="20"/>
  <c r="AH104" i="20"/>
  <c r="AG104" i="20"/>
  <c r="AF104" i="20"/>
  <c r="AI104" i="20"/>
  <c r="AE71" i="19"/>
  <c r="AG69" i="18"/>
  <c r="AH44" i="17"/>
  <c r="AI44" i="17"/>
  <c r="AG44" i="17"/>
  <c r="AF44" i="17"/>
  <c r="AE44" i="17"/>
  <c r="AI83" i="16"/>
  <c r="AH83" i="16"/>
  <c r="AG83" i="16"/>
  <c r="AF83" i="16"/>
  <c r="AE83" i="16"/>
  <c r="AE99" i="27"/>
  <c r="AH102" i="27"/>
  <c r="AI105" i="27"/>
  <c r="AI108" i="27"/>
  <c r="AE53" i="26"/>
  <c r="AF56" i="26"/>
  <c r="AE79" i="26"/>
  <c r="AI93" i="26"/>
  <c r="AH93" i="26"/>
  <c r="AE93" i="26"/>
  <c r="AI104" i="26"/>
  <c r="AI27" i="25"/>
  <c r="AF38" i="25"/>
  <c r="AI42" i="25"/>
  <c r="AH65" i="25"/>
  <c r="AE95" i="25"/>
  <c r="AH107" i="25"/>
  <c r="AG107" i="25"/>
  <c r="AF107" i="25"/>
  <c r="AE11" i="24"/>
  <c r="AF38" i="24"/>
  <c r="AI42" i="24"/>
  <c r="AF59" i="24"/>
  <c r="AI67" i="24"/>
  <c r="AG77" i="24"/>
  <c r="AF77" i="24"/>
  <c r="AG85" i="24"/>
  <c r="AF94" i="24"/>
  <c r="AH17" i="23"/>
  <c r="AI22" i="23"/>
  <c r="AH22" i="23"/>
  <c r="AG22" i="23"/>
  <c r="AF22" i="23"/>
  <c r="AF94" i="23"/>
  <c r="AF105" i="23"/>
  <c r="AE34" i="22"/>
  <c r="AE39" i="22"/>
  <c r="AF46" i="22"/>
  <c r="AE52" i="22"/>
  <c r="AI52" i="22"/>
  <c r="AH52" i="22"/>
  <c r="AG52" i="22"/>
  <c r="AF52" i="22"/>
  <c r="AI64" i="22"/>
  <c r="AH64" i="22"/>
  <c r="AG64" i="22"/>
  <c r="AF64" i="22"/>
  <c r="AF81" i="22"/>
  <c r="AE14" i="21"/>
  <c r="AI18" i="20"/>
  <c r="AH18" i="20"/>
  <c r="AG18" i="20"/>
  <c r="AF18" i="20"/>
  <c r="AH54" i="20"/>
  <c r="AE61" i="20"/>
  <c r="AI69" i="20"/>
  <c r="AH69" i="20"/>
  <c r="AG69" i="20"/>
  <c r="AF69" i="20"/>
  <c r="AE69" i="20"/>
  <c r="AF97" i="20"/>
  <c r="AE104" i="20"/>
  <c r="AH99" i="19"/>
  <c r="AI99" i="19"/>
  <c r="AG99" i="19"/>
  <c r="AF99" i="19"/>
  <c r="AE99" i="19"/>
  <c r="AI24" i="18"/>
  <c r="AH24" i="18"/>
  <c r="AG24" i="18"/>
  <c r="AF24" i="18"/>
  <c r="AE24" i="18"/>
  <c r="AI69" i="18"/>
  <c r="AI30" i="17"/>
  <c r="AG30" i="17"/>
  <c r="AH30" i="17"/>
  <c r="AH16" i="16"/>
  <c r="AG16" i="16"/>
  <c r="AF16" i="16"/>
  <c r="AE16" i="16"/>
  <c r="AI20" i="16"/>
  <c r="AH104" i="16"/>
  <c r="AH79" i="16"/>
  <c r="AE61" i="16"/>
  <c r="AH29" i="16"/>
  <c r="AI100" i="16"/>
  <c r="AI65" i="16"/>
  <c r="AI105" i="16"/>
  <c r="AF87" i="16"/>
  <c r="AE21" i="16"/>
  <c r="AE71" i="16"/>
  <c r="AG78" i="16"/>
  <c r="AF57" i="16"/>
  <c r="AI40" i="16"/>
  <c r="AI41" i="17"/>
  <c r="AH41" i="17"/>
  <c r="AG41" i="17"/>
  <c r="AF41" i="17"/>
  <c r="AE41" i="17"/>
  <c r="AI30" i="16"/>
  <c r="AH30" i="16"/>
  <c r="AG30" i="16"/>
  <c r="AF30" i="16"/>
  <c r="AE30" i="16"/>
  <c r="AG46" i="16"/>
  <c r="AF46" i="16"/>
  <c r="AE46" i="16"/>
  <c r="AI46" i="16"/>
  <c r="AI53" i="16"/>
  <c r="AH53" i="16"/>
  <c r="AG53" i="16"/>
  <c r="AF53" i="16"/>
  <c r="AE53" i="16"/>
  <c r="AI94" i="16"/>
  <c r="AH94" i="16"/>
  <c r="AG94" i="16"/>
  <c r="AE94" i="16"/>
  <c r="AG99" i="15"/>
  <c r="AH99" i="15"/>
  <c r="AE99" i="15"/>
  <c r="AI42" i="13"/>
  <c r="AH42" i="13"/>
  <c r="AG42" i="13"/>
  <c r="AF42" i="13"/>
  <c r="AE42" i="13"/>
  <c r="AI75" i="16"/>
  <c r="AH75" i="16"/>
  <c r="AH106" i="15"/>
  <c r="AF106" i="15"/>
  <c r="AE106" i="15"/>
  <c r="AG106" i="15"/>
  <c r="AI98" i="18"/>
  <c r="AH98" i="18"/>
  <c r="AG98" i="18"/>
  <c r="AF98" i="18"/>
  <c r="AE98" i="18"/>
  <c r="AI29" i="17"/>
  <c r="AH29" i="17"/>
  <c r="AG29" i="17"/>
  <c r="AF29" i="17"/>
  <c r="AE29" i="17"/>
  <c r="AF62" i="16"/>
  <c r="AE62" i="16"/>
  <c r="AI62" i="16"/>
  <c r="AE75" i="16"/>
  <c r="AI106" i="15"/>
  <c r="AF57" i="19"/>
  <c r="AE57" i="19"/>
  <c r="AI57" i="19"/>
  <c r="AG57" i="19"/>
  <c r="AI72" i="19"/>
  <c r="AG72" i="19"/>
  <c r="AG47" i="18"/>
  <c r="AF47" i="18"/>
  <c r="AE47" i="18"/>
  <c r="AI47" i="18"/>
  <c r="AI21" i="17"/>
  <c r="AF21" i="17"/>
  <c r="AE21" i="17"/>
  <c r="AI66" i="17"/>
  <c r="AH66" i="17"/>
  <c r="AG66" i="17"/>
  <c r="AF66" i="17"/>
  <c r="AE66" i="17"/>
  <c r="AH79" i="17"/>
  <c r="AI109" i="17"/>
  <c r="AH109" i="17"/>
  <c r="AE109" i="17"/>
  <c r="AG109" i="17"/>
  <c r="AH62" i="16"/>
  <c r="AG75" i="16"/>
  <c r="AG63" i="15"/>
  <c r="AF63" i="15"/>
  <c r="AI63" i="15"/>
  <c r="AH63" i="15"/>
  <c r="AE63" i="15"/>
  <c r="AH76" i="16"/>
  <c r="AG76" i="16"/>
  <c r="AF76" i="16"/>
  <c r="AE76" i="16"/>
  <c r="AI76" i="16"/>
  <c r="AI27" i="15"/>
  <c r="AH27" i="15"/>
  <c r="AG27" i="15"/>
  <c r="AF27" i="15"/>
  <c r="AE27" i="15"/>
  <c r="AI94" i="15"/>
  <c r="AG94" i="15"/>
  <c r="AE94" i="15"/>
  <c r="AF94" i="15"/>
  <c r="AH94" i="15"/>
  <c r="AF103" i="13"/>
  <c r="AE103" i="13"/>
  <c r="AI103" i="13"/>
  <c r="AH103" i="13"/>
  <c r="AI33" i="16"/>
  <c r="AH33" i="16"/>
  <c r="AG33" i="16"/>
  <c r="AF33" i="16"/>
  <c r="AI41" i="16"/>
  <c r="AG41" i="16"/>
  <c r="AF41" i="16"/>
  <c r="AE41" i="16"/>
  <c r="AH63" i="16"/>
  <c r="AG63" i="16"/>
  <c r="AF63" i="16"/>
  <c r="AE63" i="16"/>
  <c r="AI63" i="16"/>
  <c r="AG103" i="13"/>
  <c r="AI77" i="21"/>
  <c r="AH77" i="21"/>
  <c r="AG77" i="21"/>
  <c r="AF77" i="21"/>
  <c r="AE77" i="21"/>
  <c r="AI13" i="20"/>
  <c r="AH13" i="20"/>
  <c r="AG13" i="20"/>
  <c r="AE13" i="20"/>
  <c r="AF13" i="20"/>
  <c r="AG51" i="19"/>
  <c r="AH72" i="19"/>
  <c r="AI104" i="17"/>
  <c r="AH104" i="17"/>
  <c r="AG104" i="17"/>
  <c r="AE104" i="17"/>
  <c r="AE33" i="16"/>
  <c r="AH41" i="16"/>
  <c r="AI64" i="16"/>
  <c r="AH64" i="16"/>
  <c r="AG64" i="16"/>
  <c r="AF64" i="16"/>
  <c r="AE64" i="16"/>
  <c r="AG43" i="15"/>
  <c r="AF43" i="15"/>
  <c r="AH43" i="15"/>
  <c r="AI43" i="15"/>
  <c r="AH103" i="23"/>
  <c r="AF103" i="23"/>
  <c r="AE103" i="23"/>
  <c r="AH21" i="21"/>
  <c r="AG21" i="21"/>
  <c r="AF21" i="21"/>
  <c r="AE21" i="21"/>
  <c r="AI90" i="21"/>
  <c r="AH90" i="21"/>
  <c r="AF90" i="21"/>
  <c r="AG90" i="21"/>
  <c r="AE90" i="21"/>
  <c r="AI27" i="20"/>
  <c r="AG27" i="20"/>
  <c r="AH27" i="20"/>
  <c r="AF27" i="20"/>
  <c r="AE27" i="20"/>
  <c r="AF45" i="20"/>
  <c r="AE45" i="20"/>
  <c r="AI45" i="20"/>
  <c r="AH45" i="20"/>
  <c r="AE51" i="20"/>
  <c r="AI16" i="19"/>
  <c r="AH16" i="19"/>
  <c r="AG16" i="19"/>
  <c r="AF16" i="19"/>
  <c r="AI29" i="19"/>
  <c r="AH29" i="19"/>
  <c r="AG29" i="19"/>
  <c r="AF29" i="19"/>
  <c r="AE29" i="19"/>
  <c r="AH51" i="19"/>
  <c r="AI73" i="19"/>
  <c r="AH73" i="19"/>
  <c r="AG73" i="19"/>
  <c r="AF73" i="19"/>
  <c r="AE73" i="19"/>
  <c r="AI26" i="18"/>
  <c r="AF26" i="18"/>
  <c r="AG26" i="18"/>
  <c r="AE26" i="18"/>
  <c r="AE41" i="18"/>
  <c r="AH53" i="17"/>
  <c r="AG53" i="17"/>
  <c r="AI53" i="17"/>
  <c r="AF53" i="17"/>
  <c r="AH60" i="17"/>
  <c r="AI60" i="17"/>
  <c r="AG60" i="17"/>
  <c r="AF60" i="17"/>
  <c r="AF104" i="17"/>
  <c r="AI34" i="16"/>
  <c r="AF34" i="16"/>
  <c r="AH34" i="16"/>
  <c r="AG34" i="16"/>
  <c r="AE34" i="16"/>
  <c r="AE43" i="15"/>
  <c r="AI16" i="14"/>
  <c r="AG16" i="14"/>
  <c r="AE16" i="14"/>
  <c r="AI80" i="14"/>
  <c r="AH16" i="14"/>
  <c r="AF16" i="14"/>
  <c r="AI50" i="14"/>
  <c r="AE26" i="14"/>
  <c r="AI11" i="22"/>
  <c r="AH11" i="22"/>
  <c r="AF92" i="22"/>
  <c r="AG23" i="22"/>
  <c r="AG44" i="22"/>
  <c r="AF44" i="22"/>
  <c r="AE44" i="22"/>
  <c r="AI73" i="22"/>
  <c r="AE73" i="22"/>
  <c r="AI91" i="22"/>
  <c r="AH91" i="22"/>
  <c r="AG91" i="22"/>
  <c r="AI100" i="22"/>
  <c r="AG100" i="22"/>
  <c r="AF100" i="22"/>
  <c r="AE100" i="22"/>
  <c r="AI37" i="21"/>
  <c r="AH37" i="21"/>
  <c r="AG37" i="21"/>
  <c r="AF37" i="21"/>
  <c r="AE37" i="21"/>
  <c r="AH54" i="21"/>
  <c r="AH60" i="21"/>
  <c r="AG60" i="21"/>
  <c r="AF60" i="21"/>
  <c r="AE60" i="21"/>
  <c r="AF51" i="20"/>
  <c r="AI77" i="20"/>
  <c r="AF77" i="20"/>
  <c r="AH77" i="20"/>
  <c r="AG77" i="20"/>
  <c r="AE77" i="20"/>
  <c r="AG92" i="20"/>
  <c r="AF92" i="20"/>
  <c r="AE92" i="20"/>
  <c r="AG23" i="19"/>
  <c r="AH23" i="19"/>
  <c r="AF23" i="19"/>
  <c r="AE23" i="19"/>
  <c r="AI18" i="18"/>
  <c r="AH18" i="18"/>
  <c r="AG18" i="18"/>
  <c r="AF18" i="18"/>
  <c r="AE18" i="18"/>
  <c r="AI33" i="18"/>
  <c r="AF33" i="18"/>
  <c r="AH33" i="18"/>
  <c r="AG33" i="18"/>
  <c r="AE33" i="18"/>
  <c r="AF41" i="18"/>
  <c r="AI50" i="18"/>
  <c r="AH50" i="18"/>
  <c r="AG50" i="18"/>
  <c r="AF50" i="18"/>
  <c r="AE50" i="18"/>
  <c r="AG23" i="17"/>
  <c r="AI32" i="17"/>
  <c r="AH32" i="17"/>
  <c r="AG32" i="17"/>
  <c r="AF32" i="17"/>
  <c r="AE32" i="17"/>
  <c r="AG38" i="17"/>
  <c r="AI38" i="17"/>
  <c r="AH38" i="17"/>
  <c r="AF38" i="17"/>
  <c r="AE38" i="17"/>
  <c r="AE29" i="15"/>
  <c r="AI29" i="15"/>
  <c r="AH29" i="15"/>
  <c r="AG29" i="15"/>
  <c r="AF29" i="15"/>
  <c r="AI44" i="15"/>
  <c r="AH44" i="15"/>
  <c r="AF44" i="15"/>
  <c r="AE44" i="15"/>
  <c r="AG44" i="15"/>
  <c r="AG72" i="23"/>
  <c r="AF95" i="23"/>
  <c r="AI103" i="23"/>
  <c r="AE11" i="22"/>
  <c r="AH44" i="22"/>
  <c r="AE69" i="22"/>
  <c r="AF73" i="22"/>
  <c r="AE91" i="22"/>
  <c r="AE96" i="22"/>
  <c r="AH100" i="22"/>
  <c r="AI16" i="21"/>
  <c r="AG16" i="21"/>
  <c r="AF16" i="21"/>
  <c r="AF27" i="21"/>
  <c r="AE54" i="21"/>
  <c r="AI60" i="21"/>
  <c r="AF21" i="20"/>
  <c r="AF46" i="20"/>
  <c r="AE46" i="20"/>
  <c r="AI46" i="20"/>
  <c r="AH51" i="20"/>
  <c r="AH92" i="20"/>
  <c r="AH17" i="19"/>
  <c r="AG17" i="19"/>
  <c r="AF17" i="19"/>
  <c r="AE17" i="19"/>
  <c r="AI23" i="19"/>
  <c r="AG46" i="19"/>
  <c r="AF46" i="19"/>
  <c r="AE46" i="19"/>
  <c r="AG41" i="18"/>
  <c r="AG64" i="18"/>
  <c r="AF64" i="18"/>
  <c r="AE64" i="18"/>
  <c r="AI64" i="18"/>
  <c r="AI101" i="18"/>
  <c r="AH101" i="18"/>
  <c r="AG101" i="18"/>
  <c r="AF101" i="18"/>
  <c r="AE101" i="18"/>
  <c r="AE110" i="18"/>
  <c r="AI48" i="23"/>
  <c r="AG48" i="23"/>
  <c r="AG99" i="23"/>
  <c r="AF99" i="23"/>
  <c r="AE99" i="23"/>
  <c r="AF11" i="22"/>
  <c r="AI44" i="22"/>
  <c r="AI60" i="22"/>
  <c r="AG60" i="22"/>
  <c r="AF60" i="22"/>
  <c r="AE60" i="22"/>
  <c r="AG69" i="22"/>
  <c r="AG73" i="22"/>
  <c r="AF82" i="22"/>
  <c r="AF91" i="22"/>
  <c r="AF96" i="22"/>
  <c r="AG88" i="21"/>
  <c r="AI11" i="21"/>
  <c r="O8" i="21" s="1"/>
  <c r="AH11" i="21"/>
  <c r="L8" i="21" s="1"/>
  <c r="AG11" i="21"/>
  <c r="AI95" i="21"/>
  <c r="AG108" i="21"/>
  <c r="AI85" i="21"/>
  <c r="AG103" i="21"/>
  <c r="AF11" i="21"/>
  <c r="I8" i="21" s="1"/>
  <c r="AE16" i="21"/>
  <c r="AG48" i="21"/>
  <c r="AF54" i="21"/>
  <c r="AI61" i="21"/>
  <c r="AH61" i="21"/>
  <c r="AG61" i="21"/>
  <c r="AF61" i="21"/>
  <c r="AE61" i="21"/>
  <c r="AG78" i="21"/>
  <c r="AG21" i="20"/>
  <c r="AG46" i="20"/>
  <c r="AI51" i="20"/>
  <c r="AI92" i="20"/>
  <c r="AI17" i="19"/>
  <c r="AI38" i="19"/>
  <c r="AH38" i="19"/>
  <c r="AG38" i="19"/>
  <c r="AF38" i="19"/>
  <c r="AE38" i="19"/>
  <c r="AH46" i="19"/>
  <c r="AI60" i="19"/>
  <c r="AH60" i="19"/>
  <c r="AG60" i="19"/>
  <c r="AF60" i="19"/>
  <c r="AE60" i="19"/>
  <c r="AI89" i="19"/>
  <c r="AF89" i="19"/>
  <c r="AH89" i="19"/>
  <c r="AG89" i="19"/>
  <c r="AE89" i="19"/>
  <c r="AH41" i="18"/>
  <c r="AF110" i="18"/>
  <c r="AF47" i="17"/>
  <c r="AH96" i="17"/>
  <c r="AG96" i="17"/>
  <c r="AF96" i="17"/>
  <c r="AE96" i="17"/>
  <c r="AI96" i="17"/>
  <c r="AH107" i="14"/>
  <c r="AG107" i="14"/>
  <c r="AF107" i="14"/>
  <c r="AG90" i="13"/>
  <c r="AF90" i="13"/>
  <c r="AH90" i="13"/>
  <c r="AI90" i="13"/>
  <c r="AE90" i="13"/>
  <c r="AH54" i="24"/>
  <c r="AE54" i="24"/>
  <c r="AE76" i="24"/>
  <c r="AE86" i="24"/>
  <c r="AF89" i="24"/>
  <c r="AE99" i="24"/>
  <c r="AE48" i="23"/>
  <c r="AE65" i="23"/>
  <c r="AF69" i="23"/>
  <c r="AI69" i="23"/>
  <c r="AI72" i="23"/>
  <c r="AH99" i="23"/>
  <c r="AG11" i="22"/>
  <c r="AI20" i="22"/>
  <c r="AG20" i="22"/>
  <c r="AF20" i="22"/>
  <c r="AE20" i="22"/>
  <c r="AE24" i="22"/>
  <c r="AE36" i="22"/>
  <c r="AI40" i="22"/>
  <c r="AG40" i="22"/>
  <c r="AF40" i="22"/>
  <c r="AE40" i="22"/>
  <c r="AH40" i="22"/>
  <c r="AH60" i="22"/>
  <c r="AF65" i="22"/>
  <c r="AH69" i="22"/>
  <c r="AH73" i="22"/>
  <c r="AG82" i="22"/>
  <c r="AG96" i="22"/>
  <c r="AE101" i="22"/>
  <c r="AE11" i="21"/>
  <c r="G8" i="21" s="1"/>
  <c r="AH16" i="21"/>
  <c r="AE22" i="21"/>
  <c r="AI27" i="21"/>
  <c r="AE38" i="21"/>
  <c r="AF49" i="21"/>
  <c r="AE49" i="21"/>
  <c r="AG54" i="21"/>
  <c r="AE92" i="21"/>
  <c r="AH21" i="20"/>
  <c r="AH46" i="20"/>
  <c r="AF65" i="20"/>
  <c r="AE65" i="20"/>
  <c r="AI70" i="20"/>
  <c r="AH70" i="20"/>
  <c r="AF70" i="20"/>
  <c r="AG70" i="20"/>
  <c r="AE70" i="20"/>
  <c r="AH79" i="20"/>
  <c r="AG79" i="20"/>
  <c r="AF79" i="20"/>
  <c r="AE79" i="20"/>
  <c r="AH18" i="19"/>
  <c r="AG18" i="19"/>
  <c r="AF18" i="19"/>
  <c r="AI31" i="19"/>
  <c r="AH31" i="19"/>
  <c r="AG31" i="19"/>
  <c r="AF31" i="19"/>
  <c r="AE31" i="19"/>
  <c r="AI46" i="19"/>
  <c r="AI90" i="18"/>
  <c r="AI20" i="18"/>
  <c r="AH20" i="18"/>
  <c r="AF20" i="18"/>
  <c r="AI42" i="18"/>
  <c r="AG42" i="18"/>
  <c r="AF42" i="18"/>
  <c r="AE42" i="18"/>
  <c r="AI65" i="18"/>
  <c r="AH65" i="18"/>
  <c r="AG65" i="18"/>
  <c r="AF65" i="18"/>
  <c r="AE65" i="18"/>
  <c r="AG110" i="18"/>
  <c r="AG83" i="17"/>
  <c r="AF83" i="17"/>
  <c r="AE83" i="17"/>
  <c r="AI97" i="17"/>
  <c r="AG97" i="17"/>
  <c r="AF97" i="17"/>
  <c r="AE97" i="17"/>
  <c r="AH97" i="17"/>
  <c r="AI73" i="14"/>
  <c r="AH73" i="14"/>
  <c r="AG73" i="14"/>
  <c r="AF73" i="14"/>
  <c r="AE73" i="14"/>
  <c r="AE107" i="14"/>
  <c r="AF14" i="13"/>
  <c r="AE14" i="13"/>
  <c r="AI14" i="13"/>
  <c r="AH14" i="13"/>
  <c r="AG14" i="13"/>
  <c r="AE56" i="13"/>
  <c r="AG73" i="13"/>
  <c r="AH29" i="13"/>
  <c r="AH99" i="13"/>
  <c r="AG78" i="13"/>
  <c r="AE31" i="13"/>
  <c r="AH77" i="23"/>
  <c r="AG77" i="23"/>
  <c r="AF32" i="22"/>
  <c r="AI69" i="22"/>
  <c r="AI78" i="22"/>
  <c r="AH78" i="22"/>
  <c r="AG78" i="22"/>
  <c r="AF78" i="22"/>
  <c r="AH96" i="22"/>
  <c r="AI17" i="21"/>
  <c r="AH17" i="21"/>
  <c r="AG17" i="21"/>
  <c r="AF17" i="21"/>
  <c r="AE17" i="21"/>
  <c r="AI28" i="21"/>
  <c r="AH28" i="21"/>
  <c r="AG28" i="21"/>
  <c r="AF28" i="21"/>
  <c r="AG44" i="21"/>
  <c r="AF44" i="21"/>
  <c r="AE44" i="21"/>
  <c r="AI54" i="21"/>
  <c r="AE62" i="21"/>
  <c r="AI62" i="21"/>
  <c r="AI72" i="21"/>
  <c r="AH72" i="21"/>
  <c r="AG72" i="21"/>
  <c r="AE72" i="21"/>
  <c r="AI86" i="20"/>
  <c r="AH86" i="20"/>
  <c r="AG86" i="20"/>
  <c r="AF86" i="20"/>
  <c r="AI93" i="20"/>
  <c r="AH93" i="20"/>
  <c r="AG93" i="20"/>
  <c r="AE93" i="20"/>
  <c r="AI100" i="20"/>
  <c r="AI67" i="19"/>
  <c r="AH67" i="19"/>
  <c r="AG67" i="19"/>
  <c r="AF67" i="19"/>
  <c r="AE67" i="19"/>
  <c r="AI76" i="19"/>
  <c r="AH76" i="19"/>
  <c r="AG76" i="19"/>
  <c r="AF76" i="19"/>
  <c r="AE76" i="19"/>
  <c r="AE97" i="19"/>
  <c r="AH97" i="19"/>
  <c r="AI97" i="19"/>
  <c r="AG104" i="19"/>
  <c r="AI104" i="19"/>
  <c r="AH104" i="19"/>
  <c r="AF104" i="19"/>
  <c r="AI52" i="18"/>
  <c r="AE52" i="18"/>
  <c r="AI59" i="18"/>
  <c r="AH59" i="18"/>
  <c r="AG59" i="18"/>
  <c r="AE59" i="18"/>
  <c r="AH73" i="18"/>
  <c r="AI73" i="18"/>
  <c r="AG73" i="18"/>
  <c r="AF73" i="18"/>
  <c r="AE73" i="18"/>
  <c r="AH110" i="18"/>
  <c r="AH24" i="17"/>
  <c r="AI24" i="17"/>
  <c r="AG24" i="17"/>
  <c r="AE24" i="17"/>
  <c r="AI75" i="17"/>
  <c r="AI37" i="16"/>
  <c r="AH37" i="16"/>
  <c r="AF37" i="16"/>
  <c r="AE37" i="16"/>
  <c r="AI51" i="16"/>
  <c r="AH51" i="16"/>
  <c r="AE51" i="16"/>
  <c r="AI58" i="16"/>
  <c r="AH58" i="16"/>
  <c r="AE58" i="16"/>
  <c r="AG58" i="16"/>
  <c r="AI92" i="16"/>
  <c r="AG92" i="16"/>
  <c r="AE39" i="15"/>
  <c r="AH39" i="15"/>
  <c r="AG39" i="15"/>
  <c r="AF39" i="15"/>
  <c r="AI89" i="14"/>
  <c r="AH89" i="14"/>
  <c r="AG89" i="14"/>
  <c r="AF89" i="14"/>
  <c r="AE89" i="14"/>
  <c r="AI107" i="14"/>
  <c r="AG36" i="25"/>
  <c r="AG56" i="25"/>
  <c r="AG76" i="25"/>
  <c r="AG96" i="25"/>
  <c r="AG16" i="24"/>
  <c r="AF19" i="24"/>
  <c r="AG36" i="24"/>
  <c r="AF39" i="24"/>
  <c r="AG54" i="24"/>
  <c r="AI57" i="24"/>
  <c r="AI60" i="24"/>
  <c r="AG76" i="24"/>
  <c r="AG86" i="24"/>
  <c r="AH89" i="24"/>
  <c r="AG99" i="24"/>
  <c r="AF109" i="24"/>
  <c r="AH48" i="23"/>
  <c r="AG65" i="23"/>
  <c r="AG69" i="23"/>
  <c r="AE77" i="23"/>
  <c r="AE92" i="23"/>
  <c r="AI92" i="23"/>
  <c r="AH92" i="23"/>
  <c r="AE12" i="22"/>
  <c r="AI12" i="22"/>
  <c r="AG24" i="22"/>
  <c r="AE28" i="22"/>
  <c r="AG32" i="22"/>
  <c r="AG36" i="22"/>
  <c r="AE41" i="22"/>
  <c r="AE45" i="22"/>
  <c r="AG49" i="22"/>
  <c r="AE53" i="22"/>
  <c r="AH65" i="22"/>
  <c r="AE78" i="22"/>
  <c r="AI82" i="22"/>
  <c r="AG101" i="22"/>
  <c r="AG22" i="21"/>
  <c r="AE28" i="21"/>
  <c r="AH38" i="21"/>
  <c r="AH44" i="21"/>
  <c r="AH49" i="21"/>
  <c r="AF62" i="21"/>
  <c r="AF72" i="21"/>
  <c r="AG92" i="21"/>
  <c r="AH65" i="20"/>
  <c r="AE86" i="20"/>
  <c r="AF93" i="20"/>
  <c r="AI18" i="19"/>
  <c r="AI32" i="19"/>
  <c r="AH32" i="19"/>
  <c r="AF32" i="19"/>
  <c r="AG40" i="19"/>
  <c r="AF40" i="19"/>
  <c r="AE40" i="19"/>
  <c r="AE61" i="19"/>
  <c r="AF97" i="19"/>
  <c r="AE104" i="19"/>
  <c r="AI12" i="18"/>
  <c r="AH12" i="18"/>
  <c r="AG12" i="18"/>
  <c r="AF12" i="18"/>
  <c r="AE12" i="18"/>
  <c r="AG78" i="18"/>
  <c r="AF107" i="18"/>
  <c r="AI95" i="18"/>
  <c r="AI100" i="18"/>
  <c r="AG20" i="18"/>
  <c r="AF52" i="18"/>
  <c r="AF59" i="18"/>
  <c r="AE66" i="18"/>
  <c r="AF24" i="17"/>
  <c r="AH76" i="17"/>
  <c r="AG76" i="17"/>
  <c r="AF76" i="17"/>
  <c r="AE76" i="17"/>
  <c r="AI76" i="17"/>
  <c r="AI83" i="17"/>
  <c r="AF21" i="16"/>
  <c r="AG37" i="16"/>
  <c r="AF51" i="16"/>
  <c r="AF58" i="16"/>
  <c r="AE92" i="16"/>
  <c r="AI39" i="15"/>
  <c r="AH36" i="25"/>
  <c r="AH56" i="25"/>
  <c r="AH76" i="25"/>
  <c r="AH96" i="25"/>
  <c r="AH16" i="24"/>
  <c r="AG19" i="24"/>
  <c r="AH36" i="24"/>
  <c r="AG39" i="24"/>
  <c r="AI54" i="24"/>
  <c r="AH76" i="24"/>
  <c r="AH86" i="24"/>
  <c r="AH99" i="24"/>
  <c r="AG109" i="24"/>
  <c r="AH65" i="23"/>
  <c r="AH69" i="23"/>
  <c r="AF77" i="23"/>
  <c r="AI100" i="23"/>
  <c r="AG100" i="23"/>
  <c r="AF100" i="23"/>
  <c r="AF12" i="22"/>
  <c r="AH24" i="22"/>
  <c r="AF28" i="22"/>
  <c r="AH32" i="22"/>
  <c r="AH36" i="22"/>
  <c r="AF41" i="22"/>
  <c r="AF45" i="22"/>
  <c r="AH49" i="22"/>
  <c r="AF53" i="22"/>
  <c r="AH57" i="22"/>
  <c r="AG57" i="22"/>
  <c r="AF57" i="22"/>
  <c r="AI57" i="22"/>
  <c r="AH83" i="22"/>
  <c r="AF83" i="22"/>
  <c r="AE83" i="22"/>
  <c r="AI101" i="22"/>
  <c r="AF12" i="21"/>
  <c r="AH22" i="21"/>
  <c r="AI38" i="21"/>
  <c r="AI44" i="21"/>
  <c r="AI49" i="21"/>
  <c r="AG56" i="21"/>
  <c r="AI56" i="21"/>
  <c r="AH56" i="21"/>
  <c r="AF56" i="21"/>
  <c r="AE56" i="21"/>
  <c r="AG62" i="21"/>
  <c r="AH79" i="21"/>
  <c r="AF79" i="21"/>
  <c r="AE79" i="21"/>
  <c r="AG79" i="21"/>
  <c r="AH86" i="21"/>
  <c r="AG86" i="21"/>
  <c r="AF86" i="21"/>
  <c r="AE86" i="21"/>
  <c r="AH92" i="21"/>
  <c r="AG29" i="20"/>
  <c r="AF29" i="20"/>
  <c r="AE29" i="20"/>
  <c r="AI65" i="20"/>
  <c r="AI87" i="20"/>
  <c r="AG87" i="20"/>
  <c r="AH87" i="20"/>
  <c r="AE87" i="20"/>
  <c r="AE32" i="19"/>
  <c r="AH40" i="19"/>
  <c r="AF61" i="19"/>
  <c r="AG97" i="19"/>
  <c r="AE29" i="18"/>
  <c r="AG52" i="18"/>
  <c r="AI104" i="18"/>
  <c r="AH104" i="18"/>
  <c r="AE104" i="18"/>
  <c r="AG11" i="17"/>
  <c r="AG88" i="17"/>
  <c r="AF11" i="17"/>
  <c r="AG108" i="17"/>
  <c r="AE71" i="17"/>
  <c r="AE11" i="17"/>
  <c r="AG78" i="17"/>
  <c r="AH99" i="17"/>
  <c r="AH11" i="17"/>
  <c r="AG33" i="17"/>
  <c r="AI105" i="17"/>
  <c r="AI95" i="17"/>
  <c r="AF52" i="17"/>
  <c r="AI100" i="17"/>
  <c r="AF57" i="17"/>
  <c r="AH14" i="17"/>
  <c r="AG68" i="17"/>
  <c r="AI85" i="17"/>
  <c r="AF72" i="17"/>
  <c r="AG21" i="16"/>
  <c r="AG51" i="16"/>
  <c r="AF92" i="16"/>
  <c r="AI13" i="15"/>
  <c r="AH13" i="15"/>
  <c r="AG13" i="15"/>
  <c r="AE13" i="15"/>
  <c r="AI95" i="15"/>
  <c r="AG48" i="15"/>
  <c r="AE71" i="15"/>
  <c r="AI30" i="15"/>
  <c r="AF52" i="15"/>
  <c r="AI55" i="15"/>
  <c r="AI20" i="15"/>
  <c r="AF13" i="15"/>
  <c r="AI25" i="15"/>
  <c r="AF67" i="15"/>
  <c r="AE21" i="15"/>
  <c r="AF80" i="24"/>
  <c r="AE80" i="24"/>
  <c r="AF103" i="24"/>
  <c r="AI77" i="23"/>
  <c r="AE100" i="23"/>
  <c r="AG28" i="22"/>
  <c r="AI32" i="22"/>
  <c r="AH37" i="22"/>
  <c r="AG37" i="22"/>
  <c r="AF37" i="22"/>
  <c r="AE37" i="22"/>
  <c r="AI49" i="22"/>
  <c r="AE57" i="22"/>
  <c r="AG66" i="22"/>
  <c r="AE66" i="22"/>
  <c r="AH66" i="22"/>
  <c r="AE70" i="22"/>
  <c r="AG83" i="22"/>
  <c r="AI102" i="22"/>
  <c r="AH102" i="22"/>
  <c r="AG102" i="22"/>
  <c r="AF102" i="22"/>
  <c r="AH23" i="21"/>
  <c r="AG23" i="21"/>
  <c r="AF23" i="21"/>
  <c r="AE23" i="21"/>
  <c r="AH29" i="21"/>
  <c r="AH62" i="21"/>
  <c r="AH73" i="21"/>
  <c r="AG73" i="21"/>
  <c r="AE73" i="21"/>
  <c r="AI79" i="21"/>
  <c r="AI86" i="21"/>
  <c r="AI23" i="20"/>
  <c r="AF23" i="20"/>
  <c r="AH23" i="20"/>
  <c r="AG23" i="20"/>
  <c r="AH29" i="20"/>
  <c r="AI41" i="20"/>
  <c r="AH41" i="20"/>
  <c r="AG41" i="20"/>
  <c r="AF41" i="20"/>
  <c r="AF87" i="20"/>
  <c r="AG32" i="19"/>
  <c r="AI40" i="19"/>
  <c r="AG61" i="19"/>
  <c r="AI98" i="19"/>
  <c r="AH98" i="19"/>
  <c r="AG98" i="19"/>
  <c r="AF98" i="19"/>
  <c r="AE98" i="19"/>
  <c r="AI21" i="18"/>
  <c r="AH21" i="18"/>
  <c r="AG21" i="18"/>
  <c r="AF21" i="18"/>
  <c r="AE21" i="18"/>
  <c r="AH52" i="18"/>
  <c r="AF104" i="18"/>
  <c r="AI11" i="17"/>
  <c r="O8" i="17" s="1"/>
  <c r="AH48" i="17"/>
  <c r="AG48" i="17"/>
  <c r="AF48" i="17"/>
  <c r="AE48" i="17"/>
  <c r="AI48" i="17"/>
  <c r="AI21" i="16"/>
  <c r="AI52" i="16"/>
  <c r="AH52" i="16"/>
  <c r="AG52" i="16"/>
  <c r="AE52" i="16"/>
  <c r="AF52" i="16"/>
  <c r="AH92" i="16"/>
  <c r="AH101" i="16"/>
  <c r="AI101" i="16"/>
  <c r="AG101" i="16"/>
  <c r="AI56" i="14"/>
  <c r="AG56" i="14"/>
  <c r="AH56" i="14"/>
  <c r="AF56" i="14"/>
  <c r="AE56" i="14"/>
  <c r="AI58" i="21"/>
  <c r="AH58" i="21"/>
  <c r="AG58" i="21"/>
  <c r="AF58" i="21"/>
  <c r="AE58" i="21"/>
  <c r="AG17" i="20"/>
  <c r="AF17" i="20"/>
  <c r="AE17" i="20"/>
  <c r="AG22" i="20"/>
  <c r="AF22" i="20"/>
  <c r="AE22" i="20"/>
  <c r="AI52" i="19"/>
  <c r="AH52" i="19"/>
  <c r="AG52" i="19"/>
  <c r="AG62" i="19"/>
  <c r="AF62" i="19"/>
  <c r="AE62" i="19"/>
  <c r="AG82" i="19"/>
  <c r="AF82" i="19"/>
  <c r="AE82" i="19"/>
  <c r="AI82" i="19"/>
  <c r="AI36" i="18"/>
  <c r="AF36" i="18"/>
  <c r="AH88" i="18"/>
  <c r="AG88" i="18"/>
  <c r="AF88" i="18"/>
  <c r="AE88" i="18"/>
  <c r="AI88" i="18"/>
  <c r="AI12" i="17"/>
  <c r="AH12" i="17"/>
  <c r="AG12" i="17"/>
  <c r="AF12" i="17"/>
  <c r="AE12" i="17"/>
  <c r="AI42" i="17"/>
  <c r="AH42" i="17"/>
  <c r="AG42" i="17"/>
  <c r="AE42" i="17"/>
  <c r="AF42" i="17"/>
  <c r="AI70" i="16"/>
  <c r="AH70" i="16"/>
  <c r="AG70" i="16"/>
  <c r="AI77" i="16"/>
  <c r="AH77" i="16"/>
  <c r="AG77" i="16"/>
  <c r="AF77" i="16"/>
  <c r="AE77" i="16"/>
  <c r="AI14" i="15"/>
  <c r="AH14" i="15"/>
  <c r="AG14" i="15"/>
  <c r="AF14" i="15"/>
  <c r="AE14" i="15"/>
  <c r="AI55" i="13"/>
  <c r="AH55" i="13"/>
  <c r="AG55" i="13"/>
  <c r="AF55" i="13"/>
  <c r="AF52" i="12"/>
  <c r="AI42" i="12"/>
  <c r="AG42" i="12"/>
  <c r="AF42" i="12"/>
  <c r="AH42" i="12"/>
  <c r="AE42" i="12"/>
  <c r="AG83" i="19"/>
  <c r="AF83" i="19"/>
  <c r="AE83" i="19"/>
  <c r="AH48" i="18"/>
  <c r="AG48" i="18"/>
  <c r="AF48" i="18"/>
  <c r="AE48" i="18"/>
  <c r="AI13" i="17"/>
  <c r="AH13" i="17"/>
  <c r="AG13" i="17"/>
  <c r="AF13" i="17"/>
  <c r="AG43" i="17"/>
  <c r="AI18" i="16"/>
  <c r="AH18" i="16"/>
  <c r="AG18" i="16"/>
  <c r="AE18" i="16"/>
  <c r="AF18" i="16"/>
  <c r="AI15" i="15"/>
  <c r="AG15" i="15"/>
  <c r="AE15" i="15"/>
  <c r="AH31" i="15"/>
  <c r="AI31" i="15"/>
  <c r="AE31" i="15"/>
  <c r="AG31" i="15"/>
  <c r="AF31" i="15"/>
  <c r="AI59" i="14"/>
  <c r="AH59" i="14"/>
  <c r="AG59" i="14"/>
  <c r="AF59" i="14"/>
  <c r="AE59" i="14"/>
  <c r="AI92" i="14"/>
  <c r="AH92" i="14"/>
  <c r="AG92" i="14"/>
  <c r="AF92" i="14"/>
  <c r="AE92" i="14"/>
  <c r="AI76" i="20"/>
  <c r="AH76" i="20"/>
  <c r="AG76" i="20"/>
  <c r="AF76" i="20"/>
  <c r="AH83" i="19"/>
  <c r="AI15" i="18"/>
  <c r="AH15" i="18"/>
  <c r="AG15" i="18"/>
  <c r="AF15" i="18"/>
  <c r="AE15" i="18"/>
  <c r="AI48" i="18"/>
  <c r="AI60" i="18"/>
  <c r="AI83" i="18"/>
  <c r="AG83" i="18"/>
  <c r="AE13" i="17"/>
  <c r="AG31" i="17"/>
  <c r="AF31" i="17"/>
  <c r="AE31" i="17"/>
  <c r="AH31" i="17"/>
  <c r="AI55" i="17"/>
  <c r="AI98" i="17"/>
  <c r="AH98" i="17"/>
  <c r="AG98" i="17"/>
  <c r="AF98" i="17"/>
  <c r="AI110" i="17"/>
  <c r="AH110" i="17"/>
  <c r="AG110" i="17"/>
  <c r="AF110" i="17"/>
  <c r="AE110" i="17"/>
  <c r="AE24" i="16"/>
  <c r="AI54" i="16"/>
  <c r="AH54" i="16"/>
  <c r="AG54" i="16"/>
  <c r="AE78" i="16"/>
  <c r="AF15" i="15"/>
  <c r="AI56" i="15"/>
  <c r="AG56" i="15"/>
  <c r="AE56" i="15"/>
  <c r="AH56" i="15"/>
  <c r="AF56" i="15"/>
  <c r="AI94" i="12"/>
  <c r="AH94" i="12"/>
  <c r="AG94" i="12"/>
  <c r="AE94" i="12"/>
  <c r="AI52" i="20"/>
  <c r="AH52" i="20"/>
  <c r="AG52" i="20"/>
  <c r="AF52" i="20"/>
  <c r="AE76" i="20"/>
  <c r="AH94" i="20"/>
  <c r="AE100" i="20"/>
  <c r="AI83" i="19"/>
  <c r="AF32" i="18"/>
  <c r="AE32" i="18"/>
  <c r="AI49" i="18"/>
  <c r="AH49" i="18"/>
  <c r="AG49" i="18"/>
  <c r="AF49" i="18"/>
  <c r="AE49" i="18"/>
  <c r="AI66" i="18"/>
  <c r="AH66" i="18"/>
  <c r="AG66" i="18"/>
  <c r="AE83" i="18"/>
  <c r="AG95" i="18"/>
  <c r="AF95" i="18"/>
  <c r="AE95" i="18"/>
  <c r="AH107" i="18"/>
  <c r="AI107" i="18"/>
  <c r="AG107" i="18"/>
  <c r="AI31" i="17"/>
  <c r="AH72" i="17"/>
  <c r="AE98" i="17"/>
  <c r="AF24" i="16"/>
  <c r="AE54" i="16"/>
  <c r="AF78" i="16"/>
  <c r="AH15" i="15"/>
  <c r="AF94" i="12"/>
  <c r="AI20" i="21"/>
  <c r="AH20" i="21"/>
  <c r="AG20" i="21"/>
  <c r="AF20" i="21"/>
  <c r="AE20" i="21"/>
  <c r="AH43" i="21"/>
  <c r="AG43" i="21"/>
  <c r="AF43" i="21"/>
  <c r="AE43" i="21"/>
  <c r="AH55" i="21"/>
  <c r="AG55" i="21"/>
  <c r="AF55" i="21"/>
  <c r="AE55" i="21"/>
  <c r="AI53" i="20"/>
  <c r="AH53" i="20"/>
  <c r="AG53" i="20"/>
  <c r="AE53" i="20"/>
  <c r="AI67" i="20"/>
  <c r="AG67" i="20"/>
  <c r="AH67" i="20"/>
  <c r="AF67" i="20"/>
  <c r="AE67" i="20"/>
  <c r="AG100" i="20"/>
  <c r="AH24" i="19"/>
  <c r="AI24" i="19"/>
  <c r="AG24" i="19"/>
  <c r="AF24" i="19"/>
  <c r="AE24" i="19"/>
  <c r="AH39" i="19"/>
  <c r="AG39" i="19"/>
  <c r="AF39" i="19"/>
  <c r="AE39" i="19"/>
  <c r="AF110" i="19"/>
  <c r="AE110" i="19"/>
  <c r="AH83" i="18"/>
  <c r="AI86" i="17"/>
  <c r="AH86" i="17"/>
  <c r="AE86" i="17"/>
  <c r="AG86" i="17"/>
  <c r="AH24" i="16"/>
  <c r="AH78" i="16"/>
  <c r="AI90" i="15"/>
  <c r="AH90" i="15"/>
  <c r="AF90" i="15"/>
  <c r="AI52" i="14"/>
  <c r="AG52" i="14"/>
  <c r="AF52" i="14"/>
  <c r="AE52" i="14"/>
  <c r="AH52" i="14"/>
  <c r="AI110" i="14"/>
  <c r="AH110" i="14"/>
  <c r="AG110" i="14"/>
  <c r="AF110" i="14"/>
  <c r="AE110" i="14"/>
  <c r="AH35" i="13"/>
  <c r="AG35" i="13"/>
  <c r="AI35" i="13"/>
  <c r="AF35" i="13"/>
  <c r="AI43" i="21"/>
  <c r="AI55" i="21"/>
  <c r="AI33" i="20"/>
  <c r="AH33" i="20"/>
  <c r="AG33" i="20"/>
  <c r="AE33" i="20"/>
  <c r="AI38" i="20"/>
  <c r="AH38" i="20"/>
  <c r="AG38" i="20"/>
  <c r="AF38" i="20"/>
  <c r="AE38" i="20"/>
  <c r="AF53" i="20"/>
  <c r="AH100" i="20"/>
  <c r="AI110" i="20"/>
  <c r="AH110" i="20"/>
  <c r="AF110" i="20"/>
  <c r="AH19" i="19"/>
  <c r="AG19" i="19"/>
  <c r="AF19" i="19"/>
  <c r="AE19" i="19"/>
  <c r="AF25" i="19"/>
  <c r="AE25" i="19"/>
  <c r="AI39" i="19"/>
  <c r="AE54" i="19"/>
  <c r="AI64" i="19"/>
  <c r="AH64" i="19"/>
  <c r="AF64" i="19"/>
  <c r="AE64" i="19"/>
  <c r="AE74" i="19"/>
  <c r="AG110" i="19"/>
  <c r="AG22" i="18"/>
  <c r="AF22" i="18"/>
  <c r="AI43" i="18"/>
  <c r="AH43" i="18"/>
  <c r="AG43" i="18"/>
  <c r="AF43" i="18"/>
  <c r="AE61" i="18"/>
  <c r="AI67" i="18"/>
  <c r="AH67" i="18"/>
  <c r="AG67" i="18"/>
  <c r="AF67" i="18"/>
  <c r="AE67" i="18"/>
  <c r="AF78" i="18"/>
  <c r="AE78" i="18"/>
  <c r="AI84" i="18"/>
  <c r="AH84" i="18"/>
  <c r="AG84" i="18"/>
  <c r="AF84" i="18"/>
  <c r="AE84" i="18"/>
  <c r="AI102" i="18"/>
  <c r="AH102" i="18"/>
  <c r="AG102" i="18"/>
  <c r="AE20" i="17"/>
  <c r="AI50" i="17"/>
  <c r="AG50" i="17"/>
  <c r="AF50" i="17"/>
  <c r="AE50" i="17"/>
  <c r="AI74" i="17"/>
  <c r="AH74" i="17"/>
  <c r="AG74" i="17"/>
  <c r="AE74" i="17"/>
  <c r="AF74" i="17"/>
  <c r="AF86" i="17"/>
  <c r="AE25" i="16"/>
  <c r="AI25" i="16"/>
  <c r="AH25" i="16"/>
  <c r="AF25" i="16"/>
  <c r="AH66" i="16"/>
  <c r="AG66" i="16"/>
  <c r="AF66" i="16"/>
  <c r="AE66" i="16"/>
  <c r="AG71" i="16"/>
  <c r="AG79" i="16"/>
  <c r="AF79" i="16"/>
  <c r="AE79" i="16"/>
  <c r="AI79" i="16"/>
  <c r="AI110" i="16"/>
  <c r="AH110" i="16"/>
  <c r="AG110" i="16"/>
  <c r="AE110" i="16"/>
  <c r="AF110" i="16"/>
  <c r="AI24" i="15"/>
  <c r="AF24" i="15"/>
  <c r="AG24" i="15"/>
  <c r="AE24" i="15"/>
  <c r="AE90" i="15"/>
  <c r="AE35" i="13"/>
  <c r="AI110" i="12"/>
  <c r="AH110" i="12"/>
  <c r="AG110" i="12"/>
  <c r="AF110" i="12"/>
  <c r="AE110" i="12"/>
  <c r="AI17" i="11"/>
  <c r="AH17" i="11"/>
  <c r="AG17" i="11"/>
  <c r="AF17" i="11"/>
  <c r="AE17" i="11"/>
  <c r="AI31" i="11"/>
  <c r="AH31" i="11"/>
  <c r="AF31" i="11"/>
  <c r="AE31" i="11"/>
  <c r="AG31" i="11"/>
  <c r="AH36" i="10"/>
  <c r="AG36" i="10"/>
  <c r="AE36" i="10"/>
  <c r="AI36" i="10"/>
  <c r="AF36" i="10"/>
  <c r="AH104" i="21"/>
  <c r="AH24" i="20"/>
  <c r="AG24" i="20"/>
  <c r="AF24" i="20"/>
  <c r="AE24" i="20"/>
  <c r="AI63" i="20"/>
  <c r="AH63" i="20"/>
  <c r="AG63" i="20"/>
  <c r="AI34" i="19"/>
  <c r="AH34" i="19"/>
  <c r="AE34" i="19"/>
  <c r="AI25" i="17"/>
  <c r="AH25" i="17"/>
  <c r="AG25" i="17"/>
  <c r="AF25" i="17"/>
  <c r="AE25" i="17"/>
  <c r="AI80" i="17"/>
  <c r="AH80" i="17"/>
  <c r="AE80" i="17"/>
  <c r="AH38" i="16"/>
  <c r="AF38" i="16"/>
  <c r="AI38" i="16"/>
  <c r="AE43" i="16"/>
  <c r="AI43" i="16"/>
  <c r="AH43" i="16"/>
  <c r="AG43" i="16"/>
  <c r="AH24" i="15"/>
  <c r="AI58" i="15"/>
  <c r="AH58" i="15"/>
  <c r="AE58" i="15"/>
  <c r="AG58" i="15"/>
  <c r="AF58" i="15"/>
  <c r="AG90" i="15"/>
  <c r="AE17" i="14"/>
  <c r="AI17" i="14"/>
  <c r="AH17" i="14"/>
  <c r="AF17" i="14"/>
  <c r="AG17" i="14"/>
  <c r="AH82" i="12"/>
  <c r="AF82" i="12"/>
  <c r="AE82" i="12"/>
  <c r="AI82" i="12"/>
  <c r="AG82" i="12"/>
  <c r="AI27" i="10"/>
  <c r="AH27" i="10"/>
  <c r="AE27" i="10"/>
  <c r="AG27" i="10"/>
  <c r="AF27" i="10"/>
  <c r="AE56" i="10"/>
  <c r="AG43" i="10"/>
  <c r="AI30" i="10"/>
  <c r="AG86" i="23"/>
  <c r="AE86" i="23"/>
  <c r="AH23" i="22"/>
  <c r="AF23" i="22"/>
  <c r="AE23" i="22"/>
  <c r="AG95" i="21"/>
  <c r="AF95" i="21"/>
  <c r="AE95" i="21"/>
  <c r="AE104" i="21"/>
  <c r="AF14" i="20"/>
  <c r="AI24" i="20"/>
  <c r="AH39" i="20"/>
  <c r="AG39" i="20"/>
  <c r="AF39" i="20"/>
  <c r="AE39" i="20"/>
  <c r="AE58" i="20"/>
  <c r="AE63" i="20"/>
  <c r="AI91" i="20"/>
  <c r="AF91" i="20"/>
  <c r="AG110" i="20"/>
  <c r="AH25" i="19"/>
  <c r="AF34" i="19"/>
  <c r="AI49" i="19"/>
  <c r="AH49" i="19"/>
  <c r="AG49" i="19"/>
  <c r="AF49" i="19"/>
  <c r="AE49" i="19"/>
  <c r="AG54" i="19"/>
  <c r="AF65" i="19"/>
  <c r="AE65" i="19"/>
  <c r="AH74" i="19"/>
  <c r="AI105" i="19"/>
  <c r="AF105" i="19"/>
  <c r="AH105" i="19"/>
  <c r="AG105" i="19"/>
  <c r="AE105" i="19"/>
  <c r="AI110" i="19"/>
  <c r="AH22" i="18"/>
  <c r="AG28" i="18"/>
  <c r="AH78" i="18"/>
  <c r="AE96" i="18"/>
  <c r="AF102" i="18"/>
  <c r="AG20" i="17"/>
  <c r="AF26" i="17"/>
  <c r="AE26" i="17"/>
  <c r="AH26" i="17"/>
  <c r="AI57" i="17"/>
  <c r="AH57" i="17"/>
  <c r="AG57" i="17"/>
  <c r="AE57" i="17"/>
  <c r="AE63" i="17"/>
  <c r="AF80" i="17"/>
  <c r="AI13" i="16"/>
  <c r="AH13" i="16"/>
  <c r="AG13" i="16"/>
  <c r="AF13" i="16"/>
  <c r="AI26" i="16"/>
  <c r="AH26" i="16"/>
  <c r="AE26" i="16"/>
  <c r="AE38" i="16"/>
  <c r="AF43" i="16"/>
  <c r="AF61" i="16"/>
  <c r="AI72" i="16"/>
  <c r="AH72" i="16"/>
  <c r="AF72" i="16"/>
  <c r="AG72" i="16"/>
  <c r="AE72" i="16"/>
  <c r="AI98" i="16"/>
  <c r="AH98" i="16"/>
  <c r="AG98" i="16"/>
  <c r="AG33" i="15"/>
  <c r="AF33" i="15"/>
  <c r="AE33" i="15"/>
  <c r="AH33" i="15"/>
  <c r="AI77" i="15"/>
  <c r="AH77" i="15"/>
  <c r="AG77" i="15"/>
  <c r="AF77" i="15"/>
  <c r="AE77" i="15"/>
  <c r="AI91" i="15"/>
  <c r="AG91" i="15"/>
  <c r="AE91" i="15"/>
  <c r="AH91" i="15"/>
  <c r="AF91" i="15"/>
  <c r="AF12" i="14"/>
  <c r="AI11" i="14"/>
  <c r="AH11" i="14"/>
  <c r="AG11" i="14"/>
  <c r="AF11" i="14"/>
  <c r="I8" i="14" s="1"/>
  <c r="AF97" i="14"/>
  <c r="AH54" i="14"/>
  <c r="AI100" i="14"/>
  <c r="AH109" i="14"/>
  <c r="AG93" i="14"/>
  <c r="AI40" i="14"/>
  <c r="AH29" i="14"/>
  <c r="AG98" i="14"/>
  <c r="AF62" i="14"/>
  <c r="AI15" i="14"/>
  <c r="AF22" i="14"/>
  <c r="AI60" i="14"/>
  <c r="AG38" i="14"/>
  <c r="AE31" i="14"/>
  <c r="AH84" i="14"/>
  <c r="AE71" i="14"/>
  <c r="AI60" i="23"/>
  <c r="AH63" i="23"/>
  <c r="AF63" i="23"/>
  <c r="AE63" i="23"/>
  <c r="AG106" i="23"/>
  <c r="AE106" i="23"/>
  <c r="AI54" i="22"/>
  <c r="AH54" i="22"/>
  <c r="AG54" i="22"/>
  <c r="AG106" i="22"/>
  <c r="AE106" i="22"/>
  <c r="AG82" i="21"/>
  <c r="AE82" i="21"/>
  <c r="AF104" i="21"/>
  <c r="AI109" i="21"/>
  <c r="AH109" i="21"/>
  <c r="AG109" i="21"/>
  <c r="AF109" i="21"/>
  <c r="AE109" i="21"/>
  <c r="AG14" i="20"/>
  <c r="AF25" i="20"/>
  <c r="AE25" i="20"/>
  <c r="AF58" i="20"/>
  <c r="AF63" i="20"/>
  <c r="AG78" i="20"/>
  <c r="AF78" i="20"/>
  <c r="AE78" i="20"/>
  <c r="AG68" i="19"/>
  <c r="AG28" i="19"/>
  <c r="AI15" i="19"/>
  <c r="AI20" i="19"/>
  <c r="AH20" i="19"/>
  <c r="AG20" i="19"/>
  <c r="AF20" i="19"/>
  <c r="AI25" i="19"/>
  <c r="AG34" i="19"/>
  <c r="AH54" i="19"/>
  <c r="AI74" i="19"/>
  <c r="AF85" i="19"/>
  <c r="AE85" i="19"/>
  <c r="AI100" i="19"/>
  <c r="AG11" i="18"/>
  <c r="AH54" i="18"/>
  <c r="AH74" i="18"/>
  <c r="AF57" i="18"/>
  <c r="AH11" i="18"/>
  <c r="AH94" i="18"/>
  <c r="AI22" i="18"/>
  <c r="AI56" i="18"/>
  <c r="AF56" i="18"/>
  <c r="AH56" i="18"/>
  <c r="AI78" i="18"/>
  <c r="AG91" i="18"/>
  <c r="AF91" i="18"/>
  <c r="AE91" i="18"/>
  <c r="AI91" i="18"/>
  <c r="AH91" i="18"/>
  <c r="AF96" i="18"/>
  <c r="AI15" i="17"/>
  <c r="AH15" i="17"/>
  <c r="AG15" i="17"/>
  <c r="AF15" i="17"/>
  <c r="AE15" i="17"/>
  <c r="AH20" i="17"/>
  <c r="AF63" i="17"/>
  <c r="AI69" i="17"/>
  <c r="AH69" i="17"/>
  <c r="AE69" i="17"/>
  <c r="AG80" i="17"/>
  <c r="AI93" i="17"/>
  <c r="AH93" i="17"/>
  <c r="AG93" i="17"/>
  <c r="AF93" i="17"/>
  <c r="AG32" i="16"/>
  <c r="AF32" i="16"/>
  <c r="AE32" i="16"/>
  <c r="AG38" i="16"/>
  <c r="AG61" i="16"/>
  <c r="AI67" i="16"/>
  <c r="AH67" i="16"/>
  <c r="AF67" i="16"/>
  <c r="AI47" i="15"/>
  <c r="AG47" i="15"/>
  <c r="AE47" i="15"/>
  <c r="AH47" i="15"/>
  <c r="AF47" i="15"/>
  <c r="AH95" i="14"/>
  <c r="AG95" i="14"/>
  <c r="AI95" i="14"/>
  <c r="AF95" i="14"/>
  <c r="AE95" i="14"/>
  <c r="AI49" i="13"/>
  <c r="AF49" i="13"/>
  <c r="AE49" i="13"/>
  <c r="AG49" i="13"/>
  <c r="AG18" i="11"/>
  <c r="AE60" i="23"/>
  <c r="AG63" i="23"/>
  <c r="AE73" i="23"/>
  <c r="AE96" i="23"/>
  <c r="AF106" i="23"/>
  <c r="AE54" i="22"/>
  <c r="AE68" i="22"/>
  <c r="AE99" i="22"/>
  <c r="AF106" i="22"/>
  <c r="AF29" i="21"/>
  <c r="AE29" i="21"/>
  <c r="AI40" i="21"/>
  <c r="AH40" i="21"/>
  <c r="AG40" i="21"/>
  <c r="AF40" i="21"/>
  <c r="AE40" i="21"/>
  <c r="AG52" i="21"/>
  <c r="AF52" i="21"/>
  <c r="AE52" i="21"/>
  <c r="AF82" i="21"/>
  <c r="AG104" i="21"/>
  <c r="AH14" i="20"/>
  <c r="AH19" i="20"/>
  <c r="AG19" i="20"/>
  <c r="AF19" i="20"/>
  <c r="AE19" i="20"/>
  <c r="AI19" i="20"/>
  <c r="AG25" i="20"/>
  <c r="AH49" i="20"/>
  <c r="AG49" i="20"/>
  <c r="AF49" i="20"/>
  <c r="AE49" i="20"/>
  <c r="AG58" i="20"/>
  <c r="AH78" i="20"/>
  <c r="AE97" i="20"/>
  <c r="AE101" i="20"/>
  <c r="AE11" i="19"/>
  <c r="AE15" i="19"/>
  <c r="AE20" i="19"/>
  <c r="AF35" i="19"/>
  <c r="AE35" i="19"/>
  <c r="AH65" i="19"/>
  <c r="AH75" i="19"/>
  <c r="AG75" i="19"/>
  <c r="AF75" i="19"/>
  <c r="AE75" i="19"/>
  <c r="AF80" i="19"/>
  <c r="AG85" i="19"/>
  <c r="AI90" i="19"/>
  <c r="AH90" i="19"/>
  <c r="AG90" i="19"/>
  <c r="AF90" i="19"/>
  <c r="AE90" i="19"/>
  <c r="AF95" i="19"/>
  <c r="AE11" i="18"/>
  <c r="AE56" i="18"/>
  <c r="AI79" i="18"/>
  <c r="AH79" i="18"/>
  <c r="AG79" i="18"/>
  <c r="AE86" i="18"/>
  <c r="AF92" i="18"/>
  <c r="AE92" i="18"/>
  <c r="AG96" i="18"/>
  <c r="AI103" i="18"/>
  <c r="AH103" i="18"/>
  <c r="AG103" i="18"/>
  <c r="AF103" i="18"/>
  <c r="AG63" i="17"/>
  <c r="AF69" i="17"/>
  <c r="AE93" i="17"/>
  <c r="AI106" i="17"/>
  <c r="AH106" i="17"/>
  <c r="AG106" i="17"/>
  <c r="AF106" i="17"/>
  <c r="AE106" i="17"/>
  <c r="AI14" i="16"/>
  <c r="AH14" i="16"/>
  <c r="AG14" i="16"/>
  <c r="AF14" i="16"/>
  <c r="AE14" i="16"/>
  <c r="AG26" i="16"/>
  <c r="AH32" i="16"/>
  <c r="AH61" i="16"/>
  <c r="AE67" i="16"/>
  <c r="AF98" i="16"/>
  <c r="AI104" i="15"/>
  <c r="AG104" i="15"/>
  <c r="AE104" i="15"/>
  <c r="AH104" i="15"/>
  <c r="AF104" i="15"/>
  <c r="AI72" i="14"/>
  <c r="AH72" i="14"/>
  <c r="AG72" i="14"/>
  <c r="AF72" i="14"/>
  <c r="AE72" i="14"/>
  <c r="AI104" i="14"/>
  <c r="AH104" i="14"/>
  <c r="AF104" i="14"/>
  <c r="AG104" i="14"/>
  <c r="AE104" i="14"/>
  <c r="AH49" i="13"/>
  <c r="AI94" i="13"/>
  <c r="AH94" i="13"/>
  <c r="AG94" i="13"/>
  <c r="AF94" i="13"/>
  <c r="AE94" i="13"/>
  <c r="AH53" i="12"/>
  <c r="AF53" i="12"/>
  <c r="AI53" i="12"/>
  <c r="AG53" i="12"/>
  <c r="AE53" i="12"/>
  <c r="AI84" i="12"/>
  <c r="AH84" i="12"/>
  <c r="AG84" i="12"/>
  <c r="AF84" i="12"/>
  <c r="AE84" i="12"/>
  <c r="AF60" i="23"/>
  <c r="AI63" i="23"/>
  <c r="AH106" i="23"/>
  <c r="AF54" i="22"/>
  <c r="AF68" i="22"/>
  <c r="AE89" i="22"/>
  <c r="AH106" i="22"/>
  <c r="AG29" i="21"/>
  <c r="AI48" i="21"/>
  <c r="AH48" i="21"/>
  <c r="AH52" i="21"/>
  <c r="AH82" i="21"/>
  <c r="AI91" i="21"/>
  <c r="AH91" i="21"/>
  <c r="AG91" i="21"/>
  <c r="AF91" i="21"/>
  <c r="AI96" i="21"/>
  <c r="AH96" i="21"/>
  <c r="AG96" i="21"/>
  <c r="AF96" i="21"/>
  <c r="AI104" i="21"/>
  <c r="AI110" i="21"/>
  <c r="AH110" i="21"/>
  <c r="AF110" i="21"/>
  <c r="AH25" i="20"/>
  <c r="AI78" i="20"/>
  <c r="AF101" i="20"/>
  <c r="AI106" i="20"/>
  <c r="AH106" i="20"/>
  <c r="AG106" i="20"/>
  <c r="AF106" i="20"/>
  <c r="AE106" i="20"/>
  <c r="AF11" i="19"/>
  <c r="I8" i="19" s="1"/>
  <c r="AF15" i="19"/>
  <c r="AI65" i="19"/>
  <c r="AI75" i="19"/>
  <c r="AH85" i="19"/>
  <c r="AE91" i="19"/>
  <c r="AF11" i="18"/>
  <c r="AH39" i="18"/>
  <c r="AG39" i="18"/>
  <c r="AI39" i="18"/>
  <c r="AF39" i="18"/>
  <c r="AE39" i="18"/>
  <c r="AG56" i="18"/>
  <c r="AI62" i="18"/>
  <c r="AH62" i="18"/>
  <c r="AG62" i="18"/>
  <c r="AF62" i="18"/>
  <c r="AE62" i="18"/>
  <c r="AE79" i="18"/>
  <c r="AG92" i="18"/>
  <c r="AH96" i="18"/>
  <c r="AE103" i="18"/>
  <c r="AI27" i="17"/>
  <c r="AH27" i="17"/>
  <c r="AG27" i="17"/>
  <c r="AF27" i="17"/>
  <c r="AE27" i="17"/>
  <c r="AI45" i="17"/>
  <c r="AH45" i="17"/>
  <c r="AG45" i="17"/>
  <c r="AF45" i="17"/>
  <c r="AE45" i="17"/>
  <c r="AG69" i="17"/>
  <c r="AI101" i="17"/>
  <c r="AG101" i="17"/>
  <c r="AH101" i="17"/>
  <c r="AI27" i="16"/>
  <c r="AH27" i="16"/>
  <c r="AF27" i="16"/>
  <c r="AE27" i="16"/>
  <c r="AI32" i="16"/>
  <c r="AI50" i="16"/>
  <c r="AH50" i="16"/>
  <c r="AG50" i="16"/>
  <c r="AG67" i="16"/>
  <c r="AI19" i="15"/>
  <c r="AH19" i="15"/>
  <c r="AF19" i="15"/>
  <c r="AG19" i="15"/>
  <c r="AI34" i="15"/>
  <c r="AG34" i="15"/>
  <c r="AF34" i="15"/>
  <c r="AI68" i="15"/>
  <c r="AG68" i="15"/>
  <c r="AF68" i="15"/>
  <c r="AI19" i="14"/>
  <c r="AH19" i="14"/>
  <c r="AG19" i="14"/>
  <c r="AF19" i="14"/>
  <c r="AE19" i="14"/>
  <c r="AH81" i="14"/>
  <c r="AF81" i="14"/>
  <c r="AG81" i="14"/>
  <c r="AE81" i="14"/>
  <c r="AE18" i="12"/>
  <c r="AE71" i="12"/>
  <c r="AH18" i="12"/>
  <c r="AG18" i="12"/>
  <c r="AF18" i="12"/>
  <c r="AI91" i="12"/>
  <c r="AH91" i="12"/>
  <c r="AG91" i="12"/>
  <c r="AF91" i="12"/>
  <c r="AE91" i="12"/>
  <c r="AH25" i="15"/>
  <c r="AG25" i="15"/>
  <c r="AF25" i="15"/>
  <c r="AE25" i="15"/>
  <c r="AG61" i="15"/>
  <c r="AF61" i="15"/>
  <c r="AE61" i="15"/>
  <c r="AI97" i="15"/>
  <c r="AH97" i="15"/>
  <c r="AF97" i="15"/>
  <c r="AG97" i="15"/>
  <c r="AE97" i="15"/>
  <c r="AI103" i="15"/>
  <c r="AG103" i="15"/>
  <c r="AF103" i="15"/>
  <c r="AE103" i="15"/>
  <c r="AI63" i="14"/>
  <c r="AH63" i="14"/>
  <c r="AE63" i="14"/>
  <c r="AG63" i="14"/>
  <c r="AF63" i="14"/>
  <c r="AI78" i="14"/>
  <c r="AH78" i="14"/>
  <c r="AG78" i="14"/>
  <c r="AF78" i="14"/>
  <c r="AE78" i="14"/>
  <c r="AE90" i="14"/>
  <c r="AI90" i="14"/>
  <c r="AH90" i="14"/>
  <c r="AF90" i="14"/>
  <c r="AI22" i="13"/>
  <c r="AH22" i="13"/>
  <c r="AG22" i="13"/>
  <c r="AF22" i="13"/>
  <c r="AE22" i="13"/>
  <c r="AH97" i="13"/>
  <c r="AG97" i="13"/>
  <c r="AI97" i="13"/>
  <c r="AE97" i="13"/>
  <c r="AF97" i="13"/>
  <c r="AH81" i="15"/>
  <c r="AF81" i="15"/>
  <c r="AE81" i="15"/>
  <c r="AH48" i="14"/>
  <c r="AG48" i="14"/>
  <c r="AI48" i="14"/>
  <c r="AF48" i="14"/>
  <c r="AH55" i="14"/>
  <c r="AG55" i="14"/>
  <c r="AF55" i="14"/>
  <c r="AI55" i="14"/>
  <c r="AI62" i="13"/>
  <c r="AG62" i="13"/>
  <c r="AH62" i="13"/>
  <c r="AF62" i="13"/>
  <c r="AE62" i="13"/>
  <c r="AI68" i="13"/>
  <c r="AH68" i="13"/>
  <c r="AG68" i="13"/>
  <c r="AF68" i="13"/>
  <c r="AE68" i="13"/>
  <c r="AI28" i="15"/>
  <c r="AG28" i="15"/>
  <c r="AH28" i="15"/>
  <c r="AH40" i="15"/>
  <c r="AG40" i="15"/>
  <c r="AI40" i="15"/>
  <c r="AH50" i="15"/>
  <c r="AF50" i="15"/>
  <c r="AI50" i="15"/>
  <c r="AG50" i="15"/>
  <c r="AE50" i="15"/>
  <c r="AI30" i="14"/>
  <c r="AG30" i="14"/>
  <c r="AF30" i="14"/>
  <c r="AH30" i="14"/>
  <c r="AE30" i="14"/>
  <c r="AI84" i="13"/>
  <c r="AH84" i="13"/>
  <c r="AG84" i="13"/>
  <c r="AE84" i="13"/>
  <c r="AI12" i="12"/>
  <c r="AH12" i="12"/>
  <c r="AG12" i="12"/>
  <c r="AF12" i="12"/>
  <c r="AE12" i="12"/>
  <c r="AI60" i="12"/>
  <c r="AG23" i="12"/>
  <c r="AG20" i="12"/>
  <c r="AF20" i="12"/>
  <c r="AI20" i="12"/>
  <c r="AH20" i="12"/>
  <c r="AE20" i="12"/>
  <c r="AH16" i="11"/>
  <c r="AG16" i="11"/>
  <c r="AF16" i="11"/>
  <c r="AE16" i="11"/>
  <c r="AI16" i="11"/>
  <c r="AI45" i="11"/>
  <c r="AH49" i="11"/>
  <c r="AH99" i="11"/>
  <c r="AF57" i="11"/>
  <c r="AE36" i="11"/>
  <c r="AF62" i="11"/>
  <c r="AH84" i="11"/>
  <c r="AH100" i="16"/>
  <c r="AG100" i="16"/>
  <c r="AF100" i="16"/>
  <c r="AE100" i="16"/>
  <c r="AI21" i="15"/>
  <c r="AH21" i="15"/>
  <c r="AF21" i="15"/>
  <c r="AG21" i="15"/>
  <c r="AG31" i="14"/>
  <c r="AF31" i="14"/>
  <c r="AI31" i="14"/>
  <c r="AH31" i="14"/>
  <c r="AF38" i="14"/>
  <c r="AI44" i="14"/>
  <c r="AH44" i="14"/>
  <c r="AG44" i="14"/>
  <c r="AF66" i="14"/>
  <c r="AI91" i="13"/>
  <c r="AH91" i="13"/>
  <c r="AG91" i="13"/>
  <c r="AF91" i="13"/>
  <c r="AE91" i="13"/>
  <c r="AG83" i="12"/>
  <c r="AF83" i="12"/>
  <c r="AE83" i="12"/>
  <c r="AI83" i="12"/>
  <c r="AH83" i="12"/>
  <c r="AH85" i="11"/>
  <c r="AG85" i="11"/>
  <c r="AF85" i="11"/>
  <c r="AE85" i="11"/>
  <c r="AI85" i="11"/>
  <c r="AH58" i="28"/>
  <c r="AI58" i="28"/>
  <c r="AF58" i="28"/>
  <c r="AG58" i="28"/>
  <c r="AE58" i="28"/>
  <c r="AI69" i="28"/>
  <c r="AE69" i="28"/>
  <c r="AG69" i="28"/>
  <c r="AF69" i="28"/>
  <c r="AH69" i="28"/>
  <c r="AE15" i="13"/>
  <c r="AH15" i="13"/>
  <c r="AG15" i="13"/>
  <c r="AI15" i="13"/>
  <c r="AH59" i="13"/>
  <c r="AG59" i="13"/>
  <c r="AF59" i="13"/>
  <c r="AI105" i="13"/>
  <c r="AH105" i="13"/>
  <c r="AG105" i="13"/>
  <c r="AF105" i="13"/>
  <c r="AE105" i="13"/>
  <c r="AH89" i="12"/>
  <c r="AI74" i="10"/>
  <c r="AH74" i="10"/>
  <c r="AG74" i="10"/>
  <c r="AE74" i="10"/>
  <c r="AF74" i="10"/>
  <c r="AG102" i="20"/>
  <c r="AF102" i="20"/>
  <c r="AE102" i="20"/>
  <c r="AF45" i="19"/>
  <c r="AE45" i="19"/>
  <c r="AH59" i="19"/>
  <c r="AI36" i="17"/>
  <c r="AF36" i="17"/>
  <c r="AE36" i="17"/>
  <c r="AE65" i="17"/>
  <c r="AI65" i="17"/>
  <c r="AI70" i="17"/>
  <c r="AH70" i="17"/>
  <c r="AG70" i="17"/>
  <c r="AF70" i="17"/>
  <c r="AE70" i="17"/>
  <c r="AH39" i="16"/>
  <c r="AI11" i="16"/>
  <c r="AH11" i="16"/>
  <c r="M8" i="16" s="1"/>
  <c r="AG28" i="16"/>
  <c r="AF11" i="16"/>
  <c r="AG48" i="16"/>
  <c r="AG108" i="16"/>
  <c r="AH99" i="16"/>
  <c r="AE86" i="16"/>
  <c r="AE31" i="16"/>
  <c r="AG68" i="16"/>
  <c r="AI60" i="16"/>
  <c r="AI85" i="16"/>
  <c r="AH19" i="16"/>
  <c r="AF42" i="16"/>
  <c r="AE42" i="16"/>
  <c r="AI42" i="16"/>
  <c r="AG42" i="16"/>
  <c r="AH42" i="16"/>
  <c r="AI89" i="16"/>
  <c r="AH89" i="16"/>
  <c r="AG89" i="16"/>
  <c r="AE89" i="16"/>
  <c r="AF46" i="15"/>
  <c r="AE46" i="15"/>
  <c r="AI46" i="15"/>
  <c r="AH46" i="15"/>
  <c r="AG46" i="15"/>
  <c r="AI13" i="14"/>
  <c r="AH13" i="14"/>
  <c r="AG13" i="14"/>
  <c r="AF13" i="14"/>
  <c r="AE13" i="14"/>
  <c r="AI39" i="14"/>
  <c r="AH39" i="14"/>
  <c r="AG39" i="14"/>
  <c r="AF39" i="14"/>
  <c r="AG51" i="14"/>
  <c r="AF51" i="14"/>
  <c r="AI51" i="14"/>
  <c r="AH51" i="14"/>
  <c r="AE51" i="14"/>
  <c r="AI75" i="14"/>
  <c r="AG75" i="14"/>
  <c r="AE75" i="14"/>
  <c r="AF75" i="14"/>
  <c r="AI82" i="14"/>
  <c r="AG82" i="14"/>
  <c r="AE82" i="14"/>
  <c r="AH82" i="14"/>
  <c r="AF82" i="14"/>
  <c r="AI59" i="13"/>
  <c r="AI33" i="12"/>
  <c r="AG33" i="12"/>
  <c r="AF33" i="12"/>
  <c r="AE33" i="12"/>
  <c r="AI106" i="16"/>
  <c r="AG106" i="16"/>
  <c r="AH106" i="16"/>
  <c r="AI101" i="15"/>
  <c r="AH101" i="15"/>
  <c r="AG101" i="15"/>
  <c r="AE101" i="15"/>
  <c r="AF101" i="15"/>
  <c r="AI107" i="15"/>
  <c r="AG107" i="15"/>
  <c r="AH107" i="15"/>
  <c r="AF107" i="15"/>
  <c r="AE107" i="15"/>
  <c r="AI34" i="12"/>
  <c r="AH34" i="12"/>
  <c r="AE34" i="12"/>
  <c r="AG34" i="12"/>
  <c r="AF34" i="12"/>
  <c r="AG102" i="21"/>
  <c r="AF102" i="21"/>
  <c r="AE102" i="21"/>
  <c r="AG34" i="20"/>
  <c r="AI45" i="19"/>
  <c r="AI56" i="19"/>
  <c r="AH56" i="19"/>
  <c r="AG56" i="19"/>
  <c r="AF56" i="19"/>
  <c r="AH109" i="19"/>
  <c r="AG75" i="18"/>
  <c r="AG89" i="18"/>
  <c r="AH17" i="17"/>
  <c r="AI22" i="17"/>
  <c r="AH22" i="17"/>
  <c r="AG22" i="17"/>
  <c r="AF22" i="17"/>
  <c r="AE22" i="17"/>
  <c r="AG51" i="17"/>
  <c r="AF51" i="17"/>
  <c r="AE51" i="17"/>
  <c r="AG55" i="17"/>
  <c r="AH65" i="17"/>
  <c r="AG80" i="16"/>
  <c r="AF80" i="16"/>
  <c r="AE80" i="16"/>
  <c r="AI95" i="16"/>
  <c r="AE106" i="16"/>
  <c r="AH35" i="15"/>
  <c r="AG35" i="15"/>
  <c r="AF35" i="15"/>
  <c r="AE35" i="15"/>
  <c r="AI35" i="15"/>
  <c r="AI74" i="15"/>
  <c r="AH74" i="15"/>
  <c r="AG21" i="14"/>
  <c r="AE21" i="14"/>
  <c r="AI21" i="14"/>
  <c r="AH21" i="14"/>
  <c r="AF21" i="14"/>
  <c r="AG100" i="13"/>
  <c r="AF100" i="13"/>
  <c r="AI100" i="13"/>
  <c r="AH100" i="13"/>
  <c r="AE100" i="13"/>
  <c r="AG28" i="12"/>
  <c r="AI81" i="11"/>
  <c r="AF81" i="11"/>
  <c r="AE81" i="11"/>
  <c r="AH81" i="11"/>
  <c r="AH57" i="10"/>
  <c r="AG57" i="10"/>
  <c r="AF57" i="10"/>
  <c r="AE57" i="10"/>
  <c r="AI57" i="10"/>
  <c r="AE74" i="21"/>
  <c r="AH102" i="21"/>
  <c r="AE31" i="20"/>
  <c r="AH34" i="20"/>
  <c r="AI56" i="20"/>
  <c r="AH56" i="20"/>
  <c r="AG56" i="20"/>
  <c r="AF56" i="20"/>
  <c r="AG42" i="19"/>
  <c r="AF42" i="19"/>
  <c r="AE42" i="19"/>
  <c r="AE56" i="19"/>
  <c r="AE94" i="19"/>
  <c r="AH19" i="18"/>
  <c r="AI27" i="18"/>
  <c r="AH27" i="18"/>
  <c r="AG27" i="18"/>
  <c r="AE44" i="18"/>
  <c r="AH75" i="18"/>
  <c r="AH89" i="18"/>
  <c r="AI17" i="17"/>
  <c r="AF37" i="17"/>
  <c r="AH51" i="17"/>
  <c r="AH55" i="17"/>
  <c r="AI87" i="17"/>
  <c r="AH87" i="17"/>
  <c r="AF87" i="17"/>
  <c r="AE87" i="17"/>
  <c r="AI107" i="17"/>
  <c r="AH107" i="17"/>
  <c r="AE12" i="16"/>
  <c r="AG23" i="16"/>
  <c r="AF23" i="16"/>
  <c r="AE23" i="16"/>
  <c r="AH80" i="16"/>
  <c r="AF106" i="16"/>
  <c r="AI36" i="15"/>
  <c r="AG36" i="15"/>
  <c r="AH36" i="15"/>
  <c r="AF36" i="15"/>
  <c r="AE74" i="15"/>
  <c r="AI26" i="14"/>
  <c r="AI53" i="14"/>
  <c r="AH53" i="14"/>
  <c r="AG53" i="14"/>
  <c r="AE53" i="14"/>
  <c r="AI61" i="14"/>
  <c r="AH61" i="14"/>
  <c r="AG61" i="14"/>
  <c r="AF61" i="14"/>
  <c r="AE61" i="14"/>
  <c r="AG18" i="13"/>
  <c r="AE18" i="13"/>
  <c r="AI18" i="13"/>
  <c r="AH18" i="13"/>
  <c r="AG54" i="13"/>
  <c r="AF54" i="13"/>
  <c r="AE54" i="13"/>
  <c r="AI65" i="13"/>
  <c r="AH65" i="13"/>
  <c r="AG65" i="13"/>
  <c r="AE65" i="13"/>
  <c r="AF65" i="13"/>
  <c r="AG74" i="13"/>
  <c r="AF74" i="13"/>
  <c r="AE74" i="13"/>
  <c r="AI74" i="13"/>
  <c r="AI87" i="13"/>
  <c r="AH87" i="13"/>
  <c r="AG87" i="13"/>
  <c r="AF87" i="13"/>
  <c r="AE87" i="13"/>
  <c r="AG58" i="12"/>
  <c r="AG81" i="11"/>
  <c r="AI96" i="11"/>
  <c r="AF96" i="11"/>
  <c r="AE96" i="11"/>
  <c r="AH96" i="11"/>
  <c r="AG96" i="11"/>
  <c r="AF74" i="21"/>
  <c r="AI102" i="21"/>
  <c r="AF31" i="20"/>
  <c r="AG42" i="20"/>
  <c r="AF42" i="20"/>
  <c r="AE42" i="20"/>
  <c r="AE56" i="20"/>
  <c r="AH99" i="20"/>
  <c r="AG99" i="20"/>
  <c r="AF99" i="20"/>
  <c r="AE99" i="20"/>
  <c r="AH42" i="19"/>
  <c r="AG94" i="19"/>
  <c r="AF14" i="18"/>
  <c r="AH14" i="18"/>
  <c r="AE19" i="18"/>
  <c r="AE23" i="18"/>
  <c r="AE27" i="18"/>
  <c r="AF44" i="18"/>
  <c r="AE58" i="18"/>
  <c r="AE72" i="18"/>
  <c r="AE80" i="18"/>
  <c r="AI85" i="18"/>
  <c r="AH85" i="18"/>
  <c r="AG85" i="18"/>
  <c r="AF85" i="18"/>
  <c r="AH108" i="18"/>
  <c r="AG108" i="18"/>
  <c r="AF108" i="18"/>
  <c r="AE108" i="18"/>
  <c r="AI108" i="18"/>
  <c r="AI18" i="17"/>
  <c r="AH18" i="17"/>
  <c r="AG18" i="17"/>
  <c r="AG37" i="17"/>
  <c r="AI46" i="17"/>
  <c r="AH46" i="17"/>
  <c r="AG46" i="17"/>
  <c r="AF46" i="17"/>
  <c r="AI51" i="17"/>
  <c r="AI81" i="17"/>
  <c r="AH81" i="17"/>
  <c r="AG81" i="17"/>
  <c r="AF81" i="17"/>
  <c r="AG87" i="17"/>
  <c r="AE92" i="17"/>
  <c r="AE107" i="17"/>
  <c r="AF12" i="16"/>
  <c r="AH23" i="16"/>
  <c r="AH49" i="16"/>
  <c r="AG49" i="16"/>
  <c r="AF49" i="16"/>
  <c r="AE49" i="16"/>
  <c r="AI69" i="16"/>
  <c r="AH69" i="16"/>
  <c r="AG69" i="16"/>
  <c r="AF69" i="16"/>
  <c r="AI80" i="16"/>
  <c r="AH96" i="16"/>
  <c r="AG96" i="16"/>
  <c r="AF96" i="16"/>
  <c r="AE96" i="16"/>
  <c r="AI96" i="16"/>
  <c r="AF102" i="16"/>
  <c r="AE102" i="16"/>
  <c r="AH102" i="16"/>
  <c r="AI107" i="16"/>
  <c r="AH107" i="16"/>
  <c r="AF107" i="16"/>
  <c r="AE107" i="16"/>
  <c r="AE36" i="15"/>
  <c r="AF74" i="15"/>
  <c r="AF34" i="14"/>
  <c r="AE34" i="14"/>
  <c r="AH34" i="14"/>
  <c r="AF53" i="14"/>
  <c r="AH103" i="14"/>
  <c r="AF103" i="14"/>
  <c r="AF18" i="13"/>
  <c r="AH54" i="13"/>
  <c r="AH74" i="13"/>
  <c r="AI81" i="13"/>
  <c r="AE81" i="13"/>
  <c r="AH81" i="13"/>
  <c r="AG81" i="13"/>
  <c r="AI74" i="11"/>
  <c r="AG74" i="11"/>
  <c r="AH74" i="11"/>
  <c r="AI38" i="10"/>
  <c r="AH38" i="10"/>
  <c r="AF38" i="10"/>
  <c r="AE38" i="10"/>
  <c r="AG38" i="10"/>
  <c r="AI14" i="8"/>
  <c r="AH14" i="8"/>
  <c r="AG14" i="8"/>
  <c r="AF14" i="8"/>
  <c r="AF52" i="8"/>
  <c r="AE14" i="8"/>
  <c r="AE71" i="21"/>
  <c r="AG74" i="21"/>
  <c r="AF88" i="21"/>
  <c r="AG31" i="20"/>
  <c r="AH42" i="20"/>
  <c r="AE71" i="20"/>
  <c r="AI99" i="20"/>
  <c r="AI42" i="19"/>
  <c r="AH79" i="19"/>
  <c r="AH94" i="19"/>
  <c r="AE14" i="18"/>
  <c r="AF19" i="18"/>
  <c r="AF23" i="18"/>
  <c r="AF27" i="18"/>
  <c r="AG44" i="18"/>
  <c r="AF58" i="18"/>
  <c r="AF72" i="18"/>
  <c r="AF80" i="18"/>
  <c r="AE85" i="18"/>
  <c r="AF109" i="18"/>
  <c r="AE109" i="18"/>
  <c r="AE18" i="17"/>
  <c r="AE23" i="17"/>
  <c r="AH37" i="17"/>
  <c r="AE46" i="17"/>
  <c r="AE81" i="17"/>
  <c r="AF92" i="17"/>
  <c r="AF107" i="17"/>
  <c r="AG12" i="16"/>
  <c r="AI23" i="16"/>
  <c r="AE29" i="16"/>
  <c r="AI29" i="16"/>
  <c r="AI49" i="16"/>
  <c r="AE69" i="16"/>
  <c r="AE91" i="16"/>
  <c r="AG102" i="16"/>
  <c r="AG107" i="16"/>
  <c r="AI53" i="15"/>
  <c r="AG53" i="15"/>
  <c r="AE53" i="15"/>
  <c r="AF53" i="15"/>
  <c r="AG74" i="15"/>
  <c r="AG34" i="14"/>
  <c r="AF47" i="14"/>
  <c r="AE47" i="14"/>
  <c r="AG96" i="14"/>
  <c r="AE96" i="14"/>
  <c r="AI96" i="14"/>
  <c r="AH96" i="14"/>
  <c r="AF96" i="14"/>
  <c r="AE103" i="14"/>
  <c r="AH19" i="13"/>
  <c r="AF19" i="13"/>
  <c r="AE19" i="13"/>
  <c r="AI19" i="13"/>
  <c r="AG19" i="13"/>
  <c r="AI28" i="13"/>
  <c r="AH28" i="13"/>
  <c r="AG28" i="13"/>
  <c r="AF28" i="13"/>
  <c r="AE28" i="13"/>
  <c r="AI54" i="13"/>
  <c r="AF81" i="13"/>
  <c r="AH79" i="12"/>
  <c r="AE74" i="11"/>
  <c r="AH74" i="21"/>
  <c r="AH31" i="20"/>
  <c r="AH64" i="20"/>
  <c r="AG82" i="20"/>
  <c r="AF82" i="20"/>
  <c r="AE82" i="20"/>
  <c r="AI53" i="19"/>
  <c r="AH53" i="19"/>
  <c r="AG53" i="19"/>
  <c r="AE53" i="19"/>
  <c r="AI94" i="19"/>
  <c r="AG106" i="19"/>
  <c r="AF106" i="19"/>
  <c r="AE106" i="19"/>
  <c r="AG19" i="18"/>
  <c r="AG23" i="18"/>
  <c r="AI40" i="18"/>
  <c r="AH40" i="18"/>
  <c r="AG40" i="18"/>
  <c r="AF40" i="18"/>
  <c r="AE40" i="18"/>
  <c r="AH44" i="18"/>
  <c r="AG58" i="18"/>
  <c r="AG72" i="18"/>
  <c r="AH80" i="18"/>
  <c r="AI37" i="17"/>
  <c r="AG56" i="17"/>
  <c r="AF56" i="17"/>
  <c r="AE56" i="17"/>
  <c r="AI67" i="17"/>
  <c r="AH67" i="17"/>
  <c r="AG67" i="17"/>
  <c r="AE67" i="17"/>
  <c r="AH77" i="17"/>
  <c r="AF77" i="17"/>
  <c r="AG92" i="17"/>
  <c r="AI103" i="17"/>
  <c r="AH103" i="17"/>
  <c r="AG103" i="17"/>
  <c r="AF103" i="17"/>
  <c r="AG107" i="17"/>
  <c r="AH12" i="16"/>
  <c r="AH44" i="16"/>
  <c r="AH55" i="16"/>
  <c r="AI55" i="16"/>
  <c r="AE55" i="16"/>
  <c r="AI81" i="16"/>
  <c r="AH81" i="16"/>
  <c r="AG81" i="16"/>
  <c r="AF81" i="16"/>
  <c r="AF97" i="16"/>
  <c r="AH87" i="15"/>
  <c r="AF87" i="15"/>
  <c r="AI110" i="15"/>
  <c r="AI34" i="14"/>
  <c r="AG47" i="14"/>
  <c r="AI70" i="14"/>
  <c r="AH70" i="14"/>
  <c r="AG70" i="14"/>
  <c r="AF70" i="14"/>
  <c r="AE70" i="14"/>
  <c r="AG103" i="14"/>
  <c r="AI59" i="12"/>
  <c r="AH59" i="12"/>
  <c r="AG59" i="12"/>
  <c r="AF59" i="12"/>
  <c r="AE59" i="12"/>
  <c r="AI50" i="11"/>
  <c r="AF50" i="11"/>
  <c r="AE50" i="11"/>
  <c r="AH50" i="11"/>
  <c r="AG50" i="11"/>
  <c r="AE56" i="11"/>
  <c r="AF74" i="11"/>
  <c r="AE85" i="21"/>
  <c r="AH88" i="21"/>
  <c r="AH99" i="21"/>
  <c r="AG99" i="21"/>
  <c r="AF99" i="21"/>
  <c r="AE99" i="21"/>
  <c r="AE64" i="20"/>
  <c r="AH82" i="20"/>
  <c r="AI96" i="20"/>
  <c r="AH96" i="20"/>
  <c r="AG96" i="20"/>
  <c r="AF96" i="20"/>
  <c r="AF53" i="19"/>
  <c r="AH106" i="19"/>
  <c r="AI14" i="18"/>
  <c r="AI19" i="18"/>
  <c r="AH68" i="18"/>
  <c r="AG68" i="18"/>
  <c r="AF68" i="18"/>
  <c r="AE68" i="18"/>
  <c r="AE76" i="18"/>
  <c r="AI80" i="18"/>
  <c r="AE90" i="18"/>
  <c r="AH109" i="18"/>
  <c r="AH56" i="17"/>
  <c r="AF67" i="17"/>
  <c r="AE77" i="17"/>
  <c r="AE103" i="17"/>
  <c r="AG29" i="16"/>
  <c r="AI35" i="16"/>
  <c r="AH35" i="16"/>
  <c r="AG35" i="16"/>
  <c r="AE35" i="16"/>
  <c r="AF35" i="16"/>
  <c r="AE45" i="16"/>
  <c r="AI45" i="16"/>
  <c r="AF55" i="16"/>
  <c r="AE81" i="16"/>
  <c r="AI87" i="16"/>
  <c r="AH87" i="16"/>
  <c r="AG97" i="16"/>
  <c r="AH59" i="15"/>
  <c r="AF59" i="15"/>
  <c r="AE59" i="15"/>
  <c r="AI59" i="15"/>
  <c r="AG59" i="15"/>
  <c r="AF71" i="15"/>
  <c r="AI75" i="15"/>
  <c r="AH75" i="15"/>
  <c r="AG75" i="15"/>
  <c r="AE75" i="15"/>
  <c r="AF75" i="15"/>
  <c r="AE87" i="15"/>
  <c r="AE110" i="15"/>
  <c r="AI35" i="14"/>
  <c r="AG35" i="14"/>
  <c r="AE35" i="14"/>
  <c r="AH35" i="14"/>
  <c r="AF35" i="14"/>
  <c r="AH47" i="14"/>
  <c r="AI103" i="14"/>
  <c r="AI70" i="13"/>
  <c r="AH70" i="13"/>
  <c r="AG70" i="13"/>
  <c r="AF70" i="13"/>
  <c r="AE70" i="13"/>
  <c r="AG108" i="13"/>
  <c r="AF108" i="13"/>
  <c r="AE108" i="13"/>
  <c r="AH17" i="12"/>
  <c r="AG17" i="12"/>
  <c r="AI17" i="12"/>
  <c r="AF17" i="12"/>
  <c r="AE17" i="12"/>
  <c r="AI55" i="12"/>
  <c r="AH55" i="12"/>
  <c r="AG55" i="12"/>
  <c r="AF55" i="12"/>
  <c r="AE55" i="12"/>
  <c r="AG87" i="11"/>
  <c r="AF87" i="11"/>
  <c r="AE87" i="11"/>
  <c r="AI87" i="11"/>
  <c r="AH87" i="11"/>
  <c r="AF43" i="12"/>
  <c r="AE43" i="12"/>
  <c r="AI43" i="12"/>
  <c r="AH43" i="12"/>
  <c r="AG43" i="12"/>
  <c r="AI24" i="11"/>
  <c r="AG24" i="11"/>
  <c r="AH24" i="11"/>
  <c r="AF24" i="11"/>
  <c r="AE24" i="11"/>
  <c r="AI30" i="13"/>
  <c r="AH30" i="13"/>
  <c r="AG30" i="13"/>
  <c r="AE30" i="13"/>
  <c r="AF30" i="13"/>
  <c r="AI11" i="12"/>
  <c r="N8" i="12" s="1"/>
  <c r="AH109" i="12"/>
  <c r="AE61" i="12"/>
  <c r="AF32" i="12"/>
  <c r="AH69" i="12"/>
  <c r="AE101" i="12"/>
  <c r="AF92" i="12"/>
  <c r="AI35" i="12"/>
  <c r="AE21" i="12"/>
  <c r="AF72" i="12"/>
  <c r="AI80" i="12"/>
  <c r="AE36" i="12"/>
  <c r="AH11" i="12"/>
  <c r="AG11" i="12"/>
  <c r="AF87" i="12"/>
  <c r="AF77" i="12"/>
  <c r="AI45" i="12"/>
  <c r="AF11" i="12"/>
  <c r="H8" i="12" s="1"/>
  <c r="AE11" i="12"/>
  <c r="G8" i="12" s="1"/>
  <c r="AI85" i="12"/>
  <c r="AG98" i="12"/>
  <c r="AE56" i="12"/>
  <c r="AG48" i="12"/>
  <c r="AH29" i="12"/>
  <c r="AG78" i="12"/>
  <c r="AF63" i="11"/>
  <c r="AI63" i="11"/>
  <c r="AH63" i="11"/>
  <c r="AG63" i="11"/>
  <c r="AE63" i="11"/>
  <c r="AG83" i="29"/>
  <c r="AE83" i="29"/>
  <c r="AI83" i="29"/>
  <c r="AH83" i="29"/>
  <c r="AG91" i="14"/>
  <c r="AF91" i="14"/>
  <c r="AE91" i="14"/>
  <c r="AI91" i="14"/>
  <c r="AH91" i="14"/>
  <c r="AH31" i="13"/>
  <c r="AG31" i="13"/>
  <c r="AF31" i="13"/>
  <c r="AI31" i="13"/>
  <c r="AI38" i="13"/>
  <c r="AH38" i="13"/>
  <c r="AG38" i="13"/>
  <c r="AF38" i="13"/>
  <c r="AE38" i="13"/>
  <c r="AF104" i="13"/>
  <c r="AE104" i="13"/>
  <c r="AF66" i="12"/>
  <c r="AE66" i="12"/>
  <c r="AI66" i="12"/>
  <c r="AG66" i="12"/>
  <c r="AH66" i="12"/>
  <c r="AI83" i="10"/>
  <c r="AH83" i="10"/>
  <c r="AG83" i="10"/>
  <c r="AF83" i="10"/>
  <c r="AE83" i="10"/>
  <c r="AF83" i="29"/>
  <c r="AH106" i="29"/>
  <c r="AI106" i="29"/>
  <c r="AG106" i="29"/>
  <c r="AF106" i="29"/>
  <c r="AE106" i="29"/>
  <c r="AF82" i="17"/>
  <c r="AE82" i="17"/>
  <c r="AG59" i="16"/>
  <c r="AF59" i="16"/>
  <c r="AE59" i="16"/>
  <c r="AH59" i="16"/>
  <c r="AF26" i="15"/>
  <c r="AE26" i="15"/>
  <c r="AH26" i="15"/>
  <c r="AG26" i="15"/>
  <c r="AI64" i="15"/>
  <c r="AF64" i="15"/>
  <c r="AH68" i="14"/>
  <c r="AG68" i="14"/>
  <c r="AE68" i="14"/>
  <c r="AF68" i="14"/>
  <c r="AI68" i="14"/>
  <c r="AH39" i="13"/>
  <c r="AG39" i="13"/>
  <c r="AI93" i="13"/>
  <c r="AH93" i="13"/>
  <c r="AG93" i="13"/>
  <c r="AF93" i="13"/>
  <c r="AE93" i="13"/>
  <c r="AH104" i="13"/>
  <c r="AH37" i="12"/>
  <c r="AG37" i="12"/>
  <c r="AF37" i="12"/>
  <c r="AI37" i="12"/>
  <c r="AE37" i="12"/>
  <c r="AI92" i="11"/>
  <c r="AF92" i="11"/>
  <c r="AE92" i="11"/>
  <c r="AI31" i="10"/>
  <c r="AH31" i="10"/>
  <c r="AG31" i="10"/>
  <c r="AF31" i="10"/>
  <c r="AE31" i="10"/>
  <c r="AH69" i="10"/>
  <c r="AG69" i="10"/>
  <c r="AF69" i="10"/>
  <c r="AE69" i="10"/>
  <c r="AI69" i="10"/>
  <c r="AI60" i="29"/>
  <c r="AG60" i="29"/>
  <c r="AH60" i="29"/>
  <c r="AF60" i="29"/>
  <c r="AE60" i="29"/>
  <c r="AI73" i="12"/>
  <c r="AH73" i="12"/>
  <c r="AG73" i="12"/>
  <c r="AF73" i="12"/>
  <c r="AE73" i="12"/>
  <c r="AI27" i="11"/>
  <c r="AG27" i="11"/>
  <c r="AF27" i="11"/>
  <c r="AH27" i="11"/>
  <c r="AG46" i="11"/>
  <c r="AF46" i="11"/>
  <c r="AE46" i="11"/>
  <c r="AI46" i="11"/>
  <c r="AH46" i="11"/>
  <c r="AF23" i="10"/>
  <c r="AE23" i="10"/>
  <c r="AI23" i="10"/>
  <c r="AH23" i="10"/>
  <c r="AG23" i="10"/>
  <c r="AI70" i="10"/>
  <c r="AG70" i="10"/>
  <c r="AH70" i="10"/>
  <c r="AF70" i="10"/>
  <c r="AE70" i="10"/>
  <c r="AI108" i="10"/>
  <c r="AF108" i="10"/>
  <c r="AI105" i="8"/>
  <c r="AH38" i="8"/>
  <c r="AI38" i="8"/>
  <c r="AG38" i="8"/>
  <c r="AF38" i="8"/>
  <c r="AI69" i="29"/>
  <c r="AH69" i="29"/>
  <c r="AF69" i="29"/>
  <c r="AG69" i="29"/>
  <c r="AE69" i="29"/>
  <c r="AG60" i="18"/>
  <c r="AH77" i="18"/>
  <c r="AF62" i="17"/>
  <c r="AE62" i="17"/>
  <c r="AI82" i="17"/>
  <c r="AG99" i="17"/>
  <c r="AF99" i="17"/>
  <c r="AE99" i="17"/>
  <c r="AI103" i="16"/>
  <c r="AH103" i="16"/>
  <c r="AF103" i="16"/>
  <c r="AH89" i="15"/>
  <c r="AE76" i="15"/>
  <c r="AH79" i="15"/>
  <c r="AF72" i="15"/>
  <c r="AH64" i="15"/>
  <c r="AG82" i="15"/>
  <c r="AF82" i="15"/>
  <c r="AE82" i="15"/>
  <c r="AE76" i="14"/>
  <c r="AH99" i="14"/>
  <c r="AF99" i="14"/>
  <c r="AE99" i="14"/>
  <c r="AI25" i="13"/>
  <c r="AH25" i="13"/>
  <c r="AF25" i="13"/>
  <c r="AE25" i="13"/>
  <c r="AI39" i="13"/>
  <c r="AI67" i="13"/>
  <c r="AH67" i="13"/>
  <c r="AG67" i="13"/>
  <c r="AF67" i="13"/>
  <c r="AE67" i="13"/>
  <c r="AI74" i="12"/>
  <c r="AH74" i="12"/>
  <c r="AG74" i="12"/>
  <c r="AF74" i="12"/>
  <c r="AG39" i="11"/>
  <c r="AF39" i="11"/>
  <c r="AE39" i="11"/>
  <c r="AI39" i="11"/>
  <c r="AI93" i="11"/>
  <c r="AG93" i="11"/>
  <c r="AF93" i="11"/>
  <c r="AH93" i="11"/>
  <c r="AE93" i="11"/>
  <c r="AG100" i="11"/>
  <c r="AE100" i="11"/>
  <c r="AH100" i="11"/>
  <c r="AF100" i="11"/>
  <c r="AI100" i="11"/>
  <c r="AG108" i="10"/>
  <c r="AI77" i="29"/>
  <c r="AH77" i="29"/>
  <c r="AF77" i="29"/>
  <c r="AE77" i="29"/>
  <c r="AG77" i="29"/>
  <c r="AG101" i="29"/>
  <c r="AI101" i="29"/>
  <c r="AH101" i="29"/>
  <c r="AF101" i="29"/>
  <c r="AE101" i="29"/>
  <c r="AH60" i="18"/>
  <c r="AI77" i="18"/>
  <c r="AI39" i="17"/>
  <c r="AH39" i="17"/>
  <c r="AI90" i="17"/>
  <c r="AH90" i="17"/>
  <c r="AG90" i="17"/>
  <c r="AI90" i="16"/>
  <c r="AH90" i="16"/>
  <c r="AG90" i="16"/>
  <c r="AI22" i="15"/>
  <c r="AG22" i="15"/>
  <c r="AH65" i="15"/>
  <c r="AG65" i="15"/>
  <c r="AF65" i="15"/>
  <c r="AE65" i="15"/>
  <c r="AG73" i="15"/>
  <c r="AH82" i="15"/>
  <c r="AF102" i="15"/>
  <c r="AG99" i="14"/>
  <c r="AG25" i="13"/>
  <c r="AF58" i="13"/>
  <c r="AG76" i="13"/>
  <c r="AF76" i="13"/>
  <c r="AE76" i="13"/>
  <c r="AI76" i="13"/>
  <c r="AH76" i="13"/>
  <c r="AE74" i="12"/>
  <c r="AI105" i="12"/>
  <c r="AH39" i="11"/>
  <c r="AF79" i="11"/>
  <c r="AE79" i="11"/>
  <c r="AI79" i="11"/>
  <c r="AH79" i="11"/>
  <c r="AG79" i="11"/>
  <c r="AI16" i="10"/>
  <c r="AG16" i="10"/>
  <c r="AF16" i="10"/>
  <c r="AE16" i="10"/>
  <c r="AI50" i="10"/>
  <c r="AF102" i="10"/>
  <c r="AH108" i="10"/>
  <c r="AE59" i="19"/>
  <c r="AE79" i="19"/>
  <c r="AE109" i="19"/>
  <c r="AF37" i="18"/>
  <c r="AG57" i="18"/>
  <c r="AG71" i="18"/>
  <c r="AF71" i="18"/>
  <c r="AE71" i="18"/>
  <c r="AE81" i="18"/>
  <c r="AE39" i="17"/>
  <c r="AF58" i="17"/>
  <c r="AH62" i="17"/>
  <c r="AE90" i="17"/>
  <c r="AI99" i="17"/>
  <c r="AE90" i="16"/>
  <c r="AG103" i="16"/>
  <c r="AF12" i="15"/>
  <c r="AE22" i="15"/>
  <c r="AI37" i="15"/>
  <c r="AH37" i="15"/>
  <c r="AG37" i="15"/>
  <c r="AE37" i="15"/>
  <c r="AF42" i="15"/>
  <c r="AH54" i="15"/>
  <c r="AI65" i="15"/>
  <c r="AI78" i="15"/>
  <c r="AG78" i="15"/>
  <c r="AE78" i="15"/>
  <c r="AI82" i="15"/>
  <c r="AI41" i="14"/>
  <c r="AH41" i="14"/>
  <c r="AG41" i="14"/>
  <c r="AF41" i="14"/>
  <c r="AE41" i="14"/>
  <c r="AI99" i="14"/>
  <c r="AI45" i="13"/>
  <c r="AH45" i="13"/>
  <c r="AE45" i="13"/>
  <c r="AG58" i="13"/>
  <c r="AI95" i="13"/>
  <c r="AH95" i="13"/>
  <c r="AG95" i="13"/>
  <c r="AF95" i="13"/>
  <c r="AE95" i="13"/>
  <c r="AG47" i="12"/>
  <c r="AE47" i="12"/>
  <c r="AI47" i="12"/>
  <c r="AH47" i="12"/>
  <c r="AF47" i="12"/>
  <c r="AH16" i="10"/>
  <c r="AH87" i="10"/>
  <c r="AI87" i="10"/>
  <c r="AG87" i="10"/>
  <c r="AF87" i="10"/>
  <c r="AE87" i="10"/>
  <c r="AI94" i="10"/>
  <c r="AH94" i="10"/>
  <c r="AG94" i="10"/>
  <c r="AF94" i="10"/>
  <c r="AE94" i="10"/>
  <c r="AI109" i="10"/>
  <c r="AH109" i="10"/>
  <c r="AG109" i="10"/>
  <c r="AE109" i="10"/>
  <c r="AF109" i="10"/>
  <c r="AF59" i="19"/>
  <c r="AF79" i="19"/>
  <c r="AF109" i="19"/>
  <c r="AE31" i="18"/>
  <c r="AE34" i="18"/>
  <c r="AG37" i="18"/>
  <c r="AH57" i="18"/>
  <c r="AH71" i="18"/>
  <c r="AF81" i="18"/>
  <c r="AF39" i="17"/>
  <c r="AE43" i="17"/>
  <c r="AH54" i="17"/>
  <c r="AG54" i="17"/>
  <c r="AF54" i="17"/>
  <c r="AE54" i="17"/>
  <c r="AG58" i="17"/>
  <c r="AI62" i="17"/>
  <c r="AF90" i="17"/>
  <c r="AI73" i="16"/>
  <c r="AH73" i="16"/>
  <c r="AG73" i="16"/>
  <c r="AF73" i="16"/>
  <c r="AI86" i="16"/>
  <c r="AH86" i="16"/>
  <c r="AG86" i="16"/>
  <c r="AF86" i="16"/>
  <c r="AF90" i="16"/>
  <c r="AI104" i="16"/>
  <c r="AG104" i="16"/>
  <c r="AG12" i="15"/>
  <c r="AF22" i="15"/>
  <c r="AF37" i="15"/>
  <c r="AF78" i="15"/>
  <c r="AI83" i="15"/>
  <c r="AG83" i="15"/>
  <c r="AF83" i="15"/>
  <c r="AH108" i="15"/>
  <c r="AG108" i="15"/>
  <c r="AF108" i="15"/>
  <c r="AE108" i="15"/>
  <c r="AE57" i="14"/>
  <c r="AI57" i="14"/>
  <c r="AH57" i="14"/>
  <c r="AG57" i="14"/>
  <c r="AF57" i="14"/>
  <c r="AF45" i="13"/>
  <c r="AH58" i="13"/>
  <c r="AI96" i="13"/>
  <c r="AH96" i="13"/>
  <c r="AG96" i="13"/>
  <c r="AI27" i="12"/>
  <c r="AH27" i="12"/>
  <c r="AG27" i="12"/>
  <c r="AF27" i="12"/>
  <c r="AG40" i="12"/>
  <c r="AF40" i="12"/>
  <c r="AI40" i="12"/>
  <c r="AH40" i="12"/>
  <c r="AE40" i="12"/>
  <c r="AH20" i="11"/>
  <c r="AG20" i="11"/>
  <c r="AF20" i="11"/>
  <c r="AI20" i="11"/>
  <c r="AE20" i="11"/>
  <c r="AG80" i="11"/>
  <c r="AE80" i="11"/>
  <c r="AH80" i="11"/>
  <c r="AI64" i="10"/>
  <c r="AH64" i="10"/>
  <c r="AG64" i="10"/>
  <c r="AG59" i="19"/>
  <c r="AG79" i="19"/>
  <c r="AG109" i="19"/>
  <c r="AH28" i="18"/>
  <c r="AE28" i="18"/>
  <c r="AH37" i="18"/>
  <c r="AG81" i="18"/>
  <c r="AI19" i="17"/>
  <c r="AH19" i="17"/>
  <c r="AG39" i="17"/>
  <c r="AF82" i="16"/>
  <c r="AE82" i="16"/>
  <c r="AH12" i="15"/>
  <c r="AF17" i="15"/>
  <c r="AH22" i="15"/>
  <c r="AI38" i="15"/>
  <c r="AH38" i="15"/>
  <c r="AG38" i="15"/>
  <c r="AF38" i="15"/>
  <c r="AF51" i="15"/>
  <c r="AE51" i="15"/>
  <c r="AF66" i="15"/>
  <c r="AE66" i="15"/>
  <c r="AI66" i="15"/>
  <c r="AH66" i="15"/>
  <c r="AG66" i="15"/>
  <c r="AI70" i="15"/>
  <c r="AI25" i="14"/>
  <c r="AH25" i="14"/>
  <c r="AG25" i="14"/>
  <c r="AF25" i="14"/>
  <c r="AE25" i="14"/>
  <c r="AI42" i="14"/>
  <c r="AH42" i="14"/>
  <c r="AG42" i="14"/>
  <c r="AE42" i="14"/>
  <c r="AI106" i="14"/>
  <c r="AH106" i="14"/>
  <c r="AG106" i="14"/>
  <c r="AF106" i="14"/>
  <c r="AE13" i="13"/>
  <c r="AH64" i="13"/>
  <c r="AI50" i="13"/>
  <c r="AE26" i="13"/>
  <c r="AE86" i="13"/>
  <c r="AI58" i="13"/>
  <c r="AE96" i="13"/>
  <c r="AI15" i="12"/>
  <c r="AH15" i="12"/>
  <c r="AG15" i="12"/>
  <c r="AF15" i="12"/>
  <c r="AE15" i="12"/>
  <c r="AI22" i="12"/>
  <c r="AH22" i="12"/>
  <c r="AG93" i="12"/>
  <c r="AF80" i="11"/>
  <c r="AE64" i="10"/>
  <c r="AG20" i="29"/>
  <c r="AE20" i="29"/>
  <c r="AI20" i="29"/>
  <c r="AH20" i="29"/>
  <c r="AF20" i="29"/>
  <c r="AF28" i="18"/>
  <c r="AH31" i="18"/>
  <c r="AH34" i="18"/>
  <c r="AI37" i="18"/>
  <c r="AG51" i="18"/>
  <c r="AF51" i="18"/>
  <c r="AE51" i="18"/>
  <c r="AE19" i="17"/>
  <c r="AG79" i="17"/>
  <c r="AF79" i="17"/>
  <c r="AE79" i="17"/>
  <c r="AI91" i="17"/>
  <c r="AH91" i="17"/>
  <c r="AG91" i="17"/>
  <c r="AE91" i="17"/>
  <c r="AG15" i="16"/>
  <c r="AF15" i="16"/>
  <c r="AE15" i="16"/>
  <c r="AH36" i="16"/>
  <c r="AG36" i="16"/>
  <c r="AF36" i="16"/>
  <c r="AE36" i="16"/>
  <c r="AE44" i="16"/>
  <c r="AG82" i="16"/>
  <c r="AE95" i="16"/>
  <c r="AI12" i="15"/>
  <c r="AG18" i="15"/>
  <c r="AF18" i="15"/>
  <c r="AE18" i="15"/>
  <c r="AE38" i="15"/>
  <c r="AG51" i="15"/>
  <c r="AE55" i="15"/>
  <c r="AG93" i="15"/>
  <c r="AI20" i="14"/>
  <c r="AG20" i="14"/>
  <c r="AF42" i="14"/>
  <c r="AI58" i="14"/>
  <c r="AH58" i="14"/>
  <c r="AG58" i="14"/>
  <c r="AE58" i="14"/>
  <c r="AF94" i="14"/>
  <c r="AE94" i="14"/>
  <c r="AI94" i="14"/>
  <c r="AH94" i="14"/>
  <c r="AG94" i="14"/>
  <c r="AE106" i="14"/>
  <c r="AF13" i="13"/>
  <c r="AI27" i="13"/>
  <c r="AG27" i="13"/>
  <c r="AF27" i="13"/>
  <c r="AE27" i="13"/>
  <c r="AH27" i="13"/>
  <c r="AG83" i="13"/>
  <c r="AF96" i="13"/>
  <c r="AG107" i="13"/>
  <c r="AF107" i="13"/>
  <c r="AE107" i="13"/>
  <c r="AH107" i="13"/>
  <c r="AI107" i="13"/>
  <c r="AI16" i="12"/>
  <c r="AH16" i="12"/>
  <c r="AG16" i="12"/>
  <c r="AF16" i="12"/>
  <c r="AE16" i="12"/>
  <c r="AE22" i="12"/>
  <c r="AI62" i="12"/>
  <c r="AG62" i="12"/>
  <c r="AF62" i="12"/>
  <c r="AE62" i="12"/>
  <c r="AH62" i="12"/>
  <c r="AH100" i="12"/>
  <c r="AG100" i="12"/>
  <c r="AF100" i="12"/>
  <c r="AI100" i="12"/>
  <c r="AE100" i="12"/>
  <c r="AH107" i="12"/>
  <c r="AI107" i="12"/>
  <c r="AG107" i="12"/>
  <c r="AF107" i="12"/>
  <c r="AE107" i="12"/>
  <c r="AI80" i="11"/>
  <c r="AF64" i="10"/>
  <c r="AF57" i="8"/>
  <c r="AI63" i="8"/>
  <c r="AG63" i="8"/>
  <c r="AE63" i="8"/>
  <c r="AH63" i="8"/>
  <c r="AF63" i="8"/>
  <c r="AH12" i="29"/>
  <c r="AI12" i="29"/>
  <c r="AG12" i="29"/>
  <c r="AF12" i="29"/>
  <c r="AI40" i="29"/>
  <c r="AH44" i="29"/>
  <c r="AF72" i="29"/>
  <c r="AH13" i="8"/>
  <c r="AF13" i="8"/>
  <c r="AG13" i="8"/>
  <c r="AE13" i="8"/>
  <c r="AI13" i="8"/>
  <c r="AE61" i="8"/>
  <c r="AF42" i="8"/>
  <c r="AG108" i="8"/>
  <c r="AI15" i="8"/>
  <c r="AG78" i="8"/>
  <c r="AG48" i="8"/>
  <c r="AF102" i="8"/>
  <c r="AG33" i="8"/>
  <c r="AH94" i="8"/>
  <c r="AI65" i="8"/>
  <c r="AI45" i="8"/>
  <c r="AH45" i="8"/>
  <c r="AG45" i="8"/>
  <c r="AF45" i="8"/>
  <c r="AE45" i="8"/>
  <c r="AG57" i="8"/>
  <c r="AH92" i="8"/>
  <c r="AI92" i="8"/>
  <c r="AG92" i="8"/>
  <c r="AF92" i="8"/>
  <c r="AE92" i="8"/>
  <c r="AI36" i="11"/>
  <c r="AH36" i="11"/>
  <c r="AG36" i="11"/>
  <c r="AF36" i="11"/>
  <c r="AH37" i="10"/>
  <c r="AG37" i="10"/>
  <c r="AF37" i="10"/>
  <c r="AE37" i="10"/>
  <c r="AI44" i="10"/>
  <c r="AH44" i="10"/>
  <c r="AG44" i="10"/>
  <c r="AI74" i="29"/>
  <c r="AH74" i="29"/>
  <c r="AF74" i="29"/>
  <c r="AG74" i="29"/>
  <c r="AE74" i="29"/>
  <c r="AH89" i="29"/>
  <c r="AI89" i="29"/>
  <c r="AE89" i="29"/>
  <c r="AG89" i="29"/>
  <c r="AF89" i="29"/>
  <c r="AH97" i="29"/>
  <c r="AF97" i="29"/>
  <c r="AI97" i="29"/>
  <c r="AG97" i="29"/>
  <c r="AE97" i="29"/>
  <c r="AG61" i="28"/>
  <c r="AH61" i="28"/>
  <c r="AE61" i="28"/>
  <c r="AF61" i="28"/>
  <c r="AE77" i="14"/>
  <c r="AH77" i="14"/>
  <c r="AG77" i="14"/>
  <c r="AF77" i="14"/>
  <c r="AH21" i="13"/>
  <c r="AF21" i="13"/>
  <c r="AE21" i="13"/>
  <c r="AI19" i="12"/>
  <c r="AH19" i="12"/>
  <c r="AG19" i="12"/>
  <c r="AE19" i="12"/>
  <c r="AF90" i="12"/>
  <c r="AE90" i="12"/>
  <c r="AI90" i="12"/>
  <c r="AH90" i="12"/>
  <c r="AI95" i="11"/>
  <c r="AH89" i="11"/>
  <c r="AH64" i="11"/>
  <c r="AI75" i="11"/>
  <c r="AH75" i="11"/>
  <c r="AF75" i="11"/>
  <c r="AE75" i="11"/>
  <c r="AI61" i="28"/>
  <c r="AG99" i="16"/>
  <c r="AF99" i="16"/>
  <c r="AE99" i="16"/>
  <c r="AI17" i="15"/>
  <c r="AH17" i="15"/>
  <c r="AI77" i="14"/>
  <c r="AI86" i="14"/>
  <c r="AH86" i="14"/>
  <c r="AG86" i="14"/>
  <c r="AE86" i="14"/>
  <c r="AG21" i="13"/>
  <c r="AI36" i="13"/>
  <c r="AH36" i="13"/>
  <c r="AG36" i="13"/>
  <c r="AF36" i="13"/>
  <c r="AE36" i="13"/>
  <c r="AI56" i="13"/>
  <c r="AH56" i="13"/>
  <c r="AF56" i="13"/>
  <c r="AG56" i="13"/>
  <c r="AI69" i="13"/>
  <c r="AH69" i="13"/>
  <c r="AG69" i="13"/>
  <c r="AF69" i="13"/>
  <c r="AE69" i="13"/>
  <c r="AI75" i="13"/>
  <c r="AH75" i="13"/>
  <c r="AG75" i="13"/>
  <c r="AE75" i="13"/>
  <c r="AF19" i="12"/>
  <c r="AI79" i="12"/>
  <c r="AF79" i="12"/>
  <c r="AE79" i="12"/>
  <c r="AG90" i="12"/>
  <c r="AE13" i="11"/>
  <c r="AG45" i="11"/>
  <c r="AF45" i="11"/>
  <c r="AE45" i="11"/>
  <c r="AH45" i="11"/>
  <c r="AG75" i="11"/>
  <c r="AF110" i="11"/>
  <c r="AE110" i="11"/>
  <c r="AH24" i="10"/>
  <c r="AG24" i="10"/>
  <c r="AI24" i="10"/>
  <c r="AF24" i="10"/>
  <c r="AE24" i="10"/>
  <c r="AI75" i="10"/>
  <c r="AH75" i="10"/>
  <c r="AG75" i="10"/>
  <c r="AF75" i="10"/>
  <c r="AE75" i="10"/>
  <c r="AI57" i="11"/>
  <c r="AH57" i="11"/>
  <c r="AG57" i="11"/>
  <c r="AE57" i="11"/>
  <c r="AI104" i="11"/>
  <c r="AH104" i="11"/>
  <c r="AG104" i="11"/>
  <c r="AF104" i="11"/>
  <c r="AE104" i="11"/>
  <c r="AI61" i="10"/>
  <c r="AH61" i="10"/>
  <c r="AF61" i="10"/>
  <c r="AE61" i="10"/>
  <c r="AG61" i="10"/>
  <c r="AG76" i="29"/>
  <c r="AF76" i="29"/>
  <c r="AE76" i="29"/>
  <c r="AI76" i="29"/>
  <c r="AH76" i="29"/>
  <c r="AG17" i="15"/>
  <c r="AH60" i="15"/>
  <c r="AG60" i="15"/>
  <c r="AI60" i="15"/>
  <c r="AF60" i="15"/>
  <c r="AE60" i="15"/>
  <c r="AI88" i="15"/>
  <c r="AH88" i="15"/>
  <c r="AG88" i="15"/>
  <c r="AE88" i="15"/>
  <c r="AG109" i="15"/>
  <c r="AE109" i="15"/>
  <c r="AH50" i="13"/>
  <c r="AG50" i="13"/>
  <c r="AF50" i="13"/>
  <c r="AE50" i="13"/>
  <c r="AE49" i="12"/>
  <c r="AI49" i="12"/>
  <c r="AG49" i="12"/>
  <c r="AF49" i="12"/>
  <c r="AH13" i="11"/>
  <c r="AI47" i="11"/>
  <c r="AG47" i="11"/>
  <c r="AF47" i="11"/>
  <c r="AE47" i="11"/>
  <c r="AF53" i="11"/>
  <c r="AI105" i="11"/>
  <c r="AH105" i="11"/>
  <c r="AF105" i="11"/>
  <c r="AE105" i="11"/>
  <c r="AI110" i="11"/>
  <c r="AE62" i="10"/>
  <c r="AI62" i="10"/>
  <c r="AH62" i="10"/>
  <c r="AG62" i="10"/>
  <c r="AF62" i="10"/>
  <c r="AG21" i="29"/>
  <c r="AI21" i="29"/>
  <c r="AH21" i="29"/>
  <c r="AF21" i="29"/>
  <c r="AE21" i="29"/>
  <c r="AH84" i="15"/>
  <c r="AH100" i="15"/>
  <c r="AG100" i="15"/>
  <c r="AH27" i="14"/>
  <c r="AF27" i="14"/>
  <c r="AE27" i="14"/>
  <c r="AI32" i="14"/>
  <c r="AH32" i="14"/>
  <c r="AG32" i="14"/>
  <c r="AF32" i="14"/>
  <c r="AE37" i="14"/>
  <c r="AF37" i="14"/>
  <c r="AH49" i="14"/>
  <c r="AF49" i="14"/>
  <c r="AE49" i="14"/>
  <c r="AI49" i="14"/>
  <c r="AG69" i="14"/>
  <c r="AF69" i="14"/>
  <c r="AE69" i="14"/>
  <c r="AI32" i="13"/>
  <c r="AH32" i="13"/>
  <c r="AG32" i="13"/>
  <c r="AE32" i="13"/>
  <c r="AI46" i="13"/>
  <c r="AG46" i="13"/>
  <c r="AI44" i="12"/>
  <c r="AH44" i="12"/>
  <c r="AE44" i="12"/>
  <c r="AG44" i="12"/>
  <c r="AH49" i="12"/>
  <c r="AI13" i="11"/>
  <c r="AH21" i="11"/>
  <c r="AG21" i="11"/>
  <c r="AE21" i="11"/>
  <c r="AI21" i="11"/>
  <c r="AF21" i="11"/>
  <c r="AI40" i="11"/>
  <c r="AH40" i="11"/>
  <c r="AG40" i="11"/>
  <c r="AF40" i="11"/>
  <c r="AH47" i="11"/>
  <c r="AG53" i="11"/>
  <c r="AG105" i="11"/>
  <c r="AI11" i="10"/>
  <c r="AH11" i="10"/>
  <c r="M8" i="10" s="1"/>
  <c r="AG11" i="10"/>
  <c r="K8" i="10" s="1"/>
  <c r="AE71" i="10"/>
  <c r="AF11" i="10"/>
  <c r="I8" i="10" s="1"/>
  <c r="AI85" i="10"/>
  <c r="AE11" i="10"/>
  <c r="F8" i="10" s="1"/>
  <c r="AF107" i="10"/>
  <c r="AG98" i="10"/>
  <c r="AF22" i="10"/>
  <c r="AH49" i="10"/>
  <c r="AE106" i="10"/>
  <c r="AG68" i="10"/>
  <c r="AH79" i="10"/>
  <c r="AH39" i="10"/>
  <c r="AH104" i="10"/>
  <c r="AF32" i="10"/>
  <c r="AI15" i="10"/>
  <c r="AH59" i="10"/>
  <c r="AI35" i="10"/>
  <c r="AE51" i="10"/>
  <c r="AE21" i="10"/>
  <c r="AH89" i="10"/>
  <c r="AI95" i="10"/>
  <c r="AH69" i="8"/>
  <c r="AG69" i="8"/>
  <c r="AF69" i="8"/>
  <c r="AE69" i="8"/>
  <c r="AI69" i="8"/>
  <c r="AG76" i="8"/>
  <c r="AE76" i="8"/>
  <c r="AI76" i="8"/>
  <c r="AF76" i="8"/>
  <c r="AH76" i="8"/>
  <c r="AG36" i="29"/>
  <c r="AF36" i="29"/>
  <c r="AE36" i="29"/>
  <c r="AI36" i="29"/>
  <c r="AH36" i="29"/>
  <c r="AF22" i="16"/>
  <c r="AE22" i="16"/>
  <c r="AG39" i="16"/>
  <c r="AF39" i="16"/>
  <c r="AE39" i="16"/>
  <c r="AI41" i="15"/>
  <c r="AH41" i="15"/>
  <c r="AG41" i="15"/>
  <c r="AE41" i="15"/>
  <c r="AE69" i="15"/>
  <c r="AI69" i="15"/>
  <c r="AH69" i="15"/>
  <c r="AF69" i="15"/>
  <c r="AE84" i="15"/>
  <c r="AE96" i="15"/>
  <c r="AE100" i="15"/>
  <c r="AH109" i="15"/>
  <c r="AG27" i="14"/>
  <c r="AE32" i="14"/>
  <c r="AG37" i="14"/>
  <c r="AG49" i="14"/>
  <c r="AH69" i="14"/>
  <c r="AI101" i="14"/>
  <c r="AH101" i="14"/>
  <c r="AG101" i="14"/>
  <c r="AF101" i="14"/>
  <c r="AE101" i="14"/>
  <c r="AI16" i="13"/>
  <c r="AH16" i="13"/>
  <c r="AG16" i="13"/>
  <c r="AF16" i="13"/>
  <c r="AE16" i="13"/>
  <c r="AF26" i="13"/>
  <c r="AF32" i="13"/>
  <c r="AE46" i="13"/>
  <c r="AE61" i="13"/>
  <c r="AI82" i="13"/>
  <c r="AH82" i="13"/>
  <c r="AG82" i="13"/>
  <c r="AF82" i="13"/>
  <c r="AE82" i="13"/>
  <c r="AI31" i="12"/>
  <c r="AE31" i="12"/>
  <c r="AH31" i="12"/>
  <c r="AG31" i="12"/>
  <c r="AF31" i="12"/>
  <c r="AF44" i="12"/>
  <c r="AH50" i="12"/>
  <c r="AF50" i="12"/>
  <c r="AI50" i="12"/>
  <c r="AG50" i="12"/>
  <c r="AE50" i="12"/>
  <c r="AI57" i="12"/>
  <c r="AH57" i="12"/>
  <c r="AG57" i="12"/>
  <c r="AF57" i="12"/>
  <c r="AE57" i="12"/>
  <c r="AF22" i="11"/>
  <c r="AE22" i="11"/>
  <c r="AI22" i="11"/>
  <c r="AH22" i="11"/>
  <c r="AG22" i="11"/>
  <c r="AE40" i="11"/>
  <c r="AI48" i="11"/>
  <c r="AH48" i="11"/>
  <c r="AG48" i="11"/>
  <c r="AE48" i="11"/>
  <c r="AH53" i="11"/>
  <c r="AI77" i="8"/>
  <c r="AH77" i="8"/>
  <c r="AG77" i="8"/>
  <c r="AF77" i="8"/>
  <c r="AI84" i="8"/>
  <c r="AF84" i="8"/>
  <c r="AH84" i="8"/>
  <c r="AG84" i="8"/>
  <c r="AH63" i="29"/>
  <c r="AI63" i="29"/>
  <c r="AG63" i="29"/>
  <c r="AE63" i="29"/>
  <c r="AF63" i="29"/>
  <c r="AI44" i="28"/>
  <c r="AF44" i="28"/>
  <c r="AG44" i="28"/>
  <c r="AH44" i="28"/>
  <c r="AE44" i="28"/>
  <c r="AF102" i="17"/>
  <c r="AE102" i="17"/>
  <c r="AH56" i="16"/>
  <c r="AG56" i="16"/>
  <c r="AF56" i="16"/>
  <c r="AE56" i="16"/>
  <c r="AF84" i="15"/>
  <c r="AF96" i="15"/>
  <c r="AF100" i="15"/>
  <c r="AI109" i="15"/>
  <c r="AI27" i="14"/>
  <c r="AH37" i="14"/>
  <c r="AI64" i="14"/>
  <c r="AH64" i="14"/>
  <c r="AG64" i="14"/>
  <c r="AE64" i="14"/>
  <c r="AI69" i="14"/>
  <c r="AH88" i="14"/>
  <c r="AG88" i="14"/>
  <c r="AI102" i="14"/>
  <c r="AG102" i="14"/>
  <c r="AE102" i="14"/>
  <c r="AF17" i="13"/>
  <c r="AE17" i="13"/>
  <c r="AG26" i="13"/>
  <c r="AF46" i="13"/>
  <c r="AH51" i="13"/>
  <c r="AG51" i="13"/>
  <c r="AF51" i="13"/>
  <c r="AI51" i="13"/>
  <c r="AE51" i="13"/>
  <c r="AF61" i="13"/>
  <c r="AH71" i="13"/>
  <c r="AG71" i="13"/>
  <c r="AF71" i="13"/>
  <c r="AI71" i="13"/>
  <c r="AI14" i="12"/>
  <c r="AH14" i="12"/>
  <c r="AF14" i="12"/>
  <c r="AE14" i="12"/>
  <c r="AI70" i="12"/>
  <c r="AH70" i="12"/>
  <c r="AG70" i="12"/>
  <c r="AF70" i="12"/>
  <c r="AI104" i="12"/>
  <c r="AH104" i="12"/>
  <c r="AG104" i="12"/>
  <c r="AF104" i="12"/>
  <c r="AE104" i="12"/>
  <c r="AI14" i="11"/>
  <c r="AH14" i="11"/>
  <c r="AF14" i="11"/>
  <c r="AG14" i="11"/>
  <c r="AI59" i="11"/>
  <c r="AH59" i="11"/>
  <c r="AG59" i="11"/>
  <c r="AF59" i="11"/>
  <c r="AE59" i="11"/>
  <c r="AE106" i="11"/>
  <c r="AI12" i="10"/>
  <c r="AG12" i="10"/>
  <c r="AF12" i="10"/>
  <c r="AI48" i="10"/>
  <c r="AH48" i="10"/>
  <c r="AG48" i="10"/>
  <c r="AF48" i="10"/>
  <c r="AE48" i="10"/>
  <c r="AE21" i="8"/>
  <c r="AI35" i="8"/>
  <c r="AF35" i="8"/>
  <c r="AE35" i="8"/>
  <c r="AH35" i="8"/>
  <c r="AG35" i="8"/>
  <c r="AE62" i="8"/>
  <c r="AI62" i="8"/>
  <c r="AH62" i="8"/>
  <c r="AG62" i="8"/>
  <c r="AH97" i="8"/>
  <c r="AI97" i="8"/>
  <c r="AG97" i="8"/>
  <c r="AF97" i="8"/>
  <c r="AE97" i="8"/>
  <c r="AG28" i="29"/>
  <c r="AI46" i="29"/>
  <c r="AF46" i="29"/>
  <c r="AE46" i="29"/>
  <c r="AH46" i="29"/>
  <c r="AG46" i="29"/>
  <c r="AG36" i="28"/>
  <c r="AF36" i="28"/>
  <c r="AE36" i="28"/>
  <c r="AI36" i="28"/>
  <c r="AH36" i="28"/>
  <c r="AE54" i="18"/>
  <c r="AE74" i="18"/>
  <c r="AE94" i="18"/>
  <c r="AE14" i="17"/>
  <c r="AE34" i="17"/>
  <c r="AE61" i="17"/>
  <c r="AE78" i="17"/>
  <c r="AF85" i="17"/>
  <c r="AE95" i="17"/>
  <c r="AG102" i="17"/>
  <c r="AI56" i="16"/>
  <c r="AE60" i="16"/>
  <c r="AE30" i="15"/>
  <c r="AH80" i="15"/>
  <c r="AG80" i="15"/>
  <c r="AG84" i="15"/>
  <c r="AG96" i="15"/>
  <c r="AI100" i="15"/>
  <c r="AE14" i="14"/>
  <c r="AI14" i="14"/>
  <c r="AH14" i="14"/>
  <c r="AG14" i="14"/>
  <c r="AE23" i="14"/>
  <c r="AH33" i="14"/>
  <c r="AG33" i="14"/>
  <c r="AI37" i="14"/>
  <c r="AI45" i="14"/>
  <c r="AH45" i="14"/>
  <c r="AG45" i="14"/>
  <c r="AE45" i="14"/>
  <c r="AF64" i="14"/>
  <c r="AF74" i="14"/>
  <c r="AE74" i="14"/>
  <c r="AI74" i="14"/>
  <c r="AG74" i="14"/>
  <c r="AI79" i="14"/>
  <c r="AH79" i="14"/>
  <c r="AG79" i="14"/>
  <c r="AF79" i="14"/>
  <c r="AE88" i="14"/>
  <c r="AF102" i="14"/>
  <c r="AG17" i="13"/>
  <c r="AH26" i="13"/>
  <c r="AH46" i="13"/>
  <c r="AI52" i="13"/>
  <c r="AH52" i="13"/>
  <c r="AG52" i="13"/>
  <c r="AF52" i="13"/>
  <c r="AG61" i="13"/>
  <c r="AE71" i="13"/>
  <c r="AG14" i="12"/>
  <c r="AE70" i="12"/>
  <c r="AE81" i="12"/>
  <c r="AH105" i="12"/>
  <c r="AG105" i="12"/>
  <c r="AE105" i="12"/>
  <c r="AE14" i="11"/>
  <c r="AH65" i="11"/>
  <c r="AG65" i="11"/>
  <c r="AF65" i="11"/>
  <c r="AE65" i="11"/>
  <c r="AI65" i="11"/>
  <c r="AE12" i="10"/>
  <c r="AH99" i="10"/>
  <c r="AF62" i="8"/>
  <c r="AG85" i="17"/>
  <c r="AH102" i="17"/>
  <c r="AG19" i="16"/>
  <c r="AF19" i="16"/>
  <c r="AE19" i="16"/>
  <c r="AF92" i="15"/>
  <c r="AF57" i="15"/>
  <c r="AF32" i="15"/>
  <c r="AI45" i="15"/>
  <c r="AH49" i="15"/>
  <c r="AE80" i="15"/>
  <c r="AI84" i="15"/>
  <c r="AF14" i="14"/>
  <c r="AH28" i="14"/>
  <c r="AG28" i="14"/>
  <c r="AI28" i="14"/>
  <c r="AE28" i="14"/>
  <c r="AE33" i="14"/>
  <c r="AF45" i="14"/>
  <c r="AH60" i="14"/>
  <c r="AF60" i="14"/>
  <c r="AH74" i="14"/>
  <c r="AE79" i="14"/>
  <c r="AF88" i="14"/>
  <c r="AH102" i="14"/>
  <c r="AE101" i="13"/>
  <c r="AG11" i="13"/>
  <c r="AF11" i="13"/>
  <c r="AG63" i="13"/>
  <c r="AF47" i="13"/>
  <c r="AH34" i="13"/>
  <c r="AI11" i="13"/>
  <c r="AH11" i="13"/>
  <c r="AE11" i="13"/>
  <c r="G8" i="13" s="1"/>
  <c r="AG98" i="13"/>
  <c r="AI60" i="13"/>
  <c r="AI20" i="13"/>
  <c r="AH89" i="13"/>
  <c r="AH44" i="13"/>
  <c r="AI80" i="13"/>
  <c r="AI110" i="13"/>
  <c r="AG23" i="13"/>
  <c r="AG43" i="13"/>
  <c r="AH17" i="13"/>
  <c r="AE52" i="13"/>
  <c r="AI71" i="12"/>
  <c r="AH71" i="12"/>
  <c r="AF71" i="12"/>
  <c r="AF93" i="12"/>
  <c r="AE93" i="12"/>
  <c r="AF105" i="12"/>
  <c r="AH12" i="10"/>
  <c r="AI19" i="10"/>
  <c r="AH19" i="10"/>
  <c r="AG19" i="10"/>
  <c r="AF19" i="10"/>
  <c r="AE19" i="10"/>
  <c r="AH29" i="29"/>
  <c r="AI29" i="29"/>
  <c r="AG29" i="29"/>
  <c r="AF29" i="29"/>
  <c r="AE29" i="29"/>
  <c r="AI54" i="12"/>
  <c r="AH54" i="12"/>
  <c r="AG54" i="12"/>
  <c r="AF54" i="12"/>
  <c r="AE54" i="12"/>
  <c r="AH95" i="12"/>
  <c r="AF95" i="12"/>
  <c r="AI95" i="12"/>
  <c r="AG95" i="12"/>
  <c r="AE95" i="12"/>
  <c r="AI15" i="11"/>
  <c r="AI88" i="11"/>
  <c r="AH88" i="11"/>
  <c r="AG88" i="11"/>
  <c r="AF88" i="11"/>
  <c r="AE88" i="11"/>
  <c r="AI107" i="11"/>
  <c r="AH107" i="11"/>
  <c r="AE107" i="11"/>
  <c r="AG20" i="10"/>
  <c r="AF20" i="10"/>
  <c r="AE20" i="10"/>
  <c r="AG16" i="8"/>
  <c r="AE16" i="8"/>
  <c r="AI16" i="8"/>
  <c r="AH16" i="8"/>
  <c r="AF16" i="8"/>
  <c r="AH58" i="8"/>
  <c r="AI58" i="8"/>
  <c r="AG58" i="8"/>
  <c r="AE58" i="8"/>
  <c r="AI86" i="28"/>
  <c r="AH86" i="28"/>
  <c r="AG86" i="28"/>
  <c r="AF86" i="28"/>
  <c r="AE86" i="28"/>
  <c r="AG24" i="14"/>
  <c r="AE24" i="14"/>
  <c r="AG110" i="13"/>
  <c r="AF110" i="13"/>
  <c r="AE110" i="13"/>
  <c r="AE76" i="11"/>
  <c r="AI11" i="11"/>
  <c r="AE91" i="11"/>
  <c r="AF52" i="11"/>
  <c r="AF12" i="11"/>
  <c r="AH11" i="11"/>
  <c r="AF11" i="11"/>
  <c r="AI55" i="11"/>
  <c r="AF42" i="11"/>
  <c r="AI25" i="11"/>
  <c r="AG108" i="11"/>
  <c r="AG73" i="11"/>
  <c r="AH29" i="11"/>
  <c r="AH19" i="11"/>
  <c r="AG11" i="11"/>
  <c r="AF32" i="11"/>
  <c r="AG60" i="11"/>
  <c r="AI60" i="11"/>
  <c r="AH60" i="11"/>
  <c r="AF60" i="11"/>
  <c r="AF107" i="11"/>
  <c r="AH20" i="10"/>
  <c r="AG96" i="10"/>
  <c r="AE96" i="10"/>
  <c r="AI96" i="10"/>
  <c r="AH96" i="10"/>
  <c r="AF96" i="10"/>
  <c r="AG17" i="8"/>
  <c r="AI17" i="8"/>
  <c r="AH17" i="8"/>
  <c r="AF17" i="8"/>
  <c r="AE17" i="8"/>
  <c r="AH53" i="8"/>
  <c r="AF53" i="8"/>
  <c r="AI53" i="8"/>
  <c r="AE53" i="8"/>
  <c r="AG53" i="8"/>
  <c r="AF58" i="8"/>
  <c r="AG101" i="8"/>
  <c r="AF101" i="8"/>
  <c r="AE101" i="8"/>
  <c r="AH13" i="29"/>
  <c r="AG13" i="29"/>
  <c r="AF13" i="29"/>
  <c r="AE13" i="29"/>
  <c r="AI47" i="29"/>
  <c r="AH47" i="29"/>
  <c r="AE47" i="29"/>
  <c r="AG47" i="29"/>
  <c r="AF47" i="29"/>
  <c r="AH24" i="14"/>
  <c r="AG97" i="14"/>
  <c r="AH108" i="14"/>
  <c r="AG108" i="14"/>
  <c r="AF108" i="14"/>
  <c r="AE108" i="14"/>
  <c r="AF12" i="13"/>
  <c r="AE40" i="13"/>
  <c r="AI40" i="13"/>
  <c r="AH40" i="13"/>
  <c r="AF40" i="13"/>
  <c r="AI25" i="12"/>
  <c r="AI56" i="12"/>
  <c r="AG56" i="12"/>
  <c r="AI28" i="11"/>
  <c r="AH28" i="11"/>
  <c r="AG28" i="11"/>
  <c r="AE28" i="11"/>
  <c r="AF28" i="11"/>
  <c r="AH38" i="11"/>
  <c r="AG38" i="11"/>
  <c r="AF38" i="11"/>
  <c r="AE38" i="11"/>
  <c r="AI70" i="11"/>
  <c r="AI101" i="11"/>
  <c r="AH101" i="11"/>
  <c r="AG101" i="11"/>
  <c r="AF101" i="11"/>
  <c r="AE101" i="11"/>
  <c r="AI21" i="10"/>
  <c r="AH21" i="10"/>
  <c r="AG21" i="10"/>
  <c r="AF21" i="10"/>
  <c r="AI34" i="10"/>
  <c r="AH34" i="10"/>
  <c r="AG34" i="10"/>
  <c r="AF34" i="10"/>
  <c r="AE34" i="10"/>
  <c r="AI51" i="10"/>
  <c r="AH51" i="10"/>
  <c r="AG51" i="10"/>
  <c r="AI97" i="10"/>
  <c r="AH97" i="10"/>
  <c r="AG97" i="10"/>
  <c r="AF97" i="10"/>
  <c r="AE97" i="10"/>
  <c r="AI72" i="8"/>
  <c r="AH72" i="8"/>
  <c r="AE72" i="8"/>
  <c r="AG72" i="8"/>
  <c r="AF72" i="8"/>
  <c r="AI94" i="8"/>
  <c r="AF94" i="8"/>
  <c r="AG94" i="8"/>
  <c r="AE94" i="8"/>
  <c r="AG14" i="29"/>
  <c r="AI14" i="29"/>
  <c r="AH14" i="29"/>
  <c r="AF14" i="29"/>
  <c r="AE14" i="29"/>
  <c r="AI64" i="29"/>
  <c r="AF64" i="29"/>
  <c r="AH64" i="29"/>
  <c r="AG64" i="29"/>
  <c r="AE64" i="29"/>
  <c r="AH43" i="11"/>
  <c r="AG43" i="11"/>
  <c r="AF43" i="11"/>
  <c r="AE43" i="11"/>
  <c r="AH71" i="11"/>
  <c r="AI71" i="11"/>
  <c r="AF71" i="11"/>
  <c r="AE71" i="11"/>
  <c r="AG71" i="11"/>
  <c r="AI102" i="11"/>
  <c r="AH102" i="11"/>
  <c r="AG102" i="11"/>
  <c r="AE102" i="11"/>
  <c r="AF102" i="11"/>
  <c r="AI41" i="10"/>
  <c r="AH41" i="10"/>
  <c r="AF41" i="10"/>
  <c r="AE41" i="10"/>
  <c r="AF58" i="10"/>
  <c r="AG58" i="10"/>
  <c r="AE58" i="10"/>
  <c r="AI58" i="10"/>
  <c r="AI90" i="10"/>
  <c r="AG90" i="10"/>
  <c r="AH105" i="10"/>
  <c r="AG105" i="10"/>
  <c r="AI105" i="10"/>
  <c r="AF105" i="10"/>
  <c r="AH32" i="8"/>
  <c r="AG32" i="8"/>
  <c r="AF32" i="8"/>
  <c r="AE32" i="8"/>
  <c r="AI32" i="8"/>
  <c r="AI107" i="8"/>
  <c r="AH107" i="8"/>
  <c r="AE107" i="8"/>
  <c r="AG107" i="8"/>
  <c r="AF107" i="8"/>
  <c r="AI49" i="29"/>
  <c r="AH49" i="29"/>
  <c r="AG49" i="29"/>
  <c r="AF49" i="29"/>
  <c r="AE49" i="29"/>
  <c r="AI37" i="28"/>
  <c r="AH37" i="28"/>
  <c r="AG37" i="28"/>
  <c r="AE37" i="28"/>
  <c r="AF98" i="15"/>
  <c r="AI65" i="14"/>
  <c r="AH65" i="14"/>
  <c r="AI97" i="14"/>
  <c r="AH12" i="13"/>
  <c r="AF25" i="12"/>
  <c r="AF56" i="12"/>
  <c r="AI67" i="12"/>
  <c r="AH67" i="12"/>
  <c r="AG67" i="12"/>
  <c r="AI97" i="12"/>
  <c r="AH97" i="12"/>
  <c r="AG97" i="12"/>
  <c r="AI102" i="12"/>
  <c r="AH102" i="12"/>
  <c r="AE102" i="12"/>
  <c r="AI43" i="11"/>
  <c r="AE61" i="11"/>
  <c r="AE66" i="11"/>
  <c r="AI66" i="11"/>
  <c r="AH66" i="11"/>
  <c r="AG66" i="11"/>
  <c r="AG41" i="10"/>
  <c r="AE47" i="10"/>
  <c r="AF51" i="10"/>
  <c r="AH58" i="10"/>
  <c r="AE86" i="10"/>
  <c r="AE90" i="10"/>
  <c r="AE105" i="10"/>
  <c r="AI66" i="8"/>
  <c r="AG66" i="8"/>
  <c r="AH66" i="8"/>
  <c r="AF66" i="8"/>
  <c r="AE66" i="8"/>
  <c r="AG41" i="29"/>
  <c r="AF41" i="29"/>
  <c r="AI27" i="28"/>
  <c r="AH27" i="28"/>
  <c r="AE27" i="28"/>
  <c r="AG27" i="28"/>
  <c r="AF27" i="28"/>
  <c r="AH34" i="28"/>
  <c r="AF37" i="28"/>
  <c r="AG98" i="15"/>
  <c r="AG46" i="14"/>
  <c r="AE46" i="14"/>
  <c r="AE65" i="14"/>
  <c r="AH83" i="14"/>
  <c r="AG83" i="14"/>
  <c r="AF83" i="14"/>
  <c r="AE87" i="14"/>
  <c r="AF20" i="13"/>
  <c r="AH24" i="13"/>
  <c r="AF24" i="13"/>
  <c r="AE24" i="13"/>
  <c r="AE41" i="13"/>
  <c r="AG25" i="12"/>
  <c r="AH56" i="12"/>
  <c r="AE67" i="12"/>
  <c r="AE97" i="12"/>
  <c r="AF102" i="12"/>
  <c r="AI108" i="12"/>
  <c r="AG108" i="12"/>
  <c r="AH108" i="12"/>
  <c r="AF108" i="12"/>
  <c r="AE108" i="12"/>
  <c r="AF66" i="11"/>
  <c r="AI72" i="11"/>
  <c r="AH72" i="11"/>
  <c r="AG72" i="11"/>
  <c r="AF72" i="11"/>
  <c r="AE72" i="11"/>
  <c r="AH77" i="11"/>
  <c r="AF77" i="11"/>
  <c r="AI77" i="11"/>
  <c r="AG77" i="11"/>
  <c r="AE77" i="11"/>
  <c r="AI90" i="11"/>
  <c r="AG90" i="11"/>
  <c r="AF90" i="11"/>
  <c r="AF47" i="10"/>
  <c r="AH73" i="10"/>
  <c r="AF73" i="10"/>
  <c r="AI73" i="10"/>
  <c r="AG73" i="10"/>
  <c r="AE73" i="10"/>
  <c r="AF86" i="10"/>
  <c r="AF90" i="10"/>
  <c r="AI34" i="29"/>
  <c r="AH34" i="29"/>
  <c r="AG34" i="29"/>
  <c r="AF34" i="29"/>
  <c r="AE41" i="29"/>
  <c r="AG23" i="15"/>
  <c r="AF23" i="15"/>
  <c r="AI57" i="15"/>
  <c r="AH57" i="15"/>
  <c r="AH98" i="15"/>
  <c r="AG18" i="14"/>
  <c r="AE18" i="14"/>
  <c r="AI36" i="14"/>
  <c r="AH36" i="14"/>
  <c r="AF65" i="14"/>
  <c r="AF87" i="14"/>
  <c r="AI105" i="14"/>
  <c r="AH105" i="14"/>
  <c r="AG105" i="14"/>
  <c r="AE105" i="14"/>
  <c r="AG20" i="13"/>
  <c r="AI48" i="13"/>
  <c r="AH48" i="13"/>
  <c r="AG48" i="13"/>
  <c r="AI72" i="13"/>
  <c r="AH72" i="13"/>
  <c r="AG72" i="13"/>
  <c r="AF72" i="13"/>
  <c r="AF77" i="13"/>
  <c r="AE77" i="13"/>
  <c r="AI85" i="13"/>
  <c r="AH85" i="13"/>
  <c r="AG85" i="13"/>
  <c r="AF85" i="13"/>
  <c r="AE85" i="13"/>
  <c r="AH25" i="12"/>
  <c r="AI30" i="12"/>
  <c r="AH30" i="12"/>
  <c r="AI41" i="12"/>
  <c r="AH41" i="12"/>
  <c r="AG41" i="12"/>
  <c r="AF67" i="12"/>
  <c r="AF97" i="12"/>
  <c r="AG102" i="12"/>
  <c r="AG23" i="11"/>
  <c r="AF23" i="11"/>
  <c r="AE23" i="11"/>
  <c r="AI23" i="11"/>
  <c r="AI44" i="11"/>
  <c r="AH44" i="11"/>
  <c r="AF44" i="11"/>
  <c r="AG103" i="11"/>
  <c r="AG47" i="10"/>
  <c r="AH52" i="10"/>
  <c r="AG52" i="10"/>
  <c r="AF52" i="10"/>
  <c r="AE52" i="10"/>
  <c r="AI52" i="10"/>
  <c r="AI80" i="10"/>
  <c r="AH80" i="10"/>
  <c r="AF80" i="10"/>
  <c r="AE80" i="10"/>
  <c r="AG86" i="10"/>
  <c r="AH90" i="10"/>
  <c r="AI20" i="8"/>
  <c r="AI49" i="8"/>
  <c r="AH49" i="8"/>
  <c r="AG49" i="8"/>
  <c r="AE49" i="8"/>
  <c r="AF49" i="8"/>
  <c r="AE34" i="29"/>
  <c r="AH41" i="29"/>
  <c r="AH38" i="28"/>
  <c r="AG38" i="28"/>
  <c r="AI38" i="28"/>
  <c r="AF38" i="28"/>
  <c r="AE38" i="28"/>
  <c r="AH20" i="15"/>
  <c r="AG20" i="15"/>
  <c r="AG89" i="15"/>
  <c r="AE89" i="15"/>
  <c r="AF18" i="14"/>
  <c r="AE36" i="14"/>
  <c r="AG65" i="14"/>
  <c r="AF105" i="14"/>
  <c r="AH20" i="13"/>
  <c r="AE48" i="13"/>
  <c r="AE72" i="13"/>
  <c r="AG77" i="13"/>
  <c r="AH102" i="13"/>
  <c r="AG102" i="13"/>
  <c r="AF102" i="13"/>
  <c r="AE102" i="13"/>
  <c r="AE30" i="12"/>
  <c r="AE41" i="12"/>
  <c r="AF46" i="12"/>
  <c r="AE46" i="12"/>
  <c r="AI46" i="12"/>
  <c r="AH23" i="11"/>
  <c r="AI34" i="11"/>
  <c r="AH34" i="11"/>
  <c r="AF34" i="11"/>
  <c r="AE34" i="11"/>
  <c r="AE44" i="11"/>
  <c r="AH90" i="11"/>
  <c r="AH47" i="10"/>
  <c r="AG80" i="10"/>
  <c r="AH86" i="10"/>
  <c r="AH91" i="10"/>
  <c r="AG91" i="10"/>
  <c r="AF91" i="10"/>
  <c r="AE91" i="10"/>
  <c r="AI91" i="10"/>
  <c r="AH27" i="8"/>
  <c r="AG27" i="8"/>
  <c r="AF27" i="8"/>
  <c r="AI27" i="8"/>
  <c r="AH18" i="29"/>
  <c r="AI18" i="29"/>
  <c r="AG18" i="29"/>
  <c r="AF18" i="29"/>
  <c r="AE18" i="29"/>
  <c r="AI41" i="29"/>
  <c r="AF54" i="14"/>
  <c r="AE54" i="14"/>
  <c r="AH80" i="14"/>
  <c r="AG80" i="14"/>
  <c r="AF80" i="14"/>
  <c r="AI33" i="13"/>
  <c r="AG33" i="13"/>
  <c r="AF37" i="13"/>
  <c r="AE37" i="13"/>
  <c r="AI37" i="13"/>
  <c r="AH37" i="13"/>
  <c r="AG37" i="13"/>
  <c r="AI53" i="13"/>
  <c r="AH53" i="13"/>
  <c r="AG53" i="13"/>
  <c r="AF53" i="13"/>
  <c r="AI18" i="11"/>
  <c r="AH18" i="11"/>
  <c r="AF18" i="11"/>
  <c r="AE18" i="11"/>
  <c r="AF67" i="11"/>
  <c r="AG78" i="11"/>
  <c r="AF43" i="10"/>
  <c r="AE43" i="10"/>
  <c r="AI53" i="10"/>
  <c r="AH53" i="10"/>
  <c r="AF53" i="10"/>
  <c r="AE53" i="10"/>
  <c r="AG53" i="10"/>
  <c r="AG93" i="8"/>
  <c r="AI21" i="8"/>
  <c r="AH21" i="8"/>
  <c r="AE27" i="8"/>
  <c r="AI75" i="8"/>
  <c r="AG75" i="8"/>
  <c r="AF75" i="8"/>
  <c r="AE75" i="8"/>
  <c r="AG83" i="8"/>
  <c r="AE83" i="8"/>
  <c r="AI57" i="29"/>
  <c r="AH57" i="29"/>
  <c r="AF57" i="29"/>
  <c r="AG57" i="29"/>
  <c r="AE57" i="29"/>
  <c r="AI104" i="29"/>
  <c r="AF104" i="29"/>
  <c r="AE104" i="29"/>
  <c r="AH17" i="10"/>
  <c r="AG17" i="10"/>
  <c r="AF17" i="10"/>
  <c r="AE17" i="10"/>
  <c r="AI17" i="10"/>
  <c r="AH71" i="29"/>
  <c r="AG71" i="29"/>
  <c r="AF71" i="29"/>
  <c r="AI71" i="29"/>
  <c r="AE71" i="29"/>
  <c r="AI84" i="29"/>
  <c r="AF84" i="29"/>
  <c r="AG84" i="29"/>
  <c r="AE84" i="29"/>
  <c r="AH84" i="29"/>
  <c r="AH104" i="29"/>
  <c r="AI104" i="28"/>
  <c r="AH104" i="28"/>
  <c r="AF104" i="28"/>
  <c r="AG104" i="28"/>
  <c r="AE104" i="28"/>
  <c r="AI75" i="12"/>
  <c r="AI99" i="12"/>
  <c r="AH99" i="12"/>
  <c r="AG99" i="12"/>
  <c r="AF99" i="12"/>
  <c r="AI54" i="11"/>
  <c r="AH54" i="11"/>
  <c r="AG54" i="11"/>
  <c r="AF54" i="11"/>
  <c r="AE67" i="11"/>
  <c r="AG59" i="10"/>
  <c r="AF59" i="10"/>
  <c r="AE59" i="10"/>
  <c r="AH65" i="10"/>
  <c r="AI65" i="10"/>
  <c r="AG65" i="10"/>
  <c r="AI92" i="10"/>
  <c r="AH92" i="10"/>
  <c r="AG92" i="10"/>
  <c r="AF92" i="10"/>
  <c r="AE92" i="10"/>
  <c r="AF99" i="10"/>
  <c r="AE99" i="10"/>
  <c r="AI43" i="29"/>
  <c r="AG43" i="29"/>
  <c r="AH43" i="29"/>
  <c r="AF43" i="29"/>
  <c r="AE43" i="29"/>
  <c r="AI105" i="29"/>
  <c r="AH105" i="29"/>
  <c r="AG105" i="29"/>
  <c r="AF105" i="29"/>
  <c r="AE105" i="29"/>
  <c r="AI24" i="29"/>
  <c r="AF24" i="29"/>
  <c r="AH24" i="29"/>
  <c r="AF59" i="29"/>
  <c r="AE59" i="29"/>
  <c r="AI59" i="29"/>
  <c r="AG100" i="29"/>
  <c r="AF100" i="29"/>
  <c r="AE100" i="29"/>
  <c r="AH14" i="28"/>
  <c r="AI14" i="28"/>
  <c r="AG14" i="28"/>
  <c r="AF14" i="28"/>
  <c r="AE14" i="28"/>
  <c r="AF42" i="28"/>
  <c r="AG78" i="28"/>
  <c r="AE71" i="28"/>
  <c r="AG75" i="12"/>
  <c r="AI41" i="11"/>
  <c r="AH41" i="11"/>
  <c r="AF41" i="11"/>
  <c r="AE41" i="11"/>
  <c r="AH67" i="11"/>
  <c r="AI13" i="10"/>
  <c r="AH13" i="10"/>
  <c r="AF13" i="10"/>
  <c r="AE13" i="10"/>
  <c r="AI33" i="10"/>
  <c r="AH33" i="10"/>
  <c r="AG33" i="10"/>
  <c r="AF33" i="10"/>
  <c r="AG60" i="10"/>
  <c r="AF60" i="10"/>
  <c r="AE60" i="10"/>
  <c r="AH66" i="10"/>
  <c r="AG66" i="10"/>
  <c r="AF66" i="10"/>
  <c r="AE66" i="10"/>
  <c r="AI66" i="10"/>
  <c r="AI99" i="10"/>
  <c r="AI23" i="8"/>
  <c r="AG23" i="8"/>
  <c r="AF23" i="8"/>
  <c r="AG24" i="29"/>
  <c r="AF31" i="29"/>
  <c r="AE31" i="29"/>
  <c r="AH31" i="29"/>
  <c r="AG31" i="29"/>
  <c r="AI52" i="29"/>
  <c r="AH52" i="29"/>
  <c r="AG52" i="29"/>
  <c r="AF52" i="29"/>
  <c r="AH59" i="29"/>
  <c r="AG65" i="29"/>
  <c r="AE65" i="29"/>
  <c r="AI65" i="29"/>
  <c r="AH65" i="29"/>
  <c r="AI100" i="29"/>
  <c r="AI88" i="13"/>
  <c r="AH88" i="13"/>
  <c r="AG88" i="13"/>
  <c r="AG63" i="12"/>
  <c r="AF63" i="12"/>
  <c r="AE63" i="12"/>
  <c r="AI63" i="12"/>
  <c r="AH75" i="12"/>
  <c r="AI51" i="11"/>
  <c r="AG51" i="11"/>
  <c r="AF51" i="11"/>
  <c r="AH97" i="11"/>
  <c r="AF97" i="11"/>
  <c r="AE97" i="11"/>
  <c r="AI97" i="11"/>
  <c r="AG97" i="11"/>
  <c r="AG13" i="10"/>
  <c r="AE33" i="10"/>
  <c r="AI45" i="10"/>
  <c r="AH45" i="10"/>
  <c r="AG45" i="10"/>
  <c r="AF45" i="10"/>
  <c r="AE45" i="10"/>
  <c r="AI55" i="10"/>
  <c r="AH55" i="10"/>
  <c r="AH60" i="10"/>
  <c r="AH67" i="10"/>
  <c r="AF67" i="10"/>
  <c r="AE67" i="10"/>
  <c r="AI67" i="10"/>
  <c r="AG67" i="10"/>
  <c r="AI100" i="10"/>
  <c r="AH100" i="10"/>
  <c r="AG100" i="10"/>
  <c r="AF100" i="10"/>
  <c r="AE100" i="10"/>
  <c r="AI85" i="8"/>
  <c r="AE23" i="8"/>
  <c r="AI109" i="8"/>
  <c r="AG109" i="8"/>
  <c r="AE109" i="8"/>
  <c r="AH109" i="8"/>
  <c r="AF109" i="8"/>
  <c r="AI25" i="29"/>
  <c r="AH25" i="29"/>
  <c r="AE25" i="29"/>
  <c r="AG25" i="29"/>
  <c r="AI31" i="29"/>
  <c r="AE52" i="29"/>
  <c r="AF65" i="29"/>
  <c r="AI107" i="29"/>
  <c r="AH107" i="29"/>
  <c r="AE107" i="29"/>
  <c r="AG107" i="29"/>
  <c r="AF107" i="29"/>
  <c r="AI24" i="28"/>
  <c r="AF24" i="28"/>
  <c r="AH24" i="28"/>
  <c r="AG24" i="28"/>
  <c r="AE24" i="28"/>
  <c r="AE79" i="13"/>
  <c r="AE88" i="13"/>
  <c r="AF109" i="13"/>
  <c r="AE24" i="12"/>
  <c r="AE39" i="12"/>
  <c r="AH63" i="12"/>
  <c r="AF68" i="12"/>
  <c r="AI76" i="12"/>
  <c r="AH76" i="12"/>
  <c r="AG76" i="12"/>
  <c r="AE88" i="12"/>
  <c r="AE33" i="11"/>
  <c r="AE51" i="11"/>
  <c r="AI68" i="11"/>
  <c r="AH68" i="11"/>
  <c r="AF68" i="11"/>
  <c r="AE68" i="11"/>
  <c r="AG98" i="11"/>
  <c r="AF98" i="11"/>
  <c r="AE98" i="11"/>
  <c r="AI98" i="11"/>
  <c r="AH98" i="11"/>
  <c r="AI28" i="10"/>
  <c r="AH28" i="10"/>
  <c r="AG28" i="10"/>
  <c r="AF28" i="10"/>
  <c r="AE28" i="10"/>
  <c r="AE55" i="10"/>
  <c r="AI60" i="10"/>
  <c r="AI78" i="10"/>
  <c r="AH78" i="10"/>
  <c r="AG78" i="10"/>
  <c r="AF78" i="10"/>
  <c r="AE78" i="10"/>
  <c r="AH101" i="10"/>
  <c r="AG101" i="10"/>
  <c r="AH23" i="8"/>
  <c r="AG36" i="8"/>
  <c r="AE36" i="8"/>
  <c r="AH36" i="8"/>
  <c r="AF36" i="8"/>
  <c r="AF67" i="8"/>
  <c r="AI104" i="8"/>
  <c r="AF104" i="8"/>
  <c r="AH104" i="8"/>
  <c r="AG104" i="8"/>
  <c r="AE104" i="8"/>
  <c r="AF25" i="29"/>
  <c r="AE89" i="28"/>
  <c r="AI89" i="28"/>
  <c r="AH89" i="28"/>
  <c r="AG89" i="28"/>
  <c r="AE66" i="13"/>
  <c r="AF79" i="13"/>
  <c r="AF88" i="13"/>
  <c r="AE92" i="13"/>
  <c r="AG109" i="13"/>
  <c r="AF24" i="12"/>
  <c r="AF39" i="12"/>
  <c r="AI51" i="12"/>
  <c r="AG51" i="12"/>
  <c r="AF51" i="12"/>
  <c r="AE51" i="12"/>
  <c r="AG68" i="12"/>
  <c r="AE76" i="12"/>
  <c r="AF88" i="12"/>
  <c r="AG96" i="12"/>
  <c r="AF96" i="12"/>
  <c r="AE96" i="12"/>
  <c r="AF33" i="11"/>
  <c r="AH51" i="11"/>
  <c r="AG68" i="11"/>
  <c r="AH29" i="10"/>
  <c r="AF55" i="10"/>
  <c r="AI84" i="10"/>
  <c r="AE84" i="10"/>
  <c r="AH84" i="10"/>
  <c r="AF84" i="10"/>
  <c r="AE101" i="10"/>
  <c r="AI36" i="8"/>
  <c r="AE45" i="29"/>
  <c r="AH53" i="29"/>
  <c r="AG53" i="29"/>
  <c r="AF53" i="29"/>
  <c r="AI53" i="29"/>
  <c r="AI66" i="28"/>
  <c r="AH66" i="28"/>
  <c r="AG66" i="28"/>
  <c r="AE66" i="28"/>
  <c r="AF89" i="28"/>
  <c r="AG71" i="14"/>
  <c r="AF71" i="14"/>
  <c r="AG34" i="13"/>
  <c r="AF34" i="13"/>
  <c r="AE34" i="13"/>
  <c r="AF57" i="13"/>
  <c r="AE57" i="13"/>
  <c r="AF66" i="13"/>
  <c r="AG79" i="13"/>
  <c r="AF92" i="13"/>
  <c r="AE106" i="13"/>
  <c r="AH109" i="13"/>
  <c r="AG13" i="12"/>
  <c r="AF13" i="12"/>
  <c r="AE13" i="12"/>
  <c r="AG24" i="12"/>
  <c r="AH35" i="12"/>
  <c r="AG35" i="12"/>
  <c r="AF35" i="12"/>
  <c r="AE35" i="12"/>
  <c r="AG39" i="12"/>
  <c r="AH64" i="12"/>
  <c r="AG64" i="12"/>
  <c r="AF64" i="12"/>
  <c r="AE64" i="12"/>
  <c r="AH68" i="12"/>
  <c r="AF76" i="12"/>
  <c r="AG88" i="12"/>
  <c r="AH25" i="11"/>
  <c r="AG25" i="11"/>
  <c r="AF25" i="11"/>
  <c r="AE25" i="11"/>
  <c r="AG33" i="11"/>
  <c r="AI37" i="11"/>
  <c r="AH37" i="11"/>
  <c r="AG37" i="11"/>
  <c r="AF37" i="11"/>
  <c r="AG40" i="10"/>
  <c r="AF40" i="10"/>
  <c r="AE40" i="10"/>
  <c r="AI40" i="10"/>
  <c r="AG55" i="10"/>
  <c r="AG84" i="10"/>
  <c r="AF101" i="10"/>
  <c r="AH37" i="8"/>
  <c r="AF37" i="8"/>
  <c r="AG37" i="8"/>
  <c r="AE88" i="8"/>
  <c r="AH93" i="8"/>
  <c r="AF93" i="8"/>
  <c r="AE93" i="8"/>
  <c r="AF45" i="29"/>
  <c r="AE53" i="29"/>
  <c r="AF51" i="28"/>
  <c r="AE51" i="28"/>
  <c r="AI51" i="28"/>
  <c r="AH51" i="28"/>
  <c r="AG51" i="28"/>
  <c r="AF66" i="28"/>
  <c r="AH79" i="13"/>
  <c r="AH24" i="12"/>
  <c r="AH39" i="12"/>
  <c r="AH60" i="12"/>
  <c r="AG60" i="12"/>
  <c r="AF60" i="12"/>
  <c r="AH88" i="12"/>
  <c r="AH33" i="11"/>
  <c r="AH109" i="11"/>
  <c r="AI101" i="10"/>
  <c r="AE31" i="8"/>
  <c r="AH51" i="8"/>
  <c r="AG51" i="8"/>
  <c r="AF51" i="8"/>
  <c r="AE51" i="8"/>
  <c r="AI51" i="8"/>
  <c r="AH98" i="8"/>
  <c r="AI98" i="8"/>
  <c r="AG98" i="8"/>
  <c r="AF98" i="8"/>
  <c r="AE98" i="8"/>
  <c r="AF102" i="29"/>
  <c r="AG88" i="29"/>
  <c r="AI11" i="29"/>
  <c r="AH99" i="29"/>
  <c r="AH11" i="29"/>
  <c r="AF42" i="29"/>
  <c r="AG11" i="29"/>
  <c r="AF62" i="29"/>
  <c r="AF11" i="29"/>
  <c r="AF82" i="29"/>
  <c r="AI85" i="29"/>
  <c r="AG103" i="29"/>
  <c r="AH79" i="29"/>
  <c r="AG68" i="29"/>
  <c r="AF22" i="29"/>
  <c r="AE26" i="29"/>
  <c r="AH45" i="29"/>
  <c r="AI87" i="29"/>
  <c r="AH87" i="29"/>
  <c r="AE87" i="29"/>
  <c r="AG87" i="29"/>
  <c r="AI52" i="28"/>
  <c r="AE52" i="28"/>
  <c r="AH74" i="28"/>
  <c r="AF28" i="12"/>
  <c r="AE60" i="12"/>
  <c r="AI77" i="12"/>
  <c r="AH77" i="12"/>
  <c r="AG77" i="12"/>
  <c r="AE85" i="12"/>
  <c r="AF26" i="11"/>
  <c r="AE26" i="11"/>
  <c r="AI64" i="11"/>
  <c r="AG64" i="11"/>
  <c r="AF64" i="11"/>
  <c r="AI78" i="11"/>
  <c r="AH78" i="11"/>
  <c r="AF78" i="11"/>
  <c r="AE78" i="11"/>
  <c r="AI94" i="11"/>
  <c r="AG94" i="11"/>
  <c r="AF94" i="11"/>
  <c r="AH94" i="11"/>
  <c r="AE94" i="11"/>
  <c r="AF30" i="10"/>
  <c r="AE30" i="10"/>
  <c r="AH35" i="10"/>
  <c r="AG35" i="10"/>
  <c r="AF35" i="10"/>
  <c r="AE35" i="10"/>
  <c r="AE71" i="8"/>
  <c r="AE46" i="8"/>
  <c r="AE41" i="8"/>
  <c r="AH59" i="8"/>
  <c r="AH99" i="8"/>
  <c r="AH74" i="8"/>
  <c r="AH39" i="8"/>
  <c r="AH44" i="8"/>
  <c r="AG73" i="8"/>
  <c r="AH18" i="8"/>
  <c r="AG18" i="8"/>
  <c r="AF18" i="8"/>
  <c r="AE18" i="8"/>
  <c r="AI18" i="8"/>
  <c r="AH68" i="8"/>
  <c r="AF68" i="8"/>
  <c r="AI68" i="8"/>
  <c r="AG68" i="8"/>
  <c r="AG88" i="8"/>
  <c r="AI45" i="29"/>
  <c r="AG81" i="29"/>
  <c r="AI81" i="29"/>
  <c r="AH81" i="29"/>
  <c r="AE81" i="29"/>
  <c r="AF81" i="29"/>
  <c r="AF87" i="29"/>
  <c r="AI94" i="29"/>
  <c r="AH94" i="29"/>
  <c r="AG94" i="29"/>
  <c r="AF94" i="29"/>
  <c r="AE94" i="29"/>
  <c r="AI34" i="28"/>
  <c r="AG34" i="28"/>
  <c r="AE34" i="28"/>
  <c r="AF52" i="28"/>
  <c r="AG83" i="28"/>
  <c r="AI91" i="28"/>
  <c r="AH91" i="28"/>
  <c r="AG91" i="28"/>
  <c r="AF91" i="28"/>
  <c r="AE91" i="28"/>
  <c r="AE86" i="11"/>
  <c r="AF79" i="8"/>
  <c r="AI79" i="8"/>
  <c r="AH48" i="29"/>
  <c r="AG48" i="29"/>
  <c r="AF48" i="29"/>
  <c r="AE48" i="29"/>
  <c r="AI23" i="28"/>
  <c r="AH23" i="28"/>
  <c r="AF23" i="28"/>
  <c r="AE23" i="28"/>
  <c r="AF39" i="28"/>
  <c r="AE39" i="28"/>
  <c r="AI39" i="28"/>
  <c r="AH39" i="28"/>
  <c r="AG39" i="28"/>
  <c r="AI47" i="28"/>
  <c r="AH47" i="28"/>
  <c r="AE47" i="28"/>
  <c r="AG82" i="11"/>
  <c r="AF82" i="11"/>
  <c r="AE82" i="11"/>
  <c r="AF86" i="11"/>
  <c r="AE109" i="11"/>
  <c r="AE29" i="10"/>
  <c r="AF19" i="8"/>
  <c r="AI19" i="8"/>
  <c r="AH19" i="8"/>
  <c r="AG19" i="8"/>
  <c r="AI54" i="8"/>
  <c r="AH54" i="8"/>
  <c r="AF74" i="8"/>
  <c r="AE74" i="8"/>
  <c r="AE79" i="8"/>
  <c r="AI48" i="29"/>
  <c r="AG96" i="29"/>
  <c r="AF96" i="29"/>
  <c r="AE96" i="29"/>
  <c r="AG23" i="28"/>
  <c r="AE31" i="28"/>
  <c r="AF47" i="28"/>
  <c r="AF86" i="12"/>
  <c r="AE86" i="12"/>
  <c r="AH86" i="11"/>
  <c r="AG109" i="11"/>
  <c r="AI25" i="10"/>
  <c r="AF25" i="10"/>
  <c r="AE25" i="10"/>
  <c r="AG29" i="10"/>
  <c r="AG76" i="10"/>
  <c r="AE76" i="10"/>
  <c r="AG88" i="10"/>
  <c r="AI64" i="8"/>
  <c r="AF64" i="8"/>
  <c r="AE64" i="8"/>
  <c r="AH79" i="8"/>
  <c r="AI55" i="29"/>
  <c r="AH55" i="29"/>
  <c r="AI109" i="29"/>
  <c r="AH109" i="29"/>
  <c r="AG109" i="29"/>
  <c r="AF109" i="29"/>
  <c r="AE109" i="29"/>
  <c r="AH17" i="28"/>
  <c r="AG17" i="28"/>
  <c r="AF17" i="28"/>
  <c r="AG31" i="28"/>
  <c r="AI86" i="11"/>
  <c r="AG25" i="10"/>
  <c r="AF76" i="10"/>
  <c r="AE102" i="10"/>
  <c r="AI102" i="10"/>
  <c r="AI106" i="10"/>
  <c r="AF106" i="10"/>
  <c r="AI28" i="8"/>
  <c r="AH28" i="8"/>
  <c r="AG28" i="8"/>
  <c r="AE28" i="8"/>
  <c r="AF80" i="8"/>
  <c r="AI80" i="8"/>
  <c r="AH100" i="8"/>
  <c r="AG100" i="8"/>
  <c r="AF100" i="8"/>
  <c r="AE100" i="8"/>
  <c r="AG37" i="29"/>
  <c r="AE37" i="29"/>
  <c r="AI37" i="29"/>
  <c r="AI67" i="29"/>
  <c r="AH67" i="29"/>
  <c r="AE67" i="29"/>
  <c r="AF67" i="29"/>
  <c r="AI110" i="29"/>
  <c r="AH110" i="29"/>
  <c r="AG110" i="29"/>
  <c r="AI48" i="28"/>
  <c r="AH48" i="28"/>
  <c r="AG48" i="28"/>
  <c r="AI92" i="28"/>
  <c r="AH92" i="28"/>
  <c r="AG92" i="28"/>
  <c r="AI24" i="8"/>
  <c r="AG24" i="8"/>
  <c r="AH40" i="8"/>
  <c r="AF40" i="8"/>
  <c r="AG40" i="8"/>
  <c r="AE40" i="8"/>
  <c r="AH64" i="8"/>
  <c r="AE80" i="8"/>
  <c r="AI100" i="8"/>
  <c r="AF32" i="29"/>
  <c r="AF37" i="29"/>
  <c r="AF55" i="29"/>
  <c r="AG67" i="29"/>
  <c r="AI91" i="29"/>
  <c r="AG91" i="29"/>
  <c r="AE110" i="29"/>
  <c r="AI17" i="28"/>
  <c r="AI32" i="28"/>
  <c r="AH32" i="28"/>
  <c r="AG32" i="28"/>
  <c r="AF32" i="28"/>
  <c r="AE48" i="28"/>
  <c r="AG56" i="28"/>
  <c r="AF56" i="28"/>
  <c r="AE56" i="28"/>
  <c r="AI56" i="28"/>
  <c r="AH56" i="28"/>
  <c r="AE92" i="28"/>
  <c r="AF100" i="28"/>
  <c r="AH100" i="28"/>
  <c r="AG100" i="28"/>
  <c r="AI107" i="28"/>
  <c r="AH107" i="28"/>
  <c r="AG107" i="28"/>
  <c r="AE107" i="28"/>
  <c r="AF107" i="28"/>
  <c r="AI86" i="12"/>
  <c r="AF106" i="12"/>
  <c r="AE106" i="12"/>
  <c r="AF15" i="11"/>
  <c r="AF58" i="11"/>
  <c r="AG83" i="11"/>
  <c r="AE46" i="10"/>
  <c r="AI76" i="10"/>
  <c r="AI81" i="10"/>
  <c r="AH81" i="10"/>
  <c r="AH93" i="10"/>
  <c r="AF93" i="10"/>
  <c r="AG102" i="10"/>
  <c r="AG106" i="10"/>
  <c r="AE15" i="8"/>
  <c r="AF20" i="8"/>
  <c r="AE24" i="8"/>
  <c r="AI29" i="8"/>
  <c r="AH29" i="8"/>
  <c r="AG29" i="8"/>
  <c r="AF29" i="8"/>
  <c r="AI40" i="8"/>
  <c r="AG80" i="8"/>
  <c r="AI15" i="29"/>
  <c r="AF15" i="29"/>
  <c r="AE15" i="29"/>
  <c r="AH15" i="29"/>
  <c r="AG32" i="29"/>
  <c r="AH37" i="29"/>
  <c r="AG55" i="29"/>
  <c r="AE91" i="29"/>
  <c r="AF110" i="29"/>
  <c r="AE32" i="28"/>
  <c r="AG41" i="28"/>
  <c r="AI41" i="28"/>
  <c r="AH41" i="28"/>
  <c r="AE41" i="28"/>
  <c r="AF41" i="28"/>
  <c r="AF48" i="28"/>
  <c r="AF92" i="28"/>
  <c r="AE100" i="28"/>
  <c r="AE26" i="12"/>
  <c r="AG106" i="12"/>
  <c r="AG15" i="11"/>
  <c r="AG58" i="11"/>
  <c r="AI69" i="11"/>
  <c r="AH69" i="11"/>
  <c r="AH83" i="11"/>
  <c r="AE26" i="10"/>
  <c r="AE81" i="10"/>
  <c r="AE93" i="10"/>
  <c r="AE98" i="10"/>
  <c r="AH102" i="10"/>
  <c r="AH106" i="10"/>
  <c r="AF15" i="8"/>
  <c r="AG20" i="8"/>
  <c r="AF24" i="8"/>
  <c r="AE29" i="8"/>
  <c r="AH60" i="8"/>
  <c r="AF60" i="8"/>
  <c r="AI60" i="8"/>
  <c r="AG60" i="8"/>
  <c r="AH80" i="8"/>
  <c r="AG15" i="29"/>
  <c r="AH32" i="29"/>
  <c r="AH38" i="29"/>
  <c r="AI38" i="29"/>
  <c r="AG38" i="29"/>
  <c r="AF38" i="29"/>
  <c r="AE38" i="29"/>
  <c r="AG56" i="29"/>
  <c r="AF56" i="29"/>
  <c r="AE56" i="29"/>
  <c r="AI80" i="29"/>
  <c r="AF80" i="29"/>
  <c r="AF91" i="29"/>
  <c r="AF102" i="28"/>
  <c r="AF22" i="28"/>
  <c r="AF11" i="28"/>
  <c r="AI85" i="28"/>
  <c r="AH59" i="28"/>
  <c r="AI11" i="28"/>
  <c r="AH11" i="28"/>
  <c r="AG11" i="28"/>
  <c r="AF82" i="28"/>
  <c r="AF57" i="28"/>
  <c r="AF62" i="28"/>
  <c r="AI40" i="28"/>
  <c r="AH29" i="28"/>
  <c r="AH94" i="28"/>
  <c r="AG43" i="28"/>
  <c r="AI64" i="28"/>
  <c r="AF64" i="28"/>
  <c r="AG64" i="28"/>
  <c r="AE64" i="28"/>
  <c r="AI100" i="28"/>
  <c r="AH80" i="12"/>
  <c r="AG80" i="12"/>
  <c r="AF80" i="12"/>
  <c r="AH15" i="11"/>
  <c r="AH58" i="11"/>
  <c r="AI83" i="11"/>
  <c r="AH91" i="11"/>
  <c r="AI91" i="11"/>
  <c r="AG91" i="11"/>
  <c r="AF91" i="11"/>
  <c r="AH18" i="10"/>
  <c r="AG18" i="10"/>
  <c r="AF18" i="10"/>
  <c r="AE18" i="10"/>
  <c r="AG42" i="10"/>
  <c r="AF42" i="10"/>
  <c r="AE42" i="10"/>
  <c r="AI72" i="10"/>
  <c r="AH72" i="10"/>
  <c r="AG72" i="10"/>
  <c r="AF72" i="10"/>
  <c r="AF77" i="10"/>
  <c r="AF81" i="10"/>
  <c r="AG93" i="10"/>
  <c r="AF87" i="8"/>
  <c r="AH34" i="8"/>
  <c r="AF22" i="8"/>
  <c r="AF11" i="8"/>
  <c r="I8" i="8" s="1"/>
  <c r="AE26" i="8"/>
  <c r="AE11" i="8"/>
  <c r="AG15" i="8"/>
  <c r="AH20" i="8"/>
  <c r="AH24" i="8"/>
  <c r="AI30" i="8"/>
  <c r="AG30" i="8"/>
  <c r="AF30" i="8"/>
  <c r="AG41" i="8"/>
  <c r="AI41" i="8"/>
  <c r="AI46" i="8"/>
  <c r="AF46" i="8"/>
  <c r="AG81" i="8"/>
  <c r="AI81" i="8"/>
  <c r="AH81" i="8"/>
  <c r="AF81" i="8"/>
  <c r="AI86" i="8"/>
  <c r="AG86" i="8"/>
  <c r="AE86" i="8"/>
  <c r="AH86" i="8"/>
  <c r="AF91" i="8"/>
  <c r="AE91" i="8"/>
  <c r="AG16" i="29"/>
  <c r="AF16" i="29"/>
  <c r="AE16" i="29"/>
  <c r="AI16" i="29"/>
  <c r="AH16" i="29"/>
  <c r="AI32" i="29"/>
  <c r="AF39" i="29"/>
  <c r="AE39" i="29"/>
  <c r="AI39" i="29"/>
  <c r="AH39" i="29"/>
  <c r="AH91" i="29"/>
  <c r="AE26" i="28"/>
  <c r="AI49" i="28"/>
  <c r="AH49" i="28"/>
  <c r="AG49" i="28"/>
  <c r="AF49" i="28"/>
  <c r="AE49" i="28"/>
  <c r="AH64" i="28"/>
  <c r="AI80" i="28"/>
  <c r="AH80" i="28"/>
  <c r="AG80" i="28"/>
  <c r="AF23" i="12"/>
  <c r="AE23" i="12"/>
  <c r="AG103" i="12"/>
  <c r="AF103" i="12"/>
  <c r="AE103" i="12"/>
  <c r="AF49" i="11"/>
  <c r="AE49" i="11"/>
  <c r="AI14" i="10"/>
  <c r="AH14" i="10"/>
  <c r="AG14" i="10"/>
  <c r="AF14" i="10"/>
  <c r="AE14" i="10"/>
  <c r="AI54" i="10"/>
  <c r="AH54" i="10"/>
  <c r="AG54" i="10"/>
  <c r="AF54" i="10"/>
  <c r="AI103" i="10"/>
  <c r="AH103" i="10"/>
  <c r="AG103" i="10"/>
  <c r="AI25" i="8"/>
  <c r="AH25" i="8"/>
  <c r="AG25" i="8"/>
  <c r="AE81" i="8"/>
  <c r="AI110" i="8"/>
  <c r="AH110" i="8"/>
  <c r="AG110" i="8"/>
  <c r="AI17" i="29"/>
  <c r="AH17" i="29"/>
  <c r="AG17" i="29"/>
  <c r="AF17" i="29"/>
  <c r="AE51" i="29"/>
  <c r="AH51" i="29"/>
  <c r="AH86" i="29"/>
  <c r="AG86" i="29"/>
  <c r="AF86" i="29"/>
  <c r="AE86" i="29"/>
  <c r="AH92" i="29"/>
  <c r="AF92" i="29"/>
  <c r="AI20" i="28"/>
  <c r="AH20" i="28"/>
  <c r="AF20" i="28"/>
  <c r="AG20" i="28"/>
  <c r="AE20" i="28"/>
  <c r="AI65" i="28"/>
  <c r="AG65" i="28"/>
  <c r="AF65" i="28"/>
  <c r="AE65" i="28"/>
  <c r="AE80" i="28"/>
  <c r="AI101" i="28"/>
  <c r="AG101" i="28"/>
  <c r="AF101" i="28"/>
  <c r="AE101" i="28"/>
  <c r="AH101" i="28"/>
  <c r="AH73" i="29"/>
  <c r="AG73" i="29"/>
  <c r="AF73" i="29"/>
  <c r="AH78" i="29"/>
  <c r="AF78" i="29"/>
  <c r="AE78" i="29"/>
  <c r="AI78" i="29"/>
  <c r="AG78" i="29"/>
  <c r="AF43" i="28"/>
  <c r="AE43" i="28"/>
  <c r="AI54" i="28"/>
  <c r="AH54" i="28"/>
  <c r="AF54" i="28"/>
  <c r="AH60" i="28"/>
  <c r="AG60" i="28"/>
  <c r="AF60" i="28"/>
  <c r="AE60" i="28"/>
  <c r="AI87" i="28"/>
  <c r="AH87" i="28"/>
  <c r="AG87" i="28"/>
  <c r="AE87" i="28"/>
  <c r="AF87" i="28"/>
  <c r="AI105" i="28"/>
  <c r="AH43" i="28"/>
  <c r="AE54" i="28"/>
  <c r="AI60" i="28"/>
  <c r="AI94" i="28"/>
  <c r="AF94" i="28"/>
  <c r="AE94" i="28"/>
  <c r="AH13" i="28"/>
  <c r="AG13" i="28"/>
  <c r="AF13" i="28"/>
  <c r="AH18" i="28"/>
  <c r="AI18" i="28"/>
  <c r="AF28" i="28"/>
  <c r="AI28" i="28"/>
  <c r="AH28" i="28"/>
  <c r="AG28" i="28"/>
  <c r="AE28" i="28"/>
  <c r="AI55" i="28"/>
  <c r="AG55" i="28"/>
  <c r="AF106" i="28"/>
  <c r="AE106" i="28"/>
  <c r="AH85" i="8"/>
  <c r="AG85" i="8"/>
  <c r="AF85" i="8"/>
  <c r="AE85" i="8"/>
  <c r="AG106" i="8"/>
  <c r="AE106" i="8"/>
  <c r="AI75" i="29"/>
  <c r="AH93" i="29"/>
  <c r="AG93" i="29"/>
  <c r="AF93" i="29"/>
  <c r="AH98" i="29"/>
  <c r="AI98" i="29"/>
  <c r="AG98" i="29"/>
  <c r="AF98" i="29"/>
  <c r="AE98" i="29"/>
  <c r="AI108" i="29"/>
  <c r="AH108" i="29"/>
  <c r="AG108" i="29"/>
  <c r="AE13" i="28"/>
  <c r="AE18" i="28"/>
  <c r="AE55" i="28"/>
  <c r="AG71" i="28"/>
  <c r="AI95" i="28"/>
  <c r="AG95" i="28"/>
  <c r="AF95" i="28"/>
  <c r="AE95" i="28"/>
  <c r="AG106" i="28"/>
  <c r="AH33" i="8"/>
  <c r="AF33" i="8"/>
  <c r="AI33" i="8"/>
  <c r="AG61" i="29"/>
  <c r="AF61" i="29"/>
  <c r="AE61" i="29"/>
  <c r="AG18" i="28"/>
  <c r="AH55" i="28"/>
  <c r="AH78" i="28"/>
  <c r="AF78" i="28"/>
  <c r="AE78" i="28"/>
  <c r="AI83" i="28"/>
  <c r="AF83" i="28"/>
  <c r="AE83" i="28"/>
  <c r="AG96" i="28"/>
  <c r="AF96" i="28"/>
  <c r="AE96" i="28"/>
  <c r="AI106" i="28"/>
  <c r="AI25" i="28"/>
  <c r="AI30" i="28"/>
  <c r="AH30" i="28"/>
  <c r="AG30" i="28"/>
  <c r="AG45" i="28"/>
  <c r="AI45" i="28"/>
  <c r="AH45" i="28"/>
  <c r="AE45" i="28"/>
  <c r="AI67" i="28"/>
  <c r="AH67" i="28"/>
  <c r="AE67" i="28"/>
  <c r="AI78" i="28"/>
  <c r="AH83" i="28"/>
  <c r="AI96" i="28"/>
  <c r="AH42" i="8"/>
  <c r="AH47" i="8"/>
  <c r="AE47" i="8"/>
  <c r="AG47" i="8"/>
  <c r="AI47" i="8"/>
  <c r="AG66" i="29"/>
  <c r="AF66" i="29"/>
  <c r="AE66" i="29"/>
  <c r="AI95" i="29"/>
  <c r="AF95" i="29"/>
  <c r="AE95" i="29"/>
  <c r="AE30" i="28"/>
  <c r="AI35" i="28"/>
  <c r="AH35" i="28"/>
  <c r="AF45" i="28"/>
  <c r="AF67" i="28"/>
  <c r="AF79" i="28"/>
  <c r="AE79" i="28"/>
  <c r="AE34" i="8"/>
  <c r="AI42" i="8"/>
  <c r="AF47" i="8"/>
  <c r="AF82" i="8"/>
  <c r="AE103" i="8"/>
  <c r="AI103" i="8"/>
  <c r="AH103" i="8"/>
  <c r="AG103" i="8"/>
  <c r="AH66" i="29"/>
  <c r="AG95" i="29"/>
  <c r="AF30" i="28"/>
  <c r="AE35" i="28"/>
  <c r="AG67" i="28"/>
  <c r="AG79" i="28"/>
  <c r="AG63" i="10"/>
  <c r="AF63" i="10"/>
  <c r="AE63" i="10"/>
  <c r="AE22" i="8"/>
  <c r="AI22" i="8"/>
  <c r="AH22" i="8"/>
  <c r="AG22" i="8"/>
  <c r="AG56" i="8"/>
  <c r="AE56" i="8"/>
  <c r="AI56" i="8"/>
  <c r="AH87" i="8"/>
  <c r="AE87" i="8"/>
  <c r="AI95" i="8"/>
  <c r="AI35" i="29"/>
  <c r="AI66" i="29"/>
  <c r="AH95" i="29"/>
  <c r="AF35" i="28"/>
  <c r="AH79" i="28"/>
  <c r="AI90" i="28"/>
  <c r="AH90" i="28"/>
  <c r="AG90" i="28"/>
  <c r="AF90" i="28"/>
  <c r="AE90" i="28"/>
  <c r="AE97" i="28"/>
  <c r="AI108" i="11"/>
  <c r="AH108" i="11"/>
  <c r="AI43" i="8"/>
  <c r="AG43" i="8"/>
  <c r="AH43" i="8"/>
  <c r="AF43" i="8"/>
  <c r="AH73" i="8"/>
  <c r="AF73" i="8"/>
  <c r="AI73" i="8"/>
  <c r="AE73" i="8"/>
  <c r="AF99" i="8"/>
  <c r="AI99" i="8"/>
  <c r="AG99" i="8"/>
  <c r="AH26" i="29"/>
  <c r="AF26" i="29"/>
  <c r="AI26" i="29"/>
  <c r="AH40" i="29"/>
  <c r="AF40" i="29"/>
  <c r="AI44" i="29"/>
  <c r="AF44" i="29"/>
  <c r="AI15" i="28"/>
  <c r="AH15" i="28"/>
  <c r="AG15" i="28"/>
  <c r="AF15" i="28"/>
  <c r="AE15" i="28"/>
  <c r="AG21" i="28"/>
  <c r="AH21" i="28"/>
  <c r="AG35" i="28"/>
  <c r="AI79" i="28"/>
  <c r="AF97" i="28"/>
  <c r="AH108" i="28"/>
  <c r="AG108" i="28"/>
  <c r="AI63" i="28"/>
  <c r="AH63" i="28"/>
  <c r="AG63" i="28"/>
  <c r="AF63" i="28"/>
  <c r="AE63" i="28"/>
  <c r="AH72" i="28"/>
  <c r="AG72" i="28"/>
  <c r="AI77" i="28"/>
  <c r="AH77" i="28"/>
  <c r="AG77" i="28"/>
  <c r="AF77" i="28"/>
  <c r="AE77" i="28"/>
  <c r="AH98" i="28"/>
  <c r="AI98" i="28"/>
  <c r="AG98" i="28"/>
  <c r="AF98" i="28"/>
  <c r="AE108" i="28"/>
  <c r="AF19" i="29"/>
  <c r="AE19" i="29"/>
  <c r="AI90" i="29"/>
  <c r="AH90" i="29"/>
  <c r="AG90" i="29"/>
  <c r="AG16" i="28"/>
  <c r="AF16" i="28"/>
  <c r="AE16" i="28"/>
  <c r="AE68" i="28"/>
  <c r="AE72" i="28"/>
  <c r="AE98" i="28"/>
  <c r="AE103" i="28"/>
  <c r="AF108" i="28"/>
  <c r="AE85" i="10"/>
  <c r="AE88" i="10"/>
  <c r="AG96" i="8"/>
  <c r="AE96" i="8"/>
  <c r="AI96" i="8"/>
  <c r="AF96" i="8"/>
  <c r="AG19" i="29"/>
  <c r="AH23" i="29"/>
  <c r="AF23" i="29"/>
  <c r="AE58" i="29"/>
  <c r="AE90" i="29"/>
  <c r="AH16" i="28"/>
  <c r="AH33" i="28"/>
  <c r="AG33" i="28"/>
  <c r="AF33" i="28"/>
  <c r="AF59" i="28"/>
  <c r="AE59" i="28"/>
  <c r="AG59" i="28"/>
  <c r="AF68" i="28"/>
  <c r="AF72" i="28"/>
  <c r="AH93" i="28"/>
  <c r="AG93" i="28"/>
  <c r="AF93" i="28"/>
  <c r="AE93" i="28"/>
  <c r="AF103" i="28"/>
  <c r="AI108" i="28"/>
  <c r="AI110" i="10"/>
  <c r="AG110" i="10"/>
  <c r="AI44" i="8"/>
  <c r="AF44" i="8"/>
  <c r="AI55" i="8"/>
  <c r="AH89" i="8"/>
  <c r="AF89" i="8"/>
  <c r="AH19" i="29"/>
  <c r="AI27" i="29"/>
  <c r="AH27" i="29"/>
  <c r="AE27" i="29"/>
  <c r="AI50" i="29"/>
  <c r="AH50" i="29"/>
  <c r="AG50" i="29"/>
  <c r="AE50" i="29"/>
  <c r="AG54" i="29"/>
  <c r="AF54" i="29"/>
  <c r="AE54" i="29"/>
  <c r="AF58" i="29"/>
  <c r="AI70" i="29"/>
  <c r="AH70" i="29"/>
  <c r="AG70" i="29"/>
  <c r="AF79" i="29"/>
  <c r="AE79" i="29"/>
  <c r="AH46" i="28"/>
  <c r="AG46" i="28"/>
  <c r="AF46" i="28"/>
  <c r="AE46" i="28"/>
  <c r="AG68" i="28"/>
  <c r="AI72" i="28"/>
  <c r="AG88" i="28"/>
  <c r="AI93" i="28"/>
  <c r="AG103" i="28"/>
  <c r="AH109" i="28"/>
  <c r="AI109" i="28"/>
  <c r="AG109" i="28"/>
  <c r="AF109" i="28"/>
  <c r="AE109" i="28"/>
  <c r="AE79" i="10"/>
  <c r="AF82" i="10"/>
  <c r="AE107" i="10"/>
  <c r="AE110" i="10"/>
  <c r="AE44" i="8"/>
  <c r="AE55" i="8"/>
  <c r="AE59" i="8"/>
  <c r="AH67" i="8"/>
  <c r="AE67" i="8"/>
  <c r="AE89" i="8"/>
  <c r="AI19" i="29"/>
  <c r="AG23" i="29"/>
  <c r="AF27" i="29"/>
  <c r="AF50" i="29"/>
  <c r="AH54" i="29"/>
  <c r="AG58" i="29"/>
  <c r="AE70" i="29"/>
  <c r="AG79" i="29"/>
  <c r="AI33" i="28"/>
  <c r="AI46" i="28"/>
  <c r="AI59" i="28"/>
  <c r="AI103" i="28"/>
  <c r="AG76" i="28"/>
  <c r="AF76" i="28"/>
  <c r="AE76" i="28"/>
  <c r="AH76" i="28"/>
  <c r="AE105" i="28"/>
  <c r="AH73" i="28"/>
  <c r="AG73" i="28"/>
  <c r="AF73" i="28"/>
  <c r="AH105" i="28"/>
  <c r="AI50" i="8"/>
  <c r="AG50" i="8"/>
  <c r="AH33" i="29"/>
  <c r="AG33" i="29"/>
  <c r="AF33" i="29"/>
  <c r="AH25" i="28"/>
  <c r="AE73" i="28"/>
  <c r="AF19" i="28"/>
  <c r="AE19" i="28"/>
  <c r="AI70" i="28"/>
  <c r="AH70" i="28"/>
  <c r="AG70" i="28"/>
  <c r="AI73" i="28"/>
  <c r="AI84" i="28"/>
  <c r="AH84" i="28"/>
  <c r="AF84" i="28"/>
  <c r="AF50" i="8"/>
  <c r="AI70" i="8"/>
  <c r="AG70" i="8"/>
  <c r="AI30" i="29"/>
  <c r="AH30" i="29"/>
  <c r="AG30" i="29"/>
  <c r="AI33" i="29"/>
  <c r="AF88" i="29"/>
  <c r="AE12" i="28"/>
  <c r="AG19" i="28"/>
  <c r="AE29" i="28"/>
  <c r="AH53" i="28"/>
  <c r="AG53" i="28"/>
  <c r="AF53" i="28"/>
  <c r="AE70" i="28"/>
  <c r="AE84" i="28"/>
  <c r="AE88" i="28"/>
  <c r="AF99" i="28"/>
  <c r="AE99" i="28"/>
  <c r="AF12" i="28"/>
  <c r="AH19" i="28"/>
  <c r="AF29" i="28"/>
  <c r="AF70" i="28"/>
  <c r="AI81" i="28"/>
  <c r="AG81" i="28"/>
  <c r="AG84" i="28"/>
  <c r="AF88" i="28"/>
  <c r="AF70" i="8"/>
  <c r="AI90" i="8"/>
  <c r="AG90" i="8"/>
  <c r="AF30" i="29"/>
  <c r="AF99" i="29"/>
  <c r="AE99" i="29"/>
  <c r="AI19" i="28"/>
  <c r="AI50" i="28"/>
  <c r="AH50" i="28"/>
  <c r="AG50" i="28"/>
  <c r="AI53" i="28"/>
  <c r="AE81" i="28"/>
  <c r="AH99" i="28"/>
  <c r="AI110" i="28"/>
  <c r="AH110" i="28"/>
  <c r="AG110" i="28"/>
  <c r="AF110" i="28"/>
  <c r="AE110" i="28"/>
  <c r="H8" i="15"/>
  <c r="M8" i="21"/>
  <c r="G8" i="11"/>
  <c r="M8" i="23"/>
  <c r="O8" i="22"/>
  <c r="N8" i="22"/>
  <c r="M8" i="17"/>
  <c r="I8" i="22"/>
  <c r="H8" i="22"/>
  <c r="N8" i="17"/>
  <c r="G8" i="23"/>
  <c r="H8" i="27"/>
  <c r="G8" i="27"/>
  <c r="F8" i="27"/>
  <c r="M8" i="25"/>
  <c r="L8" i="25"/>
  <c r="K8" i="19"/>
  <c r="J8" i="19"/>
  <c r="M8" i="8"/>
  <c r="O8" i="14"/>
  <c r="AS108" i="29" l="1"/>
  <c r="AR108" i="29"/>
  <c r="AS48" i="29"/>
  <c r="AR48" i="29"/>
  <c r="AL43" i="29"/>
  <c r="AM43" i="29"/>
  <c r="AM71" i="29"/>
  <c r="AL71" i="29"/>
  <c r="AJ27" i="29"/>
  <c r="F34" i="29" s="1"/>
  <c r="AK27" i="29"/>
  <c r="G34" i="29" s="1"/>
  <c r="AS44" i="29"/>
  <c r="AR44" i="29"/>
  <c r="AP110" i="29"/>
  <c r="AQ110" i="29"/>
  <c r="AJ61" i="29"/>
  <c r="AK61" i="29"/>
  <c r="AO70" i="29"/>
  <c r="AN70" i="29"/>
  <c r="AP23" i="29"/>
  <c r="L27" i="29" s="1"/>
  <c r="AQ23" i="29"/>
  <c r="AL19" i="29"/>
  <c r="AM19" i="29"/>
  <c r="AR35" i="29"/>
  <c r="AS35" i="29"/>
  <c r="AN66" i="29"/>
  <c r="AO66" i="29"/>
  <c r="AN78" i="29"/>
  <c r="AO78" i="29"/>
  <c r="AL16" i="29"/>
  <c r="AM16" i="29"/>
  <c r="AO38" i="29"/>
  <c r="AN38" i="29"/>
  <c r="AN32" i="29"/>
  <c r="AO32" i="29"/>
  <c r="AP48" i="29"/>
  <c r="AQ48" i="29"/>
  <c r="AM81" i="29"/>
  <c r="AL81" i="29"/>
  <c r="AL22" i="29"/>
  <c r="AM22" i="29"/>
  <c r="AR53" i="29"/>
  <c r="AS53" i="29"/>
  <c r="AP25" i="29"/>
  <c r="AQ25" i="29"/>
  <c r="AQ24" i="29"/>
  <c r="AP24" i="29"/>
  <c r="AK57" i="29"/>
  <c r="AJ57" i="29"/>
  <c r="AN41" i="29"/>
  <c r="AO41" i="29"/>
  <c r="AL49" i="29"/>
  <c r="AM49" i="29"/>
  <c r="AN29" i="29"/>
  <c r="AO29" i="29"/>
  <c r="AL12" i="29"/>
  <c r="AM12" i="29"/>
  <c r="AR77" i="29"/>
  <c r="AS77" i="29"/>
  <c r="AR106" i="29"/>
  <c r="AS106" i="29"/>
  <c r="AO80" i="29"/>
  <c r="AN80" i="29"/>
  <c r="AQ28" i="29"/>
  <c r="AP28" i="29"/>
  <c r="AJ85" i="29"/>
  <c r="AK85" i="29"/>
  <c r="AS29" i="29"/>
  <c r="AR29" i="29"/>
  <c r="AR92" i="29"/>
  <c r="AS92" i="29"/>
  <c r="AN92" i="29"/>
  <c r="AO92" i="29"/>
  <c r="AK72" i="29"/>
  <c r="AJ72" i="29"/>
  <c r="AS28" i="29"/>
  <c r="AR28" i="29"/>
  <c r="AP102" i="29"/>
  <c r="AZ102" i="29" s="1"/>
  <c r="AQ102" i="29"/>
  <c r="BA102" i="29" s="1"/>
  <c r="AN40" i="29"/>
  <c r="AX39" i="29" s="1"/>
  <c r="AO40" i="29"/>
  <c r="AP70" i="29"/>
  <c r="AQ70" i="29"/>
  <c r="AN19" i="29"/>
  <c r="J21" i="29" s="1"/>
  <c r="AO19" i="29"/>
  <c r="K21" i="29" s="1"/>
  <c r="AR78" i="29"/>
  <c r="AS78" i="29"/>
  <c r="AN16" i="29"/>
  <c r="AO16" i="29"/>
  <c r="AR38" i="29"/>
  <c r="AS38" i="29"/>
  <c r="AQ15" i="29"/>
  <c r="M15" i="29" s="1"/>
  <c r="AP15" i="29"/>
  <c r="AK109" i="29"/>
  <c r="AJ109" i="29"/>
  <c r="AL24" i="29"/>
  <c r="AM24" i="29"/>
  <c r="AS70" i="29"/>
  <c r="AR70" i="29"/>
  <c r="AO53" i="29"/>
  <c r="AN53" i="29"/>
  <c r="AS24" i="29"/>
  <c r="AR24" i="29"/>
  <c r="AQ84" i="29"/>
  <c r="AP84" i="29"/>
  <c r="AM57" i="29"/>
  <c r="AL57" i="29"/>
  <c r="AK41" i="29"/>
  <c r="BE41" i="29" s="1"/>
  <c r="AJ41" i="29"/>
  <c r="AP49" i="29"/>
  <c r="AQ49" i="29"/>
  <c r="AJ64" i="29"/>
  <c r="AK64" i="29"/>
  <c r="AP29" i="29"/>
  <c r="AQ29" i="29"/>
  <c r="AR12" i="29"/>
  <c r="N9" i="29" s="1"/>
  <c r="AS12" i="29"/>
  <c r="O9" i="29" s="1"/>
  <c r="AM83" i="29"/>
  <c r="AL83" i="29"/>
  <c r="AJ80" i="29"/>
  <c r="AK80" i="29"/>
  <c r="AP62" i="29"/>
  <c r="AQ62" i="29"/>
  <c r="AP61" i="29"/>
  <c r="AQ61" i="29"/>
  <c r="AO72" i="29"/>
  <c r="AN72" i="29"/>
  <c r="AJ108" i="29"/>
  <c r="AK108" i="29"/>
  <c r="AP75" i="29"/>
  <c r="AQ75" i="29"/>
  <c r="AK40" i="29"/>
  <c r="AJ40" i="29"/>
  <c r="AR96" i="29"/>
  <c r="AS96" i="29"/>
  <c r="AP51" i="29"/>
  <c r="AQ51" i="29"/>
  <c r="AJ81" i="29"/>
  <c r="AK81" i="29"/>
  <c r="AL53" i="29"/>
  <c r="AM53" i="29"/>
  <c r="AP106" i="29"/>
  <c r="AQ106" i="29"/>
  <c r="AJ78" i="29"/>
  <c r="AK78" i="29"/>
  <c r="AP38" i="29"/>
  <c r="AQ38" i="29"/>
  <c r="AJ15" i="29"/>
  <c r="AK15" i="29"/>
  <c r="AL109" i="29"/>
  <c r="AM109" i="29"/>
  <c r="AQ81" i="29"/>
  <c r="AP81" i="29"/>
  <c r="AJ53" i="29"/>
  <c r="AK53" i="29"/>
  <c r="AL58" i="29"/>
  <c r="AM58" i="29"/>
  <c r="AL78" i="29"/>
  <c r="AM78" i="29"/>
  <c r="AL92" i="29"/>
  <c r="AM92" i="29"/>
  <c r="AQ32" i="29"/>
  <c r="AP32" i="29"/>
  <c r="AL15" i="29"/>
  <c r="AM15" i="29"/>
  <c r="AN109" i="29"/>
  <c r="AO109" i="29"/>
  <c r="AR81" i="29"/>
  <c r="AS81" i="29"/>
  <c r="AN103" i="29"/>
  <c r="AO103" i="29"/>
  <c r="AL45" i="29"/>
  <c r="AM45" i="29"/>
  <c r="AP53" i="29"/>
  <c r="AQ53" i="29"/>
  <c r="AJ105" i="29"/>
  <c r="AK105" i="29"/>
  <c r="AJ84" i="29"/>
  <c r="AK84" i="29"/>
  <c r="AP57" i="29"/>
  <c r="AQ57" i="29"/>
  <c r="AL34" i="29"/>
  <c r="AM34" i="29"/>
  <c r="AS49" i="29"/>
  <c r="AR49" i="29"/>
  <c r="AO64" i="29"/>
  <c r="AN64" i="29"/>
  <c r="AM63" i="29"/>
  <c r="AL63" i="29"/>
  <c r="AQ12" i="29"/>
  <c r="AP12" i="29"/>
  <c r="AS62" i="29"/>
  <c r="AR62" i="29"/>
  <c r="AN22" i="29"/>
  <c r="AO22" i="29"/>
  <c r="AQ72" i="29"/>
  <c r="AP72" i="29"/>
  <c r="AS99" i="29"/>
  <c r="AR99" i="29"/>
  <c r="AO75" i="29"/>
  <c r="AN75" i="29"/>
  <c r="AP96" i="29"/>
  <c r="AQ96" i="29"/>
  <c r="AO65" i="29"/>
  <c r="AN65" i="29"/>
  <c r="AP104" i="29"/>
  <c r="AQ104" i="29"/>
  <c r="AN49" i="29"/>
  <c r="AO49" i="29"/>
  <c r="AP79" i="29"/>
  <c r="AQ79" i="29"/>
  <c r="AJ99" i="29"/>
  <c r="AK99" i="29"/>
  <c r="AJ54" i="29"/>
  <c r="AK54" i="29"/>
  <c r="AP78" i="29"/>
  <c r="AQ78" i="29"/>
  <c r="AP92" i="29"/>
  <c r="AQ92" i="29"/>
  <c r="AN15" i="29"/>
  <c r="J15" i="29" s="1"/>
  <c r="AO15" i="29"/>
  <c r="AR15" i="29"/>
  <c r="AS15" i="29"/>
  <c r="AP109" i="29"/>
  <c r="AQ109" i="29"/>
  <c r="AN81" i="29"/>
  <c r="AO81" i="29"/>
  <c r="AR85" i="29"/>
  <c r="AS85" i="29"/>
  <c r="AJ45" i="29"/>
  <c r="AK45" i="29"/>
  <c r="AL105" i="29"/>
  <c r="AM105" i="29"/>
  <c r="AN84" i="29"/>
  <c r="AO84" i="29"/>
  <c r="AR57" i="29"/>
  <c r="AS57" i="29"/>
  <c r="AS41" i="29"/>
  <c r="AR41" i="29"/>
  <c r="AO34" i="29"/>
  <c r="AN34" i="29"/>
  <c r="AP64" i="29"/>
  <c r="AQ64" i="29"/>
  <c r="AJ63" i="29"/>
  <c r="AK63" i="29"/>
  <c r="AP36" i="29"/>
  <c r="AQ36" i="29"/>
  <c r="AS102" i="29"/>
  <c r="AR102" i="29"/>
  <c r="AJ62" i="29"/>
  <c r="AK62" i="29"/>
  <c r="AK22" i="29"/>
  <c r="AJ22" i="29"/>
  <c r="AR72" i="29"/>
  <c r="AS72" i="29"/>
  <c r="AR93" i="29"/>
  <c r="AS93" i="29"/>
  <c r="AO99" i="29"/>
  <c r="AN99" i="29"/>
  <c r="AS23" i="29"/>
  <c r="O27" i="29" s="1"/>
  <c r="AR23" i="29"/>
  <c r="N27" i="29" s="1"/>
  <c r="AQ50" i="29"/>
  <c r="AP50" i="29"/>
  <c r="AO68" i="29"/>
  <c r="AN68" i="29"/>
  <c r="AJ86" i="29"/>
  <c r="AK86" i="29"/>
  <c r="AS109" i="29"/>
  <c r="AR109" i="29"/>
  <c r="AR100" i="29"/>
  <c r="AS100" i="29"/>
  <c r="AN105" i="29"/>
  <c r="AO105" i="29"/>
  <c r="AL84" i="29"/>
  <c r="AM84" i="29"/>
  <c r="AJ18" i="29"/>
  <c r="F20" i="29" s="1"/>
  <c r="AK18" i="29"/>
  <c r="AQ34" i="29"/>
  <c r="AP34" i="29"/>
  <c r="AM64" i="29"/>
  <c r="AL64" i="29"/>
  <c r="AO63" i="29"/>
  <c r="AN63" i="29"/>
  <c r="AR36" i="29"/>
  <c r="AS36" i="29"/>
  <c r="AJ97" i="29"/>
  <c r="AK97" i="29"/>
  <c r="AQ42" i="29"/>
  <c r="AP42" i="29"/>
  <c r="AR25" i="29"/>
  <c r="N30" i="29" s="1"/>
  <c r="AS25" i="29"/>
  <c r="O30" i="29" s="1"/>
  <c r="AN57" i="29"/>
  <c r="AO57" i="29"/>
  <c r="AO12" i="29"/>
  <c r="AN12" i="29"/>
  <c r="AL99" i="29"/>
  <c r="AM99" i="29"/>
  <c r="AL54" i="29"/>
  <c r="AM54" i="29"/>
  <c r="AL73" i="29"/>
  <c r="AM73" i="29"/>
  <c r="AR45" i="29"/>
  <c r="AS45" i="29"/>
  <c r="AL82" i="29"/>
  <c r="AM82" i="29"/>
  <c r="AL30" i="29"/>
  <c r="H37" i="29" s="1"/>
  <c r="AM30" i="29"/>
  <c r="AO79" i="29"/>
  <c r="AN79" i="29"/>
  <c r="AN54" i="29"/>
  <c r="AO54" i="29"/>
  <c r="AO73" i="29"/>
  <c r="AN73" i="29"/>
  <c r="AL86" i="29"/>
  <c r="AM86" i="29"/>
  <c r="AQ55" i="29"/>
  <c r="AP55" i="29"/>
  <c r="AJ96" i="29"/>
  <c r="AK96" i="29"/>
  <c r="AM11" i="29"/>
  <c r="I8" i="29" s="1"/>
  <c r="AL11" i="29"/>
  <c r="H8" i="29" s="1"/>
  <c r="AP65" i="29"/>
  <c r="AQ65" i="29"/>
  <c r="AQ105" i="29"/>
  <c r="AP105" i="29"/>
  <c r="AS84" i="29"/>
  <c r="AR84" i="29"/>
  <c r="AL18" i="29"/>
  <c r="AM18" i="29"/>
  <c r="I20" i="29" s="1"/>
  <c r="AR34" i="29"/>
  <c r="AS34" i="29"/>
  <c r="AS64" i="29"/>
  <c r="AR64" i="29"/>
  <c r="AS63" i="29"/>
  <c r="AR63" i="29"/>
  <c r="AK36" i="29"/>
  <c r="AJ36" i="29"/>
  <c r="AJ21" i="29"/>
  <c r="AK21" i="29"/>
  <c r="AN97" i="29"/>
  <c r="BH97" i="29" s="1"/>
  <c r="AO97" i="29"/>
  <c r="AO102" i="29"/>
  <c r="AN102" i="29"/>
  <c r="AQ54" i="29"/>
  <c r="AP54" i="29"/>
  <c r="AK70" i="29"/>
  <c r="AJ70" i="29"/>
  <c r="AJ50" i="29"/>
  <c r="AK50" i="29"/>
  <c r="AR55" i="29"/>
  <c r="AS55" i="29"/>
  <c r="AL62" i="29"/>
  <c r="AM62" i="29"/>
  <c r="AS65" i="29"/>
  <c r="AR65" i="29"/>
  <c r="AR105" i="29"/>
  <c r="AS105" i="29"/>
  <c r="AJ71" i="29"/>
  <c r="AK71" i="29"/>
  <c r="AO18" i="29"/>
  <c r="AN18" i="29"/>
  <c r="AJ14" i="29"/>
  <c r="AK14" i="29"/>
  <c r="AL47" i="29"/>
  <c r="AM47" i="29"/>
  <c r="AP63" i="29"/>
  <c r="AQ63" i="29"/>
  <c r="AL36" i="29"/>
  <c r="AM36" i="29"/>
  <c r="AL21" i="29"/>
  <c r="H23" i="29" s="1"/>
  <c r="AM21" i="29"/>
  <c r="AP76" i="29"/>
  <c r="AQ76" i="29"/>
  <c r="AR97" i="29"/>
  <c r="AS97" i="29"/>
  <c r="AJ75" i="29"/>
  <c r="AK75" i="29"/>
  <c r="AN108" i="29"/>
  <c r="AO108" i="29"/>
  <c r="AP73" i="29"/>
  <c r="AQ73" i="29"/>
  <c r="AN86" i="29"/>
  <c r="AO86" i="29"/>
  <c r="AL96" i="29"/>
  <c r="AM96" i="29"/>
  <c r="AM33" i="29"/>
  <c r="AL33" i="29"/>
  <c r="AO58" i="29"/>
  <c r="AN58" i="29"/>
  <c r="AN50" i="29"/>
  <c r="AO50" i="29"/>
  <c r="AP108" i="29"/>
  <c r="AQ108" i="29"/>
  <c r="AP86" i="29"/>
  <c r="AQ86" i="29"/>
  <c r="AJ110" i="29"/>
  <c r="AK110" i="29"/>
  <c r="AN96" i="29"/>
  <c r="AO96" i="29"/>
  <c r="K8" i="29"/>
  <c r="AO11" i="29"/>
  <c r="AN11" i="29"/>
  <c r="AJ65" i="29"/>
  <c r="AK65" i="29"/>
  <c r="AJ43" i="29"/>
  <c r="AK43" i="29"/>
  <c r="AS71" i="29"/>
  <c r="AR71" i="29"/>
  <c r="AR18" i="29"/>
  <c r="AS18" i="29"/>
  <c r="O20" i="29" s="1"/>
  <c r="AL14" i="29"/>
  <c r="AM14" i="29"/>
  <c r="AN47" i="29"/>
  <c r="AO47" i="29"/>
  <c r="AN36" i="29"/>
  <c r="AO36" i="29"/>
  <c r="AP21" i="29"/>
  <c r="AQ21" i="29"/>
  <c r="AS76" i="29"/>
  <c r="AR76" i="29"/>
  <c r="AL97" i="29"/>
  <c r="AM97" i="29"/>
  <c r="AJ44" i="29"/>
  <c r="AK44" i="29"/>
  <c r="AK76" i="29"/>
  <c r="AJ76" i="29"/>
  <c r="AP97" i="29"/>
  <c r="AQ97" i="29"/>
  <c r="AK60" i="29"/>
  <c r="AJ60" i="29"/>
  <c r="AQ83" i="29"/>
  <c r="AP83" i="29"/>
  <c r="AQ68" i="29"/>
  <c r="AP68" i="29"/>
  <c r="AL42" i="29"/>
  <c r="AM42" i="29"/>
  <c r="AP18" i="29"/>
  <c r="L20" i="29" s="1"/>
  <c r="AQ18" i="29"/>
  <c r="AJ47" i="29"/>
  <c r="AK47" i="29"/>
  <c r="AR33" i="29"/>
  <c r="AS33" i="29"/>
  <c r="AP33" i="29"/>
  <c r="AQ33" i="29"/>
  <c r="AL50" i="29"/>
  <c r="AM50" i="29"/>
  <c r="AS50" i="29"/>
  <c r="AR50" i="29"/>
  <c r="AL44" i="29"/>
  <c r="AM44" i="29"/>
  <c r="AJ98" i="29"/>
  <c r="AK98" i="29"/>
  <c r="AJ51" i="29"/>
  <c r="AK51" i="29"/>
  <c r="AS91" i="29"/>
  <c r="AR91" i="29"/>
  <c r="AN110" i="29"/>
  <c r="AO110" i="29"/>
  <c r="AQ11" i="29"/>
  <c r="AP11" i="29"/>
  <c r="AM107" i="29"/>
  <c r="AL107" i="29"/>
  <c r="AP59" i="29"/>
  <c r="AQ59" i="29"/>
  <c r="AP43" i="29"/>
  <c r="AQ43" i="29"/>
  <c r="AO71" i="29"/>
  <c r="AN71" i="29"/>
  <c r="AR14" i="29"/>
  <c r="AS14" i="29"/>
  <c r="O13" i="29" s="1"/>
  <c r="AP47" i="29"/>
  <c r="AQ47" i="29"/>
  <c r="AN46" i="29"/>
  <c r="AO46" i="29"/>
  <c r="AN21" i="29"/>
  <c r="AO21" i="29"/>
  <c r="AL76" i="29"/>
  <c r="AM76" i="29"/>
  <c r="AL89" i="29"/>
  <c r="AM89" i="29"/>
  <c r="AL60" i="29"/>
  <c r="AM60" i="29"/>
  <c r="AS83" i="29"/>
  <c r="AR83" i="29"/>
  <c r="AR58" i="29"/>
  <c r="AS58" i="29"/>
  <c r="AN82" i="29"/>
  <c r="AO82" i="29"/>
  <c r="AJ88" i="29"/>
  <c r="AK88" i="29"/>
  <c r="AQ58" i="29"/>
  <c r="AP58" i="29"/>
  <c r="AP82" i="29"/>
  <c r="AQ82" i="29"/>
  <c r="AJ35" i="29"/>
  <c r="AK35" i="29"/>
  <c r="AN33" i="29"/>
  <c r="AO33" i="29"/>
  <c r="AJ13" i="29"/>
  <c r="F10" i="29" s="1"/>
  <c r="AK13" i="29"/>
  <c r="G10" i="29" s="1"/>
  <c r="AM20" i="29"/>
  <c r="AL20" i="29"/>
  <c r="AM101" i="29"/>
  <c r="AL101" i="29"/>
  <c r="AO83" i="29"/>
  <c r="AN83" i="29"/>
  <c r="AO62" i="29"/>
  <c r="AN62" i="29"/>
  <c r="AP88" i="29"/>
  <c r="AQ88" i="29"/>
  <c r="AS82" i="29"/>
  <c r="AR82" i="29"/>
  <c r="AO35" i="29"/>
  <c r="AN35" i="29"/>
  <c r="AN42" i="29"/>
  <c r="AO42" i="29"/>
  <c r="AP14" i="29"/>
  <c r="AQ14" i="29"/>
  <c r="AS21" i="29"/>
  <c r="O23" i="29" s="1"/>
  <c r="AR21" i="29"/>
  <c r="AN30" i="29"/>
  <c r="AO30" i="29"/>
  <c r="AL98" i="29"/>
  <c r="AM98" i="29"/>
  <c r="AQ91" i="29"/>
  <c r="AP91" i="29"/>
  <c r="AN14" i="29"/>
  <c r="AO14" i="29"/>
  <c r="AO76" i="29"/>
  <c r="AN76" i="29"/>
  <c r="AN98" i="29"/>
  <c r="AO98" i="29"/>
  <c r="BI97" i="29" s="1"/>
  <c r="AM91" i="29"/>
  <c r="AL91" i="29"/>
  <c r="AM55" i="29"/>
  <c r="AL55" i="29"/>
  <c r="AJ107" i="29"/>
  <c r="AK107" i="29"/>
  <c r="AO52" i="29"/>
  <c r="AN52" i="29"/>
  <c r="AR27" i="29"/>
  <c r="AS27" i="29"/>
  <c r="AP40" i="29"/>
  <c r="AQ40" i="29"/>
  <c r="AM61" i="29"/>
  <c r="AL61" i="29"/>
  <c r="AR39" i="29"/>
  <c r="AS39" i="29"/>
  <c r="AM80" i="29"/>
  <c r="AL80" i="29"/>
  <c r="AL67" i="29"/>
  <c r="AM67" i="29"/>
  <c r="AN88" i="29"/>
  <c r="AO88" i="29"/>
  <c r="AP107" i="29"/>
  <c r="AQ107" i="29"/>
  <c r="AQ52" i="29"/>
  <c r="AP52" i="29"/>
  <c r="AL13" i="29"/>
  <c r="H10" i="29" s="1"/>
  <c r="AM13" i="29"/>
  <c r="AL46" i="29"/>
  <c r="AM46" i="29"/>
  <c r="AS89" i="29"/>
  <c r="AR89" i="29"/>
  <c r="AP101" i="29"/>
  <c r="AQ101" i="29"/>
  <c r="AR60" i="29"/>
  <c r="AS60" i="29"/>
  <c r="AR22" i="29"/>
  <c r="AS22" i="29"/>
  <c r="AS68" i="29"/>
  <c r="AR68" i="29"/>
  <c r="AL75" i="29"/>
  <c r="AM75" i="29"/>
  <c r="AJ82" i="29"/>
  <c r="AK82" i="29"/>
  <c r="AP35" i="29"/>
  <c r="AQ35" i="29"/>
  <c r="AR42" i="29"/>
  <c r="AS42" i="29"/>
  <c r="AP19" i="29"/>
  <c r="AQ19" i="29"/>
  <c r="AS26" i="29"/>
  <c r="AR26" i="29"/>
  <c r="AN61" i="29"/>
  <c r="AO61" i="29"/>
  <c r="AP98" i="29"/>
  <c r="AQ98" i="29"/>
  <c r="AR17" i="29"/>
  <c r="N17" i="29" s="1"/>
  <c r="AS17" i="29"/>
  <c r="O17" i="29" s="1"/>
  <c r="AK39" i="29"/>
  <c r="AJ39" i="29"/>
  <c r="AR80" i="29"/>
  <c r="AS80" i="29"/>
  <c r="AM32" i="29"/>
  <c r="AL32" i="29"/>
  <c r="AJ67" i="29"/>
  <c r="BD67" i="29" s="1"/>
  <c r="AK67" i="29"/>
  <c r="BE67" i="29" s="1"/>
  <c r="AJ94" i="29"/>
  <c r="AK94" i="29"/>
  <c r="AN87" i="29"/>
  <c r="AO87" i="29"/>
  <c r="AM102" i="29"/>
  <c r="AL102" i="29"/>
  <c r="AS107" i="29"/>
  <c r="AR107" i="29"/>
  <c r="AS52" i="29"/>
  <c r="AR52" i="29"/>
  <c r="AK100" i="29"/>
  <c r="AJ100" i="29"/>
  <c r="AN13" i="29"/>
  <c r="J10" i="29" s="1"/>
  <c r="AO13" i="29"/>
  <c r="AS46" i="29"/>
  <c r="AR46" i="29"/>
  <c r="AP89" i="29"/>
  <c r="AQ89" i="29"/>
  <c r="AR20" i="29"/>
  <c r="AS20" i="29"/>
  <c r="O22" i="29" s="1"/>
  <c r="AR101" i="29"/>
  <c r="AS101" i="29"/>
  <c r="AN69" i="29"/>
  <c r="AO69" i="29"/>
  <c r="AJ68" i="29"/>
  <c r="AK68" i="29"/>
  <c r="AM51" i="29"/>
  <c r="AL51" i="29"/>
  <c r="AL35" i="29"/>
  <c r="AM35" i="29"/>
  <c r="AN91" i="29"/>
  <c r="AO91" i="29"/>
  <c r="AP99" i="29"/>
  <c r="AQ99" i="29"/>
  <c r="AS110" i="29"/>
  <c r="AR110" i="29"/>
  <c r="AN60" i="29"/>
  <c r="AO60" i="29"/>
  <c r="AP20" i="29"/>
  <c r="AQ20" i="29"/>
  <c r="AN28" i="29"/>
  <c r="J35" i="29" s="1"/>
  <c r="AO28" i="29"/>
  <c r="K35" i="29" s="1"/>
  <c r="AK74" i="29"/>
  <c r="AJ74" i="29"/>
  <c r="AK20" i="29"/>
  <c r="AJ20" i="29"/>
  <c r="F22" i="29" s="1"/>
  <c r="AO101" i="29"/>
  <c r="AN101" i="29"/>
  <c r="AL69" i="29"/>
  <c r="AM69" i="29"/>
  <c r="AN51" i="29"/>
  <c r="AO51" i="29"/>
  <c r="AS103" i="29"/>
  <c r="AR103" i="29"/>
  <c r="AJ73" i="29"/>
  <c r="AK73" i="29"/>
  <c r="AL17" i="29"/>
  <c r="AM17" i="29"/>
  <c r="AN67" i="29"/>
  <c r="AO67" i="29"/>
  <c r="AO107" i="29"/>
  <c r="AN107" i="29"/>
  <c r="AQ46" i="29"/>
  <c r="AP46" i="29"/>
  <c r="AN23" i="29"/>
  <c r="AO23" i="29"/>
  <c r="K27" i="29" s="1"/>
  <c r="AP27" i="29"/>
  <c r="L34" i="29" s="1"/>
  <c r="AQ27" i="29"/>
  <c r="AO17" i="29"/>
  <c r="AN17" i="29"/>
  <c r="AS11" i="29"/>
  <c r="O8" i="29" s="1"/>
  <c r="AR11" i="29"/>
  <c r="BB11" i="29" s="1"/>
  <c r="AL37" i="29"/>
  <c r="AM37" i="29"/>
  <c r="AL26" i="29"/>
  <c r="AM26" i="29"/>
  <c r="AL39" i="29"/>
  <c r="AM39" i="29"/>
  <c r="AQ69" i="29"/>
  <c r="AP69" i="29"/>
  <c r="AS51" i="29"/>
  <c r="AR51" i="29"/>
  <c r="AR73" i="29"/>
  <c r="AS73" i="29"/>
  <c r="AS56" i="29"/>
  <c r="AR56" i="29"/>
  <c r="AL88" i="29"/>
  <c r="AM88" i="29"/>
  <c r="AL27" i="29"/>
  <c r="H34" i="29" s="1"/>
  <c r="AM27" i="29"/>
  <c r="I34" i="29" s="1"/>
  <c r="AJ101" i="29"/>
  <c r="AK101" i="29"/>
  <c r="AP39" i="29"/>
  <c r="AQ39" i="29"/>
  <c r="AS43" i="29"/>
  <c r="AR43" i="29"/>
  <c r="AJ89" i="29"/>
  <c r="AK89" i="29"/>
  <c r="AR19" i="29"/>
  <c r="N21" i="29" s="1"/>
  <c r="AS19" i="29"/>
  <c r="O21" i="29" s="1"/>
  <c r="AJ69" i="29"/>
  <c r="AK69" i="29"/>
  <c r="AK95" i="29"/>
  <c r="AJ95" i="29"/>
  <c r="AL93" i="29"/>
  <c r="AM93" i="29"/>
  <c r="AL94" i="29"/>
  <c r="AM94" i="29"/>
  <c r="AN31" i="29"/>
  <c r="J38" i="29" s="1"/>
  <c r="AO31" i="29"/>
  <c r="K38" i="29" s="1"/>
  <c r="AP41" i="29"/>
  <c r="BJ40" i="29" s="1"/>
  <c r="AQ41" i="29"/>
  <c r="AO100" i="29"/>
  <c r="AN100" i="29"/>
  <c r="AN77" i="29"/>
  <c r="AO77" i="29"/>
  <c r="AR95" i="29"/>
  <c r="AS95" i="29"/>
  <c r="AQ93" i="29"/>
  <c r="AP93" i="29"/>
  <c r="AQ16" i="29"/>
  <c r="M16" i="29" s="1"/>
  <c r="AP16" i="29"/>
  <c r="L16" i="29" s="1"/>
  <c r="AN56" i="29"/>
  <c r="AO56" i="29"/>
  <c r="AJ48" i="29"/>
  <c r="AK48" i="29"/>
  <c r="AS31" i="29"/>
  <c r="O38" i="29" s="1"/>
  <c r="AR31" i="29"/>
  <c r="AJ106" i="29"/>
  <c r="AK106" i="29"/>
  <c r="AP85" i="29"/>
  <c r="AQ85" i="29"/>
  <c r="AM52" i="29"/>
  <c r="BG52" i="29" s="1"/>
  <c r="AL52" i="29"/>
  <c r="AP71" i="29"/>
  <c r="AQ71" i="29"/>
  <c r="AJ83" i="29"/>
  <c r="BD83" i="29" s="1"/>
  <c r="AK83" i="29"/>
  <c r="AP30" i="29"/>
  <c r="L37" i="29" s="1"/>
  <c r="AQ30" i="29"/>
  <c r="M37" i="29" s="1"/>
  <c r="AJ46" i="29"/>
  <c r="AK46" i="29"/>
  <c r="AP17" i="29"/>
  <c r="AQ17" i="29"/>
  <c r="AJ56" i="29"/>
  <c r="AK56" i="29"/>
  <c r="AP67" i="29"/>
  <c r="AQ67" i="29"/>
  <c r="AK87" i="29"/>
  <c r="AJ87" i="29"/>
  <c r="AL65" i="29"/>
  <c r="AM65" i="29"/>
  <c r="AL100" i="29"/>
  <c r="BF98" i="29" s="1"/>
  <c r="AM100" i="29"/>
  <c r="AP13" i="29"/>
  <c r="AQ13" i="29"/>
  <c r="AO90" i="29"/>
  <c r="AN90" i="29"/>
  <c r="AQ26" i="29"/>
  <c r="AP26" i="29"/>
  <c r="AL95" i="29"/>
  <c r="AM95" i="29"/>
  <c r="AR32" i="29"/>
  <c r="AS32" i="29"/>
  <c r="AM110" i="29"/>
  <c r="AL110" i="29"/>
  <c r="AN94" i="29"/>
  <c r="AO94" i="29"/>
  <c r="AJ52" i="29"/>
  <c r="AK52" i="29"/>
  <c r="AJ34" i="29"/>
  <c r="AK34" i="29"/>
  <c r="AN74" i="29"/>
  <c r="AO74" i="29"/>
  <c r="AK90" i="29"/>
  <c r="AJ90" i="29"/>
  <c r="AP90" i="29"/>
  <c r="AQ90" i="29"/>
  <c r="AP94" i="29"/>
  <c r="AQ94" i="29"/>
  <c r="AS87" i="29"/>
  <c r="AR87" i="29"/>
  <c r="AL25" i="29"/>
  <c r="AM25" i="29"/>
  <c r="AJ31" i="29"/>
  <c r="AK31" i="29"/>
  <c r="AS59" i="29"/>
  <c r="AR59" i="29"/>
  <c r="AJ104" i="29"/>
  <c r="AK104" i="29"/>
  <c r="AL74" i="29"/>
  <c r="AM74" i="29"/>
  <c r="AS90" i="29"/>
  <c r="AR90" i="29"/>
  <c r="AP95" i="29"/>
  <c r="AQ95" i="29"/>
  <c r="AN95" i="29"/>
  <c r="AO95" i="29"/>
  <c r="AR75" i="29"/>
  <c r="AS75" i="29"/>
  <c r="AR16" i="29"/>
  <c r="N16" i="29" s="1"/>
  <c r="AS16" i="29"/>
  <c r="AJ38" i="29"/>
  <c r="AK38" i="29"/>
  <c r="AN55" i="29"/>
  <c r="AO55" i="29"/>
  <c r="AK37" i="29"/>
  <c r="AJ37" i="29"/>
  <c r="AM48" i="29"/>
  <c r="AL48" i="29"/>
  <c r="AR94" i="29"/>
  <c r="AS94" i="29"/>
  <c r="AP45" i="29"/>
  <c r="AQ45" i="29"/>
  <c r="AN25" i="29"/>
  <c r="AO25" i="29"/>
  <c r="AL31" i="29"/>
  <c r="H38" i="29" s="1"/>
  <c r="AM31" i="29"/>
  <c r="AK59" i="29"/>
  <c r="AJ59" i="29"/>
  <c r="AL104" i="29"/>
  <c r="AM104" i="29"/>
  <c r="AJ29" i="29"/>
  <c r="AK29" i="29"/>
  <c r="AP74" i="29"/>
  <c r="AQ74" i="29"/>
  <c r="AP44" i="29"/>
  <c r="AQ44" i="29"/>
  <c r="AM77" i="29"/>
  <c r="AL77" i="29"/>
  <c r="AL106" i="29"/>
  <c r="AM106" i="29"/>
  <c r="AM103" i="29"/>
  <c r="AL103" i="29"/>
  <c r="AK28" i="29"/>
  <c r="AJ28" i="29"/>
  <c r="AN43" i="29"/>
  <c r="AO43" i="29"/>
  <c r="AS47" i="29"/>
  <c r="AR47" i="29"/>
  <c r="AO89" i="29"/>
  <c r="AN89" i="29"/>
  <c r="AP60" i="29"/>
  <c r="AQ60" i="29"/>
  <c r="AM40" i="29"/>
  <c r="AL40" i="29"/>
  <c r="AS30" i="29"/>
  <c r="O37" i="29" s="1"/>
  <c r="AR30" i="29"/>
  <c r="AR98" i="29"/>
  <c r="AS98" i="29"/>
  <c r="AN93" i="29"/>
  <c r="AO93" i="29"/>
  <c r="AM56" i="29"/>
  <c r="AL56" i="29"/>
  <c r="AS67" i="29"/>
  <c r="AR67" i="29"/>
  <c r="AP87" i="29"/>
  <c r="AQ87" i="29"/>
  <c r="AP31" i="29"/>
  <c r="L38" i="29" s="1"/>
  <c r="AQ31" i="29"/>
  <c r="M38" i="29" s="1"/>
  <c r="AN20" i="29"/>
  <c r="AO20" i="29"/>
  <c r="K22" i="29" s="1"/>
  <c r="AK91" i="29"/>
  <c r="AJ91" i="29"/>
  <c r="AR37" i="29"/>
  <c r="AS37" i="29"/>
  <c r="AM72" i="29"/>
  <c r="AL72" i="29"/>
  <c r="AJ77" i="29"/>
  <c r="AK77" i="29"/>
  <c r="AS69" i="29"/>
  <c r="AR69" i="29"/>
  <c r="AJ79" i="29"/>
  <c r="AK79" i="29"/>
  <c r="AJ58" i="29"/>
  <c r="AK58" i="29"/>
  <c r="AJ66" i="29"/>
  <c r="AK66" i="29"/>
  <c r="AL79" i="29"/>
  <c r="AM79" i="29"/>
  <c r="AM23" i="29"/>
  <c r="I27" i="29" s="1"/>
  <c r="AL23" i="29"/>
  <c r="H27" i="29" s="1"/>
  <c r="AJ19" i="29"/>
  <c r="AK19" i="29"/>
  <c r="AS66" i="29"/>
  <c r="AR66" i="29"/>
  <c r="AQ66" i="29"/>
  <c r="AP66" i="29"/>
  <c r="AL66" i="29"/>
  <c r="AM66" i="29"/>
  <c r="AJ16" i="29"/>
  <c r="AK16" i="29"/>
  <c r="AL38" i="29"/>
  <c r="AM38" i="29"/>
  <c r="AQ37" i="29"/>
  <c r="AP37" i="29"/>
  <c r="AO37" i="29"/>
  <c r="AN37" i="29"/>
  <c r="AN48" i="29"/>
  <c r="AO48" i="29"/>
  <c r="AL87" i="29"/>
  <c r="AM87" i="29"/>
  <c r="AJ26" i="29"/>
  <c r="AK26" i="29"/>
  <c r="AK25" i="29"/>
  <c r="AJ25" i="29"/>
  <c r="AN24" i="29"/>
  <c r="AO24" i="29"/>
  <c r="AM59" i="29"/>
  <c r="AL59" i="29"/>
  <c r="AR104" i="29"/>
  <c r="AS104" i="29"/>
  <c r="AL41" i="29"/>
  <c r="AM41" i="29"/>
  <c r="AJ49" i="29"/>
  <c r="AK49" i="29"/>
  <c r="AL29" i="29"/>
  <c r="AM29" i="29"/>
  <c r="AS74" i="29"/>
  <c r="AR74" i="29"/>
  <c r="AS40" i="29"/>
  <c r="AR40" i="29"/>
  <c r="AQ77" i="29"/>
  <c r="AP77" i="29"/>
  <c r="AN106" i="29"/>
  <c r="AO106" i="29"/>
  <c r="AL28" i="29"/>
  <c r="AM28" i="29"/>
  <c r="AP103" i="29"/>
  <c r="AQ103" i="29"/>
  <c r="AN85" i="29"/>
  <c r="AO85" i="29"/>
  <c r="BF109" i="15"/>
  <c r="J9" i="27"/>
  <c r="J29" i="21"/>
  <c r="N9" i="26"/>
  <c r="F16" i="11"/>
  <c r="H18" i="26"/>
  <c r="O10" i="23"/>
  <c r="K28" i="24"/>
  <c r="F34" i="23"/>
  <c r="K22" i="25"/>
  <c r="I8" i="12"/>
  <c r="AU63" i="13"/>
  <c r="L23" i="23"/>
  <c r="L20" i="17"/>
  <c r="G20" i="27"/>
  <c r="N18" i="26"/>
  <c r="AU83" i="11"/>
  <c r="BM77" i="13"/>
  <c r="G29" i="11"/>
  <c r="K28" i="8"/>
  <c r="M25" i="20"/>
  <c r="BC67" i="22"/>
  <c r="O25" i="24"/>
  <c r="G10" i="23"/>
  <c r="G36" i="24"/>
  <c r="O8" i="12"/>
  <c r="I30" i="13"/>
  <c r="F30" i="13"/>
  <c r="F8" i="12"/>
  <c r="K36" i="10"/>
  <c r="AZ45" i="12"/>
  <c r="AZ95" i="23"/>
  <c r="K33" i="14"/>
  <c r="I16" i="17"/>
  <c r="I37" i="14"/>
  <c r="AU54" i="11"/>
  <c r="I17" i="14"/>
  <c r="H9" i="26"/>
  <c r="BG73" i="25"/>
  <c r="M23" i="12"/>
  <c r="AT83" i="11"/>
  <c r="G9" i="26"/>
  <c r="AY85" i="26"/>
  <c r="BG109" i="15"/>
  <c r="BL21" i="21"/>
  <c r="N18" i="21"/>
  <c r="O12" i="16"/>
  <c r="L30" i="13"/>
  <c r="O28" i="25"/>
  <c r="M19" i="22"/>
  <c r="BK11" i="22"/>
  <c r="M8" i="22"/>
  <c r="H8" i="10"/>
  <c r="AV110" i="8"/>
  <c r="BF110" i="8"/>
  <c r="AY100" i="19"/>
  <c r="AV64" i="23"/>
  <c r="AW48" i="26"/>
  <c r="BK20" i="16"/>
  <c r="BF54" i="8"/>
  <c r="AX100" i="19"/>
  <c r="AV48" i="26"/>
  <c r="O19" i="10"/>
  <c r="O29" i="11"/>
  <c r="J9" i="26"/>
  <c r="BA21" i="16"/>
  <c r="BJ20" i="16"/>
  <c r="AZ110" i="15"/>
  <c r="BJ110" i="15"/>
  <c r="AV74" i="25"/>
  <c r="BC88" i="12"/>
  <c r="BA110" i="15"/>
  <c r="BK110" i="15"/>
  <c r="AU27" i="24"/>
  <c r="AU32" i="29"/>
  <c r="BB88" i="12"/>
  <c r="BC98" i="13"/>
  <c r="J19" i="10"/>
  <c r="K19" i="10"/>
  <c r="BB46" i="14"/>
  <c r="AT27" i="24"/>
  <c r="L15" i="15"/>
  <c r="M15" i="15"/>
  <c r="J27" i="15"/>
  <c r="K27" i="15"/>
  <c r="F9" i="27"/>
  <c r="G9" i="27"/>
  <c r="BB32" i="11"/>
  <c r="BC83" i="22"/>
  <c r="BB83" i="22"/>
  <c r="AZ70" i="8"/>
  <c r="BA70" i="8"/>
  <c r="AY110" i="15"/>
  <c r="BI110" i="15"/>
  <c r="AU19" i="8"/>
  <c r="AW110" i="23"/>
  <c r="BG110" i="23"/>
  <c r="AU110" i="8"/>
  <c r="BE110" i="8"/>
  <c r="AU89" i="11"/>
  <c r="AX110" i="15"/>
  <c r="BH110" i="15"/>
  <c r="AU48" i="25"/>
  <c r="AT19" i="8"/>
  <c r="AW110" i="15"/>
  <c r="BG110" i="15"/>
  <c r="BA110" i="13"/>
  <c r="BK110" i="13"/>
  <c r="AV110" i="23"/>
  <c r="BF110" i="23"/>
  <c r="AT110" i="8"/>
  <c r="BD110" i="8"/>
  <c r="AT89" i="11"/>
  <c r="AZ110" i="13"/>
  <c r="BJ110" i="13"/>
  <c r="AZ110" i="19"/>
  <c r="BJ110" i="19"/>
  <c r="J31" i="17"/>
  <c r="K31" i="17"/>
  <c r="L30" i="23"/>
  <c r="M30" i="23"/>
  <c r="AT104" i="24"/>
  <c r="AU104" i="24"/>
  <c r="M20" i="27"/>
  <c r="L20" i="27"/>
  <c r="AU92" i="29"/>
  <c r="BC28" i="20"/>
  <c r="N19" i="22"/>
  <c r="H20" i="17"/>
  <c r="BB51" i="27"/>
  <c r="H8" i="19"/>
  <c r="AT92" i="29"/>
  <c r="BB28" i="20"/>
  <c r="BA110" i="11"/>
  <c r="BK110" i="11"/>
  <c r="BA45" i="16"/>
  <c r="AV18" i="17"/>
  <c r="BB63" i="24"/>
  <c r="AZ110" i="11"/>
  <c r="BJ110" i="11"/>
  <c r="AZ45" i="16"/>
  <c r="BB67" i="22"/>
  <c r="L29" i="18"/>
  <c r="N8" i="21"/>
  <c r="BD27" i="12"/>
  <c r="F8" i="21"/>
  <c r="AX110" i="11"/>
  <c r="BH110" i="11"/>
  <c r="BA21" i="19"/>
  <c r="AT102" i="29"/>
  <c r="BA95" i="28"/>
  <c r="AZ21" i="19"/>
  <c r="AW110" i="8"/>
  <c r="BG110" i="8"/>
  <c r="AZ95" i="28"/>
  <c r="BF73" i="25"/>
  <c r="AT110" i="20"/>
  <c r="BD110" i="20"/>
  <c r="BA110" i="19"/>
  <c r="BK110" i="19"/>
  <c r="BI94" i="23"/>
  <c r="BB12" i="13"/>
  <c r="AW74" i="25"/>
  <c r="BB15" i="16"/>
  <c r="AY110" i="11"/>
  <c r="BI110" i="11"/>
  <c r="BC22" i="27"/>
  <c r="BD38" i="24"/>
  <c r="BB22" i="27"/>
  <c r="BA110" i="25"/>
  <c r="BK110" i="25"/>
  <c r="BE27" i="12"/>
  <c r="AZ110" i="25"/>
  <c r="BJ110" i="25"/>
  <c r="BL36" i="27"/>
  <c r="BL66" i="22"/>
  <c r="AU23" i="29"/>
  <c r="AT23" i="29"/>
  <c r="AV110" i="15"/>
  <c r="BF110" i="15"/>
  <c r="BM21" i="21"/>
  <c r="AU110" i="20"/>
  <c r="BE110" i="20"/>
  <c r="BB21" i="20"/>
  <c r="AU64" i="22"/>
  <c r="AX45" i="12"/>
  <c r="BA26" i="21"/>
  <c r="AZ12" i="22"/>
  <c r="BC37" i="27"/>
  <c r="BB37" i="27"/>
  <c r="BC78" i="13"/>
  <c r="BC21" i="20"/>
  <c r="AX106" i="11"/>
  <c r="AV88" i="16"/>
  <c r="BC71" i="27"/>
  <c r="AZ37" i="24"/>
  <c r="AU94" i="22"/>
  <c r="BC63" i="24"/>
  <c r="L25" i="24"/>
  <c r="L10" i="23"/>
  <c r="BC48" i="15"/>
  <c r="AY44" i="13"/>
  <c r="M37" i="14"/>
  <c r="I28" i="16"/>
  <c r="AT19" i="15"/>
  <c r="O29" i="18"/>
  <c r="AU73" i="16"/>
  <c r="BB21" i="21"/>
  <c r="AT107" i="26"/>
  <c r="AT58" i="13"/>
  <c r="BC22" i="22"/>
  <c r="AW73" i="25"/>
  <c r="AW109" i="15"/>
  <c r="AZ20" i="16"/>
  <c r="AV109" i="15"/>
  <c r="AU89" i="23"/>
  <c r="AW60" i="18"/>
  <c r="AY64" i="19"/>
  <c r="AX64" i="19"/>
  <c r="BC46" i="14"/>
  <c r="AV70" i="16"/>
  <c r="BC66" i="22"/>
  <c r="BC12" i="27"/>
  <c r="G32" i="25"/>
  <c r="K21" i="16"/>
  <c r="BA37" i="24"/>
  <c r="AT32" i="29"/>
  <c r="BA30" i="8"/>
  <c r="BC96" i="22"/>
  <c r="BA92" i="12"/>
  <c r="H25" i="24"/>
  <c r="G36" i="10"/>
  <c r="AW48" i="15"/>
  <c r="BB96" i="22"/>
  <c r="AV48" i="15"/>
  <c r="BB42" i="20"/>
  <c r="AY31" i="18"/>
  <c r="AT48" i="25"/>
  <c r="AV55" i="8"/>
  <c r="BA45" i="22"/>
  <c r="AY95" i="23"/>
  <c r="BB28" i="18"/>
  <c r="BA12" i="22"/>
  <c r="BB36" i="22"/>
  <c r="BB22" i="21"/>
  <c r="M33" i="12"/>
  <c r="BB98" i="13"/>
  <c r="AT97" i="14"/>
  <c r="AX12" i="13"/>
  <c r="AV103" i="25"/>
  <c r="H8" i="21"/>
  <c r="AT54" i="11"/>
  <c r="AT38" i="24"/>
  <c r="L8" i="22"/>
  <c r="BC71" i="18"/>
  <c r="BA95" i="23"/>
  <c r="BC12" i="13"/>
  <c r="BB88" i="10"/>
  <c r="BB71" i="18"/>
  <c r="AV54" i="8"/>
  <c r="AX64" i="20"/>
  <c r="AV44" i="16"/>
  <c r="BB31" i="18"/>
  <c r="AZ21" i="16"/>
  <c r="AY64" i="20"/>
  <c r="I9" i="27"/>
  <c r="AZ55" i="8"/>
  <c r="AT77" i="8"/>
  <c r="BC36" i="22"/>
  <c r="AY45" i="12"/>
  <c r="BB66" i="22"/>
  <c r="AV43" i="14"/>
  <c r="AZ26" i="21"/>
  <c r="AV73" i="25"/>
  <c r="BB32" i="15"/>
  <c r="AW43" i="14"/>
  <c r="AU102" i="29"/>
  <c r="AU97" i="14"/>
  <c r="G8" i="10"/>
  <c r="AU58" i="13"/>
  <c r="AY12" i="13"/>
  <c r="AT27" i="12"/>
  <c r="AT69" i="23"/>
  <c r="AV40" i="15"/>
  <c r="BA20" i="16"/>
  <c r="AU28" i="12"/>
  <c r="AW54" i="8"/>
  <c r="AT28" i="12"/>
  <c r="AY40" i="13"/>
  <c r="AZ30" i="8"/>
  <c r="BC42" i="20"/>
  <c r="AW64" i="23"/>
  <c r="AX31" i="18"/>
  <c r="J8" i="29"/>
  <c r="AX44" i="13"/>
  <c r="BC28" i="18"/>
  <c r="AY39" i="29"/>
  <c r="AU77" i="8"/>
  <c r="AZ92" i="15"/>
  <c r="BB71" i="17"/>
  <c r="AV93" i="26"/>
  <c r="AX94" i="23"/>
  <c r="AX26" i="29"/>
  <c r="AY94" i="23"/>
  <c r="AZ45" i="22"/>
  <c r="BC21" i="21"/>
  <c r="AV60" i="18"/>
  <c r="AX60" i="24"/>
  <c r="BB18" i="27"/>
  <c r="AT63" i="13"/>
  <c r="AU19" i="15"/>
  <c r="AY60" i="24"/>
  <c r="BC107" i="25"/>
  <c r="BC22" i="21"/>
  <c r="BC18" i="27"/>
  <c r="BA51" i="12"/>
  <c r="BB107" i="25"/>
  <c r="AZ51" i="12"/>
  <c r="BC37" i="23"/>
  <c r="AU27" i="12"/>
  <c r="AT89" i="23"/>
  <c r="AT34" i="25"/>
  <c r="AT39" i="24"/>
  <c r="BC32" i="15"/>
  <c r="BB37" i="23"/>
  <c r="AW88" i="16"/>
  <c r="AU69" i="23"/>
  <c r="AW40" i="15"/>
  <c r="BC88" i="10"/>
  <c r="AW103" i="25"/>
  <c r="AV43" i="20"/>
  <c r="AY50" i="25"/>
  <c r="AW88" i="15"/>
  <c r="BB108" i="13"/>
  <c r="AX85" i="26"/>
  <c r="AX50" i="25"/>
  <c r="AV88" i="15"/>
  <c r="J8" i="24"/>
  <c r="K8" i="24"/>
  <c r="AU34" i="21"/>
  <c r="BC108" i="13"/>
  <c r="BC63" i="13"/>
  <c r="BB71" i="27"/>
  <c r="K28" i="25"/>
  <c r="J28" i="25"/>
  <c r="AU103" i="16"/>
  <c r="AW44" i="16"/>
  <c r="AT34" i="21"/>
  <c r="BB48" i="15"/>
  <c r="BB63" i="13"/>
  <c r="AT103" i="16"/>
  <c r="BC77" i="13"/>
  <c r="AZ92" i="12"/>
  <c r="BA32" i="21"/>
  <c r="AX24" i="16"/>
  <c r="BB36" i="27"/>
  <c r="AX44" i="29"/>
  <c r="AZ32" i="21"/>
  <c r="AX40" i="13"/>
  <c r="AY44" i="29"/>
  <c r="AT39" i="14"/>
  <c r="AT94" i="22"/>
  <c r="AU98" i="12"/>
  <c r="AZ55" i="27"/>
  <c r="AT64" i="22"/>
  <c r="AY94" i="25"/>
  <c r="AU39" i="14"/>
  <c r="AT98" i="12"/>
  <c r="AX94" i="25"/>
  <c r="BA45" i="12"/>
  <c r="BA55" i="27"/>
  <c r="BB12" i="27"/>
  <c r="BA92" i="15"/>
  <c r="AT73" i="16"/>
  <c r="BC71" i="17"/>
  <c r="AW93" i="26"/>
  <c r="AY26" i="29"/>
  <c r="BC51" i="27"/>
  <c r="J26" i="10"/>
  <c r="K26" i="10"/>
  <c r="M15" i="8"/>
  <c r="L15" i="8"/>
  <c r="F37" i="10"/>
  <c r="G37" i="10"/>
  <c r="N30" i="10"/>
  <c r="O30" i="10"/>
  <c r="J36" i="11"/>
  <c r="K36" i="11"/>
  <c r="J34" i="28"/>
  <c r="K34" i="28"/>
  <c r="J18" i="10"/>
  <c r="K18" i="10"/>
  <c r="M21" i="10"/>
  <c r="L21" i="10"/>
  <c r="H12" i="16"/>
  <c r="I12" i="16"/>
  <c r="H35" i="15"/>
  <c r="I35" i="15"/>
  <c r="N13" i="10"/>
  <c r="N22" i="12"/>
  <c r="O22" i="12"/>
  <c r="J22" i="10"/>
  <c r="K22" i="10"/>
  <c r="L27" i="28"/>
  <c r="M27" i="28"/>
  <c r="F32" i="12"/>
  <c r="G32" i="12"/>
  <c r="I22" i="11"/>
  <c r="H22" i="11"/>
  <c r="H33" i="8"/>
  <c r="I33" i="8"/>
  <c r="N38" i="11"/>
  <c r="O38" i="11"/>
  <c r="F15" i="11"/>
  <c r="G15" i="11"/>
  <c r="F31" i="11"/>
  <c r="G31" i="11"/>
  <c r="F16" i="16"/>
  <c r="G16" i="16"/>
  <c r="H21" i="28"/>
  <c r="I21" i="28"/>
  <c r="F15" i="28"/>
  <c r="N30" i="8"/>
  <c r="O30" i="8"/>
  <c r="G21" i="28"/>
  <c r="F21" i="28"/>
  <c r="H23" i="11"/>
  <c r="I23" i="11"/>
  <c r="I37" i="29"/>
  <c r="H15" i="28"/>
  <c r="I15" i="28"/>
  <c r="F10" i="28"/>
  <c r="G10" i="28"/>
  <c r="J16" i="28"/>
  <c r="K16" i="28"/>
  <c r="L20" i="28"/>
  <c r="M20" i="28"/>
  <c r="I30" i="11"/>
  <c r="H30" i="11"/>
  <c r="G38" i="14"/>
  <c r="F38" i="14"/>
  <c r="J12" i="11"/>
  <c r="K12" i="11"/>
  <c r="I12" i="11"/>
  <c r="H12" i="11"/>
  <c r="F36" i="28"/>
  <c r="G36" i="28"/>
  <c r="F34" i="13"/>
  <c r="G34" i="13"/>
  <c r="J23" i="28"/>
  <c r="K23" i="28"/>
  <c r="H31" i="29"/>
  <c r="I31" i="29"/>
  <c r="J38" i="8"/>
  <c r="K38" i="8"/>
  <c r="L17" i="10"/>
  <c r="M17" i="10"/>
  <c r="I14" i="13"/>
  <c r="H14" i="13"/>
  <c r="F34" i="14"/>
  <c r="G34" i="14"/>
  <c r="I18" i="13"/>
  <c r="H18" i="13"/>
  <c r="O15" i="29"/>
  <c r="N15" i="29"/>
  <c r="H36" i="28"/>
  <c r="I36" i="28"/>
  <c r="J14" i="10"/>
  <c r="K14" i="10"/>
  <c r="K13" i="8"/>
  <c r="J13" i="8"/>
  <c r="BG68" i="29"/>
  <c r="F15" i="14"/>
  <c r="G15" i="14"/>
  <c r="L10" i="29"/>
  <c r="M10" i="29"/>
  <c r="O8" i="11"/>
  <c r="N8" i="11"/>
  <c r="L13" i="13"/>
  <c r="M13" i="13"/>
  <c r="N10" i="11"/>
  <c r="O10" i="11"/>
  <c r="H10" i="8"/>
  <c r="I10" i="8"/>
  <c r="G22" i="29"/>
  <c r="H32" i="10"/>
  <c r="I32" i="10"/>
  <c r="L22" i="11"/>
  <c r="M22" i="11"/>
  <c r="K20" i="29"/>
  <c r="J20" i="29"/>
  <c r="F13" i="29"/>
  <c r="G13" i="29"/>
  <c r="L14" i="8"/>
  <c r="M14" i="8"/>
  <c r="L15" i="28"/>
  <c r="M15" i="28"/>
  <c r="L32" i="10"/>
  <c r="M32" i="10"/>
  <c r="L30" i="11"/>
  <c r="M30" i="11"/>
  <c r="L20" i="8"/>
  <c r="M20" i="8"/>
  <c r="M37" i="11"/>
  <c r="L37" i="11"/>
  <c r="H16" i="12"/>
  <c r="I16" i="12"/>
  <c r="J33" i="11"/>
  <c r="K33" i="11"/>
  <c r="G13" i="12"/>
  <c r="F13" i="12"/>
  <c r="L34" i="18"/>
  <c r="M34" i="18"/>
  <c r="I37" i="12"/>
  <c r="H37" i="12"/>
  <c r="F14" i="12"/>
  <c r="G14" i="12"/>
  <c r="I16" i="13"/>
  <c r="H16" i="13"/>
  <c r="H11" i="10"/>
  <c r="I11" i="10"/>
  <c r="J27" i="29"/>
  <c r="M34" i="29"/>
  <c r="O35" i="28"/>
  <c r="N35" i="28"/>
  <c r="K17" i="29"/>
  <c r="L11" i="10"/>
  <c r="M11" i="10"/>
  <c r="J17" i="8"/>
  <c r="K17" i="8"/>
  <c r="H17" i="8"/>
  <c r="I17" i="8"/>
  <c r="G15" i="8"/>
  <c r="F15" i="8"/>
  <c r="J31" i="13"/>
  <c r="K31" i="13"/>
  <c r="L26" i="10"/>
  <c r="M26" i="10"/>
  <c r="H30" i="10"/>
  <c r="I30" i="10"/>
  <c r="O13" i="28"/>
  <c r="N13" i="28"/>
  <c r="N14" i="10"/>
  <c r="O14" i="10"/>
  <c r="L18" i="8"/>
  <c r="M18" i="8"/>
  <c r="J34" i="13"/>
  <c r="K34" i="13"/>
  <c r="J24" i="8"/>
  <c r="K24" i="8"/>
  <c r="F38" i="12"/>
  <c r="G38" i="12"/>
  <c r="K29" i="8"/>
  <c r="J29" i="8"/>
  <c r="L31" i="10"/>
  <c r="N25" i="11"/>
  <c r="O25" i="11"/>
  <c r="H9" i="11"/>
  <c r="I9" i="11"/>
  <c r="L13" i="8"/>
  <c r="M13" i="8"/>
  <c r="H29" i="15"/>
  <c r="I29" i="15"/>
  <c r="F27" i="15"/>
  <c r="G27" i="15"/>
  <c r="F13" i="13"/>
  <c r="G13" i="13"/>
  <c r="M31" i="8"/>
  <c r="L31" i="8"/>
  <c r="F33" i="8"/>
  <c r="G33" i="8"/>
  <c r="J29" i="28"/>
  <c r="K29" i="28"/>
  <c r="J38" i="12"/>
  <c r="K38" i="12"/>
  <c r="J25" i="8"/>
  <c r="K25" i="8"/>
  <c r="L29" i="28"/>
  <c r="M29" i="28"/>
  <c r="G20" i="8"/>
  <c r="F20" i="8"/>
  <c r="F30" i="10"/>
  <c r="G30" i="10"/>
  <c r="M38" i="12"/>
  <c r="L38" i="12"/>
  <c r="H11" i="14"/>
  <c r="I11" i="14"/>
  <c r="L11" i="11"/>
  <c r="M11" i="11"/>
  <c r="G34" i="15"/>
  <c r="F34" i="15"/>
  <c r="I22" i="13"/>
  <c r="H22" i="13"/>
  <c r="F34" i="12"/>
  <c r="G34" i="12"/>
  <c r="F23" i="17"/>
  <c r="G23" i="17"/>
  <c r="N37" i="29"/>
  <c r="N34" i="29"/>
  <c r="O34" i="29"/>
  <c r="F16" i="28"/>
  <c r="G16" i="28"/>
  <c r="H35" i="28"/>
  <c r="L17" i="29"/>
  <c r="M17" i="29"/>
  <c r="N11" i="10"/>
  <c r="O11" i="10"/>
  <c r="H12" i="8"/>
  <c r="F12" i="8"/>
  <c r="G12" i="8"/>
  <c r="F27" i="28"/>
  <c r="G27" i="28"/>
  <c r="I15" i="8"/>
  <c r="L36" i="12"/>
  <c r="M36" i="12"/>
  <c r="G30" i="11"/>
  <c r="F30" i="11"/>
  <c r="J30" i="10"/>
  <c r="K30" i="10"/>
  <c r="L13" i="28"/>
  <c r="M13" i="28"/>
  <c r="G14" i="10"/>
  <c r="F14" i="10"/>
  <c r="N18" i="8"/>
  <c r="O18" i="8"/>
  <c r="L34" i="13"/>
  <c r="M34" i="13"/>
  <c r="L24" i="8"/>
  <c r="M24" i="8"/>
  <c r="F27" i="12"/>
  <c r="G27" i="12"/>
  <c r="M33" i="14"/>
  <c r="L29" i="8"/>
  <c r="M29" i="8"/>
  <c r="N31" i="10"/>
  <c r="O31" i="10"/>
  <c r="I10" i="29"/>
  <c r="O13" i="8"/>
  <c r="N13" i="8"/>
  <c r="J23" i="13"/>
  <c r="K23" i="13"/>
  <c r="H13" i="13"/>
  <c r="I13" i="13"/>
  <c r="H19" i="10"/>
  <c r="I19" i="10"/>
  <c r="J18" i="11"/>
  <c r="K18" i="11"/>
  <c r="N21" i="10"/>
  <c r="O21" i="10"/>
  <c r="L14" i="15"/>
  <c r="M14" i="15"/>
  <c r="N16" i="12"/>
  <c r="O16" i="12"/>
  <c r="F10" i="8"/>
  <c r="G10" i="8"/>
  <c r="L33" i="16"/>
  <c r="M33" i="16"/>
  <c r="L22" i="29"/>
  <c r="M22" i="29"/>
  <c r="F10" i="13"/>
  <c r="G10" i="13"/>
  <c r="O24" i="12"/>
  <c r="N24" i="12"/>
  <c r="H19" i="15"/>
  <c r="I19" i="15"/>
  <c r="H13" i="10"/>
  <c r="I13" i="10"/>
  <c r="G36" i="11"/>
  <c r="F36" i="11"/>
  <c r="F20" i="10"/>
  <c r="G20" i="10"/>
  <c r="J26" i="16"/>
  <c r="K26" i="16"/>
  <c r="H30" i="12"/>
  <c r="I30" i="12"/>
  <c r="L36" i="14"/>
  <c r="M36" i="14"/>
  <c r="O28" i="14"/>
  <c r="N28" i="14"/>
  <c r="H13" i="11"/>
  <c r="I13" i="11"/>
  <c r="L27" i="14"/>
  <c r="M27" i="14"/>
  <c r="N31" i="15"/>
  <c r="O31" i="15"/>
  <c r="N36" i="18"/>
  <c r="O36" i="18"/>
  <c r="H9" i="28"/>
  <c r="I9" i="28"/>
  <c r="L37" i="28"/>
  <c r="J10" i="28"/>
  <c r="K10" i="28"/>
  <c r="J27" i="8"/>
  <c r="O37" i="28"/>
  <c r="N37" i="28"/>
  <c r="L10" i="28"/>
  <c r="M10" i="28"/>
  <c r="F22" i="28"/>
  <c r="G22" i="28"/>
  <c r="O16" i="29"/>
  <c r="N27" i="8"/>
  <c r="O27" i="8"/>
  <c r="F15" i="10"/>
  <c r="G15" i="10"/>
  <c r="G37" i="8"/>
  <c r="F37" i="8"/>
  <c r="H17" i="28"/>
  <c r="I17" i="28"/>
  <c r="N22" i="10"/>
  <c r="O22" i="10"/>
  <c r="H16" i="8"/>
  <c r="I16" i="8"/>
  <c r="I34" i="11"/>
  <c r="H34" i="11"/>
  <c r="L32" i="12"/>
  <c r="M32" i="12"/>
  <c r="F25" i="10"/>
  <c r="G25" i="10"/>
  <c r="I38" i="29"/>
  <c r="L10" i="10"/>
  <c r="M10" i="10"/>
  <c r="N30" i="13"/>
  <c r="O30" i="13"/>
  <c r="J22" i="12"/>
  <c r="K22" i="12"/>
  <c r="J17" i="10"/>
  <c r="F36" i="29"/>
  <c r="G36" i="29"/>
  <c r="K20" i="13"/>
  <c r="J20" i="13"/>
  <c r="N9" i="10"/>
  <c r="O9" i="10"/>
  <c r="F11" i="12"/>
  <c r="G11" i="12"/>
  <c r="H28" i="12"/>
  <c r="I28" i="12"/>
  <c r="L29" i="14"/>
  <c r="M29" i="14"/>
  <c r="N17" i="14"/>
  <c r="O17" i="14"/>
  <c r="N35" i="15"/>
  <c r="O35" i="15"/>
  <c r="J34" i="18"/>
  <c r="K34" i="18"/>
  <c r="M38" i="14"/>
  <c r="L38" i="14"/>
  <c r="H35" i="8"/>
  <c r="I35" i="8"/>
  <c r="L35" i="13"/>
  <c r="M35" i="13"/>
  <c r="H37" i="28"/>
  <c r="I37" i="28"/>
  <c r="J16" i="29"/>
  <c r="K16" i="29"/>
  <c r="L15" i="10"/>
  <c r="M15" i="10"/>
  <c r="F38" i="11"/>
  <c r="G38" i="11"/>
  <c r="H29" i="29"/>
  <c r="I29" i="29"/>
  <c r="M17" i="13"/>
  <c r="L17" i="13"/>
  <c r="I20" i="11"/>
  <c r="H20" i="11"/>
  <c r="O22" i="28"/>
  <c r="N22" i="28"/>
  <c r="F15" i="25"/>
  <c r="G15" i="25"/>
  <c r="F26" i="24"/>
  <c r="G26" i="24"/>
  <c r="M35" i="27"/>
  <c r="L35" i="27"/>
  <c r="J37" i="17"/>
  <c r="K37" i="17"/>
  <c r="J26" i="18"/>
  <c r="K26" i="18"/>
  <c r="L29" i="12"/>
  <c r="M29" i="12"/>
  <c r="I23" i="12"/>
  <c r="H23" i="12"/>
  <c r="M19" i="14"/>
  <c r="L19" i="14"/>
  <c r="M22" i="28"/>
  <c r="K12" i="8"/>
  <c r="J12" i="8"/>
  <c r="L37" i="8"/>
  <c r="M37" i="8"/>
  <c r="N34" i="11"/>
  <c r="O34" i="11"/>
  <c r="H10" i="12"/>
  <c r="I10" i="12"/>
  <c r="G21" i="12"/>
  <c r="F21" i="12"/>
  <c r="J20" i="8"/>
  <c r="K20" i="8"/>
  <c r="J20" i="15"/>
  <c r="K20" i="15"/>
  <c r="H21" i="13"/>
  <c r="I21" i="13"/>
  <c r="L23" i="28"/>
  <c r="M23" i="28"/>
  <c r="N23" i="20"/>
  <c r="O23" i="20"/>
  <c r="O23" i="24"/>
  <c r="N22" i="27"/>
  <c r="O22" i="27"/>
  <c r="J21" i="23"/>
  <c r="K21" i="23"/>
  <c r="L29" i="27"/>
  <c r="M29" i="27"/>
  <c r="L36" i="27"/>
  <c r="M36" i="27"/>
  <c r="L23" i="25"/>
  <c r="M23" i="25"/>
  <c r="J26" i="24"/>
  <c r="K26" i="24"/>
  <c r="J35" i="27"/>
  <c r="K35" i="27"/>
  <c r="H28" i="18"/>
  <c r="I28" i="18"/>
  <c r="F19" i="10"/>
  <c r="G19" i="10"/>
  <c r="N19" i="14"/>
  <c r="O19" i="14"/>
  <c r="O21" i="22"/>
  <c r="N21" i="22"/>
  <c r="G11" i="19"/>
  <c r="F11" i="19"/>
  <c r="G33" i="14"/>
  <c r="F35" i="11"/>
  <c r="G35" i="11"/>
  <c r="L26" i="11"/>
  <c r="M26" i="11"/>
  <c r="H16" i="10"/>
  <c r="I16" i="10"/>
  <c r="N25" i="14"/>
  <c r="O25" i="14"/>
  <c r="M11" i="14"/>
  <c r="L11" i="14"/>
  <c r="N19" i="11"/>
  <c r="O19" i="11"/>
  <c r="J34" i="14"/>
  <c r="K34" i="14"/>
  <c r="J29" i="13"/>
  <c r="K29" i="13"/>
  <c r="J33" i="13"/>
  <c r="K33" i="13"/>
  <c r="H34" i="10"/>
  <c r="I34" i="10"/>
  <c r="J30" i="8"/>
  <c r="K30" i="8"/>
  <c r="N24" i="13"/>
  <c r="O24" i="13"/>
  <c r="H15" i="15"/>
  <c r="I15" i="15"/>
  <c r="F16" i="17"/>
  <c r="G16" i="17"/>
  <c r="J12" i="12"/>
  <c r="K12" i="12"/>
  <c r="K22" i="14"/>
  <c r="J22" i="14"/>
  <c r="J36" i="17"/>
  <c r="K36" i="17"/>
  <c r="L17" i="11"/>
  <c r="M17" i="11"/>
  <c r="F27" i="13"/>
  <c r="G27" i="13"/>
  <c r="M32" i="14"/>
  <c r="O25" i="13"/>
  <c r="N25" i="13"/>
  <c r="K11" i="8"/>
  <c r="F16" i="18"/>
  <c r="G16" i="18"/>
  <c r="L15" i="13"/>
  <c r="M15" i="13"/>
  <c r="J32" i="15"/>
  <c r="K32" i="15"/>
  <c r="K25" i="16"/>
  <c r="J25" i="16"/>
  <c r="I9" i="12"/>
  <c r="H9" i="12"/>
  <c r="L37" i="15"/>
  <c r="M37" i="15"/>
  <c r="H16" i="14"/>
  <c r="I16" i="14"/>
  <c r="H24" i="16"/>
  <c r="I24" i="16"/>
  <c r="O16" i="20"/>
  <c r="N16" i="20"/>
  <c r="F12" i="17"/>
  <c r="G12" i="17"/>
  <c r="N33" i="10"/>
  <c r="O33" i="10"/>
  <c r="L22" i="16"/>
  <c r="M22" i="16"/>
  <c r="F30" i="20"/>
  <c r="G30" i="20"/>
  <c r="L21" i="19"/>
  <c r="M21" i="19"/>
  <c r="H17" i="21"/>
  <c r="I17" i="21"/>
  <c r="F15" i="16"/>
  <c r="G15" i="16"/>
  <c r="G18" i="18"/>
  <c r="F18" i="18"/>
  <c r="L20" i="20"/>
  <c r="M20" i="20"/>
  <c r="N17" i="15"/>
  <c r="O17" i="15"/>
  <c r="L37" i="19"/>
  <c r="M37" i="19"/>
  <c r="J16" i="24"/>
  <c r="K16" i="24"/>
  <c r="O29" i="19"/>
  <c r="N29" i="19"/>
  <c r="BL67" i="22"/>
  <c r="L17" i="18"/>
  <c r="M17" i="18"/>
  <c r="L38" i="18"/>
  <c r="M38" i="18"/>
  <c r="H18" i="20"/>
  <c r="I18" i="20"/>
  <c r="O13" i="14"/>
  <c r="N13" i="14"/>
  <c r="O37" i="16"/>
  <c r="N37" i="16"/>
  <c r="N27" i="17"/>
  <c r="O27" i="17"/>
  <c r="H11" i="21"/>
  <c r="I11" i="21"/>
  <c r="O25" i="17"/>
  <c r="N25" i="17"/>
  <c r="H32" i="23"/>
  <c r="I32" i="23"/>
  <c r="K19" i="24"/>
  <c r="J19" i="24"/>
  <c r="H10" i="21"/>
  <c r="I10" i="21"/>
  <c r="O23" i="21"/>
  <c r="N23" i="21"/>
  <c r="J11" i="25"/>
  <c r="K11" i="25"/>
  <c r="H37" i="24"/>
  <c r="I37" i="24"/>
  <c r="N32" i="18"/>
  <c r="O32" i="18"/>
  <c r="J16" i="22"/>
  <c r="K16" i="22"/>
  <c r="M14" i="16"/>
  <c r="L14" i="16"/>
  <c r="H33" i="19"/>
  <c r="I33" i="19"/>
  <c r="K31" i="21"/>
  <c r="J31" i="21"/>
  <c r="N34" i="19"/>
  <c r="O34" i="19"/>
  <c r="J10" i="23"/>
  <c r="K10" i="23"/>
  <c r="H10" i="18"/>
  <c r="I10" i="18"/>
  <c r="K28" i="21"/>
  <c r="J28" i="21"/>
  <c r="K10" i="25"/>
  <c r="O29" i="27"/>
  <c r="F23" i="25"/>
  <c r="G23" i="25"/>
  <c r="F20" i="28"/>
  <c r="G20" i="28"/>
  <c r="H19" i="8"/>
  <c r="I19" i="8"/>
  <c r="J27" i="28"/>
  <c r="K27" i="28"/>
  <c r="F32" i="10"/>
  <c r="G32" i="10"/>
  <c r="G28" i="8"/>
  <c r="F28" i="8"/>
  <c r="J22" i="11"/>
  <c r="K22" i="11"/>
  <c r="N33" i="8"/>
  <c r="O33" i="8"/>
  <c r="L33" i="8"/>
  <c r="M33" i="8"/>
  <c r="F29" i="28"/>
  <c r="G29" i="28"/>
  <c r="H15" i="11"/>
  <c r="I15" i="11"/>
  <c r="G20" i="29"/>
  <c r="H31" i="11"/>
  <c r="I31" i="11"/>
  <c r="H15" i="14"/>
  <c r="H35" i="11"/>
  <c r="I35" i="11"/>
  <c r="F14" i="8"/>
  <c r="G14" i="8"/>
  <c r="J16" i="10"/>
  <c r="K16" i="10"/>
  <c r="J25" i="14"/>
  <c r="K25" i="14"/>
  <c r="N11" i="14"/>
  <c r="O11" i="14"/>
  <c r="J32" i="8"/>
  <c r="K32" i="8"/>
  <c r="J11" i="11"/>
  <c r="K11" i="11"/>
  <c r="F19" i="11"/>
  <c r="G19" i="11"/>
  <c r="F29" i="14"/>
  <c r="G29" i="14"/>
  <c r="N12" i="10"/>
  <c r="O12" i="10"/>
  <c r="M29" i="13"/>
  <c r="L29" i="13"/>
  <c r="M33" i="13"/>
  <c r="J34" i="10"/>
  <c r="K34" i="10"/>
  <c r="I10" i="13"/>
  <c r="H10" i="13"/>
  <c r="J15" i="15"/>
  <c r="K15" i="15"/>
  <c r="L12" i="12"/>
  <c r="M12" i="12"/>
  <c r="M22" i="14"/>
  <c r="L22" i="14"/>
  <c r="M16" i="17"/>
  <c r="F37" i="12"/>
  <c r="G37" i="12"/>
  <c r="H34" i="18"/>
  <c r="I34" i="18"/>
  <c r="J27" i="13"/>
  <c r="G32" i="14"/>
  <c r="F32" i="14"/>
  <c r="J16" i="13"/>
  <c r="BF58" i="18"/>
  <c r="BG58" i="18"/>
  <c r="L11" i="8"/>
  <c r="M11" i="8"/>
  <c r="M31" i="14"/>
  <c r="L31" i="14"/>
  <c r="J34" i="17"/>
  <c r="K34" i="17"/>
  <c r="L11" i="18"/>
  <c r="M11" i="18"/>
  <c r="O15" i="13"/>
  <c r="N15" i="13"/>
  <c r="F20" i="16"/>
  <c r="G20" i="16"/>
  <c r="L16" i="18"/>
  <c r="L32" i="15"/>
  <c r="M32" i="15"/>
  <c r="J9" i="12"/>
  <c r="K9" i="12"/>
  <c r="L25" i="15"/>
  <c r="M25" i="15"/>
  <c r="F22" i="15"/>
  <c r="G22" i="15"/>
  <c r="J16" i="14"/>
  <c r="K16" i="14"/>
  <c r="L24" i="16"/>
  <c r="M24" i="16"/>
  <c r="F16" i="20"/>
  <c r="G16" i="20"/>
  <c r="H12" i="17"/>
  <c r="I12" i="17"/>
  <c r="F22" i="20"/>
  <c r="G22" i="20"/>
  <c r="BM56" i="17"/>
  <c r="J14" i="14"/>
  <c r="K14" i="14"/>
  <c r="F33" i="10"/>
  <c r="G33" i="10"/>
  <c r="F21" i="15"/>
  <c r="G21" i="15"/>
  <c r="N22" i="16"/>
  <c r="O22" i="16"/>
  <c r="J30" i="20"/>
  <c r="K30" i="20"/>
  <c r="J17" i="21"/>
  <c r="K17" i="21"/>
  <c r="J15" i="16"/>
  <c r="K15" i="16"/>
  <c r="H18" i="18"/>
  <c r="I18" i="18"/>
  <c r="H20" i="20"/>
  <c r="I20" i="20"/>
  <c r="F29" i="19"/>
  <c r="G29" i="19"/>
  <c r="L13" i="24"/>
  <c r="M13" i="24"/>
  <c r="N15" i="19"/>
  <c r="O15" i="19"/>
  <c r="J33" i="22"/>
  <c r="K33" i="22"/>
  <c r="H29" i="22"/>
  <c r="I29" i="22"/>
  <c r="N17" i="18"/>
  <c r="O17" i="18"/>
  <c r="L37" i="22"/>
  <c r="M37" i="22"/>
  <c r="J18" i="20"/>
  <c r="K18" i="20"/>
  <c r="J27" i="27"/>
  <c r="K27" i="27"/>
  <c r="H20" i="25"/>
  <c r="I20" i="25"/>
  <c r="G14" i="26"/>
  <c r="F14" i="26"/>
  <c r="J25" i="23"/>
  <c r="K25" i="23"/>
  <c r="N19" i="25"/>
  <c r="O19" i="25"/>
  <c r="N13" i="22"/>
  <c r="O13" i="22"/>
  <c r="G31" i="27"/>
  <c r="F31" i="27"/>
  <c r="L13" i="18"/>
  <c r="M13" i="18"/>
  <c r="L13" i="25"/>
  <c r="M13" i="25"/>
  <c r="H9" i="19"/>
  <c r="I9" i="19"/>
  <c r="H12" i="25"/>
  <c r="I12" i="25"/>
  <c r="F32" i="24"/>
  <c r="G32" i="24"/>
  <c r="BF47" i="26"/>
  <c r="H11" i="22"/>
  <c r="I11" i="22"/>
  <c r="BD101" i="10"/>
  <c r="L15" i="11"/>
  <c r="M15" i="11"/>
  <c r="L31" i="11"/>
  <c r="M31" i="11"/>
  <c r="J35" i="11"/>
  <c r="K35" i="11"/>
  <c r="L21" i="14"/>
  <c r="M21" i="14"/>
  <c r="L16" i="10"/>
  <c r="M16" i="10"/>
  <c r="M25" i="14"/>
  <c r="L25" i="14"/>
  <c r="F11" i="14"/>
  <c r="G11" i="14"/>
  <c r="L32" i="8"/>
  <c r="M32" i="8"/>
  <c r="H11" i="11"/>
  <c r="M34" i="14"/>
  <c r="L34" i="14"/>
  <c r="H19" i="11"/>
  <c r="I19" i="11"/>
  <c r="J24" i="14"/>
  <c r="K24" i="14"/>
  <c r="H29" i="10"/>
  <c r="I29" i="10"/>
  <c r="H37" i="11"/>
  <c r="I37" i="11"/>
  <c r="N29" i="13"/>
  <c r="F23" i="29"/>
  <c r="G23" i="29"/>
  <c r="L10" i="11"/>
  <c r="M10" i="11"/>
  <c r="J14" i="15"/>
  <c r="K14" i="15"/>
  <c r="O33" i="13"/>
  <c r="N33" i="13"/>
  <c r="L34" i="10"/>
  <c r="M34" i="10"/>
  <c r="N9" i="15"/>
  <c r="O9" i="15"/>
  <c r="O12" i="12"/>
  <c r="O22" i="14"/>
  <c r="N22" i="14"/>
  <c r="N16" i="17"/>
  <c r="O16" i="17"/>
  <c r="L37" i="12"/>
  <c r="M37" i="12"/>
  <c r="F22" i="13"/>
  <c r="G22" i="13"/>
  <c r="L27" i="13"/>
  <c r="M27" i="13"/>
  <c r="J32" i="14"/>
  <c r="K32" i="14"/>
  <c r="N16" i="18"/>
  <c r="O16" i="18"/>
  <c r="N16" i="13"/>
  <c r="O16" i="13"/>
  <c r="N11" i="8"/>
  <c r="O11" i="8"/>
  <c r="F31" i="14"/>
  <c r="G31" i="14"/>
  <c r="J15" i="17"/>
  <c r="K15" i="17"/>
  <c r="H11" i="18"/>
  <c r="I11" i="18"/>
  <c r="H20" i="16"/>
  <c r="I20" i="16"/>
  <c r="F33" i="11"/>
  <c r="G33" i="11"/>
  <c r="L9" i="12"/>
  <c r="M9" i="12"/>
  <c r="J25" i="15"/>
  <c r="K25" i="15"/>
  <c r="I22" i="15"/>
  <c r="H22" i="15"/>
  <c r="L16" i="14"/>
  <c r="M16" i="14"/>
  <c r="N24" i="16"/>
  <c r="O24" i="16"/>
  <c r="H16" i="20"/>
  <c r="I16" i="20"/>
  <c r="J12" i="17"/>
  <c r="K12" i="17"/>
  <c r="H22" i="20"/>
  <c r="I22" i="20"/>
  <c r="L23" i="17"/>
  <c r="M23" i="17"/>
  <c r="J21" i="15"/>
  <c r="K21" i="15"/>
  <c r="F22" i="16"/>
  <c r="G22" i="16"/>
  <c r="L30" i="20"/>
  <c r="M30" i="20"/>
  <c r="L17" i="21"/>
  <c r="M17" i="21"/>
  <c r="L28" i="17"/>
  <c r="M28" i="17"/>
  <c r="L15" i="16"/>
  <c r="M15" i="16"/>
  <c r="J18" i="18"/>
  <c r="K18" i="18"/>
  <c r="N20" i="20"/>
  <c r="O20" i="20"/>
  <c r="L33" i="22"/>
  <c r="M33" i="22"/>
  <c r="J17" i="18"/>
  <c r="K17" i="18"/>
  <c r="J29" i="22"/>
  <c r="K29" i="22"/>
  <c r="I36" i="24"/>
  <c r="H36" i="24"/>
  <c r="N27" i="23"/>
  <c r="O27" i="23"/>
  <c r="J37" i="26"/>
  <c r="K37" i="26"/>
  <c r="N27" i="21"/>
  <c r="O27" i="21"/>
  <c r="L36" i="23"/>
  <c r="M36" i="23"/>
  <c r="J34" i="24"/>
  <c r="K34" i="24"/>
  <c r="H28" i="26"/>
  <c r="I28" i="26"/>
  <c r="F21" i="23"/>
  <c r="G21" i="23"/>
  <c r="F28" i="24"/>
  <c r="G28" i="24"/>
  <c r="J21" i="27"/>
  <c r="K21" i="27"/>
  <c r="BJ108" i="19"/>
  <c r="J20" i="25"/>
  <c r="K20" i="25"/>
  <c r="K14" i="26"/>
  <c r="J14" i="26"/>
  <c r="N25" i="23"/>
  <c r="O25" i="23"/>
  <c r="F19" i="25"/>
  <c r="G19" i="25"/>
  <c r="F13" i="22"/>
  <c r="G13" i="22"/>
  <c r="K31" i="27"/>
  <c r="J31" i="27"/>
  <c r="N13" i="18"/>
  <c r="O13" i="18"/>
  <c r="N13" i="25"/>
  <c r="O13" i="25"/>
  <c r="N9" i="19"/>
  <c r="O9" i="19"/>
  <c r="J12" i="25"/>
  <c r="K12" i="25"/>
  <c r="F29" i="26"/>
  <c r="G29" i="26"/>
  <c r="M30" i="28"/>
  <c r="L30" i="28"/>
  <c r="H26" i="8"/>
  <c r="I26" i="8"/>
  <c r="N17" i="28"/>
  <c r="O17" i="28"/>
  <c r="N16" i="10"/>
  <c r="O16" i="10"/>
  <c r="J18" i="13"/>
  <c r="K18" i="13"/>
  <c r="H33" i="11"/>
  <c r="I33" i="11"/>
  <c r="N37" i="12"/>
  <c r="O37" i="12"/>
  <c r="J23" i="15"/>
  <c r="K23" i="15"/>
  <c r="H24" i="18"/>
  <c r="I24" i="18"/>
  <c r="J15" i="13"/>
  <c r="K15" i="13"/>
  <c r="J16" i="20"/>
  <c r="K16" i="20"/>
  <c r="L14" i="14"/>
  <c r="M14" i="14"/>
  <c r="F22" i="17"/>
  <c r="G22" i="17"/>
  <c r="L33" i="10"/>
  <c r="M33" i="10"/>
  <c r="H21" i="15"/>
  <c r="I21" i="15"/>
  <c r="N36" i="19"/>
  <c r="O36" i="19"/>
  <c r="N30" i="20"/>
  <c r="O30" i="20"/>
  <c r="N17" i="21"/>
  <c r="O17" i="21"/>
  <c r="F28" i="17"/>
  <c r="G28" i="17"/>
  <c r="O15" i="16"/>
  <c r="N15" i="16"/>
  <c r="M18" i="18"/>
  <c r="L18" i="18"/>
  <c r="N27" i="15"/>
  <c r="O27" i="15"/>
  <c r="J30" i="17"/>
  <c r="K30" i="17"/>
  <c r="L29" i="22"/>
  <c r="M29" i="22"/>
  <c r="F25" i="22"/>
  <c r="G25" i="22"/>
  <c r="K33" i="24"/>
  <c r="J33" i="24"/>
  <c r="I37" i="22"/>
  <c r="H37" i="22"/>
  <c r="H24" i="21"/>
  <c r="I24" i="21"/>
  <c r="K26" i="15"/>
  <c r="J26" i="15"/>
  <c r="H38" i="18"/>
  <c r="I38" i="18"/>
  <c r="J31" i="16"/>
  <c r="K31" i="16"/>
  <c r="L24" i="20"/>
  <c r="M24" i="20"/>
  <c r="H21" i="18"/>
  <c r="I21" i="18"/>
  <c r="L15" i="20"/>
  <c r="M15" i="20"/>
  <c r="L19" i="23"/>
  <c r="M19" i="23"/>
  <c r="N11" i="21"/>
  <c r="O11" i="21"/>
  <c r="H14" i="23"/>
  <c r="I14" i="23"/>
  <c r="H14" i="22"/>
  <c r="I14" i="22"/>
  <c r="G13" i="20"/>
  <c r="F13" i="20"/>
  <c r="F9" i="23"/>
  <c r="G9" i="23"/>
  <c r="H29" i="20"/>
  <c r="I29" i="20"/>
  <c r="N33" i="19"/>
  <c r="O33" i="19"/>
  <c r="L12" i="21"/>
  <c r="M12" i="21"/>
  <c r="L24" i="19"/>
  <c r="M24" i="19"/>
  <c r="L11" i="25"/>
  <c r="H21" i="21"/>
  <c r="I21" i="21"/>
  <c r="N10" i="22"/>
  <c r="O10" i="22"/>
  <c r="G18" i="24"/>
  <c r="F18" i="24"/>
  <c r="N24" i="24"/>
  <c r="O24" i="24"/>
  <c r="L22" i="27"/>
  <c r="M22" i="27"/>
  <c r="J22" i="23"/>
  <c r="K22" i="23"/>
  <c r="J32" i="26"/>
  <c r="K32" i="26"/>
  <c r="F35" i="18"/>
  <c r="G35" i="18"/>
  <c r="L27" i="21"/>
  <c r="M27" i="21"/>
  <c r="O34" i="24"/>
  <c r="N34" i="24"/>
  <c r="J23" i="26"/>
  <c r="K23" i="26"/>
  <c r="I21" i="12"/>
  <c r="H21" i="12"/>
  <c r="L35" i="11"/>
  <c r="M35" i="11"/>
  <c r="F32" i="8"/>
  <c r="G32" i="8"/>
  <c r="O25" i="15"/>
  <c r="N25" i="15"/>
  <c r="J22" i="15"/>
  <c r="K22" i="15"/>
  <c r="I9" i="14"/>
  <c r="H9" i="14"/>
  <c r="F9" i="28"/>
  <c r="G9" i="28"/>
  <c r="L19" i="8"/>
  <c r="M19" i="8"/>
  <c r="H29" i="28"/>
  <c r="I29" i="28"/>
  <c r="J10" i="10"/>
  <c r="K10" i="10"/>
  <c r="N20" i="29"/>
  <c r="L9" i="10"/>
  <c r="M9" i="10"/>
  <c r="H32" i="8"/>
  <c r="I32" i="8"/>
  <c r="L16" i="20"/>
  <c r="M16" i="20"/>
  <c r="N12" i="17"/>
  <c r="O12" i="17"/>
  <c r="H23" i="17"/>
  <c r="I23" i="17"/>
  <c r="H20" i="22"/>
  <c r="I20" i="22"/>
  <c r="O14" i="14"/>
  <c r="N14" i="14"/>
  <c r="H22" i="17"/>
  <c r="I22" i="17"/>
  <c r="J28" i="11"/>
  <c r="K28" i="11"/>
  <c r="N21" i="15"/>
  <c r="O21" i="15"/>
  <c r="F22" i="19"/>
  <c r="G22" i="19"/>
  <c r="BL55" i="21"/>
  <c r="BM55" i="21"/>
  <c r="L21" i="16"/>
  <c r="M21" i="16"/>
  <c r="H28" i="17"/>
  <c r="I28" i="17"/>
  <c r="F9" i="17"/>
  <c r="G9" i="17"/>
  <c r="O18" i="18"/>
  <c r="N18" i="18"/>
  <c r="H25" i="22"/>
  <c r="I25" i="22"/>
  <c r="K21" i="22"/>
  <c r="J21" i="22"/>
  <c r="H16" i="24"/>
  <c r="I16" i="24"/>
  <c r="F28" i="13"/>
  <c r="G28" i="13"/>
  <c r="F28" i="19"/>
  <c r="G28" i="19"/>
  <c r="L18" i="20"/>
  <c r="M18" i="20"/>
  <c r="K37" i="22"/>
  <c r="J37" i="22"/>
  <c r="I13" i="21"/>
  <c r="H13" i="21"/>
  <c r="L26" i="15"/>
  <c r="M26" i="15"/>
  <c r="F30" i="18"/>
  <c r="G30" i="18"/>
  <c r="L31" i="16"/>
  <c r="M31" i="16"/>
  <c r="J24" i="20"/>
  <c r="K24" i="20"/>
  <c r="F18" i="16"/>
  <c r="G18" i="16"/>
  <c r="J21" i="18"/>
  <c r="K21" i="18"/>
  <c r="N15" i="20"/>
  <c r="O15" i="20"/>
  <c r="N19" i="23"/>
  <c r="O19" i="23"/>
  <c r="J14" i="23"/>
  <c r="K14" i="23"/>
  <c r="J14" i="22"/>
  <c r="K14" i="22"/>
  <c r="I13" i="20"/>
  <c r="H13" i="20"/>
  <c r="H9" i="23"/>
  <c r="I9" i="23"/>
  <c r="L29" i="20"/>
  <c r="M29" i="20"/>
  <c r="K9" i="20"/>
  <c r="J9" i="20"/>
  <c r="N12" i="21"/>
  <c r="O12" i="21"/>
  <c r="K24" i="19"/>
  <c r="J24" i="19"/>
  <c r="K21" i="21"/>
  <c r="J21" i="21"/>
  <c r="H34" i="26"/>
  <c r="I34" i="26"/>
  <c r="I18" i="24"/>
  <c r="H18" i="24"/>
  <c r="H24" i="24"/>
  <c r="I24" i="24"/>
  <c r="J10" i="27"/>
  <c r="K10" i="27"/>
  <c r="J15" i="28"/>
  <c r="K15" i="28"/>
  <c r="J19" i="8"/>
  <c r="K19" i="8"/>
  <c r="N12" i="11"/>
  <c r="O12" i="11"/>
  <c r="O24" i="14"/>
  <c r="N24" i="14"/>
  <c r="N11" i="18"/>
  <c r="O11" i="18"/>
  <c r="F16" i="13"/>
  <c r="G16" i="13"/>
  <c r="H31" i="14"/>
  <c r="I31" i="14"/>
  <c r="K20" i="16"/>
  <c r="J20" i="16"/>
  <c r="L36" i="16"/>
  <c r="M36" i="16"/>
  <c r="O9" i="12"/>
  <c r="N9" i="12"/>
  <c r="O16" i="14"/>
  <c r="N16" i="14"/>
  <c r="K26" i="21"/>
  <c r="J26" i="21"/>
  <c r="L12" i="11"/>
  <c r="M12" i="11"/>
  <c r="N14" i="8"/>
  <c r="O14" i="8"/>
  <c r="F11" i="11"/>
  <c r="G11" i="11"/>
  <c r="N11" i="11"/>
  <c r="O11" i="11"/>
  <c r="N12" i="8"/>
  <c r="O12" i="8"/>
  <c r="O34" i="18"/>
  <c r="BK93" i="11"/>
  <c r="L22" i="13"/>
  <c r="M22" i="13"/>
  <c r="O34" i="12"/>
  <c r="N34" i="12"/>
  <c r="L23" i="15"/>
  <c r="M23" i="15"/>
  <c r="F21" i="11"/>
  <c r="G21" i="11"/>
  <c r="F35" i="10"/>
  <c r="G35" i="10"/>
  <c r="N15" i="17"/>
  <c r="O15" i="17"/>
  <c r="G9" i="16"/>
  <c r="F9" i="16"/>
  <c r="J25" i="12"/>
  <c r="K25" i="12"/>
  <c r="L22" i="15"/>
  <c r="M22" i="15"/>
  <c r="N15" i="28"/>
  <c r="O15" i="28"/>
  <c r="N19" i="8"/>
  <c r="O19" i="8"/>
  <c r="F35" i="28"/>
  <c r="G35" i="28"/>
  <c r="F11" i="10"/>
  <c r="G11" i="10"/>
  <c r="BF81" i="10"/>
  <c r="BG81" i="10"/>
  <c r="L26" i="8"/>
  <c r="M26" i="8"/>
  <c r="N25" i="8"/>
  <c r="O25" i="8"/>
  <c r="F27" i="10"/>
  <c r="G27" i="10"/>
  <c r="H34" i="8"/>
  <c r="I34" i="8"/>
  <c r="O29" i="28"/>
  <c r="N29" i="28"/>
  <c r="F13" i="28"/>
  <c r="G13" i="28"/>
  <c r="L17" i="15"/>
  <c r="M17" i="15"/>
  <c r="L27" i="12"/>
  <c r="M27" i="12"/>
  <c r="H22" i="12"/>
  <c r="I22" i="12"/>
  <c r="N29" i="8"/>
  <c r="O29" i="8"/>
  <c r="F31" i="10"/>
  <c r="F25" i="11"/>
  <c r="G25" i="11"/>
  <c r="J14" i="8"/>
  <c r="K14" i="8"/>
  <c r="L31" i="13"/>
  <c r="M31" i="13"/>
  <c r="O32" i="8"/>
  <c r="N32" i="8"/>
  <c r="N37" i="11"/>
  <c r="O37" i="11"/>
  <c r="L33" i="11"/>
  <c r="M33" i="11"/>
  <c r="I13" i="12"/>
  <c r="H13" i="12"/>
  <c r="L31" i="18"/>
  <c r="M31" i="18"/>
  <c r="F25" i="18"/>
  <c r="G25" i="18"/>
  <c r="J37" i="12"/>
  <c r="K37" i="12"/>
  <c r="L34" i="15"/>
  <c r="M34" i="15"/>
  <c r="N22" i="13"/>
  <c r="O22" i="13"/>
  <c r="H34" i="12"/>
  <c r="I34" i="12"/>
  <c r="F23" i="12"/>
  <c r="G23" i="12"/>
  <c r="J21" i="28"/>
  <c r="K21" i="28"/>
  <c r="F31" i="8"/>
  <c r="G31" i="8"/>
  <c r="J33" i="8"/>
  <c r="K33" i="8"/>
  <c r="F19" i="12"/>
  <c r="G19" i="12"/>
  <c r="L36" i="17"/>
  <c r="M36" i="17"/>
  <c r="O27" i="13"/>
  <c r="N27" i="13"/>
  <c r="J35" i="10"/>
  <c r="K35" i="10"/>
  <c r="L15" i="17"/>
  <c r="M15" i="17"/>
  <c r="L12" i="17"/>
  <c r="M12" i="17"/>
  <c r="K11" i="20"/>
  <c r="J11" i="20"/>
  <c r="BK109" i="28"/>
  <c r="K26" i="8"/>
  <c r="J26" i="8"/>
  <c r="M25" i="8"/>
  <c r="K34" i="8"/>
  <c r="J34" i="8"/>
  <c r="L20" i="11"/>
  <c r="H13" i="29"/>
  <c r="I13" i="29"/>
  <c r="H25" i="11"/>
  <c r="I25" i="11"/>
  <c r="L36" i="10"/>
  <c r="M36" i="10"/>
  <c r="L23" i="29"/>
  <c r="M23" i="29"/>
  <c r="J34" i="15"/>
  <c r="K34" i="15"/>
  <c r="N36" i="17"/>
  <c r="O36" i="17"/>
  <c r="H32" i="16"/>
  <c r="I20" i="18"/>
  <c r="H20" i="18"/>
  <c r="F31" i="28"/>
  <c r="G31" i="28"/>
  <c r="H27" i="10"/>
  <c r="I27" i="10"/>
  <c r="L34" i="8"/>
  <c r="M34" i="8"/>
  <c r="F31" i="13"/>
  <c r="G31" i="13"/>
  <c r="H13" i="28"/>
  <c r="I13" i="28"/>
  <c r="O24" i="8"/>
  <c r="M9" i="13"/>
  <c r="L9" i="13"/>
  <c r="F29" i="8"/>
  <c r="G29" i="8"/>
  <c r="N13" i="29"/>
  <c r="J25" i="11"/>
  <c r="K25" i="11"/>
  <c r="BJ58" i="8"/>
  <c r="G18" i="8"/>
  <c r="F18" i="8"/>
  <c r="H29" i="13"/>
  <c r="I29" i="13"/>
  <c r="I18" i="11"/>
  <c r="H18" i="11"/>
  <c r="J23" i="29"/>
  <c r="K23" i="29"/>
  <c r="G16" i="12"/>
  <c r="F16" i="12"/>
  <c r="O33" i="11"/>
  <c r="N33" i="11"/>
  <c r="J13" i="12"/>
  <c r="K13" i="12"/>
  <c r="F33" i="16"/>
  <c r="G33" i="16"/>
  <c r="L28" i="18"/>
  <c r="M28" i="18"/>
  <c r="F23" i="13"/>
  <c r="G23" i="13"/>
  <c r="L25" i="18"/>
  <c r="M25" i="18"/>
  <c r="H24" i="12"/>
  <c r="I24" i="12"/>
  <c r="O34" i="15"/>
  <c r="N34" i="15"/>
  <c r="J22" i="13"/>
  <c r="K22" i="13"/>
  <c r="J20" i="10"/>
  <c r="K20" i="10"/>
  <c r="J34" i="12"/>
  <c r="K34" i="12"/>
  <c r="H23" i="15"/>
  <c r="I23" i="15"/>
  <c r="M8" i="12"/>
  <c r="L8" i="12"/>
  <c r="L21" i="11"/>
  <c r="M21" i="11"/>
  <c r="O14" i="12"/>
  <c r="N14" i="12"/>
  <c r="K32" i="16"/>
  <c r="J32" i="16"/>
  <c r="N34" i="17"/>
  <c r="O34" i="17"/>
  <c r="F26" i="16"/>
  <c r="G26" i="16"/>
  <c r="F11" i="18"/>
  <c r="G11" i="18"/>
  <c r="L35" i="10"/>
  <c r="M35" i="10"/>
  <c r="K31" i="20"/>
  <c r="J31" i="20"/>
  <c r="BD105" i="13"/>
  <c r="M22" i="20"/>
  <c r="J23" i="16"/>
  <c r="K23" i="16"/>
  <c r="F32" i="19"/>
  <c r="G32" i="19"/>
  <c r="J35" i="16"/>
  <c r="K35" i="16"/>
  <c r="J35" i="14"/>
  <c r="K35" i="14"/>
  <c r="H31" i="19"/>
  <c r="I31" i="19"/>
  <c r="L22" i="17"/>
  <c r="M22" i="17"/>
  <c r="I28" i="11"/>
  <c r="H28" i="11"/>
  <c r="F16" i="19"/>
  <c r="G16" i="19"/>
  <c r="I32" i="13"/>
  <c r="H32" i="13"/>
  <c r="H12" i="15"/>
  <c r="I12" i="15"/>
  <c r="F10" i="17"/>
  <c r="G10" i="17"/>
  <c r="J10" i="17"/>
  <c r="K10" i="17"/>
  <c r="F11" i="15"/>
  <c r="G11" i="15"/>
  <c r="J9" i="17"/>
  <c r="K9" i="17"/>
  <c r="F19" i="20"/>
  <c r="G19" i="20"/>
  <c r="I34" i="22"/>
  <c r="H34" i="22"/>
  <c r="H9" i="22"/>
  <c r="I9" i="22"/>
  <c r="N36" i="15"/>
  <c r="F9" i="22"/>
  <c r="G9" i="22"/>
  <c r="N37" i="8"/>
  <c r="O37" i="8"/>
  <c r="BH91" i="28"/>
  <c r="I36" i="12"/>
  <c r="H20" i="29"/>
  <c r="J17" i="13"/>
  <c r="K17" i="13"/>
  <c r="J32" i="10"/>
  <c r="K32" i="10"/>
  <c r="N15" i="11"/>
  <c r="O15" i="11"/>
  <c r="N31" i="11"/>
  <c r="O31" i="11"/>
  <c r="N22" i="11"/>
  <c r="O22" i="11"/>
  <c r="J37" i="11"/>
  <c r="K37" i="11"/>
  <c r="I23" i="29"/>
  <c r="O32" i="14"/>
  <c r="N32" i="14"/>
  <c r="F20" i="22"/>
  <c r="G20" i="22"/>
  <c r="J17" i="15"/>
  <c r="K17" i="15"/>
  <c r="N38" i="12"/>
  <c r="O38" i="12"/>
  <c r="F19" i="8"/>
  <c r="G19" i="8"/>
  <c r="J35" i="28"/>
  <c r="K35" i="28"/>
  <c r="H24" i="28"/>
  <c r="I24" i="28"/>
  <c r="F26" i="8"/>
  <c r="G26" i="8"/>
  <c r="N26" i="8"/>
  <c r="O26" i="8"/>
  <c r="BF52" i="28"/>
  <c r="H25" i="12"/>
  <c r="N27" i="12"/>
  <c r="O27" i="12"/>
  <c r="H31" i="10"/>
  <c r="I31" i="10"/>
  <c r="J37" i="29"/>
  <c r="K37" i="29"/>
  <c r="J20" i="28"/>
  <c r="K20" i="28"/>
  <c r="L35" i="28"/>
  <c r="M35" i="28"/>
  <c r="H17" i="29"/>
  <c r="I17" i="29"/>
  <c r="J11" i="10"/>
  <c r="K11" i="10"/>
  <c r="BK91" i="29"/>
  <c r="H21" i="8"/>
  <c r="I21" i="8"/>
  <c r="F21" i="8"/>
  <c r="G21" i="8"/>
  <c r="O15" i="8"/>
  <c r="N15" i="8"/>
  <c r="I31" i="13"/>
  <c r="H31" i="13"/>
  <c r="BD97" i="11"/>
  <c r="F24" i="8"/>
  <c r="G24" i="8"/>
  <c r="H24" i="8"/>
  <c r="I24" i="8"/>
  <c r="L22" i="12"/>
  <c r="M22" i="12"/>
  <c r="H29" i="8"/>
  <c r="I29" i="8"/>
  <c r="J13" i="29"/>
  <c r="K13" i="29"/>
  <c r="J31" i="10"/>
  <c r="K31" i="10"/>
  <c r="L25" i="11"/>
  <c r="M25" i="11"/>
  <c r="BJ96" i="10"/>
  <c r="BK96" i="10"/>
  <c r="H13" i="8"/>
  <c r="I13" i="8"/>
  <c r="F15" i="29"/>
  <c r="G15" i="29"/>
  <c r="K21" i="8"/>
  <c r="J21" i="8"/>
  <c r="F38" i="8"/>
  <c r="G38" i="8"/>
  <c r="J30" i="11"/>
  <c r="K30" i="11"/>
  <c r="J10" i="12"/>
  <c r="K10" i="12"/>
  <c r="N25" i="10"/>
  <c r="O25" i="10"/>
  <c r="N20" i="8"/>
  <c r="O20" i="8"/>
  <c r="I38" i="11"/>
  <c r="H38" i="11"/>
  <c r="O29" i="29"/>
  <c r="N29" i="29"/>
  <c r="N17" i="8"/>
  <c r="O17" i="8"/>
  <c r="J20" i="11"/>
  <c r="K20" i="11"/>
  <c r="L21" i="13"/>
  <c r="M21" i="13"/>
  <c r="L36" i="29"/>
  <c r="M36" i="29"/>
  <c r="G30" i="14"/>
  <c r="F9" i="10"/>
  <c r="G9" i="10"/>
  <c r="L23" i="13"/>
  <c r="M23" i="13"/>
  <c r="F20" i="14"/>
  <c r="G20" i="14"/>
  <c r="N28" i="12"/>
  <c r="O28" i="12"/>
  <c r="F19" i="16"/>
  <c r="G19" i="16"/>
  <c r="M24" i="14"/>
  <c r="L24" i="14"/>
  <c r="F33" i="13"/>
  <c r="G33" i="13"/>
  <c r="I24" i="13"/>
  <c r="H24" i="13"/>
  <c r="F35" i="15"/>
  <c r="G35" i="15"/>
  <c r="F12" i="12"/>
  <c r="G12" i="12"/>
  <c r="G22" i="14"/>
  <c r="F22" i="14"/>
  <c r="H17" i="11"/>
  <c r="I17" i="11"/>
  <c r="BH67" i="13"/>
  <c r="J24" i="11"/>
  <c r="K24" i="11"/>
  <c r="L28" i="10"/>
  <c r="M28" i="10"/>
  <c r="J28" i="13"/>
  <c r="K28" i="13"/>
  <c r="J25" i="13"/>
  <c r="K25" i="13"/>
  <c r="F24" i="18"/>
  <c r="G24" i="18"/>
  <c r="O33" i="15"/>
  <c r="N33" i="15"/>
  <c r="K24" i="18"/>
  <c r="F32" i="15"/>
  <c r="G32" i="15"/>
  <c r="O37" i="15"/>
  <c r="N37" i="15"/>
  <c r="O29" i="16"/>
  <c r="N29" i="16"/>
  <c r="H11" i="20"/>
  <c r="I11" i="20"/>
  <c r="H35" i="16"/>
  <c r="I35" i="16"/>
  <c r="L35" i="20"/>
  <c r="M35" i="20"/>
  <c r="J21" i="19"/>
  <c r="K21" i="19"/>
  <c r="O12" i="15"/>
  <c r="N12" i="15"/>
  <c r="L26" i="20"/>
  <c r="M26" i="20"/>
  <c r="N22" i="15"/>
  <c r="O22" i="15"/>
  <c r="J36" i="24"/>
  <c r="K36" i="24"/>
  <c r="I21" i="17"/>
  <c r="H29" i="19"/>
  <c r="I29" i="19"/>
  <c r="L36" i="15"/>
  <c r="M36" i="15"/>
  <c r="K23" i="18"/>
  <c r="J23" i="18"/>
  <c r="L10" i="20"/>
  <c r="M10" i="20"/>
  <c r="N30" i="16"/>
  <c r="O30" i="16"/>
  <c r="L27" i="17"/>
  <c r="M27" i="17"/>
  <c r="BL69" i="20"/>
  <c r="BM69" i="20"/>
  <c r="F31" i="22"/>
  <c r="G31" i="22"/>
  <c r="N27" i="24"/>
  <c r="O27" i="24"/>
  <c r="F19" i="24"/>
  <c r="G19" i="24"/>
  <c r="N30" i="19"/>
  <c r="O30" i="19"/>
  <c r="L36" i="21"/>
  <c r="M36" i="21"/>
  <c r="J32" i="18"/>
  <c r="K32" i="18"/>
  <c r="F16" i="22"/>
  <c r="G16" i="22"/>
  <c r="L26" i="22"/>
  <c r="M26" i="22"/>
  <c r="H14" i="16"/>
  <c r="I14" i="16"/>
  <c r="M22" i="18"/>
  <c r="N17" i="26"/>
  <c r="O17" i="26"/>
  <c r="H34" i="19"/>
  <c r="I34" i="19"/>
  <c r="J22" i="22"/>
  <c r="K22" i="22"/>
  <c r="J30" i="23"/>
  <c r="K30" i="23"/>
  <c r="H28" i="21"/>
  <c r="I28" i="21"/>
  <c r="M23" i="20"/>
  <c r="K23" i="24"/>
  <c r="J23" i="24"/>
  <c r="H22" i="27"/>
  <c r="I22" i="27"/>
  <c r="H27" i="21"/>
  <c r="I27" i="21"/>
  <c r="H27" i="23"/>
  <c r="I27" i="23"/>
  <c r="I17" i="24"/>
  <c r="H17" i="24"/>
  <c r="F10" i="27"/>
  <c r="G10" i="27"/>
  <c r="G10" i="24"/>
  <c r="F10" i="24"/>
  <c r="N27" i="26"/>
  <c r="O27" i="26"/>
  <c r="G27" i="19"/>
  <c r="J25" i="25"/>
  <c r="K25" i="25"/>
  <c r="J22" i="26"/>
  <c r="K22" i="26"/>
  <c r="F27" i="20"/>
  <c r="G27" i="20"/>
  <c r="G30" i="25"/>
  <c r="F22" i="26"/>
  <c r="G22" i="26"/>
  <c r="H18" i="23"/>
  <c r="I18" i="23"/>
  <c r="M18" i="25"/>
  <c r="L18" i="25"/>
  <c r="L17" i="20"/>
  <c r="M17" i="20"/>
  <c r="F20" i="26"/>
  <c r="G20" i="26"/>
  <c r="J26" i="25"/>
  <c r="K26" i="25"/>
  <c r="G38" i="26"/>
  <c r="F38" i="26"/>
  <c r="I26" i="12"/>
  <c r="H26" i="12"/>
  <c r="J24" i="29"/>
  <c r="K24" i="29"/>
  <c r="L29" i="15"/>
  <c r="M29" i="15"/>
  <c r="J23" i="10"/>
  <c r="K23" i="10"/>
  <c r="BF88" i="8"/>
  <c r="I26" i="13"/>
  <c r="H26" i="13"/>
  <c r="I13" i="17"/>
  <c r="N23" i="8"/>
  <c r="O23" i="8"/>
  <c r="F14" i="23"/>
  <c r="G14" i="23"/>
  <c r="H13" i="23"/>
  <c r="I13" i="23"/>
  <c r="L13" i="23"/>
  <c r="M13" i="23"/>
  <c r="M12" i="14"/>
  <c r="L12" i="14"/>
  <c r="F15" i="22"/>
  <c r="G15" i="22"/>
  <c r="J12" i="10"/>
  <c r="K12" i="10"/>
  <c r="H30" i="17"/>
  <c r="I30" i="17"/>
  <c r="J18" i="26"/>
  <c r="K18" i="26"/>
  <c r="H25" i="19"/>
  <c r="I25" i="19"/>
  <c r="G23" i="8"/>
  <c r="F23" i="8"/>
  <c r="H15" i="29"/>
  <c r="I15" i="29"/>
  <c r="BF32" i="28"/>
  <c r="N21" i="8"/>
  <c r="F23" i="11"/>
  <c r="G23" i="11"/>
  <c r="L38" i="11"/>
  <c r="M38" i="11"/>
  <c r="H17" i="13"/>
  <c r="I17" i="13"/>
  <c r="L16" i="11"/>
  <c r="M16" i="11"/>
  <c r="F16" i="10"/>
  <c r="G16" i="10"/>
  <c r="O17" i="13"/>
  <c r="N17" i="13"/>
  <c r="G25" i="14"/>
  <c r="J14" i="13"/>
  <c r="K14" i="13"/>
  <c r="K11" i="14"/>
  <c r="J11" i="14"/>
  <c r="L19" i="11"/>
  <c r="M19" i="11"/>
  <c r="I19" i="16"/>
  <c r="H19" i="16"/>
  <c r="N32" i="10"/>
  <c r="O32" i="10"/>
  <c r="F29" i="13"/>
  <c r="G29" i="13"/>
  <c r="F10" i="11"/>
  <c r="G10" i="11"/>
  <c r="H33" i="13"/>
  <c r="I33" i="13"/>
  <c r="F34" i="10"/>
  <c r="G34" i="10"/>
  <c r="K24" i="13"/>
  <c r="F15" i="15"/>
  <c r="G15" i="15"/>
  <c r="H12" i="12"/>
  <c r="I12" i="12"/>
  <c r="H22" i="14"/>
  <c r="I22" i="14"/>
  <c r="J17" i="11"/>
  <c r="K17" i="11"/>
  <c r="N24" i="11"/>
  <c r="O24" i="11"/>
  <c r="L28" i="13"/>
  <c r="M28" i="13"/>
  <c r="H27" i="13"/>
  <c r="I27" i="13"/>
  <c r="H32" i="14"/>
  <c r="I32" i="14"/>
  <c r="M25" i="13"/>
  <c r="H11" i="8"/>
  <c r="I11" i="8"/>
  <c r="F20" i="18"/>
  <c r="G20" i="18"/>
  <c r="M24" i="18"/>
  <c r="L24" i="18"/>
  <c r="H32" i="15"/>
  <c r="I32" i="15"/>
  <c r="G9" i="12"/>
  <c r="F9" i="12"/>
  <c r="J37" i="15"/>
  <c r="K37" i="15"/>
  <c r="G16" i="14"/>
  <c r="F24" i="16"/>
  <c r="G24" i="16"/>
  <c r="J22" i="20"/>
  <c r="K22" i="20"/>
  <c r="M17" i="17"/>
  <c r="L17" i="17"/>
  <c r="L35" i="16"/>
  <c r="M35" i="16"/>
  <c r="H33" i="10"/>
  <c r="I33" i="10"/>
  <c r="H22" i="16"/>
  <c r="I22" i="16"/>
  <c r="N35" i="20"/>
  <c r="O35" i="20"/>
  <c r="N21" i="19"/>
  <c r="O21" i="19"/>
  <c r="F17" i="21"/>
  <c r="G17" i="21"/>
  <c r="H15" i="16"/>
  <c r="I15" i="16"/>
  <c r="J20" i="20"/>
  <c r="K20" i="20"/>
  <c r="H10" i="15"/>
  <c r="L33" i="24"/>
  <c r="M33" i="24"/>
  <c r="L29" i="19"/>
  <c r="M29" i="19"/>
  <c r="G36" i="15"/>
  <c r="BE73" i="18"/>
  <c r="BD73" i="18"/>
  <c r="BM72" i="21"/>
  <c r="BK73" i="14"/>
  <c r="H17" i="18"/>
  <c r="I17" i="18"/>
  <c r="J13" i="14"/>
  <c r="K13" i="14"/>
  <c r="H23" i="18"/>
  <c r="I23" i="18"/>
  <c r="N10" i="20"/>
  <c r="O10" i="20"/>
  <c r="J27" i="17"/>
  <c r="K27" i="17"/>
  <c r="F38" i="21"/>
  <c r="G38" i="21"/>
  <c r="F32" i="23"/>
  <c r="M11" i="24"/>
  <c r="H19" i="24"/>
  <c r="I19" i="24"/>
  <c r="G10" i="21"/>
  <c r="N36" i="21"/>
  <c r="O36" i="21"/>
  <c r="L32" i="18"/>
  <c r="M32" i="18"/>
  <c r="H16" i="22"/>
  <c r="I16" i="22"/>
  <c r="F14" i="16"/>
  <c r="G14" i="16"/>
  <c r="H22" i="18"/>
  <c r="I22" i="18"/>
  <c r="H31" i="21"/>
  <c r="I31" i="21"/>
  <c r="L34" i="19"/>
  <c r="M34" i="19"/>
  <c r="N30" i="23"/>
  <c r="O30" i="23"/>
  <c r="F28" i="21"/>
  <c r="G28" i="21"/>
  <c r="N32" i="25"/>
  <c r="O32" i="25"/>
  <c r="H23" i="20"/>
  <c r="I23" i="20"/>
  <c r="L23" i="24"/>
  <c r="M23" i="24"/>
  <c r="J22" i="27"/>
  <c r="K22" i="27"/>
  <c r="J27" i="23"/>
  <c r="K27" i="23"/>
  <c r="H10" i="24"/>
  <c r="I10" i="24"/>
  <c r="N22" i="26"/>
  <c r="O22" i="26"/>
  <c r="F33" i="23"/>
  <c r="G33" i="23"/>
  <c r="J35" i="26"/>
  <c r="J38" i="19"/>
  <c r="M30" i="25"/>
  <c r="L30" i="25"/>
  <c r="L18" i="23"/>
  <c r="M18" i="23"/>
  <c r="O18" i="25"/>
  <c r="N17" i="20"/>
  <c r="O17" i="20"/>
  <c r="F34" i="25"/>
  <c r="G34" i="25"/>
  <c r="J20" i="26"/>
  <c r="K20" i="26"/>
  <c r="N26" i="25"/>
  <c r="O26" i="25"/>
  <c r="I38" i="26"/>
  <c r="H38" i="26"/>
  <c r="N37" i="23"/>
  <c r="O37" i="23"/>
  <c r="F24" i="29"/>
  <c r="G24" i="29"/>
  <c r="N11" i="17"/>
  <c r="O11" i="17"/>
  <c r="L23" i="10"/>
  <c r="M23" i="10"/>
  <c r="J9" i="25"/>
  <c r="K9" i="25"/>
  <c r="J26" i="13"/>
  <c r="K26" i="13"/>
  <c r="N13" i="17"/>
  <c r="O13" i="17"/>
  <c r="H23" i="8"/>
  <c r="I23" i="8"/>
  <c r="I26" i="14"/>
  <c r="H26" i="14"/>
  <c r="N14" i="23"/>
  <c r="O14" i="23"/>
  <c r="N36" i="28"/>
  <c r="O36" i="28"/>
  <c r="O13" i="23"/>
  <c r="N36" i="27"/>
  <c r="O36" i="27"/>
  <c r="N15" i="22"/>
  <c r="O15" i="22"/>
  <c r="L12" i="10"/>
  <c r="M12" i="10"/>
  <c r="L30" i="17"/>
  <c r="M30" i="17"/>
  <c r="M18" i="26"/>
  <c r="L18" i="26"/>
  <c r="L25" i="19"/>
  <c r="J14" i="24"/>
  <c r="K14" i="24"/>
  <c r="BJ81" i="26"/>
  <c r="L10" i="24"/>
  <c r="M10" i="24"/>
  <c r="N20" i="25"/>
  <c r="O20" i="25"/>
  <c r="J20" i="23"/>
  <c r="K20" i="23"/>
  <c r="H14" i="26"/>
  <c r="I14" i="26"/>
  <c r="L27" i="19"/>
  <c r="M27" i="19"/>
  <c r="H20" i="23"/>
  <c r="I20" i="23"/>
  <c r="M31" i="26"/>
  <c r="L31" i="26"/>
  <c r="M31" i="27"/>
  <c r="F25" i="23"/>
  <c r="G25" i="23"/>
  <c r="F38" i="19"/>
  <c r="G38" i="19"/>
  <c r="N30" i="25"/>
  <c r="O30" i="25"/>
  <c r="J18" i="23"/>
  <c r="K18" i="23"/>
  <c r="F13" i="18"/>
  <c r="G13" i="18"/>
  <c r="J34" i="25"/>
  <c r="K34" i="25"/>
  <c r="N20" i="26"/>
  <c r="O20" i="26"/>
  <c r="F26" i="25"/>
  <c r="G26" i="25"/>
  <c r="G29" i="27"/>
  <c r="F29" i="27"/>
  <c r="H13" i="27"/>
  <c r="I13" i="27"/>
  <c r="J38" i="26"/>
  <c r="K38" i="26"/>
  <c r="F9" i="13"/>
  <c r="G9" i="13"/>
  <c r="K24" i="21"/>
  <c r="J24" i="21"/>
  <c r="O23" i="10"/>
  <c r="N9" i="25"/>
  <c r="O9" i="25"/>
  <c r="N26" i="13"/>
  <c r="O26" i="13"/>
  <c r="L23" i="8"/>
  <c r="K26" i="14"/>
  <c r="J36" i="28"/>
  <c r="K36" i="28"/>
  <c r="N17" i="10"/>
  <c r="O17" i="10"/>
  <c r="F13" i="23"/>
  <c r="G13" i="23"/>
  <c r="F30" i="21"/>
  <c r="G30" i="21"/>
  <c r="O31" i="17"/>
  <c r="N31" i="17"/>
  <c r="J18" i="17"/>
  <c r="K18" i="17"/>
  <c r="F30" i="17"/>
  <c r="G30" i="17"/>
  <c r="O25" i="19"/>
  <c r="N14" i="24"/>
  <c r="O14" i="24"/>
  <c r="BJ107" i="10"/>
  <c r="F24" i="20"/>
  <c r="G24" i="20"/>
  <c r="H15" i="20"/>
  <c r="I15" i="20"/>
  <c r="H19" i="23"/>
  <c r="I19" i="23"/>
  <c r="H35" i="25"/>
  <c r="I35" i="25"/>
  <c r="K11" i="21"/>
  <c r="J11" i="21"/>
  <c r="L32" i="23"/>
  <c r="M32" i="23"/>
  <c r="K11" i="24"/>
  <c r="J11" i="24"/>
  <c r="BD109" i="16"/>
  <c r="J10" i="21"/>
  <c r="I16" i="21"/>
  <c r="H16" i="21"/>
  <c r="H29" i="24"/>
  <c r="I29" i="24"/>
  <c r="L16" i="22"/>
  <c r="M16" i="22"/>
  <c r="O14" i="16"/>
  <c r="N14" i="16"/>
  <c r="J33" i="19"/>
  <c r="K33" i="19"/>
  <c r="L31" i="21"/>
  <c r="M31" i="21"/>
  <c r="G24" i="19"/>
  <c r="F21" i="21"/>
  <c r="G21" i="21"/>
  <c r="H10" i="22"/>
  <c r="I10" i="22"/>
  <c r="F33" i="25"/>
  <c r="G33" i="25"/>
  <c r="N10" i="18"/>
  <c r="O10" i="18"/>
  <c r="L28" i="21"/>
  <c r="M28" i="21"/>
  <c r="G37" i="26"/>
  <c r="L26" i="23"/>
  <c r="M26" i="23"/>
  <c r="N36" i="26"/>
  <c r="O36" i="26"/>
  <c r="H9" i="25"/>
  <c r="I9" i="25"/>
  <c r="N10" i="24"/>
  <c r="O10" i="24"/>
  <c r="G10" i="26"/>
  <c r="F10" i="26"/>
  <c r="O27" i="19"/>
  <c r="N26" i="26"/>
  <c r="J24" i="27"/>
  <c r="K24" i="27"/>
  <c r="I25" i="23"/>
  <c r="L38" i="19"/>
  <c r="J18" i="25"/>
  <c r="K18" i="25"/>
  <c r="N18" i="23"/>
  <c r="O18" i="23"/>
  <c r="H13" i="18"/>
  <c r="I13" i="18"/>
  <c r="N32" i="20"/>
  <c r="O32" i="20"/>
  <c r="H34" i="25"/>
  <c r="I34" i="25"/>
  <c r="N34" i="25"/>
  <c r="O34" i="25"/>
  <c r="H32" i="24"/>
  <c r="I32" i="24"/>
  <c r="F13" i="26"/>
  <c r="G13" i="26"/>
  <c r="M26" i="25"/>
  <c r="L26" i="25"/>
  <c r="H29" i="27"/>
  <c r="I29" i="27"/>
  <c r="O30" i="27"/>
  <c r="H26" i="24"/>
  <c r="I26" i="24"/>
  <c r="F35" i="27"/>
  <c r="G35" i="27"/>
  <c r="L25" i="12"/>
  <c r="M25" i="12"/>
  <c r="H33" i="22"/>
  <c r="I33" i="22"/>
  <c r="M25" i="22"/>
  <c r="F19" i="14"/>
  <c r="G19" i="14"/>
  <c r="H14" i="17"/>
  <c r="I14" i="17"/>
  <c r="F17" i="14"/>
  <c r="G17" i="14"/>
  <c r="G15" i="26"/>
  <c r="F15" i="26"/>
  <c r="O26" i="14"/>
  <c r="N26" i="14"/>
  <c r="N30" i="21"/>
  <c r="O30" i="21"/>
  <c r="L18" i="17"/>
  <c r="M18" i="17"/>
  <c r="L15" i="22"/>
  <c r="G11" i="25"/>
  <c r="G25" i="19"/>
  <c r="F16" i="25"/>
  <c r="G16" i="25"/>
  <c r="H33" i="24"/>
  <c r="I33" i="24"/>
  <c r="F29" i="10"/>
  <c r="G29" i="10"/>
  <c r="F37" i="22"/>
  <c r="G37" i="22"/>
  <c r="H26" i="15"/>
  <c r="I26" i="15"/>
  <c r="G31" i="16"/>
  <c r="I24" i="20"/>
  <c r="F21" i="18"/>
  <c r="G21" i="18"/>
  <c r="K15" i="20"/>
  <c r="J15" i="20"/>
  <c r="K19" i="23"/>
  <c r="L11" i="21"/>
  <c r="M11" i="21"/>
  <c r="K30" i="21"/>
  <c r="J30" i="21"/>
  <c r="N32" i="23"/>
  <c r="I23" i="22"/>
  <c r="M10" i="21"/>
  <c r="N16" i="22"/>
  <c r="O16" i="22"/>
  <c r="H15" i="22"/>
  <c r="I15" i="22"/>
  <c r="L33" i="19"/>
  <c r="M33" i="19"/>
  <c r="N31" i="21"/>
  <c r="O31" i="21"/>
  <c r="H24" i="19"/>
  <c r="I24" i="19"/>
  <c r="M16" i="23"/>
  <c r="L21" i="21"/>
  <c r="M21" i="21"/>
  <c r="J10" i="22"/>
  <c r="K10" i="22"/>
  <c r="H37" i="26"/>
  <c r="I37" i="26"/>
  <c r="F27" i="21"/>
  <c r="G27" i="21"/>
  <c r="F20" i="25"/>
  <c r="G20" i="25"/>
  <c r="F20" i="23"/>
  <c r="G20" i="23"/>
  <c r="M25" i="23"/>
  <c r="H30" i="25"/>
  <c r="I30" i="25"/>
  <c r="N12" i="23"/>
  <c r="J13" i="18"/>
  <c r="K13" i="18"/>
  <c r="J13" i="25"/>
  <c r="K13" i="25"/>
  <c r="L11" i="19"/>
  <c r="M11" i="19"/>
  <c r="F12" i="25"/>
  <c r="G12" i="25"/>
  <c r="J32" i="24"/>
  <c r="H13" i="26"/>
  <c r="I13" i="26"/>
  <c r="J29" i="27"/>
  <c r="K29" i="27"/>
  <c r="H23" i="25"/>
  <c r="I23" i="25"/>
  <c r="L26" i="24"/>
  <c r="M26" i="24"/>
  <c r="H35" i="27"/>
  <c r="I35" i="27"/>
  <c r="H23" i="28"/>
  <c r="I23" i="28"/>
  <c r="L10" i="12"/>
  <c r="M10" i="12"/>
  <c r="N25" i="22"/>
  <c r="O25" i="22"/>
  <c r="K19" i="14"/>
  <c r="J9" i="11"/>
  <c r="K9" i="11"/>
  <c r="F26" i="14"/>
  <c r="G26" i="14"/>
  <c r="F20" i="15"/>
  <c r="G20" i="15"/>
  <c r="H30" i="21"/>
  <c r="I30" i="21"/>
  <c r="H18" i="12"/>
  <c r="I18" i="12"/>
  <c r="F11" i="26"/>
  <c r="G11" i="26"/>
  <c r="N16" i="25"/>
  <c r="O16" i="25"/>
  <c r="N33" i="24"/>
  <c r="O33" i="24"/>
  <c r="H21" i="22"/>
  <c r="I21" i="22"/>
  <c r="G29" i="24"/>
  <c r="F29" i="24"/>
  <c r="J32" i="19"/>
  <c r="L20" i="15"/>
  <c r="M20" i="15"/>
  <c r="J18" i="12"/>
  <c r="K18" i="12"/>
  <c r="N11" i="26"/>
  <c r="O11" i="26"/>
  <c r="F9" i="14"/>
  <c r="G9" i="14"/>
  <c r="J31" i="18"/>
  <c r="L29" i="10"/>
  <c r="M29" i="10"/>
  <c r="L9" i="21"/>
  <c r="M9" i="21"/>
  <c r="K29" i="24"/>
  <c r="J29" i="24"/>
  <c r="BK76" i="11"/>
  <c r="L32" i="19"/>
  <c r="M32" i="19"/>
  <c r="N20" i="15"/>
  <c r="O20" i="15"/>
  <c r="L18" i="12"/>
  <c r="M18" i="12"/>
  <c r="N31" i="18"/>
  <c r="O31" i="18"/>
  <c r="N29" i="10"/>
  <c r="O29" i="10"/>
  <c r="F23" i="15"/>
  <c r="G23" i="15"/>
  <c r="H21" i="11"/>
  <c r="I21" i="11"/>
  <c r="H14" i="12"/>
  <c r="I14" i="12"/>
  <c r="F32" i="16"/>
  <c r="L16" i="13"/>
  <c r="M16" i="13"/>
  <c r="N26" i="16"/>
  <c r="O26" i="16"/>
  <c r="H16" i="18"/>
  <c r="I16" i="18"/>
  <c r="H35" i="10"/>
  <c r="I35" i="10"/>
  <c r="F33" i="15"/>
  <c r="G33" i="15"/>
  <c r="M29" i="16"/>
  <c r="L11" i="20"/>
  <c r="M11" i="20"/>
  <c r="F28" i="14"/>
  <c r="G28" i="14"/>
  <c r="J17" i="17"/>
  <c r="K17" i="17"/>
  <c r="L20" i="22"/>
  <c r="M20" i="22"/>
  <c r="F14" i="14"/>
  <c r="G14" i="14"/>
  <c r="J22" i="17"/>
  <c r="K22" i="17"/>
  <c r="F28" i="11"/>
  <c r="G28" i="11"/>
  <c r="H22" i="19"/>
  <c r="I22" i="19"/>
  <c r="L12" i="15"/>
  <c r="M12" i="15"/>
  <c r="K28" i="17"/>
  <c r="I10" i="17"/>
  <c r="H9" i="17"/>
  <c r="I9" i="17"/>
  <c r="F34" i="22"/>
  <c r="G34" i="22"/>
  <c r="L21" i="22"/>
  <c r="M21" i="22"/>
  <c r="L33" i="25"/>
  <c r="M33" i="25"/>
  <c r="N9" i="22"/>
  <c r="O9" i="22"/>
  <c r="K13" i="24"/>
  <c r="J13" i="24"/>
  <c r="H28" i="19"/>
  <c r="I28" i="19"/>
  <c r="N37" i="22"/>
  <c r="O37" i="22"/>
  <c r="J13" i="21"/>
  <c r="K13" i="21"/>
  <c r="O26" i="15"/>
  <c r="N26" i="15"/>
  <c r="J30" i="18"/>
  <c r="K30" i="18"/>
  <c r="H31" i="16"/>
  <c r="I31" i="16"/>
  <c r="N24" i="20"/>
  <c r="O24" i="20"/>
  <c r="L21" i="18"/>
  <c r="M21" i="18"/>
  <c r="F11" i="21"/>
  <c r="G11" i="21"/>
  <c r="L14" i="23"/>
  <c r="M14" i="23"/>
  <c r="L31" i="17"/>
  <c r="M31" i="17"/>
  <c r="L14" i="22"/>
  <c r="M14" i="22"/>
  <c r="K13" i="20"/>
  <c r="J13" i="20"/>
  <c r="L9" i="23"/>
  <c r="M9" i="23"/>
  <c r="F18" i="22"/>
  <c r="G18" i="22"/>
  <c r="G9" i="20"/>
  <c r="F9" i="20"/>
  <c r="K12" i="21"/>
  <c r="N24" i="19"/>
  <c r="N21" i="21"/>
  <c r="O21" i="21"/>
  <c r="N16" i="26"/>
  <c r="O16" i="26"/>
  <c r="L18" i="24"/>
  <c r="M18" i="24"/>
  <c r="K24" i="24"/>
  <c r="J24" i="24"/>
  <c r="G22" i="23"/>
  <c r="F22" i="23"/>
  <c r="J28" i="26"/>
  <c r="K28" i="26"/>
  <c r="H35" i="18"/>
  <c r="I35" i="18"/>
  <c r="N22" i="24"/>
  <c r="M19" i="26"/>
  <c r="L21" i="23"/>
  <c r="M21" i="23"/>
  <c r="M22" i="24"/>
  <c r="L22" i="24"/>
  <c r="I23" i="26"/>
  <c r="H23" i="26"/>
  <c r="L27" i="26"/>
  <c r="M20" i="25"/>
  <c r="L20" i="25"/>
  <c r="M14" i="26"/>
  <c r="L14" i="26"/>
  <c r="H19" i="25"/>
  <c r="I19" i="25"/>
  <c r="H13" i="22"/>
  <c r="I13" i="22"/>
  <c r="N12" i="25"/>
  <c r="O12" i="25"/>
  <c r="L32" i="24"/>
  <c r="M32" i="24"/>
  <c r="H29" i="26"/>
  <c r="I29" i="26"/>
  <c r="N15" i="27"/>
  <c r="O15" i="27"/>
  <c r="J23" i="25"/>
  <c r="K23" i="25"/>
  <c r="N26" i="24"/>
  <c r="O26" i="24"/>
  <c r="O35" i="27"/>
  <c r="N35" i="27"/>
  <c r="H28" i="8"/>
  <c r="I28" i="8"/>
  <c r="K36" i="8"/>
  <c r="J36" i="8"/>
  <c r="H17" i="17"/>
  <c r="I17" i="17"/>
  <c r="F37" i="15"/>
  <c r="G37" i="15"/>
  <c r="H25" i="26"/>
  <c r="I25" i="26"/>
  <c r="H11" i="19"/>
  <c r="F26" i="23"/>
  <c r="G26" i="23"/>
  <c r="N9" i="21"/>
  <c r="O9" i="21"/>
  <c r="M9" i="8"/>
  <c r="L9" i="8"/>
  <c r="L29" i="24"/>
  <c r="J33" i="23"/>
  <c r="K33" i="23"/>
  <c r="O18" i="12"/>
  <c r="N18" i="12"/>
  <c r="H17" i="15"/>
  <c r="I17" i="15"/>
  <c r="H31" i="18"/>
  <c r="I31" i="18"/>
  <c r="H25" i="21"/>
  <c r="I25" i="21"/>
  <c r="K28" i="19"/>
  <c r="J28" i="19"/>
  <c r="J38" i="18"/>
  <c r="K38" i="18"/>
  <c r="O13" i="21"/>
  <c r="N13" i="21"/>
  <c r="F26" i="15"/>
  <c r="G26" i="15"/>
  <c r="M30" i="18"/>
  <c r="O31" i="16"/>
  <c r="N31" i="16"/>
  <c r="N21" i="18"/>
  <c r="O21" i="18"/>
  <c r="BM104" i="20"/>
  <c r="H36" i="22"/>
  <c r="I36" i="22"/>
  <c r="F25" i="17"/>
  <c r="G25" i="17"/>
  <c r="L13" i="20"/>
  <c r="M13" i="20"/>
  <c r="N9" i="23"/>
  <c r="O9" i="23"/>
  <c r="F33" i="21"/>
  <c r="G33" i="21"/>
  <c r="H22" i="21"/>
  <c r="I22" i="21"/>
  <c r="L12" i="26"/>
  <c r="M12" i="26"/>
  <c r="F29" i="23"/>
  <c r="G29" i="23"/>
  <c r="N18" i="24"/>
  <c r="O18" i="24"/>
  <c r="F17" i="27"/>
  <c r="G17" i="27"/>
  <c r="L24" i="24"/>
  <c r="H22" i="23"/>
  <c r="I22" i="23"/>
  <c r="N32" i="26"/>
  <c r="O32" i="26"/>
  <c r="N23" i="26"/>
  <c r="O23" i="26"/>
  <c r="J35" i="18"/>
  <c r="K35" i="18"/>
  <c r="F17" i="24"/>
  <c r="G17" i="24"/>
  <c r="J15" i="26"/>
  <c r="K15" i="26"/>
  <c r="H34" i="27"/>
  <c r="O21" i="23"/>
  <c r="N21" i="23"/>
  <c r="F36" i="26"/>
  <c r="F34" i="27"/>
  <c r="G34" i="27"/>
  <c r="F22" i="24"/>
  <c r="G22" i="24"/>
  <c r="M23" i="26"/>
  <c r="H10" i="26"/>
  <c r="I10" i="26"/>
  <c r="L20" i="24"/>
  <c r="M20" i="24"/>
  <c r="N14" i="26"/>
  <c r="O14" i="26"/>
  <c r="J19" i="25"/>
  <c r="K19" i="25"/>
  <c r="K13" i="22"/>
  <c r="H27" i="20"/>
  <c r="I27" i="20"/>
  <c r="H11" i="23"/>
  <c r="I11" i="23"/>
  <c r="M12" i="25"/>
  <c r="L12" i="25"/>
  <c r="H29" i="25"/>
  <c r="I29" i="25"/>
  <c r="M13" i="26"/>
  <c r="M29" i="26"/>
  <c r="F16" i="27"/>
  <c r="F37" i="27"/>
  <c r="N23" i="25"/>
  <c r="O23" i="25"/>
  <c r="H37" i="17"/>
  <c r="I37" i="17"/>
  <c r="I36" i="8"/>
  <c r="H36" i="8"/>
  <c r="F35" i="14"/>
  <c r="J11" i="17"/>
  <c r="K11" i="17"/>
  <c r="L27" i="15"/>
  <c r="M27" i="15"/>
  <c r="J11" i="19"/>
  <c r="K11" i="19"/>
  <c r="H26" i="23"/>
  <c r="I26" i="23"/>
  <c r="G9" i="21"/>
  <c r="F9" i="21"/>
  <c r="L25" i="25"/>
  <c r="M25" i="25"/>
  <c r="J28" i="16"/>
  <c r="K28" i="16"/>
  <c r="N9" i="8"/>
  <c r="O9" i="8"/>
  <c r="N29" i="24"/>
  <c r="O29" i="24"/>
  <c r="L23" i="14"/>
  <c r="M23" i="14"/>
  <c r="N33" i="23"/>
  <c r="O33" i="23"/>
  <c r="H23" i="13"/>
  <c r="I23" i="13"/>
  <c r="G21" i="10"/>
  <c r="J16" i="12"/>
  <c r="K16" i="12"/>
  <c r="L13" i="12"/>
  <c r="M13" i="12"/>
  <c r="I33" i="16"/>
  <c r="H25" i="18"/>
  <c r="I25" i="18"/>
  <c r="J24" i="12"/>
  <c r="K24" i="12"/>
  <c r="G19" i="15"/>
  <c r="L20" i="10"/>
  <c r="M20" i="10"/>
  <c r="L34" i="12"/>
  <c r="F33" i="12"/>
  <c r="G33" i="12"/>
  <c r="J21" i="11"/>
  <c r="K21" i="11"/>
  <c r="K14" i="12"/>
  <c r="L32" i="16"/>
  <c r="O20" i="16"/>
  <c r="N20" i="16"/>
  <c r="N35" i="10"/>
  <c r="O35" i="10"/>
  <c r="L20" i="16"/>
  <c r="M20" i="16"/>
  <c r="H36" i="14"/>
  <c r="I36" i="14"/>
  <c r="I35" i="14"/>
  <c r="H35" i="14"/>
  <c r="N13" i="11"/>
  <c r="O13" i="11"/>
  <c r="H31" i="15"/>
  <c r="I31" i="15"/>
  <c r="F36" i="18"/>
  <c r="G36" i="18"/>
  <c r="F11" i="16"/>
  <c r="G11" i="16"/>
  <c r="J15" i="11"/>
  <c r="K15" i="11"/>
  <c r="F29" i="16"/>
  <c r="G29" i="16"/>
  <c r="J31" i="19"/>
  <c r="K31" i="19"/>
  <c r="M22" i="19"/>
  <c r="N22" i="17"/>
  <c r="O22" i="17"/>
  <c r="M28" i="11"/>
  <c r="H16" i="19"/>
  <c r="I16" i="19"/>
  <c r="N32" i="13"/>
  <c r="O32" i="13"/>
  <c r="F29" i="18"/>
  <c r="G29" i="18"/>
  <c r="H11" i="15"/>
  <c r="I11" i="15"/>
  <c r="L9" i="17"/>
  <c r="M9" i="17"/>
  <c r="H19" i="20"/>
  <c r="I19" i="20"/>
  <c r="J34" i="22"/>
  <c r="K34" i="22"/>
  <c r="F10" i="15"/>
  <c r="G10" i="15"/>
  <c r="F26" i="20"/>
  <c r="G26" i="20"/>
  <c r="F9" i="18"/>
  <c r="G9" i="18"/>
  <c r="J25" i="21"/>
  <c r="K25" i="21"/>
  <c r="L26" i="13"/>
  <c r="M26" i="13"/>
  <c r="L28" i="19"/>
  <c r="M28" i="19"/>
  <c r="BE49" i="21"/>
  <c r="F21" i="22"/>
  <c r="G21" i="22"/>
  <c r="G35" i="17"/>
  <c r="F35" i="17"/>
  <c r="H30" i="18"/>
  <c r="I30" i="18"/>
  <c r="G26" i="19"/>
  <c r="M38" i="16"/>
  <c r="L38" i="16"/>
  <c r="G13" i="24"/>
  <c r="F13" i="24"/>
  <c r="K35" i="25"/>
  <c r="N13" i="20"/>
  <c r="O13" i="20"/>
  <c r="O9" i="20"/>
  <c r="L34" i="23"/>
  <c r="M34" i="23"/>
  <c r="H33" i="21"/>
  <c r="I33" i="21"/>
  <c r="K18" i="24"/>
  <c r="J18" i="24"/>
  <c r="O29" i="23"/>
  <c r="J12" i="24"/>
  <c r="K12" i="24"/>
  <c r="N17" i="24"/>
  <c r="O17" i="24"/>
  <c r="N22" i="23"/>
  <c r="O22" i="23"/>
  <c r="L28" i="26"/>
  <c r="M28" i="26"/>
  <c r="N19" i="26"/>
  <c r="O19" i="26"/>
  <c r="N35" i="18"/>
  <c r="K17" i="24"/>
  <c r="J17" i="24"/>
  <c r="H36" i="26"/>
  <c r="I36" i="26"/>
  <c r="M21" i="27"/>
  <c r="H22" i="24"/>
  <c r="I22" i="24"/>
  <c r="G19" i="26"/>
  <c r="F19" i="26"/>
  <c r="F15" i="24"/>
  <c r="G15" i="24"/>
  <c r="F28" i="25"/>
  <c r="G28" i="25"/>
  <c r="N10" i="26"/>
  <c r="O10" i="26"/>
  <c r="M13" i="22"/>
  <c r="L27" i="20"/>
  <c r="M17" i="23"/>
  <c r="J20" i="27"/>
  <c r="K20" i="27"/>
  <c r="H31" i="23"/>
  <c r="I31" i="23"/>
  <c r="M21" i="26"/>
  <c r="L21" i="26"/>
  <c r="F18" i="19"/>
  <c r="G18" i="19"/>
  <c r="F11" i="23"/>
  <c r="G11" i="23"/>
  <c r="J29" i="25"/>
  <c r="K29" i="25"/>
  <c r="K13" i="26"/>
  <c r="J29" i="26"/>
  <c r="K29" i="26"/>
  <c r="J35" i="22"/>
  <c r="K35" i="22"/>
  <c r="H16" i="27"/>
  <c r="I16" i="27"/>
  <c r="F13" i="27"/>
  <c r="G13" i="27"/>
  <c r="H37" i="27"/>
  <c r="I37" i="27"/>
  <c r="G36" i="8"/>
  <c r="F36" i="8"/>
  <c r="L8" i="24"/>
  <c r="M8" i="24"/>
  <c r="G37" i="17"/>
  <c r="J33" i="18"/>
  <c r="K33" i="18"/>
  <c r="J20" i="14"/>
  <c r="J14" i="17"/>
  <c r="K14" i="17"/>
  <c r="M25" i="26"/>
  <c r="L25" i="26"/>
  <c r="L12" i="19"/>
  <c r="M12" i="19"/>
  <c r="N11" i="19"/>
  <c r="O11" i="19"/>
  <c r="F9" i="8"/>
  <c r="G9" i="8"/>
  <c r="M20" i="12"/>
  <c r="F18" i="11"/>
  <c r="G18" i="11"/>
  <c r="H21" i="10"/>
  <c r="I21" i="10"/>
  <c r="O10" i="8"/>
  <c r="N10" i="8"/>
  <c r="O13" i="12"/>
  <c r="N13" i="12"/>
  <c r="J33" i="16"/>
  <c r="K33" i="16"/>
  <c r="H22" i="29"/>
  <c r="I22" i="29"/>
  <c r="M24" i="12"/>
  <c r="L24" i="12"/>
  <c r="H34" i="15"/>
  <c r="I34" i="15"/>
  <c r="H9" i="15"/>
  <c r="I9" i="15"/>
  <c r="F13" i="10"/>
  <c r="G13" i="10"/>
  <c r="N36" i="11"/>
  <c r="O36" i="11"/>
  <c r="N20" i="10"/>
  <c r="O20" i="10"/>
  <c r="N21" i="11"/>
  <c r="O21" i="11"/>
  <c r="L14" i="12"/>
  <c r="M14" i="12"/>
  <c r="N32" i="16"/>
  <c r="O32" i="16"/>
  <c r="J9" i="16"/>
  <c r="K9" i="16"/>
  <c r="H9" i="16"/>
  <c r="I9" i="16"/>
  <c r="G30" i="12"/>
  <c r="F30" i="12"/>
  <c r="K36" i="14"/>
  <c r="J36" i="14"/>
  <c r="L28" i="14"/>
  <c r="M28" i="14"/>
  <c r="F13" i="11"/>
  <c r="G13" i="11"/>
  <c r="F27" i="14"/>
  <c r="J31" i="15"/>
  <c r="K31" i="15"/>
  <c r="I36" i="18"/>
  <c r="H11" i="16"/>
  <c r="I11" i="16"/>
  <c r="G17" i="19"/>
  <c r="F17" i="19"/>
  <c r="H29" i="16"/>
  <c r="I29" i="16"/>
  <c r="O22" i="19"/>
  <c r="I19" i="14"/>
  <c r="F35" i="16"/>
  <c r="G35" i="16"/>
  <c r="N27" i="10"/>
  <c r="O27" i="10"/>
  <c r="F31" i="19"/>
  <c r="G31" i="19"/>
  <c r="K16" i="19"/>
  <c r="J16" i="19"/>
  <c r="J32" i="13"/>
  <c r="K32" i="13"/>
  <c r="H21" i="16"/>
  <c r="I21" i="16"/>
  <c r="H29" i="18"/>
  <c r="I29" i="18"/>
  <c r="N10" i="17"/>
  <c r="O10" i="17"/>
  <c r="J11" i="15"/>
  <c r="K11" i="15"/>
  <c r="N9" i="17"/>
  <c r="O9" i="17"/>
  <c r="K19" i="20"/>
  <c r="J19" i="20"/>
  <c r="L34" i="22"/>
  <c r="M34" i="22"/>
  <c r="K10" i="15"/>
  <c r="H26" i="20"/>
  <c r="I26" i="20"/>
  <c r="L19" i="21"/>
  <c r="M19" i="21"/>
  <c r="H9" i="18"/>
  <c r="I9" i="18"/>
  <c r="L25" i="21"/>
  <c r="M25" i="21"/>
  <c r="N28" i="19"/>
  <c r="F17" i="22"/>
  <c r="G17" i="22"/>
  <c r="BG90" i="13"/>
  <c r="H35" i="17"/>
  <c r="I35" i="17"/>
  <c r="N30" i="18"/>
  <c r="O30" i="18"/>
  <c r="H26" i="19"/>
  <c r="I26" i="19"/>
  <c r="F24" i="15"/>
  <c r="G24" i="15"/>
  <c r="L36" i="22"/>
  <c r="M36" i="22"/>
  <c r="F33" i="24"/>
  <c r="N35" i="25"/>
  <c r="O35" i="25"/>
  <c r="J25" i="17"/>
  <c r="J31" i="25"/>
  <c r="K31" i="25"/>
  <c r="J15" i="21"/>
  <c r="K15" i="21"/>
  <c r="N16" i="23"/>
  <c r="O16" i="23"/>
  <c r="J33" i="21"/>
  <c r="K33" i="21"/>
  <c r="F33" i="19"/>
  <c r="G33" i="19"/>
  <c r="L37" i="23"/>
  <c r="M37" i="23"/>
  <c r="N22" i="21"/>
  <c r="O22" i="21"/>
  <c r="F32" i="22"/>
  <c r="G32" i="22"/>
  <c r="H29" i="23"/>
  <c r="I29" i="23"/>
  <c r="F16" i="26"/>
  <c r="G16" i="26"/>
  <c r="H12" i="24"/>
  <c r="I12" i="24"/>
  <c r="L22" i="23"/>
  <c r="M22" i="23"/>
  <c r="F24" i="26"/>
  <c r="G24" i="26"/>
  <c r="L35" i="18"/>
  <c r="M35" i="18"/>
  <c r="J22" i="24"/>
  <c r="K22" i="24"/>
  <c r="J36" i="26"/>
  <c r="K36" i="26"/>
  <c r="L26" i="18"/>
  <c r="M26" i="18"/>
  <c r="J19" i="26"/>
  <c r="N31" i="27"/>
  <c r="O31" i="27"/>
  <c r="H15" i="24"/>
  <c r="I15" i="24"/>
  <c r="L10" i="26"/>
  <c r="M10" i="26"/>
  <c r="H19" i="22"/>
  <c r="BJ53" i="24"/>
  <c r="BK53" i="24"/>
  <c r="N27" i="20"/>
  <c r="O27" i="20"/>
  <c r="N37" i="17"/>
  <c r="O37" i="17"/>
  <c r="F15" i="27"/>
  <c r="G15" i="27"/>
  <c r="N31" i="23"/>
  <c r="O31" i="23"/>
  <c r="J11" i="23"/>
  <c r="K11" i="23"/>
  <c r="F29" i="25"/>
  <c r="N29" i="26"/>
  <c r="O29" i="26"/>
  <c r="N27" i="22"/>
  <c r="O27" i="22"/>
  <c r="J16" i="27"/>
  <c r="K16" i="27"/>
  <c r="J13" i="27"/>
  <c r="K13" i="27"/>
  <c r="J37" i="27"/>
  <c r="K37" i="27"/>
  <c r="F34" i="8"/>
  <c r="H13" i="24"/>
  <c r="I13" i="24"/>
  <c r="L28" i="16"/>
  <c r="M28" i="16"/>
  <c r="H9" i="8"/>
  <c r="I9" i="8"/>
  <c r="N20" i="12"/>
  <c r="O20" i="12"/>
  <c r="BI79" i="15"/>
  <c r="BJ82" i="8"/>
  <c r="H23" i="19"/>
  <c r="I23" i="19"/>
  <c r="J34" i="26"/>
  <c r="K34" i="26"/>
  <c r="G11" i="24"/>
  <c r="F11" i="24"/>
  <c r="J11" i="16"/>
  <c r="K11" i="16"/>
  <c r="F12" i="19"/>
  <c r="G12" i="19"/>
  <c r="J29" i="16"/>
  <c r="H17" i="19"/>
  <c r="I17" i="19"/>
  <c r="O12" i="14"/>
  <c r="N12" i="14"/>
  <c r="F23" i="16"/>
  <c r="G23" i="16"/>
  <c r="J25" i="18"/>
  <c r="K25" i="18"/>
  <c r="L31" i="19"/>
  <c r="M31" i="19"/>
  <c r="F14" i="11"/>
  <c r="G14" i="11"/>
  <c r="M16" i="19"/>
  <c r="L32" i="13"/>
  <c r="M32" i="13"/>
  <c r="L11" i="15"/>
  <c r="M11" i="15"/>
  <c r="F14" i="20"/>
  <c r="G14" i="20"/>
  <c r="L26" i="21"/>
  <c r="M26" i="21"/>
  <c r="N29" i="22"/>
  <c r="O29" i="22"/>
  <c r="J26" i="20"/>
  <c r="I9" i="21"/>
  <c r="K9" i="18"/>
  <c r="J9" i="18"/>
  <c r="J33" i="25"/>
  <c r="K33" i="25"/>
  <c r="G34" i="16"/>
  <c r="N25" i="21"/>
  <c r="O25" i="21"/>
  <c r="H15" i="19"/>
  <c r="I15" i="19"/>
  <c r="F35" i="21"/>
  <c r="G35" i="21"/>
  <c r="H17" i="22"/>
  <c r="I17" i="22"/>
  <c r="L35" i="17"/>
  <c r="M35" i="17"/>
  <c r="F15" i="18"/>
  <c r="J20" i="22"/>
  <c r="K20" i="22"/>
  <c r="K26" i="19"/>
  <c r="J26" i="19"/>
  <c r="H24" i="15"/>
  <c r="I24" i="15"/>
  <c r="M26" i="16"/>
  <c r="L26" i="16"/>
  <c r="N36" i="22"/>
  <c r="O36" i="22"/>
  <c r="L31" i="25"/>
  <c r="M31" i="25"/>
  <c r="L25" i="17"/>
  <c r="M25" i="17"/>
  <c r="H24" i="25"/>
  <c r="I24" i="25"/>
  <c r="H12" i="23"/>
  <c r="I12" i="23"/>
  <c r="H22" i="25"/>
  <c r="I22" i="25"/>
  <c r="H33" i="23"/>
  <c r="L32" i="22"/>
  <c r="M32" i="22"/>
  <c r="J29" i="23"/>
  <c r="K29" i="23"/>
  <c r="H12" i="26"/>
  <c r="I12" i="26"/>
  <c r="F23" i="23"/>
  <c r="G23" i="23"/>
  <c r="L12" i="24"/>
  <c r="M12" i="24"/>
  <c r="L31" i="15"/>
  <c r="M31" i="15"/>
  <c r="H24" i="26"/>
  <c r="K27" i="18"/>
  <c r="F28" i="22"/>
  <c r="G28" i="22"/>
  <c r="L36" i="26"/>
  <c r="M36" i="26"/>
  <c r="K10" i="26"/>
  <c r="J10" i="26"/>
  <c r="G27" i="27"/>
  <c r="F27" i="27"/>
  <c r="J38" i="24"/>
  <c r="K38" i="24"/>
  <c r="BI75" i="28"/>
  <c r="M34" i="25"/>
  <c r="L34" i="25"/>
  <c r="N32" i="19"/>
  <c r="O32" i="19"/>
  <c r="L11" i="23"/>
  <c r="M11" i="23"/>
  <c r="F30" i="26"/>
  <c r="G30" i="26"/>
  <c r="M29" i="25"/>
  <c r="L29" i="25"/>
  <c r="L16" i="27"/>
  <c r="M16" i="27"/>
  <c r="L13" i="27"/>
  <c r="M13" i="27"/>
  <c r="L37" i="27"/>
  <c r="M37" i="27"/>
  <c r="N17" i="17"/>
  <c r="O17" i="17"/>
  <c r="O20" i="14"/>
  <c r="N20" i="14"/>
  <c r="N13" i="24"/>
  <c r="O13" i="24"/>
  <c r="H15" i="26"/>
  <c r="I15" i="26"/>
  <c r="K9" i="8"/>
  <c r="BK90" i="18"/>
  <c r="L37" i="24"/>
  <c r="M37" i="24"/>
  <c r="J23" i="19"/>
  <c r="K23" i="19"/>
  <c r="L34" i="26"/>
  <c r="M34" i="26"/>
  <c r="H11" i="24"/>
  <c r="I11" i="24"/>
  <c r="L21" i="29"/>
  <c r="M21" i="29"/>
  <c r="H16" i="28"/>
  <c r="I16" i="28"/>
  <c r="N31" i="29"/>
  <c r="O31" i="29"/>
  <c r="O20" i="28"/>
  <c r="N20" i="28"/>
  <c r="N38" i="8"/>
  <c r="O38" i="8"/>
  <c r="H27" i="28"/>
  <c r="I27" i="28"/>
  <c r="K15" i="8"/>
  <c r="J15" i="8"/>
  <c r="L21" i="12"/>
  <c r="M21" i="12"/>
  <c r="N37" i="10"/>
  <c r="O37" i="10"/>
  <c r="J36" i="12"/>
  <c r="K36" i="12"/>
  <c r="N34" i="13"/>
  <c r="O33" i="14"/>
  <c r="N33" i="14"/>
  <c r="H34" i="28"/>
  <c r="I34" i="28"/>
  <c r="H18" i="10"/>
  <c r="F13" i="8"/>
  <c r="G13" i="8"/>
  <c r="J11" i="12"/>
  <c r="K11" i="12"/>
  <c r="F14" i="13"/>
  <c r="G14" i="13"/>
  <c r="J13" i="13"/>
  <c r="K13" i="13"/>
  <c r="L18" i="11"/>
  <c r="M18" i="11"/>
  <c r="I34" i="14"/>
  <c r="H34" i="14"/>
  <c r="O14" i="15"/>
  <c r="N14" i="15"/>
  <c r="F18" i="13"/>
  <c r="G18" i="13"/>
  <c r="J10" i="8"/>
  <c r="K10" i="8"/>
  <c r="F12" i="16"/>
  <c r="G12" i="16"/>
  <c r="J9" i="15"/>
  <c r="H36" i="17"/>
  <c r="I36" i="17"/>
  <c r="J13" i="10"/>
  <c r="K13" i="10"/>
  <c r="I36" i="11"/>
  <c r="H36" i="11"/>
  <c r="H20" i="10"/>
  <c r="I20" i="10"/>
  <c r="F18" i="12"/>
  <c r="G18" i="12"/>
  <c r="L9" i="16"/>
  <c r="M9" i="16"/>
  <c r="L28" i="20"/>
  <c r="M28" i="20"/>
  <c r="I18" i="14"/>
  <c r="H18" i="14"/>
  <c r="I31" i="12"/>
  <c r="J30" i="12"/>
  <c r="K30" i="12"/>
  <c r="O36" i="14"/>
  <c r="N36" i="14"/>
  <c r="L16" i="16"/>
  <c r="M16" i="16"/>
  <c r="H28" i="14"/>
  <c r="I28" i="14"/>
  <c r="J13" i="11"/>
  <c r="K13" i="11"/>
  <c r="H27" i="14"/>
  <c r="F19" i="13"/>
  <c r="I15" i="12"/>
  <c r="H15" i="12"/>
  <c r="K16" i="15"/>
  <c r="J36" i="18"/>
  <c r="K36" i="18"/>
  <c r="L11" i="16"/>
  <c r="M11" i="16"/>
  <c r="J17" i="19"/>
  <c r="K17" i="19"/>
  <c r="L23" i="16"/>
  <c r="M23" i="16"/>
  <c r="L19" i="18"/>
  <c r="M19" i="18"/>
  <c r="O31" i="19"/>
  <c r="N31" i="19"/>
  <c r="I14" i="11"/>
  <c r="H14" i="11"/>
  <c r="N11" i="15"/>
  <c r="O11" i="15"/>
  <c r="I14" i="20"/>
  <c r="F20" i="21"/>
  <c r="G20" i="21"/>
  <c r="J25" i="22"/>
  <c r="K25" i="22"/>
  <c r="N10" i="15"/>
  <c r="O10" i="15"/>
  <c r="M9" i="18"/>
  <c r="L35" i="21"/>
  <c r="I34" i="16"/>
  <c r="H34" i="16"/>
  <c r="F14" i="21"/>
  <c r="J11" i="13"/>
  <c r="K11" i="13"/>
  <c r="J15" i="19"/>
  <c r="K15" i="19"/>
  <c r="K17" i="22"/>
  <c r="J17" i="22"/>
  <c r="F13" i="21"/>
  <c r="G13" i="21"/>
  <c r="N20" i="19"/>
  <c r="O20" i="19"/>
  <c r="O35" i="17"/>
  <c r="H15" i="18"/>
  <c r="I15" i="18"/>
  <c r="L26" i="19"/>
  <c r="M26" i="19"/>
  <c r="J24" i="15"/>
  <c r="K24" i="15"/>
  <c r="F27" i="16"/>
  <c r="J31" i="22"/>
  <c r="J24" i="25"/>
  <c r="K24" i="25"/>
  <c r="J12" i="23"/>
  <c r="K12" i="23"/>
  <c r="H34" i="23"/>
  <c r="I34" i="23"/>
  <c r="H32" i="21"/>
  <c r="I32" i="21"/>
  <c r="F10" i="22"/>
  <c r="G10" i="22"/>
  <c r="N32" i="22"/>
  <c r="O32" i="22"/>
  <c r="H22" i="22"/>
  <c r="I22" i="22"/>
  <c r="L29" i="23"/>
  <c r="M29" i="23"/>
  <c r="F33" i="26"/>
  <c r="G33" i="26"/>
  <c r="H17" i="27"/>
  <c r="I17" i="27"/>
  <c r="H15" i="23"/>
  <c r="I15" i="23"/>
  <c r="J24" i="26"/>
  <c r="K24" i="26"/>
  <c r="H32" i="25"/>
  <c r="I32" i="25"/>
  <c r="H27" i="18"/>
  <c r="I27" i="18"/>
  <c r="I28" i="22"/>
  <c r="H28" i="22"/>
  <c r="F38" i="24"/>
  <c r="G38" i="24"/>
  <c r="H27" i="27"/>
  <c r="I27" i="27"/>
  <c r="F21" i="27"/>
  <c r="G21" i="27"/>
  <c r="K15" i="24"/>
  <c r="J15" i="24"/>
  <c r="J20" i="24"/>
  <c r="K20" i="24"/>
  <c r="H32" i="17"/>
  <c r="I32" i="17"/>
  <c r="F33" i="20"/>
  <c r="F13" i="25"/>
  <c r="G13" i="25"/>
  <c r="K31" i="23"/>
  <c r="BJ99" i="25"/>
  <c r="H30" i="26"/>
  <c r="N29" i="25"/>
  <c r="O29" i="25"/>
  <c r="K15" i="22"/>
  <c r="J15" i="22"/>
  <c r="N13" i="27"/>
  <c r="O13" i="27"/>
  <c r="N37" i="27"/>
  <c r="O37" i="27"/>
  <c r="H14" i="25"/>
  <c r="I14" i="25"/>
  <c r="F23" i="28"/>
  <c r="G23" i="28"/>
  <c r="L9" i="28"/>
  <c r="M9" i="28"/>
  <c r="I20" i="14"/>
  <c r="H20" i="14"/>
  <c r="N35" i="22"/>
  <c r="O35" i="22"/>
  <c r="M15" i="26"/>
  <c r="L15" i="26"/>
  <c r="F11" i="20"/>
  <c r="G11" i="20"/>
  <c r="L9" i="11"/>
  <c r="M9" i="11"/>
  <c r="H28" i="24"/>
  <c r="F36" i="27"/>
  <c r="G36" i="27"/>
  <c r="F14" i="22"/>
  <c r="G14" i="22"/>
  <c r="L23" i="19"/>
  <c r="M23" i="19"/>
  <c r="N34" i="26"/>
  <c r="O34" i="26"/>
  <c r="O11" i="24"/>
  <c r="G35" i="13"/>
  <c r="N32" i="12"/>
  <c r="O32" i="12"/>
  <c r="F37" i="18"/>
  <c r="G37" i="18"/>
  <c r="L31" i="20"/>
  <c r="M31" i="20"/>
  <c r="L18" i="14"/>
  <c r="M18" i="14"/>
  <c r="J31" i="12"/>
  <c r="K31" i="12"/>
  <c r="O30" i="12"/>
  <c r="F10" i="14"/>
  <c r="G10" i="14"/>
  <c r="F33" i="17"/>
  <c r="G33" i="17"/>
  <c r="K28" i="14"/>
  <c r="J28" i="14"/>
  <c r="L13" i="11"/>
  <c r="M13" i="11"/>
  <c r="J27" i="14"/>
  <c r="H19" i="13"/>
  <c r="I19" i="13"/>
  <c r="J15" i="12"/>
  <c r="H16" i="15"/>
  <c r="I16" i="15"/>
  <c r="L36" i="18"/>
  <c r="M36" i="18"/>
  <c r="O11" i="16"/>
  <c r="N11" i="16"/>
  <c r="F37" i="21"/>
  <c r="G37" i="21"/>
  <c r="L17" i="19"/>
  <c r="M17" i="19"/>
  <c r="N23" i="16"/>
  <c r="H24" i="10"/>
  <c r="I24" i="10"/>
  <c r="J14" i="11"/>
  <c r="N28" i="17"/>
  <c r="O28" i="17"/>
  <c r="F21" i="16"/>
  <c r="G21" i="16"/>
  <c r="F12" i="18"/>
  <c r="G12" i="18"/>
  <c r="H28" i="15"/>
  <c r="I28" i="15"/>
  <c r="J14" i="20"/>
  <c r="N37" i="19"/>
  <c r="O37" i="19"/>
  <c r="H20" i="21"/>
  <c r="I20" i="21"/>
  <c r="H18" i="16"/>
  <c r="I18" i="16"/>
  <c r="F25" i="21"/>
  <c r="G25" i="21"/>
  <c r="L34" i="16"/>
  <c r="H14" i="21"/>
  <c r="I14" i="21"/>
  <c r="L11" i="13"/>
  <c r="M11" i="13"/>
  <c r="F19" i="21"/>
  <c r="N17" i="22"/>
  <c r="O17" i="22"/>
  <c r="J35" i="17"/>
  <c r="K35" i="17"/>
  <c r="J15" i="18"/>
  <c r="K15" i="18"/>
  <c r="N26" i="19"/>
  <c r="O26" i="19"/>
  <c r="G18" i="21"/>
  <c r="F18" i="21"/>
  <c r="F38" i="16"/>
  <c r="G38" i="16"/>
  <c r="L24" i="15"/>
  <c r="M24" i="15"/>
  <c r="H27" i="16"/>
  <c r="I27" i="16"/>
  <c r="M31" i="22"/>
  <c r="H16" i="25"/>
  <c r="H31" i="25"/>
  <c r="F23" i="21"/>
  <c r="G23" i="21"/>
  <c r="N22" i="25"/>
  <c r="L33" i="21"/>
  <c r="M33" i="21"/>
  <c r="J34" i="23"/>
  <c r="K34" i="23"/>
  <c r="I35" i="12"/>
  <c r="H35" i="12"/>
  <c r="L32" i="21"/>
  <c r="BD47" i="23"/>
  <c r="BE47" i="23"/>
  <c r="F22" i="22"/>
  <c r="G22" i="22"/>
  <c r="J15" i="23"/>
  <c r="K15" i="23"/>
  <c r="H33" i="26"/>
  <c r="I33" i="26"/>
  <c r="J17" i="27"/>
  <c r="K17" i="27"/>
  <c r="L15" i="23"/>
  <c r="M15" i="23"/>
  <c r="N37" i="26"/>
  <c r="O37" i="26"/>
  <c r="H13" i="15"/>
  <c r="I13" i="15"/>
  <c r="N22" i="20"/>
  <c r="O22" i="20"/>
  <c r="L9" i="25"/>
  <c r="M9" i="25"/>
  <c r="F27" i="18"/>
  <c r="G27" i="18"/>
  <c r="J28" i="22"/>
  <c r="K28" i="22"/>
  <c r="F28" i="26"/>
  <c r="G28" i="26"/>
  <c r="L27" i="22"/>
  <c r="M27" i="22"/>
  <c r="H21" i="24"/>
  <c r="I21" i="24"/>
  <c r="L27" i="27"/>
  <c r="M27" i="27"/>
  <c r="L38" i="24"/>
  <c r="M38" i="24"/>
  <c r="N15" i="24"/>
  <c r="O15" i="24"/>
  <c r="I38" i="19"/>
  <c r="F9" i="24"/>
  <c r="I31" i="27"/>
  <c r="H31" i="27"/>
  <c r="J14" i="18"/>
  <c r="K14" i="18"/>
  <c r="G32" i="17"/>
  <c r="F31" i="24"/>
  <c r="G31" i="24"/>
  <c r="L31" i="23"/>
  <c r="M31" i="23"/>
  <c r="G13" i="19"/>
  <c r="F13" i="19"/>
  <c r="H21" i="25"/>
  <c r="I21" i="25"/>
  <c r="G38" i="27"/>
  <c r="F38" i="27"/>
  <c r="L23" i="27"/>
  <c r="M23" i="27"/>
  <c r="J14" i="25"/>
  <c r="K14" i="25"/>
  <c r="N9" i="28"/>
  <c r="O9" i="28"/>
  <c r="H25" i="20"/>
  <c r="I25" i="20"/>
  <c r="G35" i="29"/>
  <c r="F35" i="29"/>
  <c r="F30" i="28"/>
  <c r="G30" i="28"/>
  <c r="N11" i="20"/>
  <c r="O11" i="20"/>
  <c r="H33" i="25"/>
  <c r="N9" i="11"/>
  <c r="O9" i="11"/>
  <c r="L28" i="24"/>
  <c r="M28" i="24"/>
  <c r="I26" i="11"/>
  <c r="H26" i="11"/>
  <c r="H37" i="16"/>
  <c r="F30" i="27"/>
  <c r="G30" i="27"/>
  <c r="N14" i="22"/>
  <c r="O14" i="22"/>
  <c r="N23" i="19"/>
  <c r="O23" i="19"/>
  <c r="G34" i="26"/>
  <c r="F34" i="26"/>
  <c r="G31" i="26"/>
  <c r="F31" i="26"/>
  <c r="L21" i="28"/>
  <c r="M21" i="28"/>
  <c r="BK67" i="8"/>
  <c r="L16" i="28"/>
  <c r="M16" i="28"/>
  <c r="L31" i="29"/>
  <c r="M31" i="29"/>
  <c r="H10" i="28"/>
  <c r="I10" i="28"/>
  <c r="H27" i="8"/>
  <c r="I27" i="8"/>
  <c r="F22" i="10"/>
  <c r="G22" i="10"/>
  <c r="L16" i="8"/>
  <c r="N27" i="28"/>
  <c r="O27" i="28"/>
  <c r="H37" i="10"/>
  <c r="I37" i="10"/>
  <c r="H32" i="12"/>
  <c r="F10" i="10"/>
  <c r="L14" i="10"/>
  <c r="M14" i="10"/>
  <c r="I34" i="13"/>
  <c r="J15" i="14"/>
  <c r="K15" i="14"/>
  <c r="L18" i="10"/>
  <c r="M18" i="10"/>
  <c r="F17" i="10"/>
  <c r="M14" i="13"/>
  <c r="L14" i="13"/>
  <c r="I16" i="16"/>
  <c r="H16" i="16"/>
  <c r="H9" i="10"/>
  <c r="I9" i="10"/>
  <c r="O13" i="13"/>
  <c r="N13" i="13"/>
  <c r="I29" i="14"/>
  <c r="H29" i="14"/>
  <c r="L18" i="13"/>
  <c r="M18" i="13"/>
  <c r="J12" i="16"/>
  <c r="K12" i="16"/>
  <c r="J22" i="29"/>
  <c r="J35" i="15"/>
  <c r="K35" i="15"/>
  <c r="I38" i="14"/>
  <c r="H38" i="14"/>
  <c r="H37" i="18"/>
  <c r="I37" i="18"/>
  <c r="F28" i="20"/>
  <c r="G28" i="20"/>
  <c r="F19" i="17"/>
  <c r="G19" i="17"/>
  <c r="G31" i="12"/>
  <c r="F31" i="12"/>
  <c r="H10" i="14"/>
  <c r="I10" i="14"/>
  <c r="H33" i="17"/>
  <c r="I33" i="17"/>
  <c r="J18" i="15"/>
  <c r="K18" i="15"/>
  <c r="F17" i="12"/>
  <c r="N27" i="14"/>
  <c r="O27" i="14"/>
  <c r="J19" i="13"/>
  <c r="K19" i="13"/>
  <c r="M15" i="12"/>
  <c r="L16" i="15"/>
  <c r="M16" i="15"/>
  <c r="F24" i="17"/>
  <c r="G24" i="17"/>
  <c r="I37" i="21"/>
  <c r="N17" i="19"/>
  <c r="O17" i="19"/>
  <c r="L26" i="14"/>
  <c r="M26" i="14"/>
  <c r="I10" i="16"/>
  <c r="H10" i="16"/>
  <c r="L21" i="15"/>
  <c r="M21" i="15"/>
  <c r="L14" i="11"/>
  <c r="M14" i="11"/>
  <c r="H12" i="18"/>
  <c r="I12" i="18"/>
  <c r="J28" i="15"/>
  <c r="K28" i="15"/>
  <c r="J29" i="19"/>
  <c r="K29" i="19"/>
  <c r="K20" i="21"/>
  <c r="N34" i="16"/>
  <c r="O34" i="16"/>
  <c r="J14" i="21"/>
  <c r="O11" i="13"/>
  <c r="N11" i="13"/>
  <c r="M13" i="21"/>
  <c r="F35" i="19"/>
  <c r="G35" i="19"/>
  <c r="H14" i="19"/>
  <c r="I14" i="19"/>
  <c r="F29" i="17"/>
  <c r="G29" i="17"/>
  <c r="F34" i="21"/>
  <c r="G34" i="21"/>
  <c r="I18" i="21"/>
  <c r="H18" i="21"/>
  <c r="H38" i="16"/>
  <c r="I38" i="16"/>
  <c r="N24" i="15"/>
  <c r="O24" i="15"/>
  <c r="J27" i="16"/>
  <c r="K27" i="16"/>
  <c r="O31" i="22"/>
  <c r="N29" i="20"/>
  <c r="O29" i="20"/>
  <c r="J9" i="23"/>
  <c r="K9" i="23"/>
  <c r="J16" i="25"/>
  <c r="I35" i="22"/>
  <c r="F30" i="24"/>
  <c r="G30" i="24"/>
  <c r="F16" i="23"/>
  <c r="G16" i="23"/>
  <c r="J35" i="12"/>
  <c r="K35" i="12"/>
  <c r="N32" i="21"/>
  <c r="O32" i="21"/>
  <c r="L28" i="23"/>
  <c r="M28" i="23"/>
  <c r="F30" i="23"/>
  <c r="BH93" i="24"/>
  <c r="J33" i="26"/>
  <c r="N15" i="23"/>
  <c r="O15" i="23"/>
  <c r="L24" i="26"/>
  <c r="M24" i="26"/>
  <c r="F13" i="15"/>
  <c r="G13" i="15"/>
  <c r="F30" i="22"/>
  <c r="G30" i="22"/>
  <c r="F12" i="20"/>
  <c r="G12" i="20"/>
  <c r="F35" i="23"/>
  <c r="G35" i="23"/>
  <c r="M27" i="18"/>
  <c r="F23" i="26"/>
  <c r="F27" i="22"/>
  <c r="G27" i="22"/>
  <c r="F21" i="24"/>
  <c r="G21" i="24"/>
  <c r="H21" i="27"/>
  <c r="I21" i="27"/>
  <c r="N38" i="24"/>
  <c r="O38" i="24"/>
  <c r="N19" i="19"/>
  <c r="O19" i="19"/>
  <c r="K25" i="24"/>
  <c r="J25" i="24"/>
  <c r="I24" i="27"/>
  <c r="F20" i="24"/>
  <c r="G20" i="24"/>
  <c r="I14" i="18"/>
  <c r="H14" i="18"/>
  <c r="H38" i="23"/>
  <c r="I26" i="26"/>
  <c r="H26" i="26"/>
  <c r="L32" i="17"/>
  <c r="M32" i="17"/>
  <c r="K33" i="20"/>
  <c r="J33" i="20"/>
  <c r="H31" i="24"/>
  <c r="I31" i="24"/>
  <c r="G10" i="19"/>
  <c r="J17" i="23"/>
  <c r="J30" i="24"/>
  <c r="L30" i="26"/>
  <c r="N21" i="25"/>
  <c r="O21" i="25"/>
  <c r="N23" i="27"/>
  <c r="O23" i="27"/>
  <c r="N14" i="25"/>
  <c r="L31" i="28"/>
  <c r="H26" i="10"/>
  <c r="I26" i="10"/>
  <c r="J9" i="28"/>
  <c r="K9" i="28"/>
  <c r="F29" i="15"/>
  <c r="G29" i="15"/>
  <c r="H35" i="29"/>
  <c r="I35" i="29"/>
  <c r="H31" i="20"/>
  <c r="I31" i="20"/>
  <c r="J30" i="28"/>
  <c r="K30" i="28"/>
  <c r="I32" i="11"/>
  <c r="H37" i="20"/>
  <c r="I37" i="20"/>
  <c r="I36" i="23"/>
  <c r="J31" i="8"/>
  <c r="K31" i="8"/>
  <c r="J18" i="22"/>
  <c r="J26" i="11"/>
  <c r="K26" i="11"/>
  <c r="H15" i="21"/>
  <c r="I15" i="21"/>
  <c r="H38" i="21"/>
  <c r="I38" i="21"/>
  <c r="J30" i="27"/>
  <c r="K30" i="27"/>
  <c r="H31" i="26"/>
  <c r="J38" i="28"/>
  <c r="K38" i="28"/>
  <c r="H22" i="10"/>
  <c r="I22" i="10"/>
  <c r="N16" i="8"/>
  <c r="O16" i="8"/>
  <c r="J37" i="10"/>
  <c r="K37" i="10"/>
  <c r="H30" i="29"/>
  <c r="I30" i="29"/>
  <c r="N38" i="29"/>
  <c r="BJ75" i="12"/>
  <c r="F38" i="29"/>
  <c r="G38" i="29"/>
  <c r="I10" i="10"/>
  <c r="J30" i="13"/>
  <c r="K30" i="13"/>
  <c r="L34" i="28"/>
  <c r="M34" i="28"/>
  <c r="O18" i="10"/>
  <c r="H17" i="10"/>
  <c r="I17" i="10"/>
  <c r="K16" i="16"/>
  <c r="J9" i="10"/>
  <c r="K9" i="10"/>
  <c r="K29" i="14"/>
  <c r="J29" i="14"/>
  <c r="J17" i="14"/>
  <c r="J38" i="14"/>
  <c r="K38" i="14"/>
  <c r="J35" i="13"/>
  <c r="K35" i="13"/>
  <c r="BM59" i="15"/>
  <c r="J37" i="18"/>
  <c r="K37" i="18"/>
  <c r="L34" i="17"/>
  <c r="M34" i="17"/>
  <c r="J28" i="20"/>
  <c r="K28" i="20"/>
  <c r="H28" i="20"/>
  <c r="N23" i="14"/>
  <c r="O23" i="14"/>
  <c r="H34" i="17"/>
  <c r="G18" i="14"/>
  <c r="F18" i="14"/>
  <c r="H19" i="17"/>
  <c r="I19" i="17"/>
  <c r="L31" i="12"/>
  <c r="M31" i="12"/>
  <c r="J10" i="14"/>
  <c r="K10" i="14"/>
  <c r="H18" i="15"/>
  <c r="I18" i="15"/>
  <c r="L17" i="12"/>
  <c r="M17" i="12"/>
  <c r="L19" i="13"/>
  <c r="M19" i="13"/>
  <c r="N16" i="15"/>
  <c r="O16" i="15"/>
  <c r="H24" i="17"/>
  <c r="I24" i="17"/>
  <c r="J37" i="21"/>
  <c r="K37" i="21"/>
  <c r="BG56" i="18"/>
  <c r="N12" i="19"/>
  <c r="N37" i="14"/>
  <c r="O37" i="14"/>
  <c r="J10" i="16"/>
  <c r="K10" i="16"/>
  <c r="G36" i="20"/>
  <c r="F24" i="10"/>
  <c r="G24" i="10"/>
  <c r="N14" i="11"/>
  <c r="O14" i="11"/>
  <c r="F17" i="17"/>
  <c r="BJ100" i="20"/>
  <c r="H36" i="19"/>
  <c r="I36" i="19"/>
  <c r="J12" i="18"/>
  <c r="K12" i="18"/>
  <c r="F28" i="15"/>
  <c r="G28" i="15"/>
  <c r="BD83" i="19"/>
  <c r="L20" i="21"/>
  <c r="J18" i="16"/>
  <c r="K18" i="16"/>
  <c r="L14" i="21"/>
  <c r="M14" i="21"/>
  <c r="F11" i="13"/>
  <c r="G11" i="13"/>
  <c r="H35" i="19"/>
  <c r="J14" i="19"/>
  <c r="I29" i="17"/>
  <c r="H29" i="17"/>
  <c r="N15" i="18"/>
  <c r="H34" i="21"/>
  <c r="I34" i="21"/>
  <c r="J13" i="19"/>
  <c r="K13" i="19"/>
  <c r="K18" i="21"/>
  <c r="J38" i="16"/>
  <c r="K38" i="16"/>
  <c r="F26" i="17"/>
  <c r="G26" i="17"/>
  <c r="L27" i="16"/>
  <c r="M27" i="16"/>
  <c r="O17" i="16"/>
  <c r="N17" i="16"/>
  <c r="H35" i="24"/>
  <c r="I35" i="24"/>
  <c r="H24" i="22"/>
  <c r="K35" i="24"/>
  <c r="J35" i="24"/>
  <c r="M16" i="25"/>
  <c r="L16" i="25"/>
  <c r="F12" i="22"/>
  <c r="G12" i="22"/>
  <c r="K23" i="21"/>
  <c r="J23" i="21"/>
  <c r="I30" i="24"/>
  <c r="H16" i="23"/>
  <c r="L35" i="12"/>
  <c r="M35" i="12"/>
  <c r="H12" i="21"/>
  <c r="I12" i="21"/>
  <c r="N28" i="23"/>
  <c r="J16" i="26"/>
  <c r="K16" i="26"/>
  <c r="F28" i="23"/>
  <c r="G28" i="23"/>
  <c r="J27" i="25"/>
  <c r="K27" i="25"/>
  <c r="M33" i="26"/>
  <c r="L33" i="26"/>
  <c r="J13" i="15"/>
  <c r="K13" i="15"/>
  <c r="H30" i="22"/>
  <c r="I30" i="22"/>
  <c r="H10" i="25"/>
  <c r="I10" i="25"/>
  <c r="H12" i="20"/>
  <c r="I12" i="20"/>
  <c r="H35" i="23"/>
  <c r="I35" i="23"/>
  <c r="N27" i="18"/>
  <c r="O27" i="18"/>
  <c r="N28" i="22"/>
  <c r="I19" i="26"/>
  <c r="H19" i="26"/>
  <c r="H27" i="22"/>
  <c r="I27" i="22"/>
  <c r="K21" i="24"/>
  <c r="M9" i="27"/>
  <c r="F19" i="19"/>
  <c r="G19" i="19"/>
  <c r="F34" i="20"/>
  <c r="G34" i="20"/>
  <c r="L14" i="18"/>
  <c r="M14" i="18"/>
  <c r="N37" i="24"/>
  <c r="O37" i="24"/>
  <c r="L26" i="26"/>
  <c r="M26" i="26"/>
  <c r="N32" i="17"/>
  <c r="O32" i="17"/>
  <c r="L33" i="20"/>
  <c r="M33" i="20"/>
  <c r="K31" i="24"/>
  <c r="J31" i="24"/>
  <c r="K10" i="19"/>
  <c r="J10" i="19"/>
  <c r="N17" i="23"/>
  <c r="O17" i="23"/>
  <c r="G9" i="19"/>
  <c r="O30" i="26"/>
  <c r="N30" i="26"/>
  <c r="F21" i="25"/>
  <c r="G21" i="25"/>
  <c r="H38" i="27"/>
  <c r="I38" i="27"/>
  <c r="F23" i="27"/>
  <c r="G14" i="25"/>
  <c r="F14" i="25"/>
  <c r="L35" i="29"/>
  <c r="M35" i="29"/>
  <c r="F9" i="25"/>
  <c r="G9" i="25"/>
  <c r="F25" i="25"/>
  <c r="G25" i="25"/>
  <c r="J32" i="11"/>
  <c r="K32" i="11"/>
  <c r="J10" i="11"/>
  <c r="K10" i="11"/>
  <c r="K37" i="20"/>
  <c r="K9" i="22"/>
  <c r="J9" i="22"/>
  <c r="N36" i="23"/>
  <c r="O36" i="23"/>
  <c r="F19" i="22"/>
  <c r="G19" i="22"/>
  <c r="O31" i="8"/>
  <c r="N31" i="8"/>
  <c r="N21" i="26"/>
  <c r="L18" i="22"/>
  <c r="M18" i="22"/>
  <c r="I27" i="11"/>
  <c r="N26" i="11"/>
  <c r="O26" i="11"/>
  <c r="L19" i="20"/>
  <c r="M19" i="20"/>
  <c r="G37" i="16"/>
  <c r="L15" i="21"/>
  <c r="H30" i="27"/>
  <c r="I30" i="27"/>
  <c r="N31" i="26"/>
  <c r="O31" i="26"/>
  <c r="L37" i="18"/>
  <c r="M37" i="18"/>
  <c r="N14" i="17"/>
  <c r="O14" i="17"/>
  <c r="K18" i="14"/>
  <c r="J19" i="17"/>
  <c r="K19" i="17"/>
  <c r="M10" i="14"/>
  <c r="L10" i="14"/>
  <c r="F28" i="16"/>
  <c r="G28" i="16"/>
  <c r="N12" i="13"/>
  <c r="O12" i="13"/>
  <c r="O17" i="12"/>
  <c r="N17" i="12"/>
  <c r="O19" i="13"/>
  <c r="N19" i="13"/>
  <c r="F15" i="12"/>
  <c r="G15" i="12"/>
  <c r="J24" i="17"/>
  <c r="L37" i="21"/>
  <c r="M37" i="21"/>
  <c r="J25" i="19"/>
  <c r="K25" i="19"/>
  <c r="L10" i="16"/>
  <c r="M10" i="16"/>
  <c r="H36" i="20"/>
  <c r="I36" i="20"/>
  <c r="L24" i="10"/>
  <c r="F21" i="20"/>
  <c r="G21" i="20"/>
  <c r="H19" i="18"/>
  <c r="I19" i="18"/>
  <c r="K36" i="19"/>
  <c r="J36" i="19"/>
  <c r="L12" i="18"/>
  <c r="O28" i="15"/>
  <c r="N28" i="15"/>
  <c r="BF83" i="19"/>
  <c r="H33" i="18"/>
  <c r="I33" i="18"/>
  <c r="F21" i="17"/>
  <c r="G21" i="17"/>
  <c r="N14" i="21"/>
  <c r="O14" i="21"/>
  <c r="H11" i="13"/>
  <c r="I11" i="13"/>
  <c r="K35" i="19"/>
  <c r="J35" i="19"/>
  <c r="L14" i="19"/>
  <c r="M14" i="19"/>
  <c r="J29" i="17"/>
  <c r="K29" i="17"/>
  <c r="F20" i="19"/>
  <c r="G20" i="19"/>
  <c r="K34" i="21"/>
  <c r="M13" i="19"/>
  <c r="L18" i="21"/>
  <c r="M18" i="21"/>
  <c r="N38" i="16"/>
  <c r="O38" i="16"/>
  <c r="H26" i="17"/>
  <c r="I26" i="17"/>
  <c r="O27" i="16"/>
  <c r="N27" i="16"/>
  <c r="F13" i="16"/>
  <c r="G13" i="16"/>
  <c r="K24" i="22"/>
  <c r="N35" i="24"/>
  <c r="O35" i="24"/>
  <c r="N10" i="21"/>
  <c r="O10" i="21"/>
  <c r="H30" i="19"/>
  <c r="I30" i="19"/>
  <c r="H29" i="21"/>
  <c r="I29" i="21"/>
  <c r="N23" i="22"/>
  <c r="O23" i="22"/>
  <c r="H12" i="22"/>
  <c r="I12" i="22"/>
  <c r="L16" i="21"/>
  <c r="M16" i="21"/>
  <c r="K16" i="23"/>
  <c r="N35" i="12"/>
  <c r="O35" i="12"/>
  <c r="H24" i="23"/>
  <c r="I24" i="23"/>
  <c r="G37" i="23"/>
  <c r="J32" i="22"/>
  <c r="K32" i="22"/>
  <c r="BL81" i="24"/>
  <c r="J12" i="26"/>
  <c r="K12" i="26"/>
  <c r="F33" i="18"/>
  <c r="G33" i="18"/>
  <c r="L27" i="25"/>
  <c r="N33" i="26"/>
  <c r="O33" i="26"/>
  <c r="L13" i="15"/>
  <c r="M13" i="15"/>
  <c r="J30" i="22"/>
  <c r="K30" i="22"/>
  <c r="F10" i="25"/>
  <c r="G10" i="25"/>
  <c r="J12" i="20"/>
  <c r="K12" i="20"/>
  <c r="K35" i="23"/>
  <c r="J27" i="22"/>
  <c r="K27" i="22"/>
  <c r="L21" i="24"/>
  <c r="M21" i="24"/>
  <c r="M35" i="26"/>
  <c r="L35" i="26"/>
  <c r="H19" i="19"/>
  <c r="I19" i="19"/>
  <c r="J9" i="24"/>
  <c r="J34" i="20"/>
  <c r="K34" i="20"/>
  <c r="N14" i="18"/>
  <c r="J38" i="23"/>
  <c r="K38" i="23"/>
  <c r="G18" i="26"/>
  <c r="F18" i="26"/>
  <c r="N33" i="20"/>
  <c r="O33" i="20"/>
  <c r="L31" i="24"/>
  <c r="M31" i="24"/>
  <c r="L10" i="19"/>
  <c r="M10" i="19"/>
  <c r="F17" i="23"/>
  <c r="G17" i="23"/>
  <c r="J9" i="19"/>
  <c r="K9" i="19"/>
  <c r="J21" i="25"/>
  <c r="K21" i="25"/>
  <c r="G11" i="22"/>
  <c r="L38" i="27"/>
  <c r="M38" i="27"/>
  <c r="H23" i="27"/>
  <c r="M14" i="25"/>
  <c r="L14" i="25"/>
  <c r="H31" i="28"/>
  <c r="I31" i="28"/>
  <c r="N36" i="8"/>
  <c r="O36" i="8"/>
  <c r="O35" i="29"/>
  <c r="M32" i="11"/>
  <c r="L37" i="20"/>
  <c r="M37" i="20"/>
  <c r="K23" i="17"/>
  <c r="F36" i="23"/>
  <c r="G36" i="23"/>
  <c r="H31" i="8"/>
  <c r="I31" i="8"/>
  <c r="H21" i="26"/>
  <c r="I23" i="14"/>
  <c r="H32" i="20"/>
  <c r="I32" i="20"/>
  <c r="J27" i="11"/>
  <c r="K27" i="11"/>
  <c r="G20" i="13"/>
  <c r="H11" i="25"/>
  <c r="I11" i="25"/>
  <c r="G26" i="11"/>
  <c r="K9" i="14"/>
  <c r="N15" i="21"/>
  <c r="O15" i="21"/>
  <c r="L30" i="27"/>
  <c r="M30" i="27"/>
  <c r="K31" i="26"/>
  <c r="J31" i="26"/>
  <c r="F21" i="29"/>
  <c r="G21" i="29"/>
  <c r="N30" i="28"/>
  <c r="O30" i="28"/>
  <c r="J22" i="28"/>
  <c r="K22" i="8"/>
  <c r="F20" i="12"/>
  <c r="F16" i="29"/>
  <c r="G16" i="29"/>
  <c r="H15" i="10"/>
  <c r="I15" i="10"/>
  <c r="L36" i="28"/>
  <c r="M36" i="28"/>
  <c r="F23" i="10"/>
  <c r="G23" i="10"/>
  <c r="J37" i="8"/>
  <c r="K37" i="8"/>
  <c r="J17" i="28"/>
  <c r="K17" i="28"/>
  <c r="F26" i="10"/>
  <c r="G26" i="10"/>
  <c r="F31" i="29"/>
  <c r="G31" i="29"/>
  <c r="J21" i="12"/>
  <c r="K21" i="12"/>
  <c r="H25" i="10"/>
  <c r="I25" i="10"/>
  <c r="F30" i="29"/>
  <c r="G30" i="29"/>
  <c r="J29" i="29"/>
  <c r="K29" i="29"/>
  <c r="N10" i="10"/>
  <c r="N20" i="11"/>
  <c r="O20" i="11"/>
  <c r="H36" i="29"/>
  <c r="I36" i="29"/>
  <c r="O34" i="14"/>
  <c r="N34" i="14"/>
  <c r="H11" i="12"/>
  <c r="J28" i="12"/>
  <c r="K28" i="12"/>
  <c r="G36" i="16"/>
  <c r="N29" i="14"/>
  <c r="O29" i="14"/>
  <c r="BI83" i="13"/>
  <c r="L19" i="15"/>
  <c r="F31" i="18"/>
  <c r="G31" i="18"/>
  <c r="N38" i="14"/>
  <c r="F36" i="17"/>
  <c r="G36" i="17"/>
  <c r="J19" i="15"/>
  <c r="J35" i="8"/>
  <c r="K35" i="8"/>
  <c r="G28" i="10"/>
  <c r="O35" i="13"/>
  <c r="N35" i="13"/>
  <c r="L26" i="12"/>
  <c r="M26" i="12"/>
  <c r="I29" i="12"/>
  <c r="H29" i="12"/>
  <c r="N37" i="18"/>
  <c r="O37" i="18"/>
  <c r="G15" i="17"/>
  <c r="F15" i="17"/>
  <c r="L19" i="17"/>
  <c r="O10" i="14"/>
  <c r="N10" i="14"/>
  <c r="BE86" i="16"/>
  <c r="J12" i="13"/>
  <c r="K12" i="13"/>
  <c r="O18" i="15"/>
  <c r="I17" i="12"/>
  <c r="H17" i="12"/>
  <c r="L24" i="17"/>
  <c r="M24" i="17"/>
  <c r="N37" i="21"/>
  <c r="O37" i="21"/>
  <c r="BH95" i="14"/>
  <c r="N19" i="18"/>
  <c r="O19" i="18"/>
  <c r="F30" i="15"/>
  <c r="G30" i="15"/>
  <c r="N10" i="16"/>
  <c r="O10" i="16"/>
  <c r="J36" i="20"/>
  <c r="K36" i="20"/>
  <c r="N24" i="10"/>
  <c r="O24" i="10"/>
  <c r="H21" i="20"/>
  <c r="I21" i="20"/>
  <c r="J19" i="18"/>
  <c r="K19" i="18"/>
  <c r="G35" i="20"/>
  <c r="L36" i="19"/>
  <c r="M36" i="19"/>
  <c r="N12" i="18"/>
  <c r="O12" i="18"/>
  <c r="L28" i="15"/>
  <c r="M28" i="15"/>
  <c r="N33" i="18"/>
  <c r="O33" i="18"/>
  <c r="G37" i="19"/>
  <c r="K21" i="17"/>
  <c r="BL95" i="21"/>
  <c r="L29" i="17"/>
  <c r="M29" i="17"/>
  <c r="H20" i="19"/>
  <c r="I20" i="19"/>
  <c r="L34" i="21"/>
  <c r="M34" i="21"/>
  <c r="H13" i="14"/>
  <c r="H10" i="20"/>
  <c r="I10" i="20"/>
  <c r="F18" i="17"/>
  <c r="G18" i="17"/>
  <c r="J26" i="17"/>
  <c r="K26" i="17"/>
  <c r="I13" i="16"/>
  <c r="H13" i="16"/>
  <c r="BG83" i="16"/>
  <c r="L24" i="22"/>
  <c r="M24" i="22"/>
  <c r="F30" i="19"/>
  <c r="G30" i="19"/>
  <c r="F23" i="22"/>
  <c r="G23" i="22"/>
  <c r="N30" i="24"/>
  <c r="O30" i="24"/>
  <c r="K14" i="16"/>
  <c r="J14" i="16"/>
  <c r="F18" i="20"/>
  <c r="G18" i="20"/>
  <c r="I37" i="23"/>
  <c r="O22" i="22"/>
  <c r="J25" i="26"/>
  <c r="K25" i="26"/>
  <c r="F10" i="18"/>
  <c r="G10" i="18"/>
  <c r="F27" i="25"/>
  <c r="N24" i="26"/>
  <c r="O24" i="26"/>
  <c r="L30" i="22"/>
  <c r="M30" i="22"/>
  <c r="M10" i="25"/>
  <c r="L10" i="25"/>
  <c r="N12" i="20"/>
  <c r="L35" i="23"/>
  <c r="H15" i="25"/>
  <c r="I15" i="25"/>
  <c r="N21" i="24"/>
  <c r="O21" i="24"/>
  <c r="F27" i="26"/>
  <c r="G27" i="26"/>
  <c r="K19" i="19"/>
  <c r="J19" i="19"/>
  <c r="O9" i="24"/>
  <c r="H34" i="20"/>
  <c r="I34" i="20"/>
  <c r="G14" i="18"/>
  <c r="F14" i="18"/>
  <c r="L38" i="23"/>
  <c r="M38" i="23"/>
  <c r="N20" i="24"/>
  <c r="O20" i="24"/>
  <c r="F17" i="20"/>
  <c r="N31" i="24"/>
  <c r="O31" i="24"/>
  <c r="N10" i="19"/>
  <c r="O10" i="19"/>
  <c r="F23" i="19"/>
  <c r="G23" i="19"/>
  <c r="L21" i="25"/>
  <c r="M21" i="25"/>
  <c r="K11" i="22"/>
  <c r="J11" i="22"/>
  <c r="N38" i="27"/>
  <c r="O24" i="28"/>
  <c r="N24" i="28"/>
  <c r="N25" i="12"/>
  <c r="O25" i="12"/>
  <c r="N32" i="11"/>
  <c r="O23" i="17"/>
  <c r="F24" i="23"/>
  <c r="G24" i="23"/>
  <c r="N12" i="26"/>
  <c r="O12" i="26"/>
  <c r="H25" i="16"/>
  <c r="I25" i="16"/>
  <c r="F12" i="14"/>
  <c r="G12" i="14"/>
  <c r="K32" i="20"/>
  <c r="L27" i="11"/>
  <c r="I20" i="13"/>
  <c r="H20" i="13"/>
  <c r="M9" i="14"/>
  <c r="F15" i="21"/>
  <c r="G15" i="21"/>
  <c r="BL94" i="21"/>
  <c r="M27" i="29"/>
  <c r="H21" i="29"/>
  <c r="M22" i="8"/>
  <c r="H20" i="12"/>
  <c r="H16" i="29"/>
  <c r="I16" i="29"/>
  <c r="L17" i="8"/>
  <c r="M17" i="8"/>
  <c r="BL76" i="10"/>
  <c r="BM76" i="10"/>
  <c r="H37" i="8"/>
  <c r="I37" i="8"/>
  <c r="L17" i="28"/>
  <c r="M17" i="28"/>
  <c r="I24" i="29"/>
  <c r="L34" i="11"/>
  <c r="M34" i="11"/>
  <c r="F10" i="12"/>
  <c r="G10" i="12"/>
  <c r="J25" i="10"/>
  <c r="M30" i="29"/>
  <c r="H20" i="8"/>
  <c r="I20" i="8"/>
  <c r="G20" i="11"/>
  <c r="H20" i="15"/>
  <c r="I20" i="15"/>
  <c r="F21" i="13"/>
  <c r="G21" i="13"/>
  <c r="H9" i="13"/>
  <c r="I9" i="13"/>
  <c r="F21" i="14"/>
  <c r="G21" i="14"/>
  <c r="K36" i="29"/>
  <c r="L11" i="12"/>
  <c r="M11" i="12"/>
  <c r="M28" i="12"/>
  <c r="L28" i="12"/>
  <c r="I36" i="16"/>
  <c r="G24" i="14"/>
  <c r="I9" i="29"/>
  <c r="L24" i="13"/>
  <c r="M24" i="13"/>
  <c r="L19" i="12"/>
  <c r="M19" i="12"/>
  <c r="H14" i="15"/>
  <c r="I14" i="15"/>
  <c r="F17" i="11"/>
  <c r="G17" i="11"/>
  <c r="BK86" i="16"/>
  <c r="F28" i="18"/>
  <c r="G28" i="18"/>
  <c r="N19" i="15"/>
  <c r="N35" i="8"/>
  <c r="O35" i="8"/>
  <c r="L24" i="11"/>
  <c r="M24" i="11"/>
  <c r="H28" i="10"/>
  <c r="J20" i="18"/>
  <c r="K20" i="18"/>
  <c r="G25" i="13"/>
  <c r="L33" i="15"/>
  <c r="M33" i="15"/>
  <c r="O19" i="17"/>
  <c r="M12" i="13"/>
  <c r="L12" i="13"/>
  <c r="J17" i="12"/>
  <c r="N24" i="17"/>
  <c r="O24" i="17"/>
  <c r="BD53" i="12"/>
  <c r="I30" i="15"/>
  <c r="H30" i="15"/>
  <c r="J21" i="20"/>
  <c r="F21" i="19"/>
  <c r="G21" i="19"/>
  <c r="BM52" i="20"/>
  <c r="F12" i="15"/>
  <c r="G12" i="15"/>
  <c r="G18" i="15"/>
  <c r="F18" i="15"/>
  <c r="H37" i="19"/>
  <c r="I37" i="19"/>
  <c r="H36" i="15"/>
  <c r="I36" i="15"/>
  <c r="N21" i="17"/>
  <c r="O21" i="17"/>
  <c r="N35" i="19"/>
  <c r="N29" i="17"/>
  <c r="O29" i="17"/>
  <c r="L20" i="19"/>
  <c r="M20" i="19"/>
  <c r="N34" i="21"/>
  <c r="O34" i="21"/>
  <c r="M13" i="14"/>
  <c r="L13" i="14"/>
  <c r="F10" i="20"/>
  <c r="G10" i="20"/>
  <c r="J30" i="16"/>
  <c r="K30" i="16"/>
  <c r="M26" i="17"/>
  <c r="L26" i="17"/>
  <c r="N24" i="22"/>
  <c r="O24" i="22"/>
  <c r="I27" i="24"/>
  <c r="K11" i="26"/>
  <c r="J11" i="26"/>
  <c r="K30" i="19"/>
  <c r="J30" i="19"/>
  <c r="H11" i="26"/>
  <c r="F36" i="21"/>
  <c r="K25" i="20"/>
  <c r="J25" i="20"/>
  <c r="BE73" i="17"/>
  <c r="J10" i="18"/>
  <c r="K10" i="18"/>
  <c r="H27" i="25"/>
  <c r="I27" i="25"/>
  <c r="H16" i="26"/>
  <c r="I16" i="26"/>
  <c r="F23" i="20"/>
  <c r="G23" i="20"/>
  <c r="N30" i="22"/>
  <c r="G23" i="24"/>
  <c r="F23" i="24"/>
  <c r="L34" i="27"/>
  <c r="L12" i="20"/>
  <c r="M12" i="20"/>
  <c r="M27" i="23"/>
  <c r="L27" i="23"/>
  <c r="J15" i="25"/>
  <c r="L16" i="24"/>
  <c r="M16" i="24"/>
  <c r="O34" i="20"/>
  <c r="N38" i="23"/>
  <c r="O38" i="23"/>
  <c r="F18" i="25"/>
  <c r="G18" i="25"/>
  <c r="I17" i="20"/>
  <c r="H14" i="24"/>
  <c r="N11" i="23"/>
  <c r="O11" i="23"/>
  <c r="L9" i="19"/>
  <c r="M9" i="19"/>
  <c r="H20" i="26"/>
  <c r="L11" i="22"/>
  <c r="M11" i="22"/>
  <c r="BH61" i="26"/>
  <c r="BI61" i="26"/>
  <c r="M38" i="26"/>
  <c r="L38" i="26"/>
  <c r="BK62" i="14"/>
  <c r="O29" i="12"/>
  <c r="N29" i="12"/>
  <c r="H10" i="27"/>
  <c r="I10" i="27"/>
  <c r="K22" i="21"/>
  <c r="N24" i="23"/>
  <c r="O24" i="23"/>
  <c r="J16" i="11"/>
  <c r="K16" i="11"/>
  <c r="L25" i="16"/>
  <c r="M25" i="16"/>
  <c r="H12" i="14"/>
  <c r="F32" i="20"/>
  <c r="G32" i="20"/>
  <c r="J37" i="24"/>
  <c r="N27" i="11"/>
  <c r="O27" i="11"/>
  <c r="N9" i="14"/>
  <c r="O9" i="14"/>
  <c r="I27" i="12"/>
  <c r="H27" i="12"/>
  <c r="I29" i="11"/>
  <c r="H29" i="11"/>
  <c r="L30" i="14"/>
  <c r="M30" i="14"/>
  <c r="F11" i="17"/>
  <c r="G11" i="17"/>
  <c r="O11" i="12"/>
  <c r="N11" i="12"/>
  <c r="F37" i="11"/>
  <c r="G37" i="11"/>
  <c r="F28" i="12"/>
  <c r="G28" i="12"/>
  <c r="K36" i="16"/>
  <c r="J36" i="16"/>
  <c r="F18" i="10"/>
  <c r="G18" i="10"/>
  <c r="H24" i="14"/>
  <c r="I24" i="14"/>
  <c r="K9" i="29"/>
  <c r="J9" i="29"/>
  <c r="L9" i="15"/>
  <c r="N17" i="11"/>
  <c r="O17" i="11"/>
  <c r="L36" i="11"/>
  <c r="M36" i="11"/>
  <c r="L35" i="8"/>
  <c r="M35" i="8"/>
  <c r="I24" i="11"/>
  <c r="H24" i="11"/>
  <c r="J28" i="10"/>
  <c r="K28" i="10"/>
  <c r="I28" i="13"/>
  <c r="H28" i="13"/>
  <c r="BE85" i="21"/>
  <c r="N31" i="14"/>
  <c r="O31" i="14"/>
  <c r="J16" i="18"/>
  <c r="K16" i="18"/>
  <c r="H25" i="13"/>
  <c r="I25" i="13"/>
  <c r="G11" i="8"/>
  <c r="I15" i="13"/>
  <c r="H15" i="13"/>
  <c r="J33" i="15"/>
  <c r="K33" i="15"/>
  <c r="O32" i="15"/>
  <c r="N32" i="15"/>
  <c r="L14" i="17"/>
  <c r="M14" i="17"/>
  <c r="J20" i="12"/>
  <c r="K20" i="12"/>
  <c r="H12" i="19"/>
  <c r="I12" i="19"/>
  <c r="I26" i="21"/>
  <c r="H26" i="21"/>
  <c r="J30" i="15"/>
  <c r="K30" i="15"/>
  <c r="N21" i="20"/>
  <c r="O21" i="20"/>
  <c r="O35" i="16"/>
  <c r="N35" i="16"/>
  <c r="L21" i="20"/>
  <c r="M21" i="20"/>
  <c r="K35" i="20"/>
  <c r="J35" i="20"/>
  <c r="H21" i="19"/>
  <c r="I21" i="19"/>
  <c r="K12" i="15"/>
  <c r="M11" i="17"/>
  <c r="L11" i="17"/>
  <c r="F26" i="18"/>
  <c r="G26" i="18"/>
  <c r="K37" i="19"/>
  <c r="K36" i="15"/>
  <c r="L21" i="17"/>
  <c r="M21" i="17"/>
  <c r="BI42" i="18"/>
  <c r="N14" i="19"/>
  <c r="J20" i="17"/>
  <c r="K20" i="17"/>
  <c r="K20" i="19"/>
  <c r="J20" i="19"/>
  <c r="F23" i="18"/>
  <c r="G23" i="18"/>
  <c r="J10" i="20"/>
  <c r="K10" i="20"/>
  <c r="L30" i="16"/>
  <c r="M30" i="16"/>
  <c r="N26" i="17"/>
  <c r="O26" i="17"/>
  <c r="M13" i="16"/>
  <c r="L13" i="16"/>
  <c r="G36" i="22"/>
  <c r="BK83" i="16"/>
  <c r="M11" i="26"/>
  <c r="L11" i="26"/>
  <c r="L30" i="19"/>
  <c r="M30" i="19"/>
  <c r="J35" i="21"/>
  <c r="K35" i="21"/>
  <c r="I36" i="21"/>
  <c r="H36" i="21"/>
  <c r="N12" i="22"/>
  <c r="O12" i="22"/>
  <c r="H32" i="18"/>
  <c r="I32" i="18"/>
  <c r="O26" i="22"/>
  <c r="N37" i="20"/>
  <c r="O37" i="20"/>
  <c r="L36" i="24"/>
  <c r="M36" i="24"/>
  <c r="K22" i="18"/>
  <c r="J22" i="18"/>
  <c r="M17" i="26"/>
  <c r="L17" i="26"/>
  <c r="K34" i="19"/>
  <c r="J34" i="19"/>
  <c r="H32" i="22"/>
  <c r="I32" i="22"/>
  <c r="L10" i="18"/>
  <c r="M10" i="18"/>
  <c r="N27" i="25"/>
  <c r="O27" i="25"/>
  <c r="K23" i="20"/>
  <c r="J23" i="20"/>
  <c r="H23" i="24"/>
  <c r="I23" i="24"/>
  <c r="BG97" i="26"/>
  <c r="F22" i="27"/>
  <c r="G27" i="23"/>
  <c r="H34" i="24"/>
  <c r="I34" i="24"/>
  <c r="J34" i="27"/>
  <c r="K34" i="27"/>
  <c r="N15" i="25"/>
  <c r="O15" i="25"/>
  <c r="L20" i="23"/>
  <c r="M20" i="23"/>
  <c r="K10" i="24"/>
  <c r="J10" i="24"/>
  <c r="J27" i="26"/>
  <c r="K27" i="26"/>
  <c r="J27" i="19"/>
  <c r="BJ43" i="26"/>
  <c r="L34" i="20"/>
  <c r="M34" i="20"/>
  <c r="J30" i="25"/>
  <c r="K30" i="25"/>
  <c r="F26" i="26"/>
  <c r="G26" i="26"/>
  <c r="F18" i="23"/>
  <c r="G18" i="23"/>
  <c r="H18" i="25"/>
  <c r="I18" i="25"/>
  <c r="J17" i="20"/>
  <c r="L14" i="24"/>
  <c r="M14" i="24"/>
  <c r="M20" i="26"/>
  <c r="N11" i="22"/>
  <c r="N38" i="26"/>
  <c r="O38" i="26"/>
  <c r="I19" i="12"/>
  <c r="J17" i="26"/>
  <c r="K17" i="26"/>
  <c r="I23" i="10"/>
  <c r="F26" i="13"/>
  <c r="G26" i="13"/>
  <c r="F13" i="17"/>
  <c r="G13" i="17"/>
  <c r="J23" i="8"/>
  <c r="L22" i="21"/>
  <c r="M22" i="21"/>
  <c r="L24" i="23"/>
  <c r="M24" i="23"/>
  <c r="J24" i="23"/>
  <c r="K24" i="23"/>
  <c r="J13" i="23"/>
  <c r="K13" i="23"/>
  <c r="O25" i="16"/>
  <c r="N25" i="16"/>
  <c r="J36" i="27"/>
  <c r="K36" i="27"/>
  <c r="I16" i="11"/>
  <c r="H16" i="11"/>
  <c r="N20" i="13"/>
  <c r="O20" i="13"/>
  <c r="H12" i="10"/>
  <c r="I12" i="10"/>
  <c r="BG89" i="22"/>
  <c r="J27" i="12"/>
  <c r="K27" i="12"/>
  <c r="BA11" i="12"/>
  <c r="F8" i="13"/>
  <c r="K8" i="21"/>
  <c r="O8" i="20"/>
  <c r="N8" i="20"/>
  <c r="O8" i="23"/>
  <c r="N8" i="23"/>
  <c r="I8" i="16"/>
  <c r="H8" i="16"/>
  <c r="L8" i="10"/>
  <c r="L8" i="17"/>
  <c r="AV11" i="12"/>
  <c r="F8" i="11"/>
  <c r="J8" i="10"/>
  <c r="G8" i="19"/>
  <c r="F8" i="19"/>
  <c r="O8" i="19"/>
  <c r="N8" i="19"/>
  <c r="M8" i="19"/>
  <c r="L8" i="19"/>
  <c r="M8" i="11"/>
  <c r="L8" i="11"/>
  <c r="BA11" i="24"/>
  <c r="BB11" i="12"/>
  <c r="BC11" i="12"/>
  <c r="F8" i="20"/>
  <c r="O8" i="10"/>
  <c r="N8" i="10"/>
  <c r="I8" i="17"/>
  <c r="H8" i="17"/>
  <c r="K8" i="17"/>
  <c r="J8" i="17"/>
  <c r="G8" i="22"/>
  <c r="F8" i="22"/>
  <c r="F8" i="17"/>
  <c r="K8" i="22"/>
  <c r="J8" i="22"/>
  <c r="H8" i="23"/>
  <c r="L8" i="23"/>
  <c r="AZ11" i="12"/>
  <c r="BB11" i="21"/>
  <c r="AT11" i="23"/>
  <c r="I8" i="25"/>
  <c r="H8" i="25"/>
  <c r="BA11" i="22"/>
  <c r="AU11" i="23"/>
  <c r="AU11" i="11"/>
  <c r="F8" i="25"/>
  <c r="O8" i="25"/>
  <c r="N8" i="25"/>
  <c r="AT11" i="10"/>
  <c r="AZ11" i="22"/>
  <c r="AW11" i="12"/>
  <c r="AW11" i="22"/>
  <c r="N8" i="14"/>
  <c r="I8" i="11"/>
  <c r="H8" i="11"/>
  <c r="K8" i="11"/>
  <c r="J8" i="11"/>
  <c r="O8" i="16"/>
  <c r="N8" i="16"/>
  <c r="G8" i="14"/>
  <c r="F8" i="14"/>
  <c r="K8" i="14"/>
  <c r="J8" i="14"/>
  <c r="H8" i="14"/>
  <c r="L8" i="8"/>
  <c r="M8" i="14"/>
  <c r="L8" i="14"/>
  <c r="H8" i="8"/>
  <c r="K8" i="18"/>
  <c r="J8" i="18"/>
  <c r="G8" i="18"/>
  <c r="F8" i="18"/>
  <c r="F8" i="15"/>
  <c r="L8" i="18"/>
  <c r="M8" i="26"/>
  <c r="L8" i="26"/>
  <c r="K8" i="26"/>
  <c r="J8" i="26"/>
  <c r="M8" i="27"/>
  <c r="O8" i="27"/>
  <c r="N8" i="27"/>
  <c r="N8" i="8"/>
  <c r="AW11" i="14"/>
  <c r="J8" i="28"/>
  <c r="O8" i="28"/>
  <c r="O8" i="24"/>
  <c r="N8" i="24"/>
  <c r="H8" i="13"/>
  <c r="N8" i="29" l="1"/>
  <c r="BC11" i="29"/>
  <c r="BE109" i="16"/>
  <c r="BM54" i="16"/>
  <c r="BE90" i="18"/>
  <c r="BF83" i="28"/>
  <c r="BE58" i="8"/>
  <c r="BG83" i="29"/>
  <c r="BD82" i="19"/>
  <c r="BM46" i="21"/>
  <c r="BM105" i="26"/>
  <c r="BM43" i="14"/>
  <c r="BH89" i="26"/>
  <c r="BH77" i="8"/>
  <c r="BL109" i="8"/>
  <c r="BF108" i="24"/>
  <c r="BD42" i="12"/>
  <c r="BJ104" i="26"/>
  <c r="BH103" i="14"/>
  <c r="BJ76" i="26"/>
  <c r="BL61" i="10"/>
  <c r="BH75" i="13"/>
  <c r="BD103" i="23"/>
  <c r="BI107" i="17"/>
  <c r="BM109" i="8"/>
  <c r="BL65" i="10"/>
  <c r="BF82" i="17"/>
  <c r="BL83" i="29"/>
  <c r="BM66" i="12"/>
  <c r="BF70" i="24"/>
  <c r="BI60" i="21"/>
  <c r="BG102" i="23"/>
  <c r="BI77" i="8"/>
  <c r="BM77" i="23"/>
  <c r="BG81" i="14"/>
  <c r="BG99" i="25"/>
  <c r="BM79" i="8"/>
  <c r="BF37" i="27"/>
  <c r="BI74" i="27"/>
  <c r="BF80" i="26"/>
  <c r="BG83" i="28"/>
  <c r="BM93" i="28"/>
  <c r="BG74" i="12"/>
  <c r="AU38" i="24"/>
  <c r="BM66" i="22"/>
  <c r="BL77" i="23"/>
  <c r="BG64" i="22"/>
  <c r="BH96" i="13"/>
  <c r="BD44" i="22"/>
  <c r="BB11" i="11"/>
  <c r="BL97" i="21"/>
  <c r="BI57" i="16"/>
  <c r="BL79" i="8"/>
  <c r="BK43" i="26"/>
  <c r="BK51" i="27"/>
  <c r="BE102" i="12"/>
  <c r="BL66" i="12"/>
  <c r="BL77" i="25"/>
  <c r="BL51" i="25"/>
  <c r="BD56" i="24"/>
  <c r="BD102" i="17"/>
  <c r="BE60" i="18"/>
  <c r="BH84" i="11"/>
  <c r="BI96" i="13"/>
  <c r="BI79" i="24"/>
  <c r="BG80" i="8"/>
  <c r="BG37" i="27"/>
  <c r="BJ93" i="17"/>
  <c r="BI101" i="27"/>
  <c r="BF86" i="25"/>
  <c r="BE90" i="24"/>
  <c r="BM85" i="19"/>
  <c r="BD77" i="23"/>
  <c r="BE93" i="10"/>
  <c r="BF52" i="25"/>
  <c r="BL83" i="19"/>
  <c r="BF48" i="28"/>
  <c r="BH102" i="15"/>
  <c r="BE62" i="29"/>
  <c r="BD86" i="8"/>
  <c r="BF80" i="8"/>
  <c r="BH69" i="27"/>
  <c r="BL57" i="16"/>
  <c r="BJ60" i="20"/>
  <c r="BF52" i="24"/>
  <c r="BD78" i="10"/>
  <c r="BG84" i="14"/>
  <c r="BK37" i="28"/>
  <c r="BJ84" i="25"/>
  <c r="BK83" i="28"/>
  <c r="BK81" i="25"/>
  <c r="BK98" i="25"/>
  <c r="BH106" i="17"/>
  <c r="BH101" i="27"/>
  <c r="BJ66" i="23"/>
  <c r="BH61" i="29"/>
  <c r="BD65" i="21"/>
  <c r="BF73" i="19"/>
  <c r="BH102" i="16"/>
  <c r="BH107" i="21"/>
  <c r="BE107" i="21"/>
  <c r="BF98" i="24"/>
  <c r="BM58" i="21"/>
  <c r="BK75" i="19"/>
  <c r="BG68" i="16"/>
  <c r="BK94" i="25"/>
  <c r="BD46" i="16"/>
  <c r="BM96" i="13"/>
  <c r="BK71" i="13"/>
  <c r="BC15" i="16"/>
  <c r="AW18" i="17"/>
  <c r="BE79" i="21"/>
  <c r="BF53" i="20"/>
  <c r="BF79" i="16"/>
  <c r="BH76" i="26"/>
  <c r="BD104" i="26"/>
  <c r="BE48" i="18"/>
  <c r="BE38" i="24"/>
  <c r="BG87" i="27"/>
  <c r="BG82" i="17"/>
  <c r="BE63" i="16"/>
  <c r="BL83" i="8"/>
  <c r="BG72" i="19"/>
  <c r="BM83" i="29"/>
  <c r="BJ94" i="13"/>
  <c r="BD90" i="18"/>
  <c r="BF103" i="28"/>
  <c r="BK92" i="28"/>
  <c r="BD56" i="27"/>
  <c r="BM88" i="18"/>
  <c r="BL85" i="8"/>
  <c r="BE44" i="22"/>
  <c r="BJ53" i="29"/>
  <c r="BE69" i="24"/>
  <c r="BG50" i="25"/>
  <c r="BI68" i="23"/>
  <c r="BG73" i="19"/>
  <c r="BH83" i="15"/>
  <c r="BE67" i="11"/>
  <c r="BF84" i="27"/>
  <c r="BH81" i="20"/>
  <c r="BD107" i="28"/>
  <c r="BK94" i="13"/>
  <c r="BD79" i="28"/>
  <c r="BM78" i="8"/>
  <c r="BM37" i="28"/>
  <c r="BM98" i="8"/>
  <c r="BL69" i="15"/>
  <c r="BD100" i="22"/>
  <c r="BF65" i="21"/>
  <c r="BK69" i="12"/>
  <c r="BE45" i="11"/>
  <c r="BK70" i="18"/>
  <c r="BF104" i="12"/>
  <c r="BE91" i="12"/>
  <c r="BM104" i="8"/>
  <c r="BD56" i="26"/>
  <c r="BI75" i="25"/>
  <c r="BD97" i="26"/>
  <c r="BJ64" i="8"/>
  <c r="AV11" i="10"/>
  <c r="BM109" i="23"/>
  <c r="BH47" i="21"/>
  <c r="BK57" i="8"/>
  <c r="BG54" i="15"/>
  <c r="BM97" i="21"/>
  <c r="BE91" i="13"/>
  <c r="BH93" i="29"/>
  <c r="BI85" i="13"/>
  <c r="AU39" i="24"/>
  <c r="BD97" i="10"/>
  <c r="BM97" i="19"/>
  <c r="BH62" i="20"/>
  <c r="BG92" i="22"/>
  <c r="BI55" i="17"/>
  <c r="BG80" i="26"/>
  <c r="BM58" i="23"/>
  <c r="BK69" i="22"/>
  <c r="BI72" i="11"/>
  <c r="BK89" i="24"/>
  <c r="BE65" i="21"/>
  <c r="BG43" i="23"/>
  <c r="BK41" i="20"/>
  <c r="BF87" i="20"/>
  <c r="BJ98" i="15"/>
  <c r="BL50" i="23"/>
  <c r="BK79" i="19"/>
  <c r="BI54" i="17"/>
  <c r="BK50" i="21"/>
  <c r="BK85" i="15"/>
  <c r="BE56" i="25"/>
  <c r="BG86" i="22"/>
  <c r="BM61" i="10"/>
  <c r="BF109" i="11"/>
  <c r="BD101" i="14"/>
  <c r="BF72" i="22"/>
  <c r="BH74" i="23"/>
  <c r="BL57" i="18"/>
  <c r="BH98" i="23"/>
  <c r="BJ51" i="25"/>
  <c r="BH109" i="24"/>
  <c r="BE52" i="25"/>
  <c r="BL99" i="11"/>
  <c r="BM75" i="27"/>
  <c r="BI92" i="25"/>
  <c r="BJ93" i="20"/>
  <c r="BL104" i="8"/>
  <c r="BJ86" i="11"/>
  <c r="BL74" i="20"/>
  <c r="BH77" i="17"/>
  <c r="BM56" i="12"/>
  <c r="BM93" i="16"/>
  <c r="BC11" i="17"/>
  <c r="BK101" i="13"/>
  <c r="BE101" i="16"/>
  <c r="BM85" i="13"/>
  <c r="BM75" i="24"/>
  <c r="BL60" i="17"/>
  <c r="BG93" i="17"/>
  <c r="BE65" i="17"/>
  <c r="BE100" i="29"/>
  <c r="BG58" i="26"/>
  <c r="BM79" i="23"/>
  <c r="BG57" i="22"/>
  <c r="BF73" i="20"/>
  <c r="BK105" i="26"/>
  <c r="BG63" i="22"/>
  <c r="BG54" i="20"/>
  <c r="BI62" i="27"/>
  <c r="BM59" i="21"/>
  <c r="BH59" i="21"/>
  <c r="BG101" i="28"/>
  <c r="BB11" i="23"/>
  <c r="BK83" i="21"/>
  <c r="BK96" i="22"/>
  <c r="BG68" i="20"/>
  <c r="BK83" i="12"/>
  <c r="BE101" i="12"/>
  <c r="BH82" i="23"/>
  <c r="BE85" i="26"/>
  <c r="BE42" i="11"/>
  <c r="BI108" i="26"/>
  <c r="BL52" i="16"/>
  <c r="BG57" i="25"/>
  <c r="BK82" i="25"/>
  <c r="BE106" i="19"/>
  <c r="BE100" i="10"/>
  <c r="BG42" i="29"/>
  <c r="BK105" i="21"/>
  <c r="BM59" i="20"/>
  <c r="BJ89" i="24"/>
  <c r="BG90" i="19"/>
  <c r="BG86" i="23"/>
  <c r="BL105" i="15"/>
  <c r="BE82" i="17"/>
  <c r="BM52" i="25"/>
  <c r="BJ83" i="21"/>
  <c r="BF83" i="16"/>
  <c r="BF90" i="19"/>
  <c r="BD85" i="26"/>
  <c r="BD82" i="17"/>
  <c r="BF54" i="20"/>
  <c r="BL52" i="25"/>
  <c r="BI90" i="24"/>
  <c r="BI73" i="20"/>
  <c r="BI85" i="25"/>
  <c r="BE79" i="26"/>
  <c r="BE71" i="24"/>
  <c r="BG55" i="20"/>
  <c r="BE80" i="26"/>
  <c r="BM93" i="17"/>
  <c r="BJ41" i="15"/>
  <c r="BF91" i="19"/>
  <c r="BM69" i="15"/>
  <c r="BK84" i="27"/>
  <c r="BG109" i="24"/>
  <c r="BM102" i="15"/>
  <c r="BK79" i="10"/>
  <c r="BM67" i="15"/>
  <c r="BD48" i="11"/>
  <c r="AZ11" i="25"/>
  <c r="BE57" i="18"/>
  <c r="BK51" i="25"/>
  <c r="BF68" i="26"/>
  <c r="BD70" i="24"/>
  <c r="BG67" i="11"/>
  <c r="BL54" i="11"/>
  <c r="BF59" i="12"/>
  <c r="BJ108" i="11"/>
  <c r="BF97" i="29"/>
  <c r="BJ100" i="10"/>
  <c r="BJ81" i="15"/>
  <c r="BK109" i="23"/>
  <c r="BE94" i="28"/>
  <c r="BK100" i="20"/>
  <c r="BE49" i="13"/>
  <c r="BM106" i="15"/>
  <c r="BM48" i="8"/>
  <c r="BG103" i="28"/>
  <c r="BE107" i="29"/>
  <c r="BD100" i="14"/>
  <c r="BJ105" i="10"/>
  <c r="BD91" i="12"/>
  <c r="BH92" i="25"/>
  <c r="BE39" i="14"/>
  <c r="BH48" i="24"/>
  <c r="BH55" i="25"/>
  <c r="BH67" i="26"/>
  <c r="BE56" i="27"/>
  <c r="BJ82" i="29"/>
  <c r="BL74" i="25"/>
  <c r="BH61" i="27"/>
  <c r="BH63" i="22"/>
  <c r="BF56" i="25"/>
  <c r="BL91" i="26"/>
  <c r="BK32" i="29"/>
  <c r="BL89" i="12"/>
  <c r="BI44" i="27"/>
  <c r="BK79" i="18"/>
  <c r="BK62" i="27"/>
  <c r="BG108" i="16"/>
  <c r="BM73" i="25"/>
  <c r="BD75" i="20"/>
  <c r="BE84" i="19"/>
  <c r="BE96" i="27"/>
  <c r="BK53" i="29"/>
  <c r="BG88" i="29"/>
  <c r="AV11" i="16"/>
  <c r="BH102" i="25"/>
  <c r="BM45" i="26"/>
  <c r="BK45" i="18"/>
  <c r="BH51" i="16"/>
  <c r="BG92" i="10"/>
  <c r="BH103" i="22"/>
  <c r="BF89" i="26"/>
  <c r="BF51" i="25"/>
  <c r="BF53" i="18"/>
  <c r="BH84" i="21"/>
  <c r="BL58" i="15"/>
  <c r="BJ62" i="22"/>
  <c r="BG106" i="14"/>
  <c r="BE69" i="15"/>
  <c r="BD53" i="26"/>
  <c r="BJ79" i="18"/>
  <c r="BL42" i="21"/>
  <c r="BK75" i="25"/>
  <c r="BF57" i="19"/>
  <c r="BL57" i="12"/>
  <c r="BM45" i="15"/>
  <c r="BJ62" i="27"/>
  <c r="BH54" i="23"/>
  <c r="BE88" i="29"/>
  <c r="BF54" i="15"/>
  <c r="BK78" i="17"/>
  <c r="BL43" i="23"/>
  <c r="BK48" i="12"/>
  <c r="BK86" i="24"/>
  <c r="BJ89" i="25"/>
  <c r="BI106" i="17"/>
  <c r="BG96" i="19"/>
  <c r="BG43" i="12"/>
  <c r="BM64" i="23"/>
  <c r="BI61" i="13"/>
  <c r="BG69" i="27"/>
  <c r="BK66" i="23"/>
  <c r="BM49" i="13"/>
  <c r="BI103" i="27"/>
  <c r="BE101" i="27"/>
  <c r="BM82" i="8"/>
  <c r="BK74" i="20"/>
  <c r="BM94" i="22"/>
  <c r="BH74" i="18"/>
  <c r="BK107" i="16"/>
  <c r="BG69" i="26"/>
  <c r="BI86" i="13"/>
  <c r="BI64" i="27"/>
  <c r="BI59" i="18"/>
  <c r="BE103" i="8"/>
  <c r="BG104" i="22"/>
  <c r="BI83" i="12"/>
  <c r="BH90" i="16"/>
  <c r="BI43" i="26"/>
  <c r="BE78" i="20"/>
  <c r="BG94" i="28"/>
  <c r="BH109" i="23"/>
  <c r="BH54" i="25"/>
  <c r="BF81" i="27"/>
  <c r="BI90" i="16"/>
  <c r="BL59" i="25"/>
  <c r="BH106" i="21"/>
  <c r="BD78" i="20"/>
  <c r="BL77" i="11"/>
  <c r="BI109" i="23"/>
  <c r="BF97" i="15"/>
  <c r="BJ39" i="13"/>
  <c r="BG43" i="11"/>
  <c r="BL101" i="26"/>
  <c r="BG86" i="25"/>
  <c r="BH103" i="27"/>
  <c r="BL94" i="22"/>
  <c r="BF69" i="26"/>
  <c r="BI59" i="12"/>
  <c r="BD103" i="8"/>
  <c r="BG16" i="14"/>
  <c r="I13" i="14"/>
  <c r="BF13" i="11"/>
  <c r="H10" i="11"/>
  <c r="BD109" i="18"/>
  <c r="BK11" i="18"/>
  <c r="M8" i="18"/>
  <c r="BK40" i="16"/>
  <c r="M37" i="16"/>
  <c r="BG11" i="24"/>
  <c r="I8" i="24"/>
  <c r="BH39" i="23"/>
  <c r="J36" i="23"/>
  <c r="BE11" i="15"/>
  <c r="G8" i="15"/>
  <c r="BJ11" i="20"/>
  <c r="L8" i="20"/>
  <c r="BH82" i="12"/>
  <c r="BK11" i="13"/>
  <c r="M8" i="13"/>
  <c r="BG11" i="28"/>
  <c r="I8" i="28"/>
  <c r="BG11" i="26"/>
  <c r="I8" i="26"/>
  <c r="BG11" i="18"/>
  <c r="I8" i="18"/>
  <c r="BH11" i="16"/>
  <c r="J8" i="16"/>
  <c r="BI26" i="8"/>
  <c r="K23" i="8"/>
  <c r="BM14" i="22"/>
  <c r="O11" i="22"/>
  <c r="BE20" i="25"/>
  <c r="G17" i="25"/>
  <c r="BE82" i="19"/>
  <c r="BE27" i="13"/>
  <c r="G24" i="13"/>
  <c r="BL69" i="14"/>
  <c r="BM29" i="29"/>
  <c r="O36" i="29"/>
  <c r="BJ38" i="25"/>
  <c r="L35" i="25"/>
  <c r="BF20" i="20"/>
  <c r="H17" i="20"/>
  <c r="BG30" i="26"/>
  <c r="I27" i="26"/>
  <c r="BE37" i="19"/>
  <c r="G34" i="19"/>
  <c r="BG22" i="21"/>
  <c r="I19" i="21"/>
  <c r="BE29" i="21"/>
  <c r="G26" i="21"/>
  <c r="BI81" i="14"/>
  <c r="BD81" i="18"/>
  <c r="BH11" i="13"/>
  <c r="J8" i="13"/>
  <c r="BD11" i="8"/>
  <c r="F8" i="8"/>
  <c r="BI11" i="16"/>
  <c r="K8" i="16"/>
  <c r="BE11" i="25"/>
  <c r="G8" i="25"/>
  <c r="BG11" i="23"/>
  <c r="I8" i="23"/>
  <c r="BJ79" i="27"/>
  <c r="BD20" i="25"/>
  <c r="F17" i="25"/>
  <c r="BD64" i="21"/>
  <c r="BD27" i="13"/>
  <c r="F24" i="13"/>
  <c r="BL29" i="29"/>
  <c r="N36" i="29"/>
  <c r="BI40" i="24"/>
  <c r="K37" i="24"/>
  <c r="BK38" i="25"/>
  <c r="M35" i="25"/>
  <c r="BM57" i="18"/>
  <c r="BF30" i="26"/>
  <c r="H27" i="26"/>
  <c r="BD37" i="19"/>
  <c r="F34" i="19"/>
  <c r="BF22" i="21"/>
  <c r="H19" i="21"/>
  <c r="BJ39" i="20"/>
  <c r="L36" i="20"/>
  <c r="BD29" i="21"/>
  <c r="F26" i="21"/>
  <c r="BH81" i="14"/>
  <c r="BE81" i="18"/>
  <c r="BI54" i="14"/>
  <c r="BF20" i="23"/>
  <c r="H17" i="23"/>
  <c r="BJ70" i="18"/>
  <c r="BH15" i="22"/>
  <c r="J12" i="22"/>
  <c r="BL16" i="19"/>
  <c r="N13" i="19"/>
  <c r="BJ38" i="19"/>
  <c r="L35" i="19"/>
  <c r="BH24" i="17"/>
  <c r="J21" i="17"/>
  <c r="BH74" i="21"/>
  <c r="BE28" i="16"/>
  <c r="G25" i="16"/>
  <c r="BJ84" i="27"/>
  <c r="BJ65" i="26"/>
  <c r="BJ55" i="18"/>
  <c r="BF69" i="21"/>
  <c r="BF109" i="24"/>
  <c r="BI34" i="14"/>
  <c r="K31" i="14"/>
  <c r="BF105" i="17"/>
  <c r="BL59" i="27"/>
  <c r="BH88" i="27"/>
  <c r="BJ38" i="22"/>
  <c r="L35" i="22"/>
  <c r="BD39" i="20"/>
  <c r="F36" i="20"/>
  <c r="BH19" i="16"/>
  <c r="J16" i="16"/>
  <c r="BH72" i="8"/>
  <c r="BJ44" i="11"/>
  <c r="BF13" i="10"/>
  <c r="H10" i="10"/>
  <c r="BH35" i="12"/>
  <c r="J32" i="12"/>
  <c r="BF39" i="23"/>
  <c r="H36" i="23"/>
  <c r="BH59" i="27"/>
  <c r="BD13" i="19"/>
  <c r="F10" i="19"/>
  <c r="BF71" i="25"/>
  <c r="BF94" i="27"/>
  <c r="BD39" i="19"/>
  <c r="F36" i="19"/>
  <c r="BF40" i="21"/>
  <c r="H37" i="21"/>
  <c r="BF81" i="17"/>
  <c r="BF91" i="10"/>
  <c r="BD67" i="26"/>
  <c r="BF41" i="27"/>
  <c r="BD35" i="17"/>
  <c r="F32" i="17"/>
  <c r="BD17" i="19"/>
  <c r="F14" i="19"/>
  <c r="BJ77" i="26"/>
  <c r="BF41" i="24"/>
  <c r="H38" i="24"/>
  <c r="BD35" i="26"/>
  <c r="F32" i="26"/>
  <c r="BD38" i="12"/>
  <c r="F35" i="12"/>
  <c r="BL49" i="17"/>
  <c r="BL38" i="17"/>
  <c r="N35" i="17"/>
  <c r="BG62" i="13"/>
  <c r="BD103" i="17"/>
  <c r="BF98" i="15"/>
  <c r="BL91" i="10"/>
  <c r="BF102" i="29"/>
  <c r="BF70" i="28"/>
  <c r="BJ68" i="19"/>
  <c r="BL56" i="22"/>
  <c r="BD87" i="22"/>
  <c r="BL75" i="22"/>
  <c r="BK53" i="25"/>
  <c r="BK26" i="22"/>
  <c r="M23" i="22"/>
  <c r="BD92" i="23"/>
  <c r="BL69" i="25"/>
  <c r="BL63" i="22"/>
  <c r="BE91" i="18"/>
  <c r="BF39" i="18"/>
  <c r="H36" i="18"/>
  <c r="BJ19" i="12"/>
  <c r="L16" i="12"/>
  <c r="BJ51" i="26"/>
  <c r="BD40" i="17"/>
  <c r="F37" i="17"/>
  <c r="BJ71" i="24"/>
  <c r="BL50" i="21"/>
  <c r="BJ53" i="21"/>
  <c r="BI80" i="20"/>
  <c r="BL102" i="24"/>
  <c r="BF28" i="17"/>
  <c r="H25" i="17"/>
  <c r="BJ109" i="21"/>
  <c r="BH17" i="12"/>
  <c r="J14" i="12"/>
  <c r="BL21" i="11"/>
  <c r="N18" i="11"/>
  <c r="BM63" i="16"/>
  <c r="BH63" i="27"/>
  <c r="BD22" i="27"/>
  <c r="F24" i="27"/>
  <c r="BM25" i="24"/>
  <c r="O22" i="24"/>
  <c r="BH92" i="21"/>
  <c r="BJ91" i="22"/>
  <c r="BL30" i="19"/>
  <c r="N27" i="19"/>
  <c r="BI13" i="21"/>
  <c r="K10" i="21"/>
  <c r="BI84" i="23"/>
  <c r="BF42" i="17"/>
  <c r="BK12" i="29"/>
  <c r="M9" i="29"/>
  <c r="BJ95" i="10"/>
  <c r="BD30" i="19"/>
  <c r="F27" i="19"/>
  <c r="BJ26" i="20"/>
  <c r="L23" i="20"/>
  <c r="BG66" i="8"/>
  <c r="BG104" i="12"/>
  <c r="BD28" i="8"/>
  <c r="F25" i="8"/>
  <c r="BM39" i="15"/>
  <c r="O36" i="15"/>
  <c r="BK57" i="12"/>
  <c r="BF78" i="28"/>
  <c r="BJ79" i="10"/>
  <c r="BF82" i="24"/>
  <c r="BH101" i="16"/>
  <c r="BL63" i="29"/>
  <c r="BM92" i="16"/>
  <c r="BJ20" i="28"/>
  <c r="L22" i="28"/>
  <c r="BH25" i="29"/>
  <c r="J30" i="29"/>
  <c r="BD109" i="28"/>
  <c r="BG15" i="14"/>
  <c r="I12" i="14"/>
  <c r="BH29" i="29"/>
  <c r="J36" i="29"/>
  <c r="BH35" i="20"/>
  <c r="J32" i="20"/>
  <c r="BM11" i="26"/>
  <c r="O8" i="26"/>
  <c r="BI11" i="13"/>
  <c r="K8" i="13"/>
  <c r="BE11" i="8"/>
  <c r="G8" i="8"/>
  <c r="BD11" i="26"/>
  <c r="F8" i="26"/>
  <c r="BH11" i="25"/>
  <c r="J8" i="25"/>
  <c r="BI15" i="14"/>
  <c r="K12" i="14"/>
  <c r="BF102" i="23"/>
  <c r="BE27" i="22"/>
  <c r="G24" i="22"/>
  <c r="BM21" i="17"/>
  <c r="O18" i="17"/>
  <c r="BK16" i="17"/>
  <c r="M13" i="17"/>
  <c r="BG38" i="26"/>
  <c r="I35" i="26"/>
  <c r="BG20" i="26"/>
  <c r="I17" i="26"/>
  <c r="BG21" i="17"/>
  <c r="I18" i="17"/>
  <c r="BI103" i="8"/>
  <c r="BM31" i="27"/>
  <c r="O38" i="27"/>
  <c r="BM63" i="25"/>
  <c r="BE30" i="24"/>
  <c r="G27" i="24"/>
  <c r="BG24" i="26"/>
  <c r="I21" i="26"/>
  <c r="BH37" i="21"/>
  <c r="J34" i="21"/>
  <c r="BG41" i="20"/>
  <c r="BI80" i="17"/>
  <c r="BI27" i="17"/>
  <c r="K24" i="17"/>
  <c r="BM19" i="21"/>
  <c r="O16" i="21"/>
  <c r="BK88" i="18"/>
  <c r="BK78" i="20"/>
  <c r="BI20" i="14"/>
  <c r="K17" i="14"/>
  <c r="BI40" i="16"/>
  <c r="K37" i="16"/>
  <c r="BI21" i="22"/>
  <c r="K18" i="22"/>
  <c r="BG103" i="21"/>
  <c r="BG43" i="25"/>
  <c r="BE62" i="22"/>
  <c r="BM83" i="25"/>
  <c r="BG51" i="22"/>
  <c r="BE70" i="21"/>
  <c r="BK18" i="18"/>
  <c r="M15" i="18"/>
  <c r="BE20" i="10"/>
  <c r="G17" i="10"/>
  <c r="BF37" i="13"/>
  <c r="H34" i="13"/>
  <c r="BE78" i="21"/>
  <c r="BK88" i="20"/>
  <c r="BE12" i="24"/>
  <c r="G9" i="24"/>
  <c r="BM76" i="22"/>
  <c r="BI59" i="22"/>
  <c r="BI45" i="18"/>
  <c r="BE99" i="23"/>
  <c r="BI30" i="14"/>
  <c r="K27" i="14"/>
  <c r="BK62" i="28"/>
  <c r="BM16" i="27"/>
  <c r="O16" i="27"/>
  <c r="BG73" i="22"/>
  <c r="BE17" i="21"/>
  <c r="G14" i="21"/>
  <c r="BM74" i="11"/>
  <c r="BI12" i="15"/>
  <c r="K9" i="15"/>
  <c r="BM37" i="13"/>
  <c r="O34" i="13"/>
  <c r="BE38" i="22"/>
  <c r="G35" i="22"/>
  <c r="BK22" i="27"/>
  <c r="M24" i="27"/>
  <c r="BE97" i="25"/>
  <c r="BM98" i="19"/>
  <c r="BI32" i="16"/>
  <c r="K29" i="16"/>
  <c r="BM16" i="26"/>
  <c r="O13" i="26"/>
  <c r="BK49" i="21"/>
  <c r="BK98" i="19"/>
  <c r="BI58" i="15"/>
  <c r="BK30" i="20"/>
  <c r="M27" i="20"/>
  <c r="BK51" i="16"/>
  <c r="BD78" i="16"/>
  <c r="BK90" i="26"/>
  <c r="BG44" i="24"/>
  <c r="BG94" i="22"/>
  <c r="BK95" i="20"/>
  <c r="BK99" i="22"/>
  <c r="BG51" i="24"/>
  <c r="BE108" i="16"/>
  <c r="BI35" i="24"/>
  <c r="K32" i="24"/>
  <c r="BM41" i="19"/>
  <c r="O38" i="19"/>
  <c r="BK23" i="11"/>
  <c r="M20" i="11"/>
  <c r="BM26" i="28"/>
  <c r="O34" i="28"/>
  <c r="BI50" i="12"/>
  <c r="BE31" i="28"/>
  <c r="G38" i="28"/>
  <c r="BB22" i="22"/>
  <c r="BF11" i="20"/>
  <c r="H8" i="20"/>
  <c r="BG23" i="12"/>
  <c r="I20" i="12"/>
  <c r="BG11" i="13"/>
  <c r="I8" i="13"/>
  <c r="BE11" i="26"/>
  <c r="G8" i="26"/>
  <c r="BH11" i="15"/>
  <c r="J8" i="15"/>
  <c r="BI11" i="25"/>
  <c r="K8" i="25"/>
  <c r="BH15" i="14"/>
  <c r="J12" i="14"/>
  <c r="BJ43" i="23"/>
  <c r="BD27" i="22"/>
  <c r="F24" i="22"/>
  <c r="BL21" i="17"/>
  <c r="N18" i="17"/>
  <c r="BJ16" i="17"/>
  <c r="L13" i="17"/>
  <c r="BF38" i="26"/>
  <c r="H35" i="26"/>
  <c r="BF20" i="26"/>
  <c r="H17" i="26"/>
  <c r="BH84" i="17"/>
  <c r="BF21" i="17"/>
  <c r="H18" i="17"/>
  <c r="BH103" i="8"/>
  <c r="BL63" i="25"/>
  <c r="BD30" i="24"/>
  <c r="F27" i="24"/>
  <c r="BF80" i="24"/>
  <c r="BH68" i="19"/>
  <c r="BL21" i="15"/>
  <c r="N18" i="15"/>
  <c r="BD23" i="13"/>
  <c r="F20" i="13"/>
  <c r="BD14" i="22"/>
  <c r="F11" i="22"/>
  <c r="BL19" i="21"/>
  <c r="N16" i="21"/>
  <c r="BM18" i="18"/>
  <c r="O15" i="18"/>
  <c r="BJ88" i="18"/>
  <c r="BH40" i="16"/>
  <c r="J37" i="16"/>
  <c r="BJ30" i="18"/>
  <c r="L27" i="18"/>
  <c r="BJ18" i="18"/>
  <c r="L15" i="18"/>
  <c r="BL76" i="22"/>
  <c r="BL16" i="27"/>
  <c r="N16" i="27"/>
  <c r="BG30" i="14"/>
  <c r="I27" i="14"/>
  <c r="BD38" i="22"/>
  <c r="F35" i="22"/>
  <c r="BJ22" i="27"/>
  <c r="L24" i="27"/>
  <c r="BH30" i="18"/>
  <c r="J27" i="18"/>
  <c r="BL16" i="26"/>
  <c r="N13" i="26"/>
  <c r="BJ49" i="21"/>
  <c r="BJ98" i="19"/>
  <c r="BH58" i="15"/>
  <c r="BH38" i="25"/>
  <c r="J35" i="25"/>
  <c r="BD29" i="19"/>
  <c r="F26" i="19"/>
  <c r="BJ31" i="11"/>
  <c r="L28" i="11"/>
  <c r="BJ95" i="20"/>
  <c r="BL41" i="19"/>
  <c r="N38" i="19"/>
  <c r="BJ13" i="21"/>
  <c r="L10" i="21"/>
  <c r="BH62" i="14"/>
  <c r="BL21" i="25"/>
  <c r="N18" i="25"/>
  <c r="BD57" i="14"/>
  <c r="BJ94" i="8"/>
  <c r="BK72" i="16"/>
  <c r="BL69" i="16"/>
  <c r="BH14" i="8"/>
  <c r="J11" i="8"/>
  <c r="BJ35" i="14"/>
  <c r="L32" i="14"/>
  <c r="BL26" i="28"/>
  <c r="N34" i="28"/>
  <c r="BH17" i="29"/>
  <c r="J17" i="29"/>
  <c r="BD31" i="28"/>
  <c r="F38" i="28"/>
  <c r="BK27" i="10"/>
  <c r="M24" i="10"/>
  <c r="BI69" i="27"/>
  <c r="BG27" i="22"/>
  <c r="I24" i="22"/>
  <c r="BK26" i="28"/>
  <c r="M31" i="28"/>
  <c r="BK13" i="8"/>
  <c r="M10" i="8"/>
  <c r="BE27" i="28"/>
  <c r="G34" i="28"/>
  <c r="BE82" i="15"/>
  <c r="BE18" i="18"/>
  <c r="G15" i="18"/>
  <c r="BK23" i="14"/>
  <c r="M20" i="14"/>
  <c r="BE32" i="25"/>
  <c r="G29" i="25"/>
  <c r="BK89" i="17"/>
  <c r="BE36" i="24"/>
  <c r="G33" i="24"/>
  <c r="BM31" i="19"/>
  <c r="O28" i="19"/>
  <c r="BL74" i="13"/>
  <c r="BG52" i="24"/>
  <c r="BM90" i="18"/>
  <c r="BK41" i="19"/>
  <c r="M38" i="19"/>
  <c r="BK106" i="24"/>
  <c r="BG96" i="10"/>
  <c r="BI43" i="17"/>
  <c r="BE79" i="19"/>
  <c r="BG18" i="14"/>
  <c r="I15" i="14"/>
  <c r="BM25" i="18"/>
  <c r="O22" i="18"/>
  <c r="BK39" i="8"/>
  <c r="M36" i="8"/>
  <c r="BI30" i="8"/>
  <c r="K27" i="8"/>
  <c r="BE11" i="17"/>
  <c r="G8" i="17"/>
  <c r="BI30" i="19"/>
  <c r="K27" i="19"/>
  <c r="BJ13" i="8"/>
  <c r="L10" i="8"/>
  <c r="BD27" i="28"/>
  <c r="F34" i="28"/>
  <c r="BK37" i="16"/>
  <c r="M34" i="16"/>
  <c r="BJ23" i="14"/>
  <c r="L20" i="14"/>
  <c r="BE80" i="20"/>
  <c r="BD90" i="21"/>
  <c r="BL25" i="27"/>
  <c r="N30" i="27"/>
  <c r="BD40" i="26"/>
  <c r="F37" i="26"/>
  <c r="BL27" i="8"/>
  <c r="N24" i="8"/>
  <c r="BL25" i="18"/>
  <c r="N22" i="18"/>
  <c r="BJ39" i="8"/>
  <c r="L36" i="8"/>
  <c r="BJ11" i="28"/>
  <c r="L8" i="28"/>
  <c r="BD11" i="16"/>
  <c r="F8" i="16"/>
  <c r="BK17" i="20"/>
  <c r="M14" i="20"/>
  <c r="BM16" i="15"/>
  <c r="O13" i="15"/>
  <c r="BG36" i="15"/>
  <c r="I33" i="15"/>
  <c r="BI22" i="15"/>
  <c r="K19" i="15"/>
  <c r="BK103" i="17"/>
  <c r="BI86" i="21"/>
  <c r="BK33" i="26"/>
  <c r="M30" i="26"/>
  <c r="BK90" i="25"/>
  <c r="BL34" i="22"/>
  <c r="N31" i="22"/>
  <c r="BE20" i="12"/>
  <c r="G17" i="12"/>
  <c r="BL21" i="14"/>
  <c r="N18" i="14"/>
  <c r="BG40" i="16"/>
  <c r="I37" i="16"/>
  <c r="BI17" i="11"/>
  <c r="K14" i="11"/>
  <c r="BM43" i="12"/>
  <c r="BJ95" i="27"/>
  <c r="BG17" i="10"/>
  <c r="I14" i="10"/>
  <c r="BI35" i="17"/>
  <c r="K32" i="17"/>
  <c r="BE25" i="25"/>
  <c r="G22" i="25"/>
  <c r="BD52" i="21"/>
  <c r="BF25" i="8"/>
  <c r="H22" i="8"/>
  <c r="BH84" i="14"/>
  <c r="BE16" i="27"/>
  <c r="G16" i="27"/>
  <c r="BG27" i="27"/>
  <c r="I34" i="27"/>
  <c r="BE34" i="10"/>
  <c r="G31" i="10"/>
  <c r="BG14" i="11"/>
  <c r="I11" i="11"/>
  <c r="BM26" i="18"/>
  <c r="O23" i="18"/>
  <c r="BM27" i="18"/>
  <c r="O24" i="18"/>
  <c r="BK28" i="10"/>
  <c r="M25" i="10"/>
  <c r="BM93" i="8"/>
  <c r="BD40" i="16"/>
  <c r="F37" i="16"/>
  <c r="BF22" i="12"/>
  <c r="H19" i="12"/>
  <c r="BK11" i="28"/>
  <c r="M8" i="28"/>
  <c r="BM11" i="8"/>
  <c r="O8" i="8"/>
  <c r="BL11" i="26"/>
  <c r="N8" i="26"/>
  <c r="BL11" i="18"/>
  <c r="N8" i="18"/>
  <c r="BE11" i="16"/>
  <c r="G8" i="16"/>
  <c r="BJ23" i="26"/>
  <c r="L20" i="26"/>
  <c r="BI20" i="20"/>
  <c r="K17" i="20"/>
  <c r="BH15" i="15"/>
  <c r="J12" i="15"/>
  <c r="BD14" i="8"/>
  <c r="F11" i="8"/>
  <c r="BJ17" i="20"/>
  <c r="L14" i="20"/>
  <c r="BJ51" i="20"/>
  <c r="BD79" i="21"/>
  <c r="BJ25" i="29"/>
  <c r="L30" i="29"/>
  <c r="BF22" i="29"/>
  <c r="H24" i="29"/>
  <c r="BJ25" i="8"/>
  <c r="L22" i="8"/>
  <c r="BJ12" i="14"/>
  <c r="L9" i="14"/>
  <c r="BL16" i="15"/>
  <c r="N13" i="15"/>
  <c r="BF36" i="15"/>
  <c r="H33" i="15"/>
  <c r="BD39" i="16"/>
  <c r="F36" i="16"/>
  <c r="BH44" i="23"/>
  <c r="BJ103" i="17"/>
  <c r="BI17" i="19"/>
  <c r="K14" i="19"/>
  <c r="BH86" i="21"/>
  <c r="BF22" i="27"/>
  <c r="H24" i="27"/>
  <c r="BJ90" i="25"/>
  <c r="BI17" i="21"/>
  <c r="K14" i="21"/>
  <c r="BM21" i="14"/>
  <c r="O18" i="14"/>
  <c r="BF41" i="19"/>
  <c r="H38" i="19"/>
  <c r="BK95" i="27"/>
  <c r="BF17" i="10"/>
  <c r="H14" i="10"/>
  <c r="BH35" i="17"/>
  <c r="J32" i="17"/>
  <c r="BJ102" i="20"/>
  <c r="BD76" i="26"/>
  <c r="BF104" i="22"/>
  <c r="BD25" i="25"/>
  <c r="F22" i="25"/>
  <c r="BG25" i="8"/>
  <c r="I22" i="8"/>
  <c r="BG52" i="8"/>
  <c r="BM32" i="13"/>
  <c r="O29" i="13"/>
  <c r="BL26" i="18"/>
  <c r="N23" i="18"/>
  <c r="BL27" i="18"/>
  <c r="N24" i="18"/>
  <c r="BJ28" i="10"/>
  <c r="L25" i="10"/>
  <c r="BI24" i="14"/>
  <c r="K21" i="14"/>
  <c r="BG38" i="20"/>
  <c r="I35" i="20"/>
  <c r="BH12" i="14"/>
  <c r="J9" i="14"/>
  <c r="BM11" i="18"/>
  <c r="O8" i="18"/>
  <c r="BH29" i="26"/>
  <c r="J26" i="26"/>
  <c r="BE39" i="12"/>
  <c r="G36" i="12"/>
  <c r="BG20" i="28"/>
  <c r="I22" i="28"/>
  <c r="BF33" i="24"/>
  <c r="H30" i="24"/>
  <c r="BE20" i="17"/>
  <c r="G17" i="17"/>
  <c r="BK68" i="20"/>
  <c r="BI33" i="24"/>
  <c r="K30" i="24"/>
  <c r="BE26" i="26"/>
  <c r="G23" i="26"/>
  <c r="BI19" i="25"/>
  <c r="K16" i="25"/>
  <c r="BE35" i="11"/>
  <c r="G32" i="11"/>
  <c r="BG31" i="24"/>
  <c r="I28" i="24"/>
  <c r="BI13" i="29"/>
  <c r="K10" i="29"/>
  <c r="BE91" i="22"/>
  <c r="BE37" i="8"/>
  <c r="G34" i="8"/>
  <c r="BM17" i="27"/>
  <c r="O17" i="27"/>
  <c r="BK78" i="18"/>
  <c r="BE38" i="14"/>
  <c r="G35" i="14"/>
  <c r="BE35" i="13"/>
  <c r="G32" i="13"/>
  <c r="BE97" i="28"/>
  <c r="BF39" i="12"/>
  <c r="H36" i="12"/>
  <c r="BI80" i="16"/>
  <c r="BK14" i="29"/>
  <c r="M13" i="29"/>
  <c r="BG17" i="8"/>
  <c r="I14" i="8"/>
  <c r="BM89" i="12"/>
  <c r="BH26" i="29"/>
  <c r="BG11" i="20"/>
  <c r="I8" i="20"/>
  <c r="BF12" i="29"/>
  <c r="H9" i="29"/>
  <c r="BD40" i="19"/>
  <c r="F37" i="19"/>
  <c r="BH27" i="22"/>
  <c r="J24" i="22"/>
  <c r="BD35" i="11"/>
  <c r="F32" i="11"/>
  <c r="BL17" i="27"/>
  <c r="N17" i="27"/>
  <c r="BL76" i="18"/>
  <c r="BI76" i="18"/>
  <c r="BJ28" i="23"/>
  <c r="L25" i="23"/>
  <c r="BH108" i="19"/>
  <c r="BJ88" i="23"/>
  <c r="BJ19" i="23"/>
  <c r="L16" i="23"/>
  <c r="BL44" i="17"/>
  <c r="BF103" i="13"/>
  <c r="BF108" i="25"/>
  <c r="BF103" i="22"/>
  <c r="BD27" i="19"/>
  <c r="F24" i="19"/>
  <c r="BI96" i="24"/>
  <c r="BL43" i="22"/>
  <c r="BL28" i="19"/>
  <c r="N25" i="19"/>
  <c r="BJ26" i="27"/>
  <c r="L31" i="27"/>
  <c r="BL16" i="23"/>
  <c r="N13" i="23"/>
  <c r="BI38" i="26"/>
  <c r="K35" i="26"/>
  <c r="BJ14" i="24"/>
  <c r="L11" i="24"/>
  <c r="BD39" i="15"/>
  <c r="F36" i="15"/>
  <c r="BG13" i="15"/>
  <c r="I10" i="15"/>
  <c r="BD35" i="13"/>
  <c r="F32" i="13"/>
  <c r="BD106" i="20"/>
  <c r="BJ28" i="13"/>
  <c r="L25" i="13"/>
  <c r="BM90" i="16"/>
  <c r="BJ64" i="11"/>
  <c r="BF34" i="29"/>
  <c r="BF51" i="12"/>
  <c r="BF16" i="17"/>
  <c r="H13" i="17"/>
  <c r="BH81" i="27"/>
  <c r="BJ14" i="29"/>
  <c r="L13" i="29"/>
  <c r="BF17" i="8"/>
  <c r="H14" i="8"/>
  <c r="BK17" i="27"/>
  <c r="M17" i="27"/>
  <c r="BG69" i="12"/>
  <c r="BG31" i="28"/>
  <c r="I38" i="28"/>
  <c r="BE30" i="27"/>
  <c r="G37" i="27"/>
  <c r="BE69" i="19"/>
  <c r="BE36" i="22"/>
  <c r="G33" i="22"/>
  <c r="BJ70" i="11"/>
  <c r="BE48" i="24"/>
  <c r="BM27" i="19"/>
  <c r="O24" i="19"/>
  <c r="BM108" i="23"/>
  <c r="BI95" i="20"/>
  <c r="BK67" i="19"/>
  <c r="BM87" i="20"/>
  <c r="BJ32" i="16"/>
  <c r="L29" i="16"/>
  <c r="BM45" i="19"/>
  <c r="BE35" i="16"/>
  <c r="G32" i="16"/>
  <c r="BI12" i="21"/>
  <c r="K9" i="21"/>
  <c r="BE103" i="26"/>
  <c r="BM20" i="25"/>
  <c r="O17" i="25"/>
  <c r="BM27" i="25"/>
  <c r="O24" i="25"/>
  <c r="BM41" i="17"/>
  <c r="BG106" i="19"/>
  <c r="BI14" i="28"/>
  <c r="K13" i="28"/>
  <c r="BI11" i="15"/>
  <c r="K8" i="15"/>
  <c r="BG31" i="10"/>
  <c r="I28" i="10"/>
  <c r="BH26" i="17"/>
  <c r="J23" i="17"/>
  <c r="BE11" i="29"/>
  <c r="G8" i="29"/>
  <c r="BH11" i="20"/>
  <c r="J8" i="20"/>
  <c r="BM17" i="19"/>
  <c r="O14" i="19"/>
  <c r="BK27" i="27"/>
  <c r="M34" i="27"/>
  <c r="BM38" i="19"/>
  <c r="O35" i="19"/>
  <c r="BH77" i="29"/>
  <c r="BE22" i="21"/>
  <c r="G19" i="21"/>
  <c r="BH34" i="23"/>
  <c r="J31" i="23"/>
  <c r="BF12" i="21"/>
  <c r="H9" i="21"/>
  <c r="BJ19" i="19"/>
  <c r="L16" i="19"/>
  <c r="BF65" i="16"/>
  <c r="BL43" i="17"/>
  <c r="BJ23" i="12"/>
  <c r="L20" i="12"/>
  <c r="BI23" i="14"/>
  <c r="K20" i="14"/>
  <c r="BI85" i="21"/>
  <c r="BJ52" i="25"/>
  <c r="BH16" i="26"/>
  <c r="J13" i="26"/>
  <c r="BJ16" i="22"/>
  <c r="L13" i="22"/>
  <c r="BM38" i="18"/>
  <c r="O35" i="18"/>
  <c r="BL32" i="23"/>
  <c r="N29" i="23"/>
  <c r="BL12" i="20"/>
  <c r="N9" i="20"/>
  <c r="BJ25" i="19"/>
  <c r="L22" i="19"/>
  <c r="BF82" i="21"/>
  <c r="BH91" i="12"/>
  <c r="BM42" i="16"/>
  <c r="BL55" i="16"/>
  <c r="BD22" i="15"/>
  <c r="F19" i="15"/>
  <c r="BF36" i="16"/>
  <c r="H33" i="16"/>
  <c r="BD24" i="10"/>
  <c r="F21" i="10"/>
  <c r="BF31" i="28"/>
  <c r="H38" i="28"/>
  <c r="BD36" i="22"/>
  <c r="F33" i="22"/>
  <c r="BD48" i="24"/>
  <c r="BL87" i="20"/>
  <c r="BF13" i="17"/>
  <c r="H10" i="17"/>
  <c r="BH57" i="15"/>
  <c r="BI34" i="18"/>
  <c r="K31" i="18"/>
  <c r="BH12" i="21"/>
  <c r="J9" i="21"/>
  <c r="BH82" i="29"/>
  <c r="BL89" i="21"/>
  <c r="BL20" i="25"/>
  <c r="N17" i="25"/>
  <c r="BF26" i="22"/>
  <c r="H23" i="22"/>
  <c r="BL27" i="25"/>
  <c r="N24" i="25"/>
  <c r="BD28" i="19"/>
  <c r="F25" i="19"/>
  <c r="BF101" i="12"/>
  <c r="BF28" i="23"/>
  <c r="H25" i="23"/>
  <c r="BD84" i="19"/>
  <c r="BE35" i="23"/>
  <c r="G32" i="23"/>
  <c r="BF106" i="19"/>
  <c r="BD82" i="10"/>
  <c r="BI67" i="15"/>
  <c r="BD82" i="27"/>
  <c r="BD91" i="13"/>
  <c r="BH27" i="18"/>
  <c r="J24" i="18"/>
  <c r="BH14" i="28"/>
  <c r="J13" i="28"/>
  <c r="BL86" i="12"/>
  <c r="BJ15" i="29"/>
  <c r="L15" i="29"/>
  <c r="AY24" i="16"/>
  <c r="BD75" i="27"/>
  <c r="BE34" i="17"/>
  <c r="G31" i="17"/>
  <c r="BF77" i="22"/>
  <c r="BE107" i="14"/>
  <c r="BI37" i="11"/>
  <c r="K34" i="11"/>
  <c r="BK24" i="8"/>
  <c r="M21" i="8"/>
  <c r="BG101" i="19"/>
  <c r="BK33" i="24"/>
  <c r="M30" i="24"/>
  <c r="BK33" i="15"/>
  <c r="M30" i="15"/>
  <c r="BM34" i="12"/>
  <c r="O31" i="12"/>
  <c r="BK41" i="21"/>
  <c r="M38" i="21"/>
  <c r="BK58" i="22"/>
  <c r="BF85" i="20"/>
  <c r="BD12" i="19"/>
  <c r="F9" i="19"/>
  <c r="BJ64" i="23"/>
  <c r="BM31" i="22"/>
  <c r="O28" i="22"/>
  <c r="BG19" i="23"/>
  <c r="I16" i="23"/>
  <c r="BH21" i="21"/>
  <c r="J18" i="21"/>
  <c r="BG38" i="19"/>
  <c r="I35" i="19"/>
  <c r="BG103" i="24"/>
  <c r="BM15" i="19"/>
  <c r="O12" i="19"/>
  <c r="BG74" i="29"/>
  <c r="BG97" i="8"/>
  <c r="BK44" i="8"/>
  <c r="BJ67" i="24"/>
  <c r="BE105" i="17"/>
  <c r="BK92" i="17"/>
  <c r="BM17" i="25"/>
  <c r="O14" i="25"/>
  <c r="BM95" i="19"/>
  <c r="BM53" i="24"/>
  <c r="BK31" i="22"/>
  <c r="M28" i="22"/>
  <c r="BI36" i="26"/>
  <c r="K33" i="26"/>
  <c r="BG26" i="21"/>
  <c r="I23" i="21"/>
  <c r="BM42" i="24"/>
  <c r="BI59" i="13"/>
  <c r="BG65" i="15"/>
  <c r="BK106" i="14"/>
  <c r="BG99" i="16"/>
  <c r="BK19" i="8"/>
  <c r="M16" i="8"/>
  <c r="BG33" i="8"/>
  <c r="I30" i="8"/>
  <c r="BM57" i="20"/>
  <c r="BI15" i="27"/>
  <c r="K15" i="27"/>
  <c r="BI78" i="27"/>
  <c r="BG13" i="19"/>
  <c r="I10" i="19"/>
  <c r="BG31" i="23"/>
  <c r="I28" i="23"/>
  <c r="BM25" i="25"/>
  <c r="O22" i="25"/>
  <c r="BG34" i="25"/>
  <c r="I31" i="25"/>
  <c r="BG98" i="23"/>
  <c r="BK54" i="21"/>
  <c r="BK18" i="19"/>
  <c r="M15" i="19"/>
  <c r="BM12" i="18"/>
  <c r="O9" i="18"/>
  <c r="BM21" i="16"/>
  <c r="O18" i="16"/>
  <c r="BK47" i="24"/>
  <c r="BG92" i="23"/>
  <c r="BD45" i="24"/>
  <c r="BM87" i="18"/>
  <c r="BE61" i="16"/>
  <c r="BK58" i="15"/>
  <c r="BK44" i="18"/>
  <c r="BG69" i="13"/>
  <c r="BG21" i="10"/>
  <c r="I18" i="10"/>
  <c r="BE106" i="25"/>
  <c r="BK69" i="19"/>
  <c r="BF60" i="20"/>
  <c r="BI77" i="24"/>
  <c r="BI29" i="20"/>
  <c r="K26" i="20"/>
  <c r="BG22" i="22"/>
  <c r="I19" i="22"/>
  <c r="BG53" i="27"/>
  <c r="BE47" i="22"/>
  <c r="BM15" i="24"/>
  <c r="O12" i="24"/>
  <c r="BE46" i="21"/>
  <c r="BG77" i="24"/>
  <c r="BE33" i="16"/>
  <c r="G30" i="16"/>
  <c r="BM60" i="22"/>
  <c r="BD93" i="20"/>
  <c r="BL86" i="13"/>
  <c r="BI39" i="22"/>
  <c r="K36" i="22"/>
  <c r="BE96" i="18"/>
  <c r="BG35" i="19"/>
  <c r="I32" i="19"/>
  <c r="BJ26" i="26"/>
  <c r="L23" i="26"/>
  <c r="BH88" i="20"/>
  <c r="BK101" i="20"/>
  <c r="BI78" i="26"/>
  <c r="BH15" i="21"/>
  <c r="J12" i="21"/>
  <c r="BD11" i="24"/>
  <c r="F8" i="24"/>
  <c r="BI20" i="12"/>
  <c r="K17" i="12"/>
  <c r="BG19" i="29"/>
  <c r="I21" i="29"/>
  <c r="BH11" i="27"/>
  <c r="J8" i="27"/>
  <c r="BK15" i="22"/>
  <c r="M12" i="22"/>
  <c r="BI11" i="27"/>
  <c r="K8" i="27"/>
  <c r="BK11" i="29"/>
  <c r="M8" i="29"/>
  <c r="BI11" i="23"/>
  <c r="K8" i="23"/>
  <c r="BG29" i="25"/>
  <c r="I26" i="25"/>
  <c r="BD30" i="23"/>
  <c r="F27" i="23"/>
  <c r="BH94" i="27"/>
  <c r="BL101" i="19"/>
  <c r="BH39" i="15"/>
  <c r="J36" i="15"/>
  <c r="BD15" i="13"/>
  <c r="F12" i="13"/>
  <c r="BE38" i="26"/>
  <c r="G35" i="26"/>
  <c r="BM43" i="23"/>
  <c r="BL13" i="25"/>
  <c r="N10" i="25"/>
  <c r="BJ15" i="22"/>
  <c r="L12" i="22"/>
  <c r="BH69" i="20"/>
  <c r="BE57" i="10"/>
  <c r="BE109" i="18"/>
  <c r="BD34" i="17"/>
  <c r="F31" i="17"/>
  <c r="BF94" i="28"/>
  <c r="BL12" i="24"/>
  <c r="N9" i="24"/>
  <c r="BG77" i="22"/>
  <c r="BD107" i="14"/>
  <c r="BJ86" i="24"/>
  <c r="BM41" i="14"/>
  <c r="O38" i="14"/>
  <c r="BH37" i="11"/>
  <c r="J34" i="11"/>
  <c r="BJ24" i="8"/>
  <c r="L21" i="8"/>
  <c r="BJ101" i="13"/>
  <c r="BD29" i="11"/>
  <c r="F26" i="11"/>
  <c r="BF26" i="14"/>
  <c r="H23" i="14"/>
  <c r="BH65" i="16"/>
  <c r="BJ35" i="11"/>
  <c r="L32" i="11"/>
  <c r="BL28" i="29"/>
  <c r="N35" i="29"/>
  <c r="BI12" i="24"/>
  <c r="K9" i="24"/>
  <c r="BL55" i="22"/>
  <c r="BK89" i="25"/>
  <c r="BF101" i="19"/>
  <c r="BJ33" i="24"/>
  <c r="L30" i="24"/>
  <c r="BJ33" i="15"/>
  <c r="L30" i="15"/>
  <c r="BL34" i="12"/>
  <c r="N31" i="12"/>
  <c r="BD96" i="16"/>
  <c r="BJ41" i="21"/>
  <c r="L38" i="21"/>
  <c r="BJ58" i="22"/>
  <c r="BJ62" i="11"/>
  <c r="BJ12" i="27"/>
  <c r="L9" i="27"/>
  <c r="BF74" i="29"/>
  <c r="BJ44" i="8"/>
  <c r="BD105" i="17"/>
  <c r="BJ31" i="22"/>
  <c r="L28" i="22"/>
  <c r="BF26" i="21"/>
  <c r="H23" i="21"/>
  <c r="BH59" i="13"/>
  <c r="BF99" i="16"/>
  <c r="BH61" i="13"/>
  <c r="BL85" i="13"/>
  <c r="BF33" i="8"/>
  <c r="H30" i="8"/>
  <c r="BH15" i="27"/>
  <c r="J15" i="27"/>
  <c r="BF13" i="19"/>
  <c r="H10" i="19"/>
  <c r="BF31" i="23"/>
  <c r="H28" i="23"/>
  <c r="BF98" i="23"/>
  <c r="BJ54" i="21"/>
  <c r="BJ18" i="19"/>
  <c r="L15" i="19"/>
  <c r="BL12" i="18"/>
  <c r="N9" i="18"/>
  <c r="BL21" i="16"/>
  <c r="N18" i="16"/>
  <c r="BD38" i="13"/>
  <c r="F35" i="13"/>
  <c r="BF92" i="23"/>
  <c r="BL75" i="24"/>
  <c r="BE45" i="24"/>
  <c r="BL87" i="18"/>
  <c r="BF93" i="17"/>
  <c r="BH19" i="15"/>
  <c r="J16" i="15"/>
  <c r="BF104" i="13"/>
  <c r="BL20" i="29"/>
  <c r="N22" i="29"/>
  <c r="BH85" i="13"/>
  <c r="BD100" i="29"/>
  <c r="BF92" i="19"/>
  <c r="BF58" i="26"/>
  <c r="BH77" i="24"/>
  <c r="BL44" i="22"/>
  <c r="BF53" i="27"/>
  <c r="BL15" i="24"/>
  <c r="N12" i="24"/>
  <c r="BD46" i="21"/>
  <c r="BD60" i="20"/>
  <c r="BD33" i="16"/>
  <c r="F30" i="16"/>
  <c r="BJ107" i="16"/>
  <c r="BJ54" i="17"/>
  <c r="BM86" i="13"/>
  <c r="BJ20" i="23"/>
  <c r="L17" i="23"/>
  <c r="BL90" i="20"/>
  <c r="BH49" i="17"/>
  <c r="BF59" i="17"/>
  <c r="BH39" i="22"/>
  <c r="J36" i="22"/>
  <c r="BD96" i="18"/>
  <c r="BF35" i="19"/>
  <c r="H32" i="19"/>
  <c r="BK37" i="12"/>
  <c r="M34" i="12"/>
  <c r="BE34" i="27"/>
  <c r="BH22" i="23"/>
  <c r="J19" i="23"/>
  <c r="BI66" i="18"/>
  <c r="BD40" i="28"/>
  <c r="BJ50" i="19"/>
  <c r="BL64" i="8"/>
  <c r="BJ58" i="11"/>
  <c r="BJ93" i="8"/>
  <c r="BJ54" i="19"/>
  <c r="BJ25" i="20"/>
  <c r="L22" i="20"/>
  <c r="BJ28" i="8"/>
  <c r="L25" i="8"/>
  <c r="BG105" i="12"/>
  <c r="BL96" i="11"/>
  <c r="BF18" i="8"/>
  <c r="H15" i="8"/>
  <c r="BL89" i="28"/>
  <c r="BD39" i="12"/>
  <c r="F36" i="12"/>
  <c r="BJ11" i="27"/>
  <c r="L8" i="27"/>
  <c r="BG100" i="27"/>
  <c r="BJ17" i="27"/>
  <c r="L17" i="27"/>
  <c r="BI11" i="28"/>
  <c r="K8" i="28"/>
  <c r="BL22" i="12"/>
  <c r="N19" i="12"/>
  <c r="BG79" i="27"/>
  <c r="BE35" i="18"/>
  <c r="G32" i="18"/>
  <c r="BE39" i="21"/>
  <c r="G36" i="21"/>
  <c r="BI16" i="16"/>
  <c r="K13" i="16"/>
  <c r="BD41" i="18"/>
  <c r="F38" i="18"/>
  <c r="BM65" i="19"/>
  <c r="BI89" i="22"/>
  <c r="BK38" i="23"/>
  <c r="M35" i="23"/>
  <c r="BG67" i="24"/>
  <c r="BF33" i="16"/>
  <c r="H30" i="16"/>
  <c r="BJ88" i="15"/>
  <c r="BF60" i="24"/>
  <c r="BM61" i="23"/>
  <c r="BG96" i="26"/>
  <c r="BJ48" i="23"/>
  <c r="BG52" i="20"/>
  <c r="BG37" i="17"/>
  <c r="I34" i="17"/>
  <c r="BK38" i="15"/>
  <c r="M35" i="15"/>
  <c r="BI69" i="8"/>
  <c r="BE30" i="11"/>
  <c r="G27" i="11"/>
  <c r="BH22" i="22"/>
  <c r="J19" i="22"/>
  <c r="BF35" i="11"/>
  <c r="H32" i="11"/>
  <c r="BG41" i="23"/>
  <c r="I38" i="23"/>
  <c r="BG63" i="25"/>
  <c r="BK35" i="21"/>
  <c r="M32" i="21"/>
  <c r="BK15" i="23"/>
  <c r="M12" i="23"/>
  <c r="BI17" i="20"/>
  <c r="K14" i="20"/>
  <c r="BI18" i="12"/>
  <c r="K15" i="12"/>
  <c r="BM85" i="16"/>
  <c r="BI31" i="23"/>
  <c r="K28" i="23"/>
  <c r="BE30" i="16"/>
  <c r="G27" i="16"/>
  <c r="BM27" i="21"/>
  <c r="O24" i="21"/>
  <c r="BK38" i="21"/>
  <c r="M35" i="21"/>
  <c r="BE42" i="20"/>
  <c r="BH59" i="16"/>
  <c r="BI24" i="10"/>
  <c r="K21" i="10"/>
  <c r="BG94" i="8"/>
  <c r="BK33" i="10"/>
  <c r="M30" i="10"/>
  <c r="BI76" i="10"/>
  <c r="BH95" i="27"/>
  <c r="BG27" i="26"/>
  <c r="I24" i="26"/>
  <c r="BK90" i="21"/>
  <c r="BH90" i="18"/>
  <c r="BM88" i="20"/>
  <c r="BH69" i="19"/>
  <c r="BF94" i="25"/>
  <c r="BI28" i="17"/>
  <c r="K25" i="17"/>
  <c r="BF22" i="14"/>
  <c r="H19" i="14"/>
  <c r="BE30" i="14"/>
  <c r="G27" i="14"/>
  <c r="BK12" i="20"/>
  <c r="M9" i="20"/>
  <c r="BM63" i="26"/>
  <c r="BI74" i="25"/>
  <c r="BG48" i="27"/>
  <c r="BJ25" i="26"/>
  <c r="L22" i="26"/>
  <c r="BG35" i="26"/>
  <c r="I32" i="26"/>
  <c r="BH87" i="19"/>
  <c r="BK63" i="13"/>
  <c r="BG97" i="27"/>
  <c r="BI83" i="26"/>
  <c r="BE65" i="25"/>
  <c r="BH29" i="14"/>
  <c r="J26" i="14"/>
  <c r="BK28" i="19"/>
  <c r="M25" i="19"/>
  <c r="BG30" i="19"/>
  <c r="I27" i="19"/>
  <c r="BG98" i="18"/>
  <c r="BD19" i="14"/>
  <c r="F16" i="14"/>
  <c r="BE46" i="15"/>
  <c r="BE25" i="11"/>
  <c r="G22" i="11"/>
  <c r="BE55" i="22"/>
  <c r="BE83" i="14"/>
  <c r="BM44" i="27"/>
  <c r="BG91" i="26"/>
  <c r="BE16" i="14"/>
  <c r="G13" i="14"/>
  <c r="BI22" i="11"/>
  <c r="K19" i="11"/>
  <c r="BM106" i="10"/>
  <c r="BI50" i="8"/>
  <c r="BM49" i="18"/>
  <c r="BK60" i="18"/>
  <c r="BG35" i="16"/>
  <c r="I32" i="16"/>
  <c r="BK18" i="29"/>
  <c r="M20" i="29"/>
  <c r="BE84" i="13"/>
  <c r="BM46" i="19"/>
  <c r="BM35" i="24"/>
  <c r="O32" i="24"/>
  <c r="BI36" i="10"/>
  <c r="K33" i="10"/>
  <c r="BE18" i="13"/>
  <c r="G15" i="13"/>
  <c r="BE81" i="11"/>
  <c r="BI61" i="15"/>
  <c r="BE63" i="29"/>
  <c r="BI76" i="28"/>
  <c r="BM25" i="8"/>
  <c r="O22" i="8"/>
  <c r="BG46" i="29"/>
  <c r="BK73" i="10"/>
  <c r="BL34" i="28"/>
  <c r="BG15" i="8"/>
  <c r="I12" i="8"/>
  <c r="BG28" i="28"/>
  <c r="I35" i="28"/>
  <c r="BJ74" i="10"/>
  <c r="BK34" i="10"/>
  <c r="M31" i="10"/>
  <c r="BE85" i="13"/>
  <c r="BM90" i="28"/>
  <c r="BH25" i="21"/>
  <c r="J22" i="21"/>
  <c r="BF38" i="20"/>
  <c r="H35" i="20"/>
  <c r="BJ109" i="12"/>
  <c r="BM11" i="15"/>
  <c r="O8" i="15"/>
  <c r="BH11" i="23"/>
  <c r="J8" i="23"/>
  <c r="BI33" i="14"/>
  <c r="K30" i="14"/>
  <c r="BK16" i="10"/>
  <c r="M13" i="10"/>
  <c r="BH83" i="21"/>
  <c r="BG23" i="24"/>
  <c r="I20" i="24"/>
  <c r="BM24" i="26"/>
  <c r="O21" i="26"/>
  <c r="BI73" i="27"/>
  <c r="BE41" i="23"/>
  <c r="G38" i="23"/>
  <c r="BK23" i="21"/>
  <c r="M20" i="21"/>
  <c r="BM61" i="25"/>
  <c r="BD48" i="22"/>
  <c r="BE96" i="19"/>
  <c r="BH23" i="21"/>
  <c r="J20" i="21"/>
  <c r="BG38" i="13"/>
  <c r="I35" i="13"/>
  <c r="BE13" i="10"/>
  <c r="G10" i="10"/>
  <c r="BG35" i="12"/>
  <c r="I32" i="12"/>
  <c r="BI30" i="28"/>
  <c r="K37" i="28"/>
  <c r="BG36" i="25"/>
  <c r="I33" i="25"/>
  <c r="BM60" i="20"/>
  <c r="BH11" i="8"/>
  <c r="J8" i="8"/>
  <c r="BF11" i="24"/>
  <c r="H8" i="24"/>
  <c r="BJ11" i="15"/>
  <c r="L8" i="15"/>
  <c r="BJ40" i="16"/>
  <c r="L37" i="16"/>
  <c r="BJ19" i="26"/>
  <c r="L16" i="26"/>
  <c r="BH63" i="25"/>
  <c r="BM50" i="16"/>
  <c r="BM22" i="12"/>
  <c r="O19" i="12"/>
  <c r="BJ65" i="21"/>
  <c r="BH92" i="29"/>
  <c r="BD71" i="22"/>
  <c r="BJ60" i="25"/>
  <c r="BF79" i="27"/>
  <c r="BI74" i="24"/>
  <c r="BL66" i="21"/>
  <c r="BD35" i="18"/>
  <c r="F32" i="18"/>
  <c r="BF30" i="24"/>
  <c r="H27" i="24"/>
  <c r="BH16" i="16"/>
  <c r="J13" i="16"/>
  <c r="BE41" i="18"/>
  <c r="G38" i="18"/>
  <c r="BG69" i="23"/>
  <c r="BI24" i="20"/>
  <c r="K21" i="20"/>
  <c r="BL65" i="19"/>
  <c r="BG83" i="12"/>
  <c r="BF39" i="16"/>
  <c r="H36" i="16"/>
  <c r="BH33" i="14"/>
  <c r="J30" i="14"/>
  <c r="BH89" i="22"/>
  <c r="BL26" i="17"/>
  <c r="N23" i="17"/>
  <c r="BJ57" i="23"/>
  <c r="BL25" i="22"/>
  <c r="N22" i="22"/>
  <c r="BF67" i="24"/>
  <c r="BG33" i="16"/>
  <c r="I30" i="16"/>
  <c r="BD38" i="20"/>
  <c r="F35" i="20"/>
  <c r="BD31" i="10"/>
  <c r="F28" i="10"/>
  <c r="BJ16" i="10"/>
  <c r="L13" i="10"/>
  <c r="BK88" i="15"/>
  <c r="BL54" i="27"/>
  <c r="BG60" i="24"/>
  <c r="BF86" i="23"/>
  <c r="BI83" i="21"/>
  <c r="BF23" i="24"/>
  <c r="H20" i="24"/>
  <c r="BH38" i="23"/>
  <c r="J35" i="23"/>
  <c r="BD40" i="23"/>
  <c r="F37" i="23"/>
  <c r="BH19" i="23"/>
  <c r="J16" i="23"/>
  <c r="BE21" i="27"/>
  <c r="G23" i="27"/>
  <c r="BD41" i="23"/>
  <c r="F38" i="23"/>
  <c r="BF52" i="20"/>
  <c r="BD91" i="19"/>
  <c r="BJ83" i="12"/>
  <c r="BJ38" i="15"/>
  <c r="L35" i="15"/>
  <c r="BH69" i="8"/>
  <c r="BD30" i="11"/>
  <c r="F27" i="11"/>
  <c r="BI22" i="22"/>
  <c r="K19" i="22"/>
  <c r="BI82" i="23"/>
  <c r="BD96" i="19"/>
  <c r="BF38" i="13"/>
  <c r="H35" i="13"/>
  <c r="BH30" i="28"/>
  <c r="J37" i="28"/>
  <c r="BJ105" i="26"/>
  <c r="BJ15" i="23"/>
  <c r="L12" i="23"/>
  <c r="BL60" i="20"/>
  <c r="BH107" i="17"/>
  <c r="BH31" i="23"/>
  <c r="J28" i="23"/>
  <c r="BL27" i="21"/>
  <c r="N24" i="21"/>
  <c r="BD42" i="20"/>
  <c r="BI59" i="16"/>
  <c r="BH24" i="10"/>
  <c r="J21" i="10"/>
  <c r="BJ33" i="10"/>
  <c r="L30" i="10"/>
  <c r="BD105" i="26"/>
  <c r="BJ106" i="26"/>
  <c r="BJ19" i="27"/>
  <c r="L21" i="27"/>
  <c r="BI78" i="24"/>
  <c r="BJ12" i="20"/>
  <c r="L9" i="20"/>
  <c r="BD57" i="19"/>
  <c r="BJ33" i="18"/>
  <c r="L30" i="18"/>
  <c r="BM61" i="13"/>
  <c r="BD84" i="14"/>
  <c r="BM73" i="15"/>
  <c r="BK30" i="26"/>
  <c r="M27" i="26"/>
  <c r="BL73" i="19"/>
  <c r="BH31" i="17"/>
  <c r="J28" i="17"/>
  <c r="BF109" i="21"/>
  <c r="BL63" i="26"/>
  <c r="BH74" i="25"/>
  <c r="BJ71" i="17"/>
  <c r="BF48" i="27"/>
  <c r="BK25" i="26"/>
  <c r="M22" i="26"/>
  <c r="BF35" i="26"/>
  <c r="H32" i="26"/>
  <c r="BF27" i="20"/>
  <c r="H24" i="20"/>
  <c r="BJ63" i="13"/>
  <c r="BJ28" i="22"/>
  <c r="L25" i="22"/>
  <c r="BI61" i="8"/>
  <c r="BF97" i="27"/>
  <c r="BI98" i="20"/>
  <c r="BH83" i="26"/>
  <c r="BD65" i="25"/>
  <c r="BJ68" i="21"/>
  <c r="BH74" i="28"/>
  <c r="BF55" i="26"/>
  <c r="BF30" i="19"/>
  <c r="H27" i="19"/>
  <c r="BD45" i="21"/>
  <c r="BD13" i="21"/>
  <c r="F10" i="21"/>
  <c r="BF98" i="18"/>
  <c r="BD46" i="15"/>
  <c r="BH57" i="11"/>
  <c r="BD28" i="14"/>
  <c r="F25" i="14"/>
  <c r="BD25" i="11"/>
  <c r="F22" i="11"/>
  <c r="BD55" i="22"/>
  <c r="BL44" i="27"/>
  <c r="BF62" i="25"/>
  <c r="BD108" i="24"/>
  <c r="BL43" i="26"/>
  <c r="BF91" i="26"/>
  <c r="BJ25" i="18"/>
  <c r="L22" i="18"/>
  <c r="BL58" i="23"/>
  <c r="BD16" i="14"/>
  <c r="F13" i="14"/>
  <c r="BJ69" i="22"/>
  <c r="BF63" i="17"/>
  <c r="BG102" i="20"/>
  <c r="BD106" i="19"/>
  <c r="BH22" i="11"/>
  <c r="J19" i="11"/>
  <c r="BD33" i="14"/>
  <c r="F30" i="14"/>
  <c r="BL106" i="10"/>
  <c r="BI81" i="8"/>
  <c r="BH50" i="8"/>
  <c r="BG28" i="12"/>
  <c r="I25" i="12"/>
  <c r="BF101" i="28"/>
  <c r="BL49" i="18"/>
  <c r="BJ60" i="18"/>
  <c r="BM66" i="15"/>
  <c r="BL70" i="10"/>
  <c r="BL21" i="29"/>
  <c r="N23" i="29"/>
  <c r="BD100" i="10"/>
  <c r="BF42" i="29"/>
  <c r="BK61" i="16"/>
  <c r="BJ83" i="14"/>
  <c r="BJ58" i="26"/>
  <c r="BD73" i="22"/>
  <c r="BI63" i="26"/>
  <c r="BL35" i="24"/>
  <c r="N32" i="24"/>
  <c r="BD88" i="27"/>
  <c r="BH36" i="10"/>
  <c r="J33" i="10"/>
  <c r="BD18" i="13"/>
  <c r="F15" i="13"/>
  <c r="BL15" i="12"/>
  <c r="N12" i="12"/>
  <c r="BD90" i="20"/>
  <c r="BD94" i="13"/>
  <c r="BD81" i="11"/>
  <c r="BJ19" i="17"/>
  <c r="L16" i="17"/>
  <c r="BE97" i="29"/>
  <c r="BH72" i="11"/>
  <c r="BD106" i="28"/>
  <c r="BH13" i="25"/>
  <c r="J10" i="25"/>
  <c r="BI61" i="23"/>
  <c r="BH61" i="15"/>
  <c r="BD92" i="11"/>
  <c r="BD63" i="29"/>
  <c r="BD36" i="14"/>
  <c r="F33" i="14"/>
  <c r="BL26" i="24"/>
  <c r="N23" i="24"/>
  <c r="BG53" i="28"/>
  <c r="BF53" i="29"/>
  <c r="BH76" i="28"/>
  <c r="BH82" i="28"/>
  <c r="BL103" i="8"/>
  <c r="BH57" i="29"/>
  <c r="BL25" i="8"/>
  <c r="N22" i="8"/>
  <c r="BF106" i="29"/>
  <c r="BJ76" i="28"/>
  <c r="BE75" i="27"/>
  <c r="BD71" i="25"/>
  <c r="BF20" i="28"/>
  <c r="H22" i="28"/>
  <c r="BE20" i="20"/>
  <c r="G17" i="20"/>
  <c r="BI28" i="10"/>
  <c r="K25" i="10"/>
  <c r="BL11" i="28"/>
  <c r="N8" i="28"/>
  <c r="BI63" i="25"/>
  <c r="BE20" i="27"/>
  <c r="G22" i="27"/>
  <c r="BM87" i="21"/>
  <c r="BH30" i="24"/>
  <c r="J27" i="24"/>
  <c r="BE54" i="20"/>
  <c r="BI49" i="10"/>
  <c r="BI92" i="27"/>
  <c r="BG16" i="19"/>
  <c r="I13" i="19"/>
  <c r="BH65" i="23"/>
  <c r="BE30" i="28"/>
  <c r="G37" i="28"/>
  <c r="BK13" i="15"/>
  <c r="M10" i="15"/>
  <c r="BF100" i="13"/>
  <c r="BK98" i="24"/>
  <c r="BE25" i="21"/>
  <c r="G22" i="21"/>
  <c r="BM38" i="21"/>
  <c r="O35" i="21"/>
  <c r="BK13" i="17"/>
  <c r="M10" i="17"/>
  <c r="BK35" i="16"/>
  <c r="M32" i="16"/>
  <c r="BK51" i="13"/>
  <c r="BM108" i="21"/>
  <c r="BJ32" i="26"/>
  <c r="L29" i="26"/>
  <c r="BF36" i="27"/>
  <c r="BK27" i="24"/>
  <c r="M24" i="24"/>
  <c r="BM67" i="21"/>
  <c r="BM98" i="12"/>
  <c r="BE98" i="15"/>
  <c r="BK78" i="25"/>
  <c r="BG85" i="24"/>
  <c r="BM56" i="15"/>
  <c r="BI32" i="10"/>
  <c r="K29" i="10"/>
  <c r="BK85" i="17"/>
  <c r="BE37" i="24"/>
  <c r="G34" i="24"/>
  <c r="BM31" i="21"/>
  <c r="O28" i="21"/>
  <c r="BM32" i="21"/>
  <c r="O29" i="21"/>
  <c r="BF62" i="15"/>
  <c r="BM31" i="10"/>
  <c r="O28" i="10"/>
  <c r="BI65" i="14"/>
  <c r="BK88" i="13"/>
  <c r="BK75" i="20"/>
  <c r="BK89" i="13"/>
  <c r="BG51" i="8"/>
  <c r="BG66" i="11"/>
  <c r="BE104" i="12"/>
  <c r="BM105" i="20"/>
  <c r="BK81" i="23"/>
  <c r="BK14" i="25"/>
  <c r="M11" i="25"/>
  <c r="BM47" i="28"/>
  <c r="BE49" i="18"/>
  <c r="BI65" i="11"/>
  <c r="BG98" i="11"/>
  <c r="BM76" i="19"/>
  <c r="BK19" i="18"/>
  <c r="M16" i="18"/>
  <c r="BI30" i="13"/>
  <c r="K27" i="13"/>
  <c r="BL95" i="11"/>
  <c r="BI59" i="10"/>
  <c r="BG91" i="28"/>
  <c r="BK32" i="27"/>
  <c r="BM19" i="28"/>
  <c r="O21" i="28"/>
  <c r="BK31" i="28"/>
  <c r="M38" i="28"/>
  <c r="BM65" i="10"/>
  <c r="BM94" i="28"/>
  <c r="BK33" i="8"/>
  <c r="M30" i="8"/>
  <c r="BI76" i="8"/>
  <c r="BJ36" i="14"/>
  <c r="L33" i="14"/>
  <c r="BM102" i="10"/>
  <c r="BI19" i="8"/>
  <c r="K16" i="8"/>
  <c r="BD27" i="14"/>
  <c r="F24" i="14"/>
  <c r="BD39" i="22"/>
  <c r="F36" i="22"/>
  <c r="BF29" i="25"/>
  <c r="H26" i="25"/>
  <c r="BE15" i="13"/>
  <c r="G12" i="13"/>
  <c r="BM13" i="25"/>
  <c r="O10" i="25"/>
  <c r="BK23" i="13"/>
  <c r="M20" i="13"/>
  <c r="BM33" i="22"/>
  <c r="O30" i="22"/>
  <c r="BD28" i="13"/>
  <c r="F25" i="13"/>
  <c r="BJ24" i="29"/>
  <c r="L29" i="29"/>
  <c r="BM15" i="20"/>
  <c r="O12" i="20"/>
  <c r="BM41" i="21"/>
  <c r="O38" i="21"/>
  <c r="BE80" i="27"/>
  <c r="BF63" i="11"/>
  <c r="BM11" i="13"/>
  <c r="O8" i="13"/>
  <c r="BD11" i="28"/>
  <c r="F8" i="28"/>
  <c r="BJ11" i="16"/>
  <c r="L8" i="16"/>
  <c r="BE11" i="20"/>
  <c r="G8" i="20"/>
  <c r="BI11" i="12"/>
  <c r="K8" i="12"/>
  <c r="BF56" i="10"/>
  <c r="BH102" i="8"/>
  <c r="BL29" i="22"/>
  <c r="N26" i="22"/>
  <c r="BI30" i="24"/>
  <c r="K27" i="24"/>
  <c r="BJ43" i="11"/>
  <c r="BJ23" i="13"/>
  <c r="L20" i="13"/>
  <c r="BI39" i="23"/>
  <c r="K36" i="23"/>
  <c r="BK24" i="29"/>
  <c r="M29" i="29"/>
  <c r="BD38" i="25"/>
  <c r="F35" i="25"/>
  <c r="BF40" i="23"/>
  <c r="H37" i="23"/>
  <c r="BI79" i="21"/>
  <c r="BJ98" i="8"/>
  <c r="BE23" i="12"/>
  <c r="G20" i="12"/>
  <c r="BL41" i="21"/>
  <c r="N38" i="21"/>
  <c r="BF50" i="25"/>
  <c r="BJ16" i="19"/>
  <c r="L13" i="19"/>
  <c r="BH21" i="14"/>
  <c r="J18" i="14"/>
  <c r="BD54" i="20"/>
  <c r="BD80" i="27"/>
  <c r="BH101" i="22"/>
  <c r="BG87" i="20"/>
  <c r="BG63" i="11"/>
  <c r="BK98" i="15"/>
  <c r="BD48" i="29"/>
  <c r="BH49" i="10"/>
  <c r="BF38" i="22"/>
  <c r="H35" i="22"/>
  <c r="BF16" i="19"/>
  <c r="H13" i="19"/>
  <c r="BI65" i="23"/>
  <c r="BJ18" i="12"/>
  <c r="L15" i="12"/>
  <c r="BM86" i="11"/>
  <c r="BJ81" i="20"/>
  <c r="BL68" i="19"/>
  <c r="BM50" i="23"/>
  <c r="BH85" i="25"/>
  <c r="BJ12" i="18"/>
  <c r="L9" i="18"/>
  <c r="BF17" i="20"/>
  <c r="H14" i="20"/>
  <c r="BF103" i="15"/>
  <c r="BF61" i="10"/>
  <c r="BD30" i="28"/>
  <c r="F37" i="28"/>
  <c r="BM79" i="15"/>
  <c r="BJ100" i="26"/>
  <c r="BL78" i="25"/>
  <c r="BF84" i="16"/>
  <c r="BD37" i="16"/>
  <c r="F34" i="16"/>
  <c r="BJ13" i="15"/>
  <c r="L10" i="15"/>
  <c r="BI72" i="15"/>
  <c r="BJ83" i="20"/>
  <c r="BH13" i="15"/>
  <c r="J10" i="15"/>
  <c r="BG100" i="13"/>
  <c r="BJ79" i="19"/>
  <c r="BF76" i="24"/>
  <c r="BJ98" i="24"/>
  <c r="BD25" i="21"/>
  <c r="F22" i="21"/>
  <c r="BL38" i="21"/>
  <c r="N35" i="21"/>
  <c r="BJ13" i="17"/>
  <c r="L10" i="17"/>
  <c r="BF107" i="16"/>
  <c r="BH54" i="17"/>
  <c r="BJ51" i="13"/>
  <c r="BL108" i="21"/>
  <c r="BG36" i="27"/>
  <c r="BL67" i="21"/>
  <c r="BD49" i="17"/>
  <c r="BL98" i="12"/>
  <c r="BD71" i="24"/>
  <c r="BJ50" i="21"/>
  <c r="BF77" i="19"/>
  <c r="BI35" i="19"/>
  <c r="K32" i="19"/>
  <c r="BH32" i="10"/>
  <c r="J29" i="10"/>
  <c r="BH22" i="14"/>
  <c r="J19" i="14"/>
  <c r="BD74" i="23"/>
  <c r="BD90" i="22"/>
  <c r="BD56" i="25"/>
  <c r="BD37" i="24"/>
  <c r="F34" i="24"/>
  <c r="BL31" i="21"/>
  <c r="N28" i="21"/>
  <c r="BF86" i="22"/>
  <c r="BD14" i="25"/>
  <c r="F11" i="25"/>
  <c r="BI107" i="19"/>
  <c r="BD80" i="26"/>
  <c r="BL108" i="24"/>
  <c r="BM29" i="26"/>
  <c r="O26" i="26"/>
  <c r="BG57" i="16"/>
  <c r="BL74" i="28"/>
  <c r="BE58" i="11"/>
  <c r="BL26" i="10"/>
  <c r="N23" i="10"/>
  <c r="BJ105" i="16"/>
  <c r="BL32" i="21"/>
  <c r="N29" i="21"/>
  <c r="BI41" i="19"/>
  <c r="K38" i="19"/>
  <c r="BF93" i="22"/>
  <c r="BG62" i="15"/>
  <c r="BF61" i="15"/>
  <c r="BL31" i="10"/>
  <c r="N28" i="10"/>
  <c r="BH27" i="13"/>
  <c r="J24" i="13"/>
  <c r="BH65" i="14"/>
  <c r="BJ88" i="13"/>
  <c r="BE78" i="23"/>
  <c r="BD33" i="25"/>
  <c r="F30" i="25"/>
  <c r="BJ75" i="20"/>
  <c r="BJ89" i="13"/>
  <c r="BF51" i="8"/>
  <c r="BF66" i="11"/>
  <c r="BI83" i="15"/>
  <c r="BD104" i="12"/>
  <c r="BJ66" i="12"/>
  <c r="BL37" i="18"/>
  <c r="N34" i="18"/>
  <c r="BL105" i="20"/>
  <c r="BD67" i="11"/>
  <c r="BD82" i="28"/>
  <c r="BL19" i="28"/>
  <c r="N21" i="28"/>
  <c r="BJ31" i="28"/>
  <c r="L38" i="28"/>
  <c r="BL94" i="28"/>
  <c r="BJ33" i="8"/>
  <c r="L30" i="8"/>
  <c r="BH76" i="8"/>
  <c r="BL102" i="10"/>
  <c r="BG46" i="8"/>
  <c r="BH19" i="8"/>
  <c r="J16" i="8"/>
  <c r="BE15" i="28"/>
  <c r="G15" i="28"/>
  <c r="BK22" i="15"/>
  <c r="M19" i="15"/>
  <c r="BE11" i="24"/>
  <c r="G8" i="24"/>
  <c r="BH11" i="21"/>
  <c r="J8" i="21"/>
  <c r="BH24" i="14"/>
  <c r="J21" i="14"/>
  <c r="BI29" i="26"/>
  <c r="K26" i="26"/>
  <c r="BL22" i="17"/>
  <c r="N19" i="17"/>
  <c r="BK12" i="15"/>
  <c r="M9" i="15"/>
  <c r="BK19" i="26"/>
  <c r="M16" i="26"/>
  <c r="BH11" i="12"/>
  <c r="J8" i="12"/>
  <c r="BG56" i="10"/>
  <c r="BI102" i="8"/>
  <c r="BI18" i="25"/>
  <c r="K15" i="25"/>
  <c r="BG104" i="24"/>
  <c r="BH40" i="20"/>
  <c r="J37" i="20"/>
  <c r="BH24" i="24"/>
  <c r="J21" i="24"/>
  <c r="BI26" i="22"/>
  <c r="K23" i="22"/>
  <c r="BI82" i="12"/>
  <c r="BM31" i="13"/>
  <c r="O28" i="13"/>
  <c r="BI18" i="10"/>
  <c r="K15" i="10"/>
  <c r="BM35" i="11"/>
  <c r="O32" i="11"/>
  <c r="BI21" i="27"/>
  <c r="K23" i="27"/>
  <c r="BE77" i="25"/>
  <c r="BE30" i="25"/>
  <c r="G27" i="25"/>
  <c r="BK87" i="21"/>
  <c r="BK109" i="14"/>
  <c r="BM21" i="22"/>
  <c r="O18" i="22"/>
  <c r="BG21" i="27"/>
  <c r="I23" i="27"/>
  <c r="BM17" i="18"/>
  <c r="O14" i="18"/>
  <c r="BG80" i="27"/>
  <c r="BI56" i="26"/>
  <c r="BK89" i="14"/>
  <c r="BE80" i="24"/>
  <c r="BK21" i="15"/>
  <c r="M18" i="15"/>
  <c r="BE74" i="21"/>
  <c r="BE23" i="17"/>
  <c r="G20" i="17"/>
  <c r="BE68" i="17"/>
  <c r="BI79" i="10"/>
  <c r="BK18" i="25"/>
  <c r="M15" i="25"/>
  <c r="BJ97" i="25"/>
  <c r="BE26" i="14"/>
  <c r="G23" i="14"/>
  <c r="BM36" i="17"/>
  <c r="O33" i="17"/>
  <c r="BM69" i="13"/>
  <c r="BI43" i="28"/>
  <c r="BG28" i="25"/>
  <c r="I25" i="25"/>
  <c r="BI31" i="27"/>
  <c r="K38" i="27"/>
  <c r="BG72" i="22"/>
  <c r="BI20" i="23"/>
  <c r="K17" i="23"/>
  <c r="BM101" i="21"/>
  <c r="BM84" i="21"/>
  <c r="BI22" i="21"/>
  <c r="K19" i="21"/>
  <c r="BI27" i="10"/>
  <c r="K24" i="10"/>
  <c r="BE102" i="17"/>
  <c r="BI105" i="10"/>
  <c r="BG21" i="22"/>
  <c r="I18" i="22"/>
  <c r="BH33" i="26"/>
  <c r="J30" i="26"/>
  <c r="BG36" i="20"/>
  <c r="I33" i="20"/>
  <c r="BK25" i="22"/>
  <c r="M22" i="22"/>
  <c r="BE46" i="26"/>
  <c r="BJ34" i="22"/>
  <c r="L31" i="22"/>
  <c r="BE77" i="16"/>
  <c r="BE56" i="18"/>
  <c r="BH87" i="17"/>
  <c r="BI57" i="20"/>
  <c r="BM72" i="22"/>
  <c r="BK80" i="13"/>
  <c r="BG33" i="26"/>
  <c r="I30" i="26"/>
  <c r="BE36" i="20"/>
  <c r="G33" i="20"/>
  <c r="BI37" i="16"/>
  <c r="K34" i="16"/>
  <c r="BM79" i="18"/>
  <c r="BE22" i="13"/>
  <c r="G19" i="13"/>
  <c r="BD92" i="17"/>
  <c r="BK82" i="20"/>
  <c r="BL71" i="12"/>
  <c r="BE34" i="23"/>
  <c r="G31" i="23"/>
  <c r="BK18" i="24"/>
  <c r="M15" i="24"/>
  <c r="BI45" i="24"/>
  <c r="BK54" i="16"/>
  <c r="BD87" i="18"/>
  <c r="BI56" i="25"/>
  <c r="BM31" i="11"/>
  <c r="O28" i="11"/>
  <c r="BH79" i="19"/>
  <c r="BJ77" i="18"/>
  <c r="BJ72" i="23"/>
  <c r="BK68" i="29"/>
  <c r="BG52" i="25"/>
  <c r="BJ16" i="26"/>
  <c r="L13" i="26"/>
  <c r="BH16" i="22"/>
  <c r="J13" i="22"/>
  <c r="BK66" i="27"/>
  <c r="BE51" i="25"/>
  <c r="BI68" i="26"/>
  <c r="BK32" i="24"/>
  <c r="M29" i="24"/>
  <c r="BG14" i="19"/>
  <c r="I11" i="19"/>
  <c r="BH30" i="20"/>
  <c r="J27" i="20"/>
  <c r="BL74" i="16"/>
  <c r="BJ22" i="26"/>
  <c r="L19" i="26"/>
  <c r="BM104" i="22"/>
  <c r="BG67" i="25"/>
  <c r="BM53" i="16"/>
  <c r="BG96" i="18"/>
  <c r="BM22" i="29"/>
  <c r="O24" i="29"/>
  <c r="BM15" i="23"/>
  <c r="O12" i="23"/>
  <c r="BK63" i="24"/>
  <c r="BM35" i="23"/>
  <c r="O32" i="23"/>
  <c r="BK18" i="22"/>
  <c r="M15" i="22"/>
  <c r="BI74" i="23"/>
  <c r="BM23" i="23"/>
  <c r="O20" i="23"/>
  <c r="BE53" i="16"/>
  <c r="BH109" i="18"/>
  <c r="BD71" i="27"/>
  <c r="BE44" i="25"/>
  <c r="BG58" i="25"/>
  <c r="BK63" i="15"/>
  <c r="BI64" i="14"/>
  <c r="BM24" i="8"/>
  <c r="O21" i="8"/>
  <c r="BE96" i="13"/>
  <c r="BH78" i="18"/>
  <c r="BI75" i="13"/>
  <c r="BK106" i="22"/>
  <c r="BF96" i="29"/>
  <c r="BD89" i="15"/>
  <c r="BG17" i="14"/>
  <c r="I14" i="14"/>
  <c r="BI19" i="13"/>
  <c r="K16" i="13"/>
  <c r="BE66" i="20"/>
  <c r="BK84" i="23"/>
  <c r="BK30" i="28"/>
  <c r="M37" i="28"/>
  <c r="BK39" i="29"/>
  <c r="BG108" i="28"/>
  <c r="BI15" i="29"/>
  <c r="K15" i="29"/>
  <c r="BM16" i="10"/>
  <c r="O13" i="10"/>
  <c r="BD11" i="29"/>
  <c r="F8" i="29"/>
  <c r="BI11" i="20"/>
  <c r="K8" i="20"/>
  <c r="BL11" i="15"/>
  <c r="N8" i="15"/>
  <c r="BG13" i="11"/>
  <c r="I10" i="11"/>
  <c r="BJ11" i="29"/>
  <c r="L8" i="29"/>
  <c r="BK11" i="15"/>
  <c r="M8" i="15"/>
  <c r="BM89" i="22"/>
  <c r="BG14" i="26"/>
  <c r="I11" i="26"/>
  <c r="BM22" i="15"/>
  <c r="O19" i="15"/>
  <c r="BK98" i="8"/>
  <c r="BK30" i="25"/>
  <c r="M27" i="25"/>
  <c r="BK15" i="18"/>
  <c r="M12" i="18"/>
  <c r="BE11" i="28"/>
  <c r="G8" i="28"/>
  <c r="BG23" i="26"/>
  <c r="I20" i="26"/>
  <c r="BG17" i="24"/>
  <c r="I14" i="24"/>
  <c r="BF11" i="28"/>
  <c r="H8" i="28"/>
  <c r="BF11" i="18"/>
  <c r="H8" i="18"/>
  <c r="BK11" i="20"/>
  <c r="M8" i="20"/>
  <c r="BF26" i="10"/>
  <c r="H23" i="10"/>
  <c r="BH40" i="19"/>
  <c r="J37" i="19"/>
  <c r="BL37" i="20"/>
  <c r="N34" i="20"/>
  <c r="BH26" i="22"/>
  <c r="J23" i="22"/>
  <c r="BL31" i="13"/>
  <c r="N28" i="13"/>
  <c r="BH21" i="27"/>
  <c r="J23" i="27"/>
  <c r="BJ87" i="21"/>
  <c r="BE52" i="22"/>
  <c r="BG14" i="12"/>
  <c r="I11" i="12"/>
  <c r="BF80" i="14"/>
  <c r="BH25" i="8"/>
  <c r="J22" i="8"/>
  <c r="BL21" i="22"/>
  <c r="N18" i="22"/>
  <c r="BF80" i="27"/>
  <c r="BJ89" i="14"/>
  <c r="BJ21" i="15"/>
  <c r="L18" i="15"/>
  <c r="BD74" i="21"/>
  <c r="BD23" i="17"/>
  <c r="F20" i="17"/>
  <c r="BD68" i="17"/>
  <c r="BF30" i="11"/>
  <c r="H27" i="11"/>
  <c r="BH79" i="10"/>
  <c r="BJ18" i="25"/>
  <c r="L15" i="25"/>
  <c r="BM94" i="23"/>
  <c r="BD26" i="14"/>
  <c r="F23" i="14"/>
  <c r="BL36" i="17"/>
  <c r="N33" i="17"/>
  <c r="BL69" i="13"/>
  <c r="BL21" i="10"/>
  <c r="N18" i="10"/>
  <c r="BH43" i="28"/>
  <c r="BF28" i="25"/>
  <c r="H25" i="25"/>
  <c r="BH31" i="27"/>
  <c r="J38" i="27"/>
  <c r="BL101" i="21"/>
  <c r="BL84" i="21"/>
  <c r="BJ16" i="21"/>
  <c r="L13" i="21"/>
  <c r="BH22" i="21"/>
  <c r="J19" i="21"/>
  <c r="BH27" i="10"/>
  <c r="J24" i="10"/>
  <c r="BD95" i="14"/>
  <c r="BH105" i="10"/>
  <c r="BF21" i="22"/>
  <c r="H18" i="22"/>
  <c r="BI33" i="26"/>
  <c r="K30" i="26"/>
  <c r="BF36" i="20"/>
  <c r="H33" i="20"/>
  <c r="BJ25" i="22"/>
  <c r="L22" i="22"/>
  <c r="BD46" i="26"/>
  <c r="BM26" i="16"/>
  <c r="O23" i="16"/>
  <c r="BL33" i="12"/>
  <c r="N30" i="12"/>
  <c r="BL14" i="24"/>
  <c r="N11" i="24"/>
  <c r="BH57" i="20"/>
  <c r="BJ80" i="13"/>
  <c r="BH37" i="16"/>
  <c r="J34" i="16"/>
  <c r="BL79" i="18"/>
  <c r="BM69" i="10"/>
  <c r="BH12" i="8"/>
  <c r="J9" i="8"/>
  <c r="BD34" i="23"/>
  <c r="F31" i="23"/>
  <c r="BJ18" i="24"/>
  <c r="L15" i="24"/>
  <c r="BF101" i="21"/>
  <c r="BH56" i="25"/>
  <c r="BL31" i="11"/>
  <c r="N28" i="11"/>
  <c r="BL25" i="19"/>
  <c r="N22" i="19"/>
  <c r="BD72" i="15"/>
  <c r="BF66" i="25"/>
  <c r="BF65" i="26"/>
  <c r="BJ78" i="26"/>
  <c r="BF80" i="23"/>
  <c r="BH60" i="22"/>
  <c r="BL60" i="14"/>
  <c r="BJ65" i="17"/>
  <c r="BD75" i="15"/>
  <c r="BK77" i="18"/>
  <c r="BK72" i="23"/>
  <c r="BJ68" i="29"/>
  <c r="BH68" i="26"/>
  <c r="BI30" i="20"/>
  <c r="K27" i="20"/>
  <c r="BF67" i="25"/>
  <c r="BL22" i="29"/>
  <c r="N24" i="29"/>
  <c r="BH78" i="16"/>
  <c r="BD34" i="16"/>
  <c r="F31" i="16"/>
  <c r="BL23" i="23"/>
  <c r="N20" i="23"/>
  <c r="BD53" i="16"/>
  <c r="BL92" i="29"/>
  <c r="BD87" i="12"/>
  <c r="BF24" i="17"/>
  <c r="H21" i="17"/>
  <c r="BI97" i="12"/>
  <c r="BD96" i="13"/>
  <c r="BD60" i="23"/>
  <c r="BG96" i="29"/>
  <c r="BF17" i="14"/>
  <c r="H14" i="14"/>
  <c r="BJ36" i="13"/>
  <c r="L33" i="13"/>
  <c r="BL22" i="27"/>
  <c r="N29" i="27"/>
  <c r="BJ39" i="29"/>
  <c r="BM13" i="10"/>
  <c r="O10" i="10"/>
  <c r="BJ13" i="27"/>
  <c r="L10" i="27"/>
  <c r="BK13" i="27"/>
  <c r="M10" i="27"/>
  <c r="BD38" i="26"/>
  <c r="F35" i="26"/>
  <c r="BI11" i="8"/>
  <c r="K8" i="8"/>
  <c r="BE38" i="25"/>
  <c r="G35" i="25"/>
  <c r="BG105" i="24"/>
  <c r="BH79" i="21"/>
  <c r="BI101" i="22"/>
  <c r="BL11" i="13"/>
  <c r="N8" i="13"/>
  <c r="BJ58" i="23"/>
  <c r="BM28" i="26"/>
  <c r="O25" i="26"/>
  <c r="BJ11" i="13"/>
  <c r="L8" i="13"/>
  <c r="BF11" i="26"/>
  <c r="H8" i="26"/>
  <c r="BF73" i="21"/>
  <c r="BL28" i="26"/>
  <c r="N25" i="26"/>
  <c r="BD23" i="11"/>
  <c r="F20" i="11"/>
  <c r="BH18" i="10"/>
  <c r="J15" i="10"/>
  <c r="BK22" i="17"/>
  <c r="M19" i="17"/>
  <c r="BK79" i="27"/>
  <c r="BG61" i="22"/>
  <c r="BK39" i="20"/>
  <c r="M36" i="20"/>
  <c r="BK30" i="11"/>
  <c r="M27" i="11"/>
  <c r="BH54" i="14"/>
  <c r="BG20" i="23"/>
  <c r="I17" i="23"/>
  <c r="BI15" i="22"/>
  <c r="K12" i="22"/>
  <c r="BM16" i="19"/>
  <c r="O13" i="19"/>
  <c r="BK38" i="19"/>
  <c r="M35" i="19"/>
  <c r="BI74" i="21"/>
  <c r="BD106" i="11"/>
  <c r="BI20" i="28"/>
  <c r="K22" i="28"/>
  <c r="BD28" i="16"/>
  <c r="F25" i="16"/>
  <c r="BI81" i="12"/>
  <c r="BK65" i="26"/>
  <c r="BE86" i="25"/>
  <c r="BK55" i="18"/>
  <c r="BG69" i="21"/>
  <c r="BH34" i="14"/>
  <c r="J31" i="14"/>
  <c r="BK18" i="21"/>
  <c r="M15" i="21"/>
  <c r="BG105" i="17"/>
  <c r="BM59" i="27"/>
  <c r="BI88" i="27"/>
  <c r="BM31" i="23"/>
  <c r="O28" i="23"/>
  <c r="BK38" i="22"/>
  <c r="M35" i="22"/>
  <c r="BF58" i="21"/>
  <c r="BE71" i="12"/>
  <c r="BG31" i="20"/>
  <c r="I28" i="20"/>
  <c r="BI103" i="17"/>
  <c r="BI72" i="8"/>
  <c r="BK44" i="11"/>
  <c r="BI35" i="12"/>
  <c r="K32" i="12"/>
  <c r="BG34" i="26"/>
  <c r="I31" i="26"/>
  <c r="BI59" i="27"/>
  <c r="BG71" i="25"/>
  <c r="BG94" i="27"/>
  <c r="BE33" i="23"/>
  <c r="G30" i="23"/>
  <c r="BE39" i="19"/>
  <c r="G36" i="19"/>
  <c r="BG81" i="17"/>
  <c r="BE67" i="26"/>
  <c r="BL74" i="24"/>
  <c r="BG19" i="25"/>
  <c r="I16" i="25"/>
  <c r="BI61" i="20"/>
  <c r="BE17" i="19"/>
  <c r="G14" i="19"/>
  <c r="BG41" i="24"/>
  <c r="I38" i="24"/>
  <c r="BE35" i="26"/>
  <c r="G32" i="26"/>
  <c r="BE38" i="12"/>
  <c r="G35" i="12"/>
  <c r="BI34" i="22"/>
  <c r="K31" i="22"/>
  <c r="BF62" i="13"/>
  <c r="BF34" i="12"/>
  <c r="H31" i="12"/>
  <c r="BG98" i="15"/>
  <c r="BM91" i="10"/>
  <c r="BG102" i="29"/>
  <c r="BM56" i="22"/>
  <c r="BE87" i="22"/>
  <c r="BG36" i="23"/>
  <c r="I33" i="23"/>
  <c r="BJ53" i="25"/>
  <c r="BJ26" i="22"/>
  <c r="L23" i="22"/>
  <c r="BI47" i="24"/>
  <c r="BI22" i="26"/>
  <c r="K19" i="26"/>
  <c r="BK19" i="12"/>
  <c r="M16" i="12"/>
  <c r="BK51" i="26"/>
  <c r="BM65" i="25"/>
  <c r="BK71" i="24"/>
  <c r="BK59" i="21"/>
  <c r="BG28" i="17"/>
  <c r="I25" i="17"/>
  <c r="BM59" i="18"/>
  <c r="BM21" i="11"/>
  <c r="O18" i="11"/>
  <c r="BG48" i="24"/>
  <c r="BE39" i="26"/>
  <c r="G36" i="26"/>
  <c r="BK108" i="21"/>
  <c r="BF64" i="13"/>
  <c r="BE43" i="19"/>
  <c r="BI63" i="27"/>
  <c r="BK83" i="24"/>
  <c r="BE22" i="27"/>
  <c r="G24" i="27"/>
  <c r="BI92" i="21"/>
  <c r="BE98" i="19"/>
  <c r="BK91" i="22"/>
  <c r="BK26" i="8"/>
  <c r="M23" i="8"/>
  <c r="BK103" i="13"/>
  <c r="BG42" i="17"/>
  <c r="BJ12" i="29"/>
  <c r="L9" i="29"/>
  <c r="BF66" i="8"/>
  <c r="BM64" i="11"/>
  <c r="BE28" i="8"/>
  <c r="G25" i="8"/>
  <c r="BG78" i="28"/>
  <c r="BI97" i="17"/>
  <c r="BI20" i="10"/>
  <c r="K17" i="10"/>
  <c r="BI25" i="29"/>
  <c r="K30" i="29"/>
  <c r="BE109" i="28"/>
  <c r="AU34" i="25"/>
  <c r="AY16" i="23"/>
  <c r="BI16" i="23"/>
  <c r="AY106" i="27"/>
  <c r="BI106" i="27"/>
  <c r="AW107" i="21"/>
  <c r="BG107" i="21"/>
  <c r="AW73" i="17"/>
  <c r="BG73" i="17"/>
  <c r="AZ96" i="17"/>
  <c r="BJ96" i="17"/>
  <c r="BB46" i="10"/>
  <c r="BL46" i="10"/>
  <c r="AW50" i="19"/>
  <c r="BG50" i="19"/>
  <c r="AU97" i="10"/>
  <c r="BE97" i="10"/>
  <c r="BL23" i="24"/>
  <c r="BL22" i="24"/>
  <c r="BF11" i="13"/>
  <c r="AU59" i="20"/>
  <c r="BE59" i="20"/>
  <c r="AT87" i="25"/>
  <c r="BD87" i="25"/>
  <c r="AZ96" i="19"/>
  <c r="BJ96" i="19"/>
  <c r="BI53" i="17"/>
  <c r="BI52" i="17"/>
  <c r="BC96" i="21"/>
  <c r="BM96" i="21"/>
  <c r="AU22" i="22"/>
  <c r="BE22" i="22"/>
  <c r="AU52" i="17"/>
  <c r="BE52" i="17"/>
  <c r="AW31" i="27"/>
  <c r="BG31" i="27"/>
  <c r="BG30" i="22"/>
  <c r="BG29" i="22"/>
  <c r="BC102" i="28"/>
  <c r="BM102" i="28"/>
  <c r="BB23" i="13"/>
  <c r="BL23" i="13"/>
  <c r="BC60" i="25"/>
  <c r="BM60" i="25"/>
  <c r="BA74" i="19"/>
  <c r="BK74" i="19"/>
  <c r="BI31" i="10"/>
  <c r="BI30" i="10"/>
  <c r="BH40" i="24"/>
  <c r="AU24" i="19"/>
  <c r="BE24" i="19"/>
  <c r="AY92" i="17"/>
  <c r="BI92" i="17"/>
  <c r="BC42" i="26"/>
  <c r="BM42" i="26"/>
  <c r="BG106" i="21"/>
  <c r="AV20" i="12"/>
  <c r="BF20" i="12"/>
  <c r="AZ63" i="21"/>
  <c r="BJ63" i="21"/>
  <c r="BB90" i="27"/>
  <c r="BL90" i="27"/>
  <c r="BL58" i="21"/>
  <c r="BL57" i="21"/>
  <c r="AZ20" i="8"/>
  <c r="BJ20" i="8"/>
  <c r="BB84" i="27"/>
  <c r="BL84" i="27"/>
  <c r="BA62" i="25"/>
  <c r="BK62" i="25"/>
  <c r="BB42" i="26"/>
  <c r="BL42" i="26"/>
  <c r="BJ56" i="26"/>
  <c r="AW69" i="20"/>
  <c r="BG69" i="20"/>
  <c r="BB15" i="18"/>
  <c r="BL15" i="18"/>
  <c r="AZ54" i="22"/>
  <c r="BJ54" i="22"/>
  <c r="BJ79" i="15"/>
  <c r="BJ78" i="15"/>
  <c r="AZ44" i="12"/>
  <c r="BJ44" i="12"/>
  <c r="BD59" i="15"/>
  <c r="BB102" i="26"/>
  <c r="BL102" i="26"/>
  <c r="BB30" i="16"/>
  <c r="BL30" i="16"/>
  <c r="AW90" i="27"/>
  <c r="BG90" i="27"/>
  <c r="AU39" i="20"/>
  <c r="BE39" i="20"/>
  <c r="AV44" i="12"/>
  <c r="BF44" i="12"/>
  <c r="AV55" i="17"/>
  <c r="BF55" i="17"/>
  <c r="BG56" i="27"/>
  <c r="BJ39" i="24"/>
  <c r="BJ38" i="24"/>
  <c r="BJ37" i="24"/>
  <c r="AY23" i="17"/>
  <c r="BI23" i="17"/>
  <c r="AX38" i="20"/>
  <c r="BH38" i="20"/>
  <c r="BA55" i="14"/>
  <c r="BK55" i="14"/>
  <c r="AV53" i="11"/>
  <c r="BF53" i="11"/>
  <c r="BI79" i="27"/>
  <c r="AW86" i="19"/>
  <c r="BG86" i="19"/>
  <c r="BM82" i="15"/>
  <c r="BM81" i="15"/>
  <c r="AU48" i="13"/>
  <c r="BE48" i="13"/>
  <c r="BE100" i="8"/>
  <c r="BE99" i="8"/>
  <c r="AW71" i="10"/>
  <c r="BG71" i="10"/>
  <c r="BC79" i="27"/>
  <c r="BM79" i="27"/>
  <c r="AU74" i="24"/>
  <c r="BE74" i="24"/>
  <c r="BM89" i="14"/>
  <c r="BM88" i="14"/>
  <c r="AY68" i="19"/>
  <c r="BI68" i="19"/>
  <c r="AY80" i="11"/>
  <c r="BI80" i="11"/>
  <c r="BA97" i="14"/>
  <c r="BK97" i="14"/>
  <c r="AW74" i="24"/>
  <c r="BG74" i="24"/>
  <c r="BF102" i="22"/>
  <c r="BF101" i="22"/>
  <c r="BD81" i="25"/>
  <c r="BD80" i="25"/>
  <c r="BH70" i="21"/>
  <c r="BH69" i="21"/>
  <c r="AX103" i="17"/>
  <c r="BH103" i="17"/>
  <c r="AV110" i="11"/>
  <c r="BF110" i="11"/>
  <c r="BF55" i="19"/>
  <c r="BF54" i="19"/>
  <c r="AZ90" i="24"/>
  <c r="BJ90" i="24"/>
  <c r="BD23" i="24"/>
  <c r="AW69" i="10"/>
  <c r="BG69" i="10"/>
  <c r="BB93" i="20"/>
  <c r="BL93" i="20"/>
  <c r="BH30" i="19"/>
  <c r="AW92" i="24"/>
  <c r="BG92" i="24"/>
  <c r="BB54" i="24"/>
  <c r="BL54" i="24"/>
  <c r="AT63" i="17"/>
  <c r="BD63" i="17"/>
  <c r="AZ55" i="14"/>
  <c r="BJ55" i="14"/>
  <c r="AW27" i="11"/>
  <c r="BG27" i="11"/>
  <c r="BD35" i="20"/>
  <c r="BD34" i="20"/>
  <c r="BK41" i="26"/>
  <c r="BK40" i="26"/>
  <c r="AT64" i="25"/>
  <c r="BD64" i="25"/>
  <c r="AU72" i="26"/>
  <c r="BE72" i="26"/>
  <c r="AZ104" i="23"/>
  <c r="BJ104" i="23"/>
  <c r="AY33" i="19"/>
  <c r="BI33" i="19"/>
  <c r="BB32" i="17"/>
  <c r="BL32" i="17"/>
  <c r="AX47" i="14"/>
  <c r="BH47" i="14"/>
  <c r="BD51" i="28"/>
  <c r="BD50" i="28"/>
  <c r="AV96" i="17"/>
  <c r="BF96" i="17"/>
  <c r="AX80" i="11"/>
  <c r="BH80" i="11"/>
  <c r="AT41" i="13"/>
  <c r="BD41" i="13"/>
  <c r="AZ37" i="29"/>
  <c r="BJ37" i="29"/>
  <c r="AZ97" i="14"/>
  <c r="BJ97" i="14"/>
  <c r="BF81" i="25"/>
  <c r="BF80" i="25"/>
  <c r="AT99" i="15"/>
  <c r="BD99" i="15"/>
  <c r="AY71" i="10"/>
  <c r="BI71" i="10"/>
  <c r="AU93" i="23"/>
  <c r="BE93" i="23"/>
  <c r="AY62" i="22"/>
  <c r="BI62" i="22"/>
  <c r="BI51" i="22"/>
  <c r="BL11" i="24"/>
  <c r="BH11" i="28"/>
  <c r="BM11" i="24"/>
  <c r="AW35" i="29"/>
  <c r="BG35" i="29"/>
  <c r="AU67" i="15"/>
  <c r="BE67" i="15"/>
  <c r="BB28" i="16"/>
  <c r="BL28" i="16"/>
  <c r="BA25" i="21"/>
  <c r="BK25" i="21"/>
  <c r="AW95" i="25"/>
  <c r="BG95" i="25"/>
  <c r="AU89" i="24"/>
  <c r="BE89" i="24"/>
  <c r="BM41" i="26"/>
  <c r="BA42" i="27"/>
  <c r="BK42" i="27"/>
  <c r="BK97" i="23"/>
  <c r="BK95" i="23"/>
  <c r="BK96" i="23"/>
  <c r="AY96" i="27"/>
  <c r="BI96" i="27"/>
  <c r="BA54" i="25"/>
  <c r="BK54" i="25"/>
  <c r="AV72" i="25"/>
  <c r="BF72" i="25"/>
  <c r="BB101" i="14"/>
  <c r="BL101" i="14"/>
  <c r="BE21" i="15"/>
  <c r="BE20" i="15"/>
  <c r="BE19" i="15"/>
  <c r="BB88" i="21"/>
  <c r="BL88" i="21"/>
  <c r="BB61" i="24"/>
  <c r="BL61" i="24"/>
  <c r="AT47" i="20"/>
  <c r="BD47" i="20"/>
  <c r="BC70" i="14"/>
  <c r="BM70" i="14"/>
  <c r="AV66" i="29"/>
  <c r="BF66" i="29"/>
  <c r="BE55" i="10"/>
  <c r="BE54" i="10"/>
  <c r="BD26" i="18"/>
  <c r="BD25" i="18"/>
  <c r="AX95" i="18"/>
  <c r="BH95" i="18"/>
  <c r="AW31" i="13"/>
  <c r="BG31" i="13"/>
  <c r="AZ38" i="23"/>
  <c r="BJ38" i="23"/>
  <c r="BF39" i="21"/>
  <c r="BF38" i="21"/>
  <c r="AX49" i="20"/>
  <c r="BH49" i="20"/>
  <c r="AW68" i="14"/>
  <c r="BG68" i="14"/>
  <c r="AT58" i="10"/>
  <c r="BD58" i="10"/>
  <c r="AT85" i="28"/>
  <c r="BD85" i="28"/>
  <c r="AV23" i="26"/>
  <c r="BF23" i="26"/>
  <c r="AT51" i="19"/>
  <c r="BD51" i="19"/>
  <c r="BJ48" i="17"/>
  <c r="BJ47" i="17"/>
  <c r="BC20" i="23"/>
  <c r="BM20" i="23"/>
  <c r="BC91" i="17"/>
  <c r="BM91" i="17"/>
  <c r="BA60" i="14"/>
  <c r="BK60" i="14"/>
  <c r="BA17" i="28"/>
  <c r="BK17" i="28"/>
  <c r="AU16" i="17"/>
  <c r="BE16" i="17"/>
  <c r="BF56" i="27"/>
  <c r="BK39" i="24"/>
  <c r="BK38" i="24"/>
  <c r="BK37" i="24"/>
  <c r="AX42" i="18"/>
  <c r="BH42" i="18"/>
  <c r="AZ74" i="19"/>
  <c r="BJ74" i="19"/>
  <c r="BJ47" i="12"/>
  <c r="BJ45" i="12"/>
  <c r="BJ46" i="12"/>
  <c r="BM69" i="14"/>
  <c r="AX49" i="29"/>
  <c r="BH49" i="29"/>
  <c r="BB56" i="27"/>
  <c r="BL56" i="27"/>
  <c r="BL68" i="17"/>
  <c r="AT102" i="26"/>
  <c r="BD102" i="26"/>
  <c r="AZ63" i="12"/>
  <c r="BJ63" i="12"/>
  <c r="BA65" i="18"/>
  <c r="BK65" i="18"/>
  <c r="AW110" i="11"/>
  <c r="BG110" i="11"/>
  <c r="BD58" i="21"/>
  <c r="BD57" i="21"/>
  <c r="AY78" i="23"/>
  <c r="BI78" i="23"/>
  <c r="AX69" i="24"/>
  <c r="BH69" i="24"/>
  <c r="AU93" i="17"/>
  <c r="BE93" i="17"/>
  <c r="BB87" i="11"/>
  <c r="BL87" i="11"/>
  <c r="BA74" i="8"/>
  <c r="BK74" i="8"/>
  <c r="BI52" i="20"/>
  <c r="BI51" i="20"/>
  <c r="BB17" i="17"/>
  <c r="BL17" i="17"/>
  <c r="AT66" i="23"/>
  <c r="BD66" i="23"/>
  <c r="BB76" i="17"/>
  <c r="BL76" i="17"/>
  <c r="BF39" i="19"/>
  <c r="BH40" i="21"/>
  <c r="BH39" i="21"/>
  <c r="AV31" i="20"/>
  <c r="BF31" i="20"/>
  <c r="AZ62" i="17"/>
  <c r="BJ62" i="17"/>
  <c r="BL58" i="20"/>
  <c r="BK78" i="27"/>
  <c r="BK77" i="27"/>
  <c r="AX22" i="13"/>
  <c r="BH22" i="13"/>
  <c r="AT86" i="21"/>
  <c r="BD86" i="21"/>
  <c r="AU29" i="13"/>
  <c r="BE29" i="13"/>
  <c r="BC102" i="19"/>
  <c r="BM102" i="19"/>
  <c r="BH79" i="27"/>
  <c r="AT73" i="14"/>
  <c r="BD73" i="14"/>
  <c r="AW21" i="15"/>
  <c r="BG21" i="15"/>
  <c r="BC23" i="13"/>
  <c r="BM23" i="13"/>
  <c r="BM100" i="25"/>
  <c r="BM99" i="25"/>
  <c r="AW26" i="24"/>
  <c r="BG26" i="24"/>
  <c r="AV17" i="24"/>
  <c r="BF17" i="24"/>
  <c r="AZ102" i="19"/>
  <c r="BJ102" i="19"/>
  <c r="AT109" i="22"/>
  <c r="BD109" i="22"/>
  <c r="AW62" i="8"/>
  <c r="BG62" i="8"/>
  <c r="AU71" i="10"/>
  <c r="BE71" i="10"/>
  <c r="BC97" i="8"/>
  <c r="BM97" i="8"/>
  <c r="AU41" i="13"/>
  <c r="BE41" i="13"/>
  <c r="BG28" i="10"/>
  <c r="BG43" i="28"/>
  <c r="AU19" i="29"/>
  <c r="BE19" i="29"/>
  <c r="AW68" i="26"/>
  <c r="BG68" i="26"/>
  <c r="BE23" i="13"/>
  <c r="BA13" i="19"/>
  <c r="BK13" i="19"/>
  <c r="BE60" i="25"/>
  <c r="BC30" i="16"/>
  <c r="BM30" i="16"/>
  <c r="AU79" i="20"/>
  <c r="BE79" i="20"/>
  <c r="AT80" i="8"/>
  <c r="BD80" i="8"/>
  <c r="AZ19" i="28"/>
  <c r="BJ19" i="28"/>
  <c r="AU28" i="29"/>
  <c r="BE28" i="29"/>
  <c r="BB85" i="14"/>
  <c r="BL85" i="14"/>
  <c r="BH61" i="20"/>
  <c r="AZ27" i="15"/>
  <c r="BJ27" i="15"/>
  <c r="BC14" i="16"/>
  <c r="BM14" i="16"/>
  <c r="AV19" i="11"/>
  <c r="BF19" i="11"/>
  <c r="BA37" i="20"/>
  <c r="BK37" i="20"/>
  <c r="AY38" i="21"/>
  <c r="BI38" i="21"/>
  <c r="BH23" i="17"/>
  <c r="AZ70" i="16"/>
  <c r="BJ70" i="16"/>
  <c r="BJ96" i="16"/>
  <c r="BJ95" i="16"/>
  <c r="AW53" i="11"/>
  <c r="BG53" i="11"/>
  <c r="AZ68" i="28"/>
  <c r="BJ68" i="28"/>
  <c r="BI102" i="15"/>
  <c r="AX57" i="24"/>
  <c r="BH57" i="24"/>
  <c r="BB28" i="12"/>
  <c r="BL28" i="12"/>
  <c r="BI14" i="22"/>
  <c r="BL13" i="19"/>
  <c r="BC43" i="24"/>
  <c r="BM43" i="24"/>
  <c r="BL55" i="18"/>
  <c r="BJ53" i="17"/>
  <c r="BJ52" i="17"/>
  <c r="BG110" i="12"/>
  <c r="BG109" i="12"/>
  <c r="AV91" i="21"/>
  <c r="BF91" i="21"/>
  <c r="BM74" i="29"/>
  <c r="BM73" i="29"/>
  <c r="AT71" i="10"/>
  <c r="BD71" i="10"/>
  <c r="BB97" i="8"/>
  <c r="BL97" i="8"/>
  <c r="AZ74" i="8"/>
  <c r="BJ74" i="8"/>
  <c r="BF43" i="28"/>
  <c r="AT19" i="29"/>
  <c r="BD19" i="29"/>
  <c r="AV24" i="26"/>
  <c r="BF24" i="26"/>
  <c r="AV50" i="10"/>
  <c r="BF50" i="10"/>
  <c r="AZ13" i="19"/>
  <c r="BJ13" i="19"/>
  <c r="AV74" i="24"/>
  <c r="BF74" i="24"/>
  <c r="BC82" i="22"/>
  <c r="BM82" i="22"/>
  <c r="BA107" i="18"/>
  <c r="BK107" i="18"/>
  <c r="BA43" i="16"/>
  <c r="BK43" i="16"/>
  <c r="AU74" i="15"/>
  <c r="BE74" i="15"/>
  <c r="AX55" i="19"/>
  <c r="BH55" i="19"/>
  <c r="BE12" i="25"/>
  <c r="BE11" i="18"/>
  <c r="BI11" i="14"/>
  <c r="BE59" i="25"/>
  <c r="BE58" i="25"/>
  <c r="BA48" i="15"/>
  <c r="BK48" i="15"/>
  <c r="AW39" i="25"/>
  <c r="BG39" i="25"/>
  <c r="AZ14" i="26"/>
  <c r="BJ14" i="26"/>
  <c r="AZ75" i="11"/>
  <c r="BJ75" i="11"/>
  <c r="AT43" i="14"/>
  <c r="BD43" i="14"/>
  <c r="AX43" i="26"/>
  <c r="BH43" i="26"/>
  <c r="BD51" i="20"/>
  <c r="BD50" i="20"/>
  <c r="AY93" i="15"/>
  <c r="BI93" i="15"/>
  <c r="BH30" i="12"/>
  <c r="BH29" i="12"/>
  <c r="AZ40" i="28"/>
  <c r="BJ40" i="28"/>
  <c r="BJ76" i="14"/>
  <c r="BJ75" i="14"/>
  <c r="BL78" i="17"/>
  <c r="BL77" i="17"/>
  <c r="AT102" i="8"/>
  <c r="BD102" i="8"/>
  <c r="AY103" i="19"/>
  <c r="BI103" i="19"/>
  <c r="BF21" i="25"/>
  <c r="BF20" i="25"/>
  <c r="BF57" i="23"/>
  <c r="BF56" i="23"/>
  <c r="AT86" i="15"/>
  <c r="BD86" i="15"/>
  <c r="BB110" i="23"/>
  <c r="BL110" i="23"/>
  <c r="AV106" i="18"/>
  <c r="BF106" i="18"/>
  <c r="AV84" i="23"/>
  <c r="BF84" i="23"/>
  <c r="BB67" i="25"/>
  <c r="BL67" i="25"/>
  <c r="BD109" i="20"/>
  <c r="BD108" i="20"/>
  <c r="AZ69" i="20"/>
  <c r="BJ69" i="20"/>
  <c r="BA45" i="20"/>
  <c r="BK45" i="20"/>
  <c r="BA96" i="17"/>
  <c r="BK96" i="17"/>
  <c r="AY39" i="15"/>
  <c r="BI39" i="15"/>
  <c r="AW67" i="15"/>
  <c r="BG67" i="15"/>
  <c r="AU94" i="12"/>
  <c r="BE94" i="12"/>
  <c r="BA24" i="20"/>
  <c r="BK24" i="20"/>
  <c r="BC69" i="17"/>
  <c r="BM69" i="17"/>
  <c r="BD103" i="18"/>
  <c r="BD102" i="18"/>
  <c r="AY36" i="15"/>
  <c r="BI36" i="15"/>
  <c r="AW28" i="13"/>
  <c r="BG28" i="13"/>
  <c r="AT56" i="12"/>
  <c r="BD56" i="12"/>
  <c r="BC42" i="14"/>
  <c r="BM42" i="14"/>
  <c r="BA75" i="11"/>
  <c r="BK75" i="11"/>
  <c r="BC101" i="14"/>
  <c r="BM101" i="14"/>
  <c r="AZ46" i="13"/>
  <c r="BJ46" i="13"/>
  <c r="BA101" i="11"/>
  <c r="BK101" i="11"/>
  <c r="BM59" i="25"/>
  <c r="AW60" i="16"/>
  <c r="BG60" i="16"/>
  <c r="BM27" i="23"/>
  <c r="BM26" i="23"/>
  <c r="BC46" i="10"/>
  <c r="BM46" i="10"/>
  <c r="AU43" i="14"/>
  <c r="BE43" i="14"/>
  <c r="BA77" i="13"/>
  <c r="BK77" i="13"/>
  <c r="AY100" i="25"/>
  <c r="BI100" i="25"/>
  <c r="BK14" i="22"/>
  <c r="BK12" i="22"/>
  <c r="BK13" i="22"/>
  <c r="BM14" i="23"/>
  <c r="BM13" i="23"/>
  <c r="AW102" i="26"/>
  <c r="BG102" i="26"/>
  <c r="AY43" i="24"/>
  <c r="BI43" i="24"/>
  <c r="AW51" i="27"/>
  <c r="BG51" i="27"/>
  <c r="BC70" i="18"/>
  <c r="BM70" i="18"/>
  <c r="AY106" i="21"/>
  <c r="BI106" i="21"/>
  <c r="BC56" i="26"/>
  <c r="BM56" i="26"/>
  <c r="BI69" i="20"/>
  <c r="BE51" i="20"/>
  <c r="BE50" i="20"/>
  <c r="AY96" i="17"/>
  <c r="BI96" i="17"/>
  <c r="AW39" i="15"/>
  <c r="BG39" i="15"/>
  <c r="BD21" i="15"/>
  <c r="BD20" i="15"/>
  <c r="BD19" i="15"/>
  <c r="BC110" i="17"/>
  <c r="BM110" i="17"/>
  <c r="BI110" i="12"/>
  <c r="BI109" i="12"/>
  <c r="AX91" i="21"/>
  <c r="BH91" i="21"/>
  <c r="AT100" i="16"/>
  <c r="BD100" i="16"/>
  <c r="BD57" i="10"/>
  <c r="AT87" i="11"/>
  <c r="BD87" i="11"/>
  <c r="AU67" i="13"/>
  <c r="BE67" i="13"/>
  <c r="BE20" i="11"/>
  <c r="BE19" i="11"/>
  <c r="AX44" i="10"/>
  <c r="BH44" i="10"/>
  <c r="BA89" i="10"/>
  <c r="BK89" i="10"/>
  <c r="AY53" i="8"/>
  <c r="BI53" i="8"/>
  <c r="BM77" i="11"/>
  <c r="BC104" i="28"/>
  <c r="BM104" i="28"/>
  <c r="BA104" i="8"/>
  <c r="BK104" i="8"/>
  <c r="AV81" i="29"/>
  <c r="BF81" i="29"/>
  <c r="BA83" i="11"/>
  <c r="BK83" i="11"/>
  <c r="BK23" i="29"/>
  <c r="BK22" i="29"/>
  <c r="BI82" i="10"/>
  <c r="BI81" i="10"/>
  <c r="BA60" i="16"/>
  <c r="BK60" i="16"/>
  <c r="BC15" i="26"/>
  <c r="BM15" i="26"/>
  <c r="BC88" i="21"/>
  <c r="BM88" i="21"/>
  <c r="BC57" i="26"/>
  <c r="BM57" i="26"/>
  <c r="AU42" i="27"/>
  <c r="BE42" i="27"/>
  <c r="BC97" i="23"/>
  <c r="BM97" i="23"/>
  <c r="AW104" i="27"/>
  <c r="BG104" i="27"/>
  <c r="BM12" i="24"/>
  <c r="AU83" i="25"/>
  <c r="BE83" i="25"/>
  <c r="BK56" i="24"/>
  <c r="BK55" i="24"/>
  <c r="BC61" i="24"/>
  <c r="BM61" i="24"/>
  <c r="AU13" i="18"/>
  <c r="BE13" i="18"/>
  <c r="AZ98" i="25"/>
  <c r="BJ98" i="25"/>
  <c r="BK64" i="17"/>
  <c r="BK63" i="17"/>
  <c r="BC85" i="26"/>
  <c r="BM85" i="26"/>
  <c r="AU47" i="20"/>
  <c r="BE47" i="20"/>
  <c r="BG76" i="16"/>
  <c r="BG75" i="16"/>
  <c r="AW95" i="23"/>
  <c r="BG95" i="23"/>
  <c r="BC36" i="18"/>
  <c r="BM36" i="18"/>
  <c r="BA52" i="14"/>
  <c r="BK52" i="14"/>
  <c r="BA94" i="10"/>
  <c r="BK94" i="10"/>
  <c r="BC16" i="12"/>
  <c r="BM16" i="12"/>
  <c r="BF50" i="13"/>
  <c r="BC108" i="16"/>
  <c r="BM108" i="16"/>
  <c r="BL14" i="19"/>
  <c r="AV110" i="22"/>
  <c r="BF110" i="22"/>
  <c r="BF25" i="24"/>
  <c r="BJ49" i="26"/>
  <c r="BJ48" i="26"/>
  <c r="AV89" i="17"/>
  <c r="BF89" i="17"/>
  <c r="BB47" i="19"/>
  <c r="BL47" i="19"/>
  <c r="BB16" i="20"/>
  <c r="BL16" i="20"/>
  <c r="BE16" i="24"/>
  <c r="BE15" i="24"/>
  <c r="BF33" i="18"/>
  <c r="BJ31" i="19"/>
  <c r="BD12" i="18"/>
  <c r="AV22" i="20"/>
  <c r="BF22" i="20"/>
  <c r="AZ86" i="17"/>
  <c r="BJ86" i="17"/>
  <c r="AX99" i="20"/>
  <c r="BH99" i="20"/>
  <c r="BJ59" i="16"/>
  <c r="BJ61" i="13"/>
  <c r="BB36" i="23"/>
  <c r="BL36" i="23"/>
  <c r="AY80" i="19"/>
  <c r="BI80" i="19"/>
  <c r="BI88" i="26"/>
  <c r="BG30" i="20"/>
  <c r="BM84" i="20"/>
  <c r="BE20" i="24"/>
  <c r="BE19" i="24"/>
  <c r="BG25" i="23"/>
  <c r="BG24" i="23"/>
  <c r="BC50" i="26"/>
  <c r="BM50" i="26"/>
  <c r="BC45" i="22"/>
  <c r="BM45" i="22"/>
  <c r="AY54" i="23"/>
  <c r="BI54" i="23"/>
  <c r="AY67" i="25"/>
  <c r="BI67" i="25"/>
  <c r="BC12" i="23"/>
  <c r="BM12" i="23"/>
  <c r="BA81" i="22"/>
  <c r="BK81" i="22"/>
  <c r="BB46" i="16"/>
  <c r="BL46" i="16"/>
  <c r="BJ68" i="27"/>
  <c r="AV63" i="26"/>
  <c r="BF63" i="26"/>
  <c r="BM11" i="21"/>
  <c r="BM12" i="21"/>
  <c r="BA42" i="28"/>
  <c r="BK42" i="28"/>
  <c r="BC110" i="27"/>
  <c r="BM110" i="27"/>
  <c r="AY90" i="26"/>
  <c r="BI90" i="26"/>
  <c r="BM15" i="25"/>
  <c r="BM14" i="25"/>
  <c r="AU58" i="19"/>
  <c r="BE58" i="19"/>
  <c r="BM83" i="27"/>
  <c r="BI48" i="26"/>
  <c r="BI47" i="26"/>
  <c r="AT68" i="23"/>
  <c r="BD68" i="23"/>
  <c r="BK50" i="27"/>
  <c r="BK17" i="23"/>
  <c r="BA64" i="16"/>
  <c r="BK64" i="16"/>
  <c r="BE60" i="22"/>
  <c r="BE59" i="22"/>
  <c r="AW13" i="17"/>
  <c r="BG13" i="17"/>
  <c r="BG67" i="18"/>
  <c r="BG66" i="18"/>
  <c r="BA91" i="15"/>
  <c r="BK91" i="15"/>
  <c r="BG68" i="13"/>
  <c r="AU36" i="15"/>
  <c r="BE36" i="15"/>
  <c r="BG68" i="27"/>
  <c r="BI32" i="24"/>
  <c r="BI31" i="24"/>
  <c r="BD108" i="25"/>
  <c r="BG19" i="15"/>
  <c r="AU36" i="17"/>
  <c r="BE36" i="17"/>
  <c r="AY74" i="13"/>
  <c r="BI74" i="13"/>
  <c r="BE40" i="18"/>
  <c r="AU38" i="13"/>
  <c r="BE38" i="13"/>
  <c r="BL99" i="15"/>
  <c r="BL98" i="15"/>
  <c r="BI105" i="17"/>
  <c r="BM38" i="22"/>
  <c r="BM37" i="22"/>
  <c r="BM36" i="22"/>
  <c r="BA12" i="28"/>
  <c r="BK12" i="28"/>
  <c r="BG78" i="27"/>
  <c r="BM110" i="18"/>
  <c r="BM109" i="18"/>
  <c r="AX18" i="24"/>
  <c r="BH18" i="24"/>
  <c r="AX101" i="21"/>
  <c r="BH101" i="21"/>
  <c r="BA94" i="17"/>
  <c r="BK94" i="17"/>
  <c r="AW84" i="21"/>
  <c r="BG84" i="21"/>
  <c r="BE42" i="24"/>
  <c r="BH20" i="22"/>
  <c r="AU77" i="23"/>
  <c r="BE77" i="23"/>
  <c r="AX61" i="19"/>
  <c r="BH61" i="19"/>
  <c r="BA72" i="17"/>
  <c r="BK72" i="17"/>
  <c r="AY19" i="15"/>
  <c r="BI19" i="15"/>
  <c r="BG74" i="13"/>
  <c r="BG73" i="13"/>
  <c r="AW104" i="13"/>
  <c r="BG104" i="13"/>
  <c r="AY16" i="10"/>
  <c r="BI16" i="10"/>
  <c r="BC20" i="29"/>
  <c r="BM20" i="29"/>
  <c r="AY16" i="13"/>
  <c r="BI16" i="13"/>
  <c r="AY14" i="12"/>
  <c r="BI14" i="12"/>
  <c r="BI71" i="14"/>
  <c r="BC54" i="8"/>
  <c r="BM54" i="8"/>
  <c r="BI64" i="28"/>
  <c r="AY61" i="29"/>
  <c r="BI61" i="29"/>
  <c r="AU46" i="28"/>
  <c r="BE46" i="28"/>
  <c r="BM49" i="27"/>
  <c r="BM91" i="25"/>
  <c r="BG80" i="13"/>
  <c r="BM20" i="17"/>
  <c r="BK84" i="26"/>
  <c r="BK83" i="26"/>
  <c r="BC35" i="19"/>
  <c r="BM35" i="19"/>
  <c r="BE71" i="23"/>
  <c r="BE70" i="23"/>
  <c r="BE69" i="23"/>
  <c r="BI71" i="25"/>
  <c r="BI70" i="25"/>
  <c r="AW92" i="19"/>
  <c r="BG92" i="19"/>
  <c r="BG97" i="25"/>
  <c r="BG96" i="25"/>
  <c r="BB80" i="23"/>
  <c r="BL80" i="23"/>
  <c r="BG46" i="21"/>
  <c r="BE104" i="17"/>
  <c r="BC44" i="22"/>
  <c r="BM44" i="22"/>
  <c r="AY93" i="20"/>
  <c r="BI93" i="20"/>
  <c r="AT61" i="18"/>
  <c r="BD61" i="18"/>
  <c r="BE77" i="15"/>
  <c r="BI14" i="16"/>
  <c r="BE65" i="8"/>
  <c r="AU57" i="8"/>
  <c r="BE57" i="8"/>
  <c r="AX91" i="19"/>
  <c r="BH91" i="19"/>
  <c r="BM80" i="25"/>
  <c r="BE84" i="26"/>
  <c r="AW71" i="24"/>
  <c r="BG71" i="24"/>
  <c r="AX51" i="23"/>
  <c r="BH51" i="23"/>
  <c r="BC78" i="26"/>
  <c r="BM78" i="26"/>
  <c r="BA94" i="22"/>
  <c r="BK94" i="22"/>
  <c r="BH80" i="23"/>
  <c r="AU60" i="20"/>
  <c r="BE60" i="20"/>
  <c r="AW29" i="20"/>
  <c r="BG29" i="20"/>
  <c r="BC13" i="17"/>
  <c r="BM13" i="17"/>
  <c r="BB67" i="18"/>
  <c r="BL67" i="18"/>
  <c r="BL91" i="15"/>
  <c r="AW14" i="16"/>
  <c r="BG14" i="16"/>
  <c r="BL68" i="13"/>
  <c r="BG102" i="21"/>
  <c r="BC35" i="16"/>
  <c r="BM35" i="16"/>
  <c r="BM23" i="10"/>
  <c r="BJ16" i="16"/>
  <c r="BJ15" i="16"/>
  <c r="AV67" i="15"/>
  <c r="BF67" i="15"/>
  <c r="AX36" i="15"/>
  <c r="BH36" i="15"/>
  <c r="BB42" i="14"/>
  <c r="BL42" i="14"/>
  <c r="BL27" i="23"/>
  <c r="BL26" i="23"/>
  <c r="AX43" i="24"/>
  <c r="BH43" i="24"/>
  <c r="BB56" i="26"/>
  <c r="BL56" i="26"/>
  <c r="BH110" i="12"/>
  <c r="BH109" i="12"/>
  <c r="BJ23" i="29"/>
  <c r="BJ22" i="29"/>
  <c r="BB36" i="18"/>
  <c r="BL36" i="18"/>
  <c r="AZ52" i="14"/>
  <c r="BJ52" i="14"/>
  <c r="AT97" i="23"/>
  <c r="BD97" i="23"/>
  <c r="BK86" i="21"/>
  <c r="BK85" i="21"/>
  <c r="BC55" i="14"/>
  <c r="BM55" i="14"/>
  <c r="AZ109" i="18"/>
  <c r="BJ109" i="18"/>
  <c r="BA103" i="21"/>
  <c r="BK103" i="21"/>
  <c r="BC79" i="25"/>
  <c r="BM79" i="25"/>
  <c r="AW85" i="26"/>
  <c r="BG85" i="26"/>
  <c r="BA52" i="22"/>
  <c r="BK52" i="22"/>
  <c r="AY89" i="14"/>
  <c r="BI89" i="14"/>
  <c r="BG110" i="17"/>
  <c r="BG109" i="17"/>
  <c r="BC17" i="11"/>
  <c r="BM17" i="11"/>
  <c r="BK102" i="21"/>
  <c r="BK37" i="17"/>
  <c r="BK36" i="17"/>
  <c r="AY74" i="12"/>
  <c r="BI74" i="12"/>
  <c r="BA80" i="11"/>
  <c r="BK80" i="11"/>
  <c r="AZ56" i="12"/>
  <c r="BJ56" i="12"/>
  <c r="AW51" i="29"/>
  <c r="BG51" i="29"/>
  <c r="AY73" i="26"/>
  <c r="BI73" i="26"/>
  <c r="BG19" i="27"/>
  <c r="BG18" i="27"/>
  <c r="AU15" i="20"/>
  <c r="BE15" i="20"/>
  <c r="AT79" i="25"/>
  <c r="BD79" i="25"/>
  <c r="BC45" i="23"/>
  <c r="BM45" i="23"/>
  <c r="BE19" i="23"/>
  <c r="BE18" i="23"/>
  <c r="BM32" i="20"/>
  <c r="BM31" i="20"/>
  <c r="BB104" i="17"/>
  <c r="BL104" i="17"/>
  <c r="AX103" i="21"/>
  <c r="BH103" i="21"/>
  <c r="BM37" i="16"/>
  <c r="BM36" i="16"/>
  <c r="AU110" i="17"/>
  <c r="BE110" i="17"/>
  <c r="BA17" i="11"/>
  <c r="BK17" i="11"/>
  <c r="BM20" i="19"/>
  <c r="BM19" i="19"/>
  <c r="AU27" i="17"/>
  <c r="BE27" i="17"/>
  <c r="BM53" i="14"/>
  <c r="BD74" i="11"/>
  <c r="BD73" i="11"/>
  <c r="BM63" i="11"/>
  <c r="BM62" i="11"/>
  <c r="BB16" i="13"/>
  <c r="BL16" i="13"/>
  <c r="BA21" i="10"/>
  <c r="BK21" i="10"/>
  <c r="BI100" i="29"/>
  <c r="BI99" i="29"/>
  <c r="AU66" i="28"/>
  <c r="BE66" i="28"/>
  <c r="BC64" i="28"/>
  <c r="BM64" i="28"/>
  <c r="AY46" i="28"/>
  <c r="BI46" i="28"/>
  <c r="BC12" i="11"/>
  <c r="BM12" i="11"/>
  <c r="BB62" i="28"/>
  <c r="BL62" i="28"/>
  <c r="BC12" i="28"/>
  <c r="BM12" i="28"/>
  <c r="AT31" i="27"/>
  <c r="BD31" i="27"/>
  <c r="BM47" i="24"/>
  <c r="BM46" i="24"/>
  <c r="BC18" i="24"/>
  <c r="BM18" i="24"/>
  <c r="BC65" i="22"/>
  <c r="BM65" i="22"/>
  <c r="AX98" i="27"/>
  <c r="BH98" i="27"/>
  <c r="BG30" i="16"/>
  <c r="BG29" i="16"/>
  <c r="AU55" i="21"/>
  <c r="BE55" i="21"/>
  <c r="BG27" i="10"/>
  <c r="BK11" i="27"/>
  <c r="BD59" i="25"/>
  <c r="BD58" i="25"/>
  <c r="AX16" i="23"/>
  <c r="BH16" i="23"/>
  <c r="BB108" i="8"/>
  <c r="BL108" i="8"/>
  <c r="AY43" i="14"/>
  <c r="BI43" i="14"/>
  <c r="AZ48" i="15"/>
  <c r="BJ48" i="15"/>
  <c r="AZ82" i="27"/>
  <c r="BJ82" i="27"/>
  <c r="BH106" i="27"/>
  <c r="AU44" i="27"/>
  <c r="BE44" i="27"/>
  <c r="AT21" i="23"/>
  <c r="BD21" i="23"/>
  <c r="BJ105" i="21"/>
  <c r="AV39" i="25"/>
  <c r="BF39" i="25"/>
  <c r="AV107" i="21"/>
  <c r="BF107" i="21"/>
  <c r="AV45" i="21"/>
  <c r="BF45" i="21"/>
  <c r="AV73" i="17"/>
  <c r="BF73" i="17"/>
  <c r="BL105" i="24"/>
  <c r="BL104" i="24"/>
  <c r="BF85" i="22"/>
  <c r="BF84" i="22"/>
  <c r="BA14" i="26"/>
  <c r="BK14" i="26"/>
  <c r="BK16" i="16"/>
  <c r="BK15" i="16"/>
  <c r="BE26" i="18"/>
  <c r="BE25" i="18"/>
  <c r="BE65" i="23"/>
  <c r="BE64" i="23"/>
  <c r="AX86" i="24"/>
  <c r="BH86" i="24"/>
  <c r="BC102" i="22"/>
  <c r="BM102" i="22"/>
  <c r="AY95" i="18"/>
  <c r="BI95" i="18"/>
  <c r="BB38" i="16"/>
  <c r="BL38" i="16"/>
  <c r="AW47" i="15"/>
  <c r="BG47" i="15"/>
  <c r="BB50" i="16"/>
  <c r="BL50" i="16"/>
  <c r="AT102" i="20"/>
  <c r="BD102" i="20"/>
  <c r="BE54" i="13"/>
  <c r="BE53" i="13"/>
  <c r="AY19" i="18"/>
  <c r="BI19" i="18"/>
  <c r="AV31" i="13"/>
  <c r="BF31" i="13"/>
  <c r="BA39" i="11"/>
  <c r="BK39" i="11"/>
  <c r="BB56" i="13"/>
  <c r="BL56" i="13"/>
  <c r="AU31" i="12"/>
  <c r="BE31" i="12"/>
  <c r="BK99" i="10"/>
  <c r="BK98" i="10"/>
  <c r="BA82" i="10"/>
  <c r="BK82" i="10"/>
  <c r="AZ60" i="23"/>
  <c r="BJ60" i="23"/>
  <c r="BA110" i="10"/>
  <c r="BK110" i="10"/>
  <c r="BG13" i="27"/>
  <c r="BK65" i="21"/>
  <c r="AY92" i="29"/>
  <c r="BI92" i="29"/>
  <c r="AU71" i="22"/>
  <c r="BE71" i="22"/>
  <c r="BG50" i="22"/>
  <c r="BG49" i="22"/>
  <c r="BC81" i="25"/>
  <c r="BM81" i="25"/>
  <c r="BA60" i="25"/>
  <c r="BK60" i="25"/>
  <c r="BH74" i="24"/>
  <c r="AT26" i="24"/>
  <c r="BD26" i="24"/>
  <c r="BC66" i="21"/>
  <c r="BM66" i="21"/>
  <c r="AZ47" i="25"/>
  <c r="BJ47" i="25"/>
  <c r="AX63" i="19"/>
  <c r="BH63" i="19"/>
  <c r="AW30" i="24"/>
  <c r="BG30" i="24"/>
  <c r="BF69" i="23"/>
  <c r="BK102" i="22"/>
  <c r="BK101" i="22"/>
  <c r="AX24" i="20"/>
  <c r="BH24" i="20"/>
  <c r="BA94" i="18"/>
  <c r="BK94" i="18"/>
  <c r="AV83" i="12"/>
  <c r="BF83" i="12"/>
  <c r="BA75" i="18"/>
  <c r="BK75" i="18"/>
  <c r="AW53" i="15"/>
  <c r="BG53" i="15"/>
  <c r="AU61" i="12"/>
  <c r="BE61" i="12"/>
  <c r="BC77" i="29"/>
  <c r="BM77" i="29"/>
  <c r="AW17" i="15"/>
  <c r="BG17" i="15"/>
  <c r="AU77" i="14"/>
  <c r="BE77" i="14"/>
  <c r="AW39" i="16"/>
  <c r="BG39" i="16"/>
  <c r="AW12" i="13"/>
  <c r="BG12" i="13"/>
  <c r="AW23" i="15"/>
  <c r="BG23" i="15"/>
  <c r="AY65" i="10"/>
  <c r="BI65" i="10"/>
  <c r="AU76" i="12"/>
  <c r="BE76" i="12"/>
  <c r="BA48" i="29"/>
  <c r="BK48" i="29"/>
  <c r="AY38" i="29"/>
  <c r="BI38" i="29"/>
  <c r="BI106" i="8"/>
  <c r="BI105" i="8"/>
  <c r="AY110" i="10"/>
  <c r="BI110" i="10"/>
  <c r="AY60" i="23"/>
  <c r="BI60" i="23"/>
  <c r="AU27" i="23"/>
  <c r="BE27" i="23"/>
  <c r="BM26" i="17"/>
  <c r="BC59" i="8"/>
  <c r="BM59" i="8"/>
  <c r="BM100" i="27"/>
  <c r="BM99" i="27"/>
  <c r="AU26" i="19"/>
  <c r="BE26" i="19"/>
  <c r="BM23" i="24"/>
  <c r="BM22" i="24"/>
  <c r="BK57" i="23"/>
  <c r="AX86" i="15"/>
  <c r="BH86" i="15"/>
  <c r="AX110" i="23"/>
  <c r="BH110" i="23"/>
  <c r="AU106" i="18"/>
  <c r="BE106" i="18"/>
  <c r="AY107" i="27"/>
  <c r="BI107" i="27"/>
  <c r="BM25" i="22"/>
  <c r="BE101" i="19"/>
  <c r="BE100" i="19"/>
  <c r="BM33" i="24"/>
  <c r="BK92" i="20"/>
  <c r="BK91" i="20"/>
  <c r="BC77" i="16"/>
  <c r="BM77" i="16"/>
  <c r="BE38" i="20"/>
  <c r="BM13" i="16"/>
  <c r="BM12" i="16"/>
  <c r="AW90" i="14"/>
  <c r="BG90" i="14"/>
  <c r="AU82" i="14"/>
  <c r="BE82" i="14"/>
  <c r="BC81" i="17"/>
  <c r="BM81" i="17"/>
  <c r="BA99" i="21"/>
  <c r="BK99" i="21"/>
  <c r="AU31" i="10"/>
  <c r="BE31" i="10"/>
  <c r="BA44" i="28"/>
  <c r="BK44" i="28"/>
  <c r="BL110" i="13"/>
  <c r="BL109" i="13"/>
  <c r="BL108" i="13"/>
  <c r="BM90" i="10"/>
  <c r="BM88" i="10"/>
  <c r="BM89" i="10"/>
  <c r="AU72" i="13"/>
  <c r="BE72" i="13"/>
  <c r="AU63" i="12"/>
  <c r="BE63" i="12"/>
  <c r="BC51" i="28"/>
  <c r="BM51" i="28"/>
  <c r="BI37" i="29"/>
  <c r="AU16" i="29"/>
  <c r="BE16" i="29"/>
  <c r="BA66" i="29"/>
  <c r="BK66" i="29"/>
  <c r="BC84" i="28"/>
  <c r="BM84" i="28"/>
  <c r="BM54" i="27"/>
  <c r="AW14" i="25"/>
  <c r="BG14" i="25"/>
  <c r="BA50" i="14"/>
  <c r="BK50" i="14"/>
  <c r="BM54" i="14"/>
  <c r="BA100" i="27"/>
  <c r="BK100" i="27"/>
  <c r="BI11" i="19"/>
  <c r="BI12" i="19"/>
  <c r="BE57" i="23"/>
  <c r="AU110" i="23"/>
  <c r="BE110" i="23"/>
  <c r="BI38" i="23"/>
  <c r="BM36" i="26"/>
  <c r="AW79" i="25"/>
  <c r="BG79" i="25"/>
  <c r="BE40" i="23"/>
  <c r="BI19" i="23"/>
  <c r="BA19" i="21"/>
  <c r="BK19" i="21"/>
  <c r="BC13" i="21"/>
  <c r="BM13" i="21"/>
  <c r="AT83" i="16"/>
  <c r="BD83" i="16"/>
  <c r="AY51" i="19"/>
  <c r="BI51" i="19"/>
  <c r="BH48" i="23"/>
  <c r="BH47" i="23"/>
  <c r="AZ86" i="20"/>
  <c r="BJ86" i="20"/>
  <c r="BJ86" i="21"/>
  <c r="BJ85" i="21"/>
  <c r="AV22" i="18"/>
  <c r="BF22" i="18"/>
  <c r="BB55" i="14"/>
  <c r="BL55" i="14"/>
  <c r="BA109" i="18"/>
  <c r="BK109" i="18"/>
  <c r="BG85" i="20"/>
  <c r="AZ103" i="21"/>
  <c r="BJ103" i="21"/>
  <c r="AT57" i="24"/>
  <c r="BD57" i="24"/>
  <c r="AU17" i="25"/>
  <c r="BE17" i="25"/>
  <c r="AZ73" i="26"/>
  <c r="BJ73" i="26"/>
  <c r="BE12" i="19"/>
  <c r="BL40" i="24"/>
  <c r="BL39" i="24"/>
  <c r="BK64" i="23"/>
  <c r="BL31" i="22"/>
  <c r="AV15" i="20"/>
  <c r="BF15" i="20"/>
  <c r="BK36" i="26"/>
  <c r="BK35" i="26"/>
  <c r="BL79" i="25"/>
  <c r="AZ45" i="23"/>
  <c r="BJ45" i="23"/>
  <c r="BF19" i="23"/>
  <c r="AV85" i="26"/>
  <c r="BF85" i="26"/>
  <c r="BF96" i="19"/>
  <c r="BJ52" i="22"/>
  <c r="BI21" i="21"/>
  <c r="BF38" i="19"/>
  <c r="AX89" i="14"/>
  <c r="BH89" i="14"/>
  <c r="BF103" i="24"/>
  <c r="BF110" i="17"/>
  <c r="BF109" i="17"/>
  <c r="BB17" i="11"/>
  <c r="BL17" i="11"/>
  <c r="BL15" i="19"/>
  <c r="BJ96" i="21"/>
  <c r="BJ95" i="21"/>
  <c r="AV21" i="15"/>
  <c r="BF21" i="15"/>
  <c r="BJ102" i="21"/>
  <c r="BJ37" i="17"/>
  <c r="BJ36" i="17"/>
  <c r="BF43" i="12"/>
  <c r="AX74" i="12"/>
  <c r="BH74" i="12"/>
  <c r="AZ80" i="11"/>
  <c r="BJ80" i="11"/>
  <c r="BB85" i="10"/>
  <c r="BL85" i="10"/>
  <c r="BF97" i="8"/>
  <c r="AV60" i="11"/>
  <c r="BF60" i="11"/>
  <c r="BA56" i="12"/>
  <c r="BK56" i="12"/>
  <c r="BD104" i="29"/>
  <c r="BD103" i="29"/>
  <c r="BD102" i="29"/>
  <c r="BD55" i="10"/>
  <c r="BD54" i="10"/>
  <c r="AT91" i="29"/>
  <c r="BD91" i="29"/>
  <c r="BK67" i="24"/>
  <c r="AW100" i="17"/>
  <c r="BG100" i="17"/>
  <c r="BJ92" i="17"/>
  <c r="AV51" i="29"/>
  <c r="BF51" i="29"/>
  <c r="BD101" i="16"/>
  <c r="BL17" i="25"/>
  <c r="AX73" i="26"/>
  <c r="BH73" i="26"/>
  <c r="BL95" i="19"/>
  <c r="BL53" i="24"/>
  <c r="BL64" i="23"/>
  <c r="BF19" i="27"/>
  <c r="BF18" i="27"/>
  <c r="AT15" i="20"/>
  <c r="BD15" i="20"/>
  <c r="BH36" i="26"/>
  <c r="AU79" i="25"/>
  <c r="BE79" i="25"/>
  <c r="BB45" i="23"/>
  <c r="BL45" i="23"/>
  <c r="BD19" i="23"/>
  <c r="BD18" i="23"/>
  <c r="BL32" i="20"/>
  <c r="BL31" i="20"/>
  <c r="BL42" i="24"/>
  <c r="BC104" i="17"/>
  <c r="BM104" i="17"/>
  <c r="AY103" i="21"/>
  <c r="BI103" i="21"/>
  <c r="BL37" i="16"/>
  <c r="BL36" i="16"/>
  <c r="AT110" i="17"/>
  <c r="BD110" i="17"/>
  <c r="AZ17" i="11"/>
  <c r="BJ17" i="11"/>
  <c r="BL20" i="19"/>
  <c r="BL19" i="19"/>
  <c r="AT27" i="17"/>
  <c r="BD27" i="17"/>
  <c r="BL53" i="14"/>
  <c r="BE74" i="11"/>
  <c r="BE73" i="11"/>
  <c r="BL63" i="11"/>
  <c r="BL62" i="11"/>
  <c r="BF65" i="15"/>
  <c r="BJ106" i="14"/>
  <c r="BC16" i="13"/>
  <c r="BM16" i="13"/>
  <c r="AZ21" i="10"/>
  <c r="BJ21" i="10"/>
  <c r="BH100" i="29"/>
  <c r="BH99" i="29"/>
  <c r="AT66" i="28"/>
  <c r="BD66" i="28"/>
  <c r="BJ19" i="8"/>
  <c r="BB64" i="28"/>
  <c r="BL64" i="28"/>
  <c r="AX43" i="14"/>
  <c r="BH43" i="14"/>
  <c r="AT44" i="27"/>
  <c r="BD44" i="27"/>
  <c r="BM105" i="24"/>
  <c r="BM104" i="24"/>
  <c r="AT94" i="12"/>
  <c r="BD94" i="12"/>
  <c r="AV28" i="13"/>
  <c r="BF28" i="13"/>
  <c r="AV60" i="16"/>
  <c r="BF60" i="16"/>
  <c r="AU100" i="16"/>
  <c r="BE100" i="16"/>
  <c r="AZ48" i="11"/>
  <c r="BJ48" i="11"/>
  <c r="BC56" i="24"/>
  <c r="BM56" i="24"/>
  <c r="AX35" i="22"/>
  <c r="BH35" i="22"/>
  <c r="BA62" i="11"/>
  <c r="BK62" i="11"/>
  <c r="BA73" i="26"/>
  <c r="BK73" i="26"/>
  <c r="BJ36" i="26"/>
  <c r="BJ35" i="26"/>
  <c r="AU91" i="29"/>
  <c r="BE91" i="29"/>
  <c r="BA72" i="15"/>
  <c r="BK72" i="15"/>
  <c r="BG75" i="27"/>
  <c r="BG74" i="27"/>
  <c r="BC38" i="16"/>
  <c r="BM38" i="16"/>
  <c r="AY63" i="19"/>
  <c r="BI63" i="19"/>
  <c r="BJ102" i="22"/>
  <c r="BJ101" i="22"/>
  <c r="AZ94" i="18"/>
  <c r="BJ94" i="18"/>
  <c r="AZ75" i="18"/>
  <c r="BJ75" i="18"/>
  <c r="AV53" i="15"/>
  <c r="BF53" i="15"/>
  <c r="AT61" i="12"/>
  <c r="BD61" i="12"/>
  <c r="BB77" i="29"/>
  <c r="BL77" i="29"/>
  <c r="AV17" i="15"/>
  <c r="BF17" i="15"/>
  <c r="AT77" i="14"/>
  <c r="BD77" i="14"/>
  <c r="AV12" i="13"/>
  <c r="BF12" i="13"/>
  <c r="AV23" i="15"/>
  <c r="BF23" i="15"/>
  <c r="AX65" i="10"/>
  <c r="BH65" i="10"/>
  <c r="AT76" i="12"/>
  <c r="BD76" i="12"/>
  <c r="AX38" i="29"/>
  <c r="BH38" i="29"/>
  <c r="BH106" i="8"/>
  <c r="BH105" i="8"/>
  <c r="AX110" i="10"/>
  <c r="BH110" i="10"/>
  <c r="AT27" i="23"/>
  <c r="BD27" i="23"/>
  <c r="BB59" i="8"/>
  <c r="BL59" i="8"/>
  <c r="BL100" i="27"/>
  <c r="BL99" i="27"/>
  <c r="AT26" i="19"/>
  <c r="BD26" i="19"/>
  <c r="AY110" i="23"/>
  <c r="BI110" i="23"/>
  <c r="AX107" i="27"/>
  <c r="BH107" i="27"/>
  <c r="BD101" i="19"/>
  <c r="BD100" i="19"/>
  <c r="BL33" i="24"/>
  <c r="BJ92" i="20"/>
  <c r="BJ91" i="20"/>
  <c r="AZ96" i="22"/>
  <c r="BJ96" i="22"/>
  <c r="AV57" i="22"/>
  <c r="BF57" i="22"/>
  <c r="BB77" i="16"/>
  <c r="BL77" i="16"/>
  <c r="BL13" i="16"/>
  <c r="BL12" i="16"/>
  <c r="AV90" i="14"/>
  <c r="BF90" i="14"/>
  <c r="AT82" i="14"/>
  <c r="BD82" i="14"/>
  <c r="BB81" i="17"/>
  <c r="BL81" i="17"/>
  <c r="AZ99" i="21"/>
  <c r="BJ99" i="21"/>
  <c r="AX83" i="13"/>
  <c r="BH83" i="13"/>
  <c r="AZ44" i="28"/>
  <c r="BJ44" i="28"/>
  <c r="BM110" i="13"/>
  <c r="BM109" i="13"/>
  <c r="BM108" i="13"/>
  <c r="BL90" i="10"/>
  <c r="BL89" i="10"/>
  <c r="BL88" i="10"/>
  <c r="AT72" i="13"/>
  <c r="BD72" i="13"/>
  <c r="AT63" i="12"/>
  <c r="BD63" i="12"/>
  <c r="BB51" i="28"/>
  <c r="BL51" i="28"/>
  <c r="BH37" i="29"/>
  <c r="AZ66" i="29"/>
  <c r="BJ66" i="29"/>
  <c r="BB84" i="28"/>
  <c r="BL84" i="28"/>
  <c r="AV14" i="25"/>
  <c r="BF14" i="25"/>
  <c r="AZ50" i="14"/>
  <c r="BJ50" i="14"/>
  <c r="BB54" i="14"/>
  <c r="BL54" i="14"/>
  <c r="AZ100" i="27"/>
  <c r="BJ100" i="27"/>
  <c r="BH11" i="19"/>
  <c r="BH12" i="19"/>
  <c r="BD57" i="23"/>
  <c r="BC105" i="15"/>
  <c r="BM105" i="15"/>
  <c r="AT110" i="23"/>
  <c r="BD110" i="23"/>
  <c r="BL36" i="26"/>
  <c r="AV79" i="25"/>
  <c r="BF79" i="25"/>
  <c r="AZ19" i="21"/>
  <c r="BJ19" i="21"/>
  <c r="BB13" i="21"/>
  <c r="BL13" i="21"/>
  <c r="BC52" i="22"/>
  <c r="BM52" i="22"/>
  <c r="BA21" i="21"/>
  <c r="BK21" i="21"/>
  <c r="AY108" i="21"/>
  <c r="BI108" i="21"/>
  <c r="BA104" i="18"/>
  <c r="BK104" i="18"/>
  <c r="BB31" i="15"/>
  <c r="BL31" i="15"/>
  <c r="AX102" i="18"/>
  <c r="BH102" i="18"/>
  <c r="AY93" i="14"/>
  <c r="BI93" i="14"/>
  <c r="AY72" i="14"/>
  <c r="BI72" i="14"/>
  <c r="BI50" i="15"/>
  <c r="BI22" i="17"/>
  <c r="BC81" i="13"/>
  <c r="BM81" i="13"/>
  <c r="AY70" i="13"/>
  <c r="BI70" i="13"/>
  <c r="BA58" i="18"/>
  <c r="BK58" i="18"/>
  <c r="AU110" i="21"/>
  <c r="BE110" i="21"/>
  <c r="AU74" i="25"/>
  <c r="BE74" i="25"/>
  <c r="AT21" i="27"/>
  <c r="BD21" i="27"/>
  <c r="AX87" i="23"/>
  <c r="BH87" i="23"/>
  <c r="BE22" i="19"/>
  <c r="BE50" i="25"/>
  <c r="BE48" i="25"/>
  <c r="BE49" i="25"/>
  <c r="AT73" i="20"/>
  <c r="BD73" i="20"/>
  <c r="BA75" i="27"/>
  <c r="BK75" i="27"/>
  <c r="AY30" i="25"/>
  <c r="BI30" i="25"/>
  <c r="AV48" i="22"/>
  <c r="BF48" i="22"/>
  <c r="AU15" i="22"/>
  <c r="BE15" i="22"/>
  <c r="AV97" i="20"/>
  <c r="BF97" i="20"/>
  <c r="BI16" i="19"/>
  <c r="BI15" i="19"/>
  <c r="BC96" i="17"/>
  <c r="BM96" i="17"/>
  <c r="BC63" i="20"/>
  <c r="BM63" i="20"/>
  <c r="AU91" i="19"/>
  <c r="BE91" i="19"/>
  <c r="BG47" i="14"/>
  <c r="BG46" i="14"/>
  <c r="AU77" i="29"/>
  <c r="BE77" i="29"/>
  <c r="AW77" i="14"/>
  <c r="BG77" i="14"/>
  <c r="AW85" i="17"/>
  <c r="BG85" i="17"/>
  <c r="AW101" i="8"/>
  <c r="BG101" i="8"/>
  <c r="BM90" i="11"/>
  <c r="BM89" i="11"/>
  <c r="AY104" i="28"/>
  <c r="BI104" i="28"/>
  <c r="AW25" i="29"/>
  <c r="BG25" i="29"/>
  <c r="BA94" i="29"/>
  <c r="BK94" i="29"/>
  <c r="BG41" i="21"/>
  <c r="AY25" i="28"/>
  <c r="BI25" i="28"/>
  <c r="AU95" i="10"/>
  <c r="BE95" i="10"/>
  <c r="BC21" i="27"/>
  <c r="BM21" i="27"/>
  <c r="BK87" i="23"/>
  <c r="BK86" i="23"/>
  <c r="AU87" i="27"/>
  <c r="BE87" i="27"/>
  <c r="BM22" i="19"/>
  <c r="BM21" i="19"/>
  <c r="AW85" i="27"/>
  <c r="BG85" i="27"/>
  <c r="BA40" i="25"/>
  <c r="BK40" i="25"/>
  <c r="AW62" i="20"/>
  <c r="BG62" i="20"/>
  <c r="AY52" i="22"/>
  <c r="BI52" i="22"/>
  <c r="BF21" i="21"/>
  <c r="BE38" i="19"/>
  <c r="BF89" i="14"/>
  <c r="AU76" i="20"/>
  <c r="BE76" i="20"/>
  <c r="BA63" i="20"/>
  <c r="BK63" i="20"/>
  <c r="BK56" i="18"/>
  <c r="BK19" i="15"/>
  <c r="BG36" i="17"/>
  <c r="AW65" i="13"/>
  <c r="BG65" i="13"/>
  <c r="AW40" i="18"/>
  <c r="BG40" i="18"/>
  <c r="BI79" i="11"/>
  <c r="AX20" i="29"/>
  <c r="BH20" i="29"/>
  <c r="BK69" i="13"/>
  <c r="BA50" i="12"/>
  <c r="BK50" i="12"/>
  <c r="AV19" i="16"/>
  <c r="BF19" i="16"/>
  <c r="AV72" i="8"/>
  <c r="BF72" i="8"/>
  <c r="BF44" i="11"/>
  <c r="BE25" i="10"/>
  <c r="AW42" i="10"/>
  <c r="BG42" i="10"/>
  <c r="AU25" i="27"/>
  <c r="BE25" i="27"/>
  <c r="BA110" i="24"/>
  <c r="BK110" i="24"/>
  <c r="BA102" i="28"/>
  <c r="BK102" i="28"/>
  <c r="BB79" i="10"/>
  <c r="BL79" i="10"/>
  <c r="BE59" i="27"/>
  <c r="AU47" i="27"/>
  <c r="BE47" i="27"/>
  <c r="BA107" i="23"/>
  <c r="BK107" i="23"/>
  <c r="AU110" i="22"/>
  <c r="BE110" i="22"/>
  <c r="AZ83" i="25"/>
  <c r="BJ83" i="25"/>
  <c r="BE30" i="18"/>
  <c r="BG16" i="15"/>
  <c r="BE51" i="22"/>
  <c r="BI42" i="13"/>
  <c r="BI40" i="13"/>
  <c r="BI41" i="13"/>
  <c r="BI18" i="18"/>
  <c r="AW65" i="18"/>
  <c r="BG65" i="18"/>
  <c r="BG21" i="16"/>
  <c r="BG20" i="16"/>
  <c r="AW110" i="19"/>
  <c r="BG110" i="19"/>
  <c r="BE63" i="20"/>
  <c r="BE40" i="21"/>
  <c r="AW42" i="20"/>
  <c r="BG42" i="20"/>
  <c r="AU103" i="24"/>
  <c r="BE103" i="24"/>
  <c r="AY99" i="13"/>
  <c r="BI99" i="13"/>
  <c r="AW108" i="17"/>
  <c r="BG108" i="17"/>
  <c r="AW88" i="10"/>
  <c r="BG88" i="10"/>
  <c r="BM47" i="27"/>
  <c r="BE16" i="25"/>
  <c r="BH107" i="23"/>
  <c r="BC110" i="22"/>
  <c r="BM110" i="22"/>
  <c r="AX83" i="25"/>
  <c r="BH83" i="25"/>
  <c r="BF66" i="23"/>
  <c r="BF64" i="23"/>
  <c r="BF65" i="23"/>
  <c r="BM87" i="22"/>
  <c r="BE13" i="22"/>
  <c r="BG55" i="25"/>
  <c r="BG54" i="25"/>
  <c r="BC53" i="25"/>
  <c r="BM53" i="25"/>
  <c r="BC105" i="23"/>
  <c r="BM105" i="23"/>
  <c r="BC53" i="20"/>
  <c r="BM53" i="20"/>
  <c r="BE56" i="10"/>
  <c r="BG49" i="13"/>
  <c r="BG48" i="13"/>
  <c r="AV18" i="12"/>
  <c r="BF18" i="12"/>
  <c r="BA19" i="16"/>
  <c r="BK19" i="16"/>
  <c r="BK11" i="16"/>
  <c r="BK12" i="16"/>
  <c r="AU90" i="16"/>
  <c r="BE90" i="16"/>
  <c r="BE15" i="16"/>
  <c r="BC50" i="12"/>
  <c r="BM50" i="12"/>
  <c r="AW92" i="15"/>
  <c r="BG92" i="15"/>
  <c r="AY47" i="10"/>
  <c r="BI47" i="10"/>
  <c r="AY39" i="12"/>
  <c r="BI39" i="12"/>
  <c r="BC72" i="10"/>
  <c r="BM72" i="10"/>
  <c r="BC45" i="28"/>
  <c r="BM45" i="28"/>
  <c r="AT89" i="8"/>
  <c r="BD89" i="8"/>
  <c r="BA78" i="21"/>
  <c r="BK78" i="21"/>
  <c r="BC74" i="18"/>
  <c r="BM74" i="18"/>
  <c r="AU110" i="24"/>
  <c r="BE110" i="24"/>
  <c r="AW85" i="10"/>
  <c r="BG85" i="10"/>
  <c r="BK30" i="27"/>
  <c r="BM104" i="27"/>
  <c r="BI65" i="24"/>
  <c r="BI64" i="24"/>
  <c r="BG89" i="27"/>
  <c r="BA35" i="22"/>
  <c r="BK35" i="22"/>
  <c r="BK62" i="20"/>
  <c r="BJ45" i="25"/>
  <c r="BK28" i="17"/>
  <c r="BK64" i="22"/>
  <c r="AY48" i="21"/>
  <c r="BI48" i="21"/>
  <c r="BM52" i="18"/>
  <c r="BM51" i="18"/>
  <c r="AY108" i="17"/>
  <c r="BI108" i="17"/>
  <c r="BK59" i="14"/>
  <c r="AU50" i="17"/>
  <c r="BE50" i="17"/>
  <c r="BB15" i="14"/>
  <c r="BL15" i="14"/>
  <c r="BI109" i="14"/>
  <c r="BA103" i="24"/>
  <c r="BK103" i="24"/>
  <c r="BA78" i="23"/>
  <c r="BK78" i="23"/>
  <c r="BI30" i="27"/>
  <c r="AU62" i="27"/>
  <c r="BE62" i="27"/>
  <c r="BE95" i="27"/>
  <c r="BE94" i="27"/>
  <c r="BM30" i="20"/>
  <c r="BM28" i="20"/>
  <c r="BM29" i="20"/>
  <c r="AU92" i="19"/>
  <c r="BE92" i="19"/>
  <c r="AT16" i="29"/>
  <c r="BD16" i="29"/>
  <c r="BB82" i="10"/>
  <c r="BL82" i="10"/>
  <c r="AW43" i="13"/>
  <c r="BG43" i="13"/>
  <c r="AZ72" i="15"/>
  <c r="BJ72" i="15"/>
  <c r="AZ68" i="24"/>
  <c r="BJ68" i="24"/>
  <c r="BB87" i="25"/>
  <c r="BL87" i="25"/>
  <c r="AV50" i="19"/>
  <c r="BF50" i="19"/>
  <c r="AZ70" i="27"/>
  <c r="BJ70" i="27"/>
  <c r="AY13" i="24"/>
  <c r="BI13" i="24"/>
  <c r="BF75" i="27"/>
  <c r="BF74" i="27"/>
  <c r="AT20" i="27"/>
  <c r="BD20" i="27"/>
  <c r="BB30" i="25"/>
  <c r="BL30" i="25"/>
  <c r="BJ47" i="23"/>
  <c r="BJ46" i="23"/>
  <c r="BL87" i="21"/>
  <c r="AZ93" i="16"/>
  <c r="BJ93" i="16"/>
  <c r="AX41" i="17"/>
  <c r="BH41" i="17"/>
  <c r="BC80" i="14"/>
  <c r="BM80" i="14"/>
  <c r="BA73" i="22"/>
  <c r="BK73" i="22"/>
  <c r="AU53" i="22"/>
  <c r="BE53" i="22"/>
  <c r="BC41" i="20"/>
  <c r="BM41" i="20"/>
  <c r="AX43" i="21"/>
  <c r="BH43" i="21"/>
  <c r="BM82" i="12"/>
  <c r="BM81" i="12"/>
  <c r="AV29" i="21"/>
  <c r="BF29" i="21"/>
  <c r="AY108" i="16"/>
  <c r="BI108" i="16"/>
  <c r="BK96" i="11"/>
  <c r="BK95" i="11"/>
  <c r="AW77" i="17"/>
  <c r="BG77" i="17"/>
  <c r="BA106" i="29"/>
  <c r="BK106" i="29"/>
  <c r="BD71" i="18"/>
  <c r="AU79" i="17"/>
  <c r="BE79" i="17"/>
  <c r="AV45" i="11"/>
  <c r="BF45" i="11"/>
  <c r="AU40" i="11"/>
  <c r="BE40" i="11"/>
  <c r="BG45" i="14"/>
  <c r="BG44" i="14"/>
  <c r="BG43" i="14"/>
  <c r="BK43" i="11"/>
  <c r="BC62" i="23"/>
  <c r="BM62" i="23"/>
  <c r="BA50" i="10"/>
  <c r="BK50" i="10"/>
  <c r="AW109" i="26"/>
  <c r="BG109" i="26"/>
  <c r="BA75" i="21"/>
  <c r="BK75" i="21"/>
  <c r="AW71" i="23"/>
  <c r="BG71" i="23"/>
  <c r="AZ50" i="23"/>
  <c r="BJ50" i="23"/>
  <c r="BI72" i="27"/>
  <c r="BI71" i="27"/>
  <c r="BL65" i="12"/>
  <c r="BL64" i="12"/>
  <c r="AV58" i="23"/>
  <c r="BF58" i="23"/>
  <c r="AW41" i="17"/>
  <c r="BG41" i="17"/>
  <c r="AZ16" i="14"/>
  <c r="BJ16" i="14"/>
  <c r="AX82" i="22"/>
  <c r="BH82" i="22"/>
  <c r="BA65" i="22"/>
  <c r="BK65" i="22"/>
  <c r="BG95" i="18"/>
  <c r="BG94" i="18"/>
  <c r="AU43" i="16"/>
  <c r="BE43" i="16"/>
  <c r="BK69" i="17"/>
  <c r="BK68" i="17"/>
  <c r="BC27" i="17"/>
  <c r="BM27" i="17"/>
  <c r="BJ15" i="13"/>
  <c r="BA36" i="15"/>
  <c r="BK36" i="15"/>
  <c r="AY48" i="12"/>
  <c r="BI48" i="12"/>
  <c r="BA42" i="14"/>
  <c r="BK42" i="14"/>
  <c r="AV75" i="11"/>
  <c r="BF75" i="11"/>
  <c r="BA101" i="14"/>
  <c r="BK101" i="14"/>
  <c r="BB52" i="13"/>
  <c r="BL52" i="13"/>
  <c r="AY101" i="11"/>
  <c r="BI101" i="11"/>
  <c r="AY72" i="13"/>
  <c r="BI72" i="13"/>
  <c r="BC53" i="29"/>
  <c r="BM53" i="29"/>
  <c r="BE109" i="11"/>
  <c r="BE108" i="11"/>
  <c r="BB40" i="28"/>
  <c r="BL40" i="28"/>
  <c r="AV95" i="28"/>
  <c r="BF95" i="28"/>
  <c r="AX70" i="29"/>
  <c r="BH70" i="29"/>
  <c r="AT53" i="11"/>
  <c r="BD53" i="11"/>
  <c r="BE100" i="17"/>
  <c r="AW110" i="10"/>
  <c r="BG110" i="10"/>
  <c r="BG103" i="10"/>
  <c r="AW82" i="27"/>
  <c r="BG82" i="27"/>
  <c r="AU106" i="27"/>
  <c r="BE106" i="27"/>
  <c r="BC60" i="27"/>
  <c r="BM60" i="27"/>
  <c r="BA41" i="23"/>
  <c r="BK41" i="23"/>
  <c r="BH22" i="19"/>
  <c r="BH21" i="19"/>
  <c r="BM50" i="25"/>
  <c r="BA73" i="20"/>
  <c r="BK73" i="20"/>
  <c r="BM27" i="26"/>
  <c r="AY79" i="25"/>
  <c r="BI79" i="25"/>
  <c r="BG40" i="23"/>
  <c r="BM98" i="22"/>
  <c r="BM96" i="22"/>
  <c r="BM97" i="22"/>
  <c r="AY107" i="22"/>
  <c r="BI107" i="22"/>
  <c r="AW107" i="25"/>
  <c r="BG107" i="25"/>
  <c r="BG13" i="20"/>
  <c r="BG12" i="20"/>
  <c r="BC48" i="23"/>
  <c r="BM48" i="23"/>
  <c r="BC86" i="20"/>
  <c r="BM86" i="20"/>
  <c r="AX83" i="19"/>
  <c r="BH83" i="19"/>
  <c r="BI22" i="18"/>
  <c r="AU33" i="15"/>
  <c r="BE33" i="15"/>
  <c r="BA106" i="17"/>
  <c r="BK106" i="17"/>
  <c r="AW55" i="14"/>
  <c r="BG55" i="14"/>
  <c r="AU107" i="15"/>
  <c r="BE107" i="15"/>
  <c r="AV96" i="16"/>
  <c r="BF96" i="16"/>
  <c r="AY46" i="11"/>
  <c r="BI46" i="11"/>
  <c r="BE34" i="18"/>
  <c r="AV100" i="12"/>
  <c r="BF100" i="12"/>
  <c r="BA105" i="11"/>
  <c r="BK105" i="11"/>
  <c r="BI88" i="14"/>
  <c r="BI87" i="14"/>
  <c r="AW29" i="29"/>
  <c r="BG29" i="29"/>
  <c r="AU49" i="29"/>
  <c r="BE49" i="29"/>
  <c r="BA86" i="10"/>
  <c r="BK86" i="10"/>
  <c r="BA60" i="10"/>
  <c r="BK60" i="10"/>
  <c r="AY40" i="8"/>
  <c r="BI40" i="8"/>
  <c r="AT23" i="12"/>
  <c r="BD23" i="12"/>
  <c r="BM66" i="29"/>
  <c r="AW99" i="28"/>
  <c r="BG99" i="28"/>
  <c r="AU58" i="22"/>
  <c r="BE58" i="22"/>
  <c r="AW46" i="10"/>
  <c r="BG46" i="10"/>
  <c r="BA57" i="24"/>
  <c r="BK57" i="24"/>
  <c r="BK71" i="14"/>
  <c r="BJ17" i="25"/>
  <c r="BC73" i="26"/>
  <c r="BM73" i="26"/>
  <c r="BC65" i="27"/>
  <c r="BM65" i="27"/>
  <c r="BI41" i="23"/>
  <c r="BI40" i="23"/>
  <c r="BG22" i="19"/>
  <c r="BG21" i="19"/>
  <c r="AY15" i="20"/>
  <c r="BI15" i="20"/>
  <c r="BM53" i="23"/>
  <c r="BM52" i="23"/>
  <c r="BA94" i="21"/>
  <c r="BK94" i="21"/>
  <c r="AX48" i="22"/>
  <c r="BH48" i="22"/>
  <c r="BE93" i="16"/>
  <c r="AY96" i="19"/>
  <c r="BI96" i="19"/>
  <c r="BB52" i="22"/>
  <c r="BL52" i="22"/>
  <c r="AZ21" i="21"/>
  <c r="BJ21" i="21"/>
  <c r="AX108" i="21"/>
  <c r="BH108" i="21"/>
  <c r="BB97" i="19"/>
  <c r="BL97" i="19"/>
  <c r="AZ104" i="18"/>
  <c r="BJ104" i="18"/>
  <c r="BC31" i="15"/>
  <c r="BM31" i="15"/>
  <c r="AY102" i="18"/>
  <c r="BI102" i="18"/>
  <c r="AX93" i="14"/>
  <c r="BH93" i="14"/>
  <c r="AX72" i="14"/>
  <c r="BH72" i="14"/>
  <c r="BH50" i="15"/>
  <c r="BH22" i="17"/>
  <c r="BB81" i="13"/>
  <c r="BL81" i="13"/>
  <c r="AX70" i="13"/>
  <c r="BH70" i="13"/>
  <c r="AZ58" i="18"/>
  <c r="BJ58" i="18"/>
  <c r="AT110" i="21"/>
  <c r="BD110" i="21"/>
  <c r="BB24" i="26"/>
  <c r="BL24" i="26"/>
  <c r="AT74" i="25"/>
  <c r="BD74" i="25"/>
  <c r="AX57" i="16"/>
  <c r="BH57" i="16"/>
  <c r="BF68" i="20"/>
  <c r="AY87" i="23"/>
  <c r="BI87" i="23"/>
  <c r="BH73" i="27"/>
  <c r="BD22" i="19"/>
  <c r="BD50" i="25"/>
  <c r="BD48" i="25"/>
  <c r="BD49" i="25"/>
  <c r="AU73" i="20"/>
  <c r="BE73" i="20"/>
  <c r="AZ75" i="27"/>
  <c r="BJ75" i="27"/>
  <c r="AX30" i="25"/>
  <c r="BH30" i="25"/>
  <c r="BL61" i="23"/>
  <c r="AY62" i="20"/>
  <c r="BI62" i="20"/>
  <c r="AW48" i="22"/>
  <c r="BG48" i="22"/>
  <c r="AT15" i="22"/>
  <c r="BD15" i="22"/>
  <c r="BF96" i="26"/>
  <c r="AW97" i="20"/>
  <c r="BG97" i="20"/>
  <c r="BH16" i="19"/>
  <c r="BH15" i="19"/>
  <c r="BB96" i="17"/>
  <c r="BL96" i="17"/>
  <c r="BA48" i="23"/>
  <c r="BK48" i="23"/>
  <c r="AZ23" i="21"/>
  <c r="BJ23" i="21"/>
  <c r="BB63" i="20"/>
  <c r="BL63" i="20"/>
  <c r="AV56" i="18"/>
  <c r="BF56" i="18"/>
  <c r="AV37" i="17"/>
  <c r="BF37" i="17"/>
  <c r="BF47" i="14"/>
  <c r="BF46" i="14"/>
  <c r="BD101" i="12"/>
  <c r="AT77" i="29"/>
  <c r="BD77" i="29"/>
  <c r="AV77" i="14"/>
  <c r="BF77" i="14"/>
  <c r="AV85" i="17"/>
  <c r="BF85" i="17"/>
  <c r="AV101" i="8"/>
  <c r="BF101" i="8"/>
  <c r="BL90" i="11"/>
  <c r="BL89" i="11"/>
  <c r="AX104" i="28"/>
  <c r="BH104" i="28"/>
  <c r="AV25" i="29"/>
  <c r="BF25" i="29"/>
  <c r="AZ94" i="29"/>
  <c r="BJ94" i="29"/>
  <c r="AT93" i="10"/>
  <c r="BD93" i="10"/>
  <c r="BF41" i="21"/>
  <c r="AW35" i="11"/>
  <c r="BG35" i="11"/>
  <c r="AX25" i="28"/>
  <c r="BH25" i="28"/>
  <c r="AT95" i="10"/>
  <c r="BD95" i="10"/>
  <c r="BB21" i="27"/>
  <c r="BL21" i="27"/>
  <c r="BJ87" i="23"/>
  <c r="BJ86" i="23"/>
  <c r="AT87" i="27"/>
  <c r="BD87" i="27"/>
  <c r="BF41" i="23"/>
  <c r="BL22" i="19"/>
  <c r="BL21" i="19"/>
  <c r="BL61" i="25"/>
  <c r="BG73" i="20"/>
  <c r="AV85" i="27"/>
  <c r="BF85" i="27"/>
  <c r="AZ40" i="25"/>
  <c r="BJ40" i="25"/>
  <c r="AV62" i="20"/>
  <c r="BF62" i="20"/>
  <c r="BE48" i="22"/>
  <c r="AX52" i="22"/>
  <c r="BH52" i="22"/>
  <c r="BG21" i="21"/>
  <c r="BD38" i="19"/>
  <c r="BG89" i="14"/>
  <c r="BB110" i="17"/>
  <c r="BL110" i="17"/>
  <c r="AT72" i="18"/>
  <c r="BD72" i="18"/>
  <c r="AX104" i="11"/>
  <c r="BH104" i="11"/>
  <c r="AX24" i="29"/>
  <c r="BH24" i="29"/>
  <c r="AZ57" i="26"/>
  <c r="BJ57" i="26"/>
  <c r="BE21" i="26"/>
  <c r="BE20" i="26"/>
  <c r="BI48" i="23"/>
  <c r="BI47" i="23"/>
  <c r="AU57" i="24"/>
  <c r="BE57" i="24"/>
  <c r="BA93" i="16"/>
  <c r="BK93" i="16"/>
  <c r="AT31" i="12"/>
  <c r="BD31" i="12"/>
  <c r="AZ110" i="10"/>
  <c r="BJ110" i="10"/>
  <c r="AZ48" i="29"/>
  <c r="BJ48" i="29"/>
  <c r="AU59" i="23"/>
  <c r="BE59" i="23"/>
  <c r="BI27" i="23"/>
  <c r="BI26" i="23"/>
  <c r="AW73" i="21"/>
  <c r="BG73" i="21"/>
  <c r="BG26" i="10"/>
  <c r="BB66" i="13"/>
  <c r="BL66" i="13"/>
  <c r="AW57" i="27"/>
  <c r="BG57" i="27"/>
  <c r="AU62" i="25"/>
  <c r="BE62" i="25"/>
  <c r="BE29" i="26"/>
  <c r="BE28" i="26"/>
  <c r="BA23" i="23"/>
  <c r="BK23" i="23"/>
  <c r="AY102" i="26"/>
  <c r="BI102" i="26"/>
  <c r="AX109" i="25"/>
  <c r="BH109" i="25"/>
  <c r="AX25" i="18"/>
  <c r="BH25" i="18"/>
  <c r="BA106" i="21"/>
  <c r="BK106" i="21"/>
  <c r="BC15" i="22"/>
  <c r="BM15" i="22"/>
  <c r="AU94" i="16"/>
  <c r="BE94" i="16"/>
  <c r="BB80" i="14"/>
  <c r="BL80" i="14"/>
  <c r="AZ73" i="22"/>
  <c r="BJ73" i="22"/>
  <c r="AT53" i="22"/>
  <c r="BD53" i="22"/>
  <c r="BB41" i="20"/>
  <c r="BL41" i="20"/>
  <c r="AY43" i="21"/>
  <c r="BI43" i="21"/>
  <c r="BL82" i="12"/>
  <c r="BL81" i="12"/>
  <c r="AW29" i="21"/>
  <c r="BG29" i="21"/>
  <c r="AV81" i="14"/>
  <c r="BF81" i="14"/>
  <c r="AX108" i="16"/>
  <c r="BH108" i="16"/>
  <c r="BJ96" i="11"/>
  <c r="BJ95" i="11"/>
  <c r="AV77" i="17"/>
  <c r="BF77" i="17"/>
  <c r="AZ106" i="29"/>
  <c r="BJ106" i="29"/>
  <c r="AU71" i="18"/>
  <c r="BE71" i="18"/>
  <c r="AT79" i="17"/>
  <c r="BD79" i="17"/>
  <c r="AW45" i="11"/>
  <c r="BG45" i="11"/>
  <c r="AT40" i="11"/>
  <c r="BD40" i="11"/>
  <c r="BF45" i="14"/>
  <c r="BF44" i="14"/>
  <c r="BF43" i="14"/>
  <c r="BB89" i="22"/>
  <c r="BL89" i="22"/>
  <c r="BB62" i="23"/>
  <c r="BL62" i="23"/>
  <c r="AZ50" i="10"/>
  <c r="BJ50" i="10"/>
  <c r="AZ62" i="14"/>
  <c r="BJ62" i="14"/>
  <c r="AV109" i="26"/>
  <c r="BF109" i="26"/>
  <c r="AZ75" i="21"/>
  <c r="BJ75" i="21"/>
  <c r="AV87" i="27"/>
  <c r="BF87" i="27"/>
  <c r="AV71" i="23"/>
  <c r="BF71" i="23"/>
  <c r="AV43" i="23"/>
  <c r="BF43" i="23"/>
  <c r="AX18" i="25"/>
  <c r="BH18" i="25"/>
  <c r="BA50" i="23"/>
  <c r="BK50" i="23"/>
  <c r="BB33" i="22"/>
  <c r="BL33" i="22"/>
  <c r="BH72" i="27"/>
  <c r="BH71" i="27"/>
  <c r="AT69" i="24"/>
  <c r="BD69" i="24"/>
  <c r="AV104" i="24"/>
  <c r="BF104" i="24"/>
  <c r="BM65" i="12"/>
  <c r="BM64" i="12"/>
  <c r="AV14" i="26"/>
  <c r="BF14" i="26"/>
  <c r="AW58" i="23"/>
  <c r="BG58" i="23"/>
  <c r="AV41" i="17"/>
  <c r="BF41" i="17"/>
  <c r="BA16" i="14"/>
  <c r="BK16" i="14"/>
  <c r="AY82" i="22"/>
  <c r="BI82" i="22"/>
  <c r="AZ65" i="22"/>
  <c r="BJ65" i="22"/>
  <c r="AZ41" i="20"/>
  <c r="BJ41" i="20"/>
  <c r="BF95" i="18"/>
  <c r="BF94" i="18"/>
  <c r="AT43" i="16"/>
  <c r="BD43" i="16"/>
  <c r="BJ69" i="17"/>
  <c r="BJ68" i="17"/>
  <c r="BB27" i="17"/>
  <c r="BL27" i="17"/>
  <c r="BK15" i="13"/>
  <c r="AZ36" i="15"/>
  <c r="BJ36" i="15"/>
  <c r="BE28" i="13"/>
  <c r="AX48" i="12"/>
  <c r="BH48" i="12"/>
  <c r="BB22" i="15"/>
  <c r="BL22" i="15"/>
  <c r="AZ42" i="14"/>
  <c r="BJ42" i="14"/>
  <c r="AW75" i="11"/>
  <c r="BG75" i="11"/>
  <c r="AZ101" i="14"/>
  <c r="BJ101" i="14"/>
  <c r="BC52" i="13"/>
  <c r="BM52" i="13"/>
  <c r="AX101" i="11"/>
  <c r="BH101" i="11"/>
  <c r="AX72" i="13"/>
  <c r="BH72" i="13"/>
  <c r="BB53" i="29"/>
  <c r="BL53" i="29"/>
  <c r="BD109" i="11"/>
  <c r="BD108" i="11"/>
  <c r="BC40" i="28"/>
  <c r="BM40" i="28"/>
  <c r="AW95" i="28"/>
  <c r="BG95" i="28"/>
  <c r="AY70" i="29"/>
  <c r="BI70" i="29"/>
  <c r="AU53" i="11"/>
  <c r="BE53" i="11"/>
  <c r="AT100" i="17"/>
  <c r="BD100" i="17"/>
  <c r="AV110" i="10"/>
  <c r="BF110" i="10"/>
  <c r="AV103" i="10"/>
  <c r="BF103" i="10"/>
  <c r="AV82" i="27"/>
  <c r="BF82" i="27"/>
  <c r="AT106" i="27"/>
  <c r="BD106" i="27"/>
  <c r="BB60" i="27"/>
  <c r="BL60" i="27"/>
  <c r="AZ41" i="23"/>
  <c r="BJ41" i="23"/>
  <c r="BI22" i="19"/>
  <c r="BI21" i="19"/>
  <c r="BL50" i="25"/>
  <c r="AZ73" i="20"/>
  <c r="BJ73" i="20"/>
  <c r="BB15" i="20"/>
  <c r="BL15" i="20"/>
  <c r="BL27" i="26"/>
  <c r="AX79" i="25"/>
  <c r="BH79" i="25"/>
  <c r="BF105" i="24"/>
  <c r="BL98" i="22"/>
  <c r="BL96" i="22"/>
  <c r="BL97" i="22"/>
  <c r="AX107" i="22"/>
  <c r="BH107" i="22"/>
  <c r="AV107" i="25"/>
  <c r="BF107" i="25"/>
  <c r="BF13" i="20"/>
  <c r="BF12" i="20"/>
  <c r="BB48" i="23"/>
  <c r="BL48" i="23"/>
  <c r="BB86" i="20"/>
  <c r="BL86" i="20"/>
  <c r="AY83" i="19"/>
  <c r="BI83" i="19"/>
  <c r="BH22" i="18"/>
  <c r="AT33" i="15"/>
  <c r="BD33" i="15"/>
  <c r="AZ106" i="17"/>
  <c r="BJ106" i="17"/>
  <c r="AV55" i="14"/>
  <c r="BF55" i="14"/>
  <c r="AT107" i="15"/>
  <c r="BD107" i="15"/>
  <c r="AW96" i="16"/>
  <c r="BG96" i="16"/>
  <c r="AX46" i="11"/>
  <c r="BH46" i="11"/>
  <c r="BD34" i="18"/>
  <c r="AW100" i="12"/>
  <c r="BG100" i="12"/>
  <c r="AZ105" i="11"/>
  <c r="BJ105" i="11"/>
  <c r="BH88" i="14"/>
  <c r="BH87" i="14"/>
  <c r="AV29" i="29"/>
  <c r="BF29" i="29"/>
  <c r="AT49" i="29"/>
  <c r="BD49" i="29"/>
  <c r="AZ86" i="10"/>
  <c r="BJ86" i="10"/>
  <c r="AZ60" i="10"/>
  <c r="BJ60" i="10"/>
  <c r="AX40" i="8"/>
  <c r="BH40" i="8"/>
  <c r="BL66" i="29"/>
  <c r="AV99" i="28"/>
  <c r="BF99" i="28"/>
  <c r="AT58" i="22"/>
  <c r="BD58" i="22"/>
  <c r="BH74" i="27"/>
  <c r="AV46" i="10"/>
  <c r="BF46" i="10"/>
  <c r="AZ57" i="24"/>
  <c r="BJ57" i="24"/>
  <c r="BJ71" i="14"/>
  <c r="BK17" i="25"/>
  <c r="BB73" i="26"/>
  <c r="BL73" i="26"/>
  <c r="BB65" i="27"/>
  <c r="BL65" i="27"/>
  <c r="BH41" i="23"/>
  <c r="BH40" i="23"/>
  <c r="BF22" i="19"/>
  <c r="BF21" i="19"/>
  <c r="BH73" i="20"/>
  <c r="AX15" i="20"/>
  <c r="BH15" i="20"/>
  <c r="AZ30" i="25"/>
  <c r="BJ30" i="25"/>
  <c r="BL53" i="23"/>
  <c r="BL52" i="23"/>
  <c r="AZ94" i="21"/>
  <c r="BJ94" i="21"/>
  <c r="AY48" i="22"/>
  <c r="BI48" i="22"/>
  <c r="BD93" i="16"/>
  <c r="AX96" i="19"/>
  <c r="BH96" i="19"/>
  <c r="BD69" i="20"/>
  <c r="BD68" i="20"/>
  <c r="BK16" i="19"/>
  <c r="BH38" i="19"/>
  <c r="AU24" i="17"/>
  <c r="BE24" i="17"/>
  <c r="BG72" i="17"/>
  <c r="AY71" i="16"/>
  <c r="BI71" i="16"/>
  <c r="AY54" i="22"/>
  <c r="BI54" i="22"/>
  <c r="AZ84" i="12"/>
  <c r="BJ84" i="12"/>
  <c r="BB20" i="12"/>
  <c r="BL20" i="12"/>
  <c r="BI21" i="14"/>
  <c r="AW88" i="21"/>
  <c r="BG88" i="21"/>
  <c r="BA87" i="11"/>
  <c r="BK87" i="11"/>
  <c r="AU94" i="21"/>
  <c r="BE94" i="21"/>
  <c r="AY100" i="17"/>
  <c r="BI100" i="17"/>
  <c r="BB34" i="8"/>
  <c r="BL34" i="8"/>
  <c r="BA28" i="29"/>
  <c r="BK28" i="29"/>
  <c r="AY84" i="27"/>
  <c r="BI84" i="27"/>
  <c r="BC35" i="27"/>
  <c r="BM35" i="27"/>
  <c r="AZ93" i="25"/>
  <c r="BJ93" i="25"/>
  <c r="BK17" i="18"/>
  <c r="BK92" i="27"/>
  <c r="BK91" i="27"/>
  <c r="BG13" i="25"/>
  <c r="AU31" i="23"/>
  <c r="BE31" i="23"/>
  <c r="BI77" i="27"/>
  <c r="AX70" i="18"/>
  <c r="BH70" i="18"/>
  <c r="AY55" i="18"/>
  <c r="BI55" i="18"/>
  <c r="BA84" i="21"/>
  <c r="BK84" i="21"/>
  <c r="AX38" i="24"/>
  <c r="BH38" i="24"/>
  <c r="BL20" i="16"/>
  <c r="BL19" i="16"/>
  <c r="BC53" i="17"/>
  <c r="BM53" i="17"/>
  <c r="BA99" i="23"/>
  <c r="BK99" i="23"/>
  <c r="BC107" i="18"/>
  <c r="BM107" i="18"/>
  <c r="AY43" i="16"/>
  <c r="BI43" i="16"/>
  <c r="BB93" i="17"/>
  <c r="BL93" i="17"/>
  <c r="AW27" i="17"/>
  <c r="BG27" i="17"/>
  <c r="BJ59" i="13"/>
  <c r="BC26" i="14"/>
  <c r="BM26" i="14"/>
  <c r="BA79" i="12"/>
  <c r="BK79" i="12"/>
  <c r="AX65" i="15"/>
  <c r="BH65" i="15"/>
  <c r="BC106" i="14"/>
  <c r="BM106" i="14"/>
  <c r="AY99" i="16"/>
  <c r="BI99" i="16"/>
  <c r="BK41" i="15"/>
  <c r="BA45" i="14"/>
  <c r="BK45" i="14"/>
  <c r="BA40" i="13"/>
  <c r="BK40" i="13"/>
  <c r="AY92" i="10"/>
  <c r="BI92" i="10"/>
  <c r="AV96" i="12"/>
  <c r="BF96" i="12"/>
  <c r="BE48" i="29"/>
  <c r="BC108" i="8"/>
  <c r="BM108" i="8"/>
  <c r="AZ24" i="20"/>
  <c r="BJ24" i="20"/>
  <c r="AU56" i="12"/>
  <c r="BE56" i="12"/>
  <c r="AZ101" i="11"/>
  <c r="BJ101" i="11"/>
  <c r="BL14" i="23"/>
  <c r="BL13" i="23"/>
  <c r="AV102" i="26"/>
  <c r="BF102" i="26"/>
  <c r="BB70" i="18"/>
  <c r="BL70" i="18"/>
  <c r="AX96" i="17"/>
  <c r="BH96" i="17"/>
  <c r="AZ104" i="8"/>
  <c r="BJ104" i="8"/>
  <c r="AT75" i="24"/>
  <c r="BD75" i="24"/>
  <c r="AX51" i="19"/>
  <c r="BH51" i="19"/>
  <c r="AU96" i="16"/>
  <c r="BE96" i="16"/>
  <c r="BK96" i="21"/>
  <c r="BK95" i="21"/>
  <c r="BA68" i="24"/>
  <c r="BK68" i="24"/>
  <c r="BA70" i="27"/>
  <c r="BK70" i="27"/>
  <c r="AY86" i="24"/>
  <c r="BI86" i="24"/>
  <c r="AV47" i="15"/>
  <c r="BF47" i="15"/>
  <c r="AX19" i="18"/>
  <c r="BH19" i="18"/>
  <c r="AZ39" i="11"/>
  <c r="BJ39" i="11"/>
  <c r="BC56" i="13"/>
  <c r="BM56" i="13"/>
  <c r="AZ82" i="10"/>
  <c r="BJ82" i="10"/>
  <c r="BF50" i="22"/>
  <c r="BF49" i="22"/>
  <c r="AT39" i="21"/>
  <c r="BD39" i="21"/>
  <c r="AY86" i="15"/>
  <c r="BI86" i="15"/>
  <c r="AV89" i="22"/>
  <c r="BF89" i="22"/>
  <c r="AT59" i="23"/>
  <c r="BD59" i="23"/>
  <c r="BH27" i="23"/>
  <c r="BH26" i="23"/>
  <c r="BC66" i="13"/>
  <c r="BM66" i="13"/>
  <c r="AV57" i="27"/>
  <c r="BF57" i="27"/>
  <c r="AT62" i="25"/>
  <c r="BD62" i="25"/>
  <c r="AW108" i="24"/>
  <c r="BG108" i="24"/>
  <c r="BD29" i="26"/>
  <c r="BD28" i="26"/>
  <c r="AZ23" i="23"/>
  <c r="BJ23" i="23"/>
  <c r="AX102" i="26"/>
  <c r="BH102" i="26"/>
  <c r="AV97" i="26"/>
  <c r="BF97" i="26"/>
  <c r="AY109" i="25"/>
  <c r="BI109" i="25"/>
  <c r="AZ51" i="27"/>
  <c r="BJ51" i="27"/>
  <c r="AY25" i="18"/>
  <c r="BI25" i="18"/>
  <c r="AZ106" i="21"/>
  <c r="BJ106" i="21"/>
  <c r="BB15" i="22"/>
  <c r="BL15" i="22"/>
  <c r="BA58" i="23"/>
  <c r="BK58" i="23"/>
  <c r="AT94" i="16"/>
  <c r="BD94" i="16"/>
  <c r="AU100" i="22"/>
  <c r="BE100" i="22"/>
  <c r="AX70" i="20"/>
  <c r="BH70" i="20"/>
  <c r="AY40" i="19"/>
  <c r="BI40" i="19"/>
  <c r="BE56" i="14"/>
  <c r="BE55" i="14"/>
  <c r="AW24" i="19"/>
  <c r="BG24" i="19"/>
  <c r="BC24" i="20"/>
  <c r="BM24" i="20"/>
  <c r="AY49" i="20"/>
  <c r="BI49" i="20"/>
  <c r="BL97" i="15"/>
  <c r="BL96" i="15"/>
  <c r="BA46" i="15"/>
  <c r="BK46" i="15"/>
  <c r="AW44" i="18"/>
  <c r="BG44" i="18"/>
  <c r="BM34" i="14"/>
  <c r="BM33" i="14"/>
  <c r="AV68" i="14"/>
  <c r="BF68" i="14"/>
  <c r="AU78" i="15"/>
  <c r="BE78" i="15"/>
  <c r="AY51" i="15"/>
  <c r="BI51" i="15"/>
  <c r="BM104" i="11"/>
  <c r="BM103" i="11"/>
  <c r="AW44" i="28"/>
  <c r="BG44" i="28"/>
  <c r="BA44" i="13"/>
  <c r="BK44" i="13"/>
  <c r="AU58" i="10"/>
  <c r="BE58" i="10"/>
  <c r="BC53" i="11"/>
  <c r="BM53" i="11"/>
  <c r="BC30" i="11"/>
  <c r="BM30" i="11"/>
  <c r="AU88" i="17"/>
  <c r="BE88" i="17"/>
  <c r="BE88" i="21"/>
  <c r="BE87" i="21"/>
  <c r="AU85" i="28"/>
  <c r="BE85" i="28"/>
  <c r="AV88" i="24"/>
  <c r="BF88" i="24"/>
  <c r="BC37" i="20"/>
  <c r="BM37" i="20"/>
  <c r="AU51" i="19"/>
  <c r="BE51" i="19"/>
  <c r="BA79" i="24"/>
  <c r="BK79" i="24"/>
  <c r="BA102" i="19"/>
  <c r="BK102" i="19"/>
  <c r="AU26" i="20"/>
  <c r="BE26" i="20"/>
  <c r="AX41" i="25"/>
  <c r="BH41" i="25"/>
  <c r="BM42" i="22"/>
  <c r="BM41" i="22"/>
  <c r="AU109" i="22"/>
  <c r="BE109" i="22"/>
  <c r="BB96" i="24"/>
  <c r="BL96" i="24"/>
  <c r="BM70" i="21"/>
  <c r="BM69" i="21"/>
  <c r="AY99" i="15"/>
  <c r="BI99" i="15"/>
  <c r="BM37" i="21"/>
  <c r="BM36" i="21"/>
  <c r="AU70" i="20"/>
  <c r="BE70" i="20"/>
  <c r="AW40" i="19"/>
  <c r="BG40" i="19"/>
  <c r="BK48" i="17"/>
  <c r="BK47" i="17"/>
  <c r="AW43" i="21"/>
  <c r="BG43" i="21"/>
  <c r="BA95" i="14"/>
  <c r="BK95" i="14"/>
  <c r="BA50" i="16"/>
  <c r="BK50" i="16"/>
  <c r="AW45" i="19"/>
  <c r="BG45" i="19"/>
  <c r="BM65" i="13"/>
  <c r="BM64" i="13"/>
  <c r="BM63" i="13"/>
  <c r="AY23" i="18"/>
  <c r="BI23" i="18"/>
  <c r="AV79" i="11"/>
  <c r="BF79" i="11"/>
  <c r="BA22" i="12"/>
  <c r="BK22" i="12"/>
  <c r="BA56" i="13"/>
  <c r="BK56" i="13"/>
  <c r="AZ31" i="12"/>
  <c r="BJ31" i="12"/>
  <c r="AV62" i="8"/>
  <c r="BF62" i="8"/>
  <c r="BL72" i="8"/>
  <c r="BL71" i="8"/>
  <c r="AU23" i="11"/>
  <c r="BE23" i="11"/>
  <c r="BA67" i="11"/>
  <c r="BK67" i="11"/>
  <c r="AU13" i="12"/>
  <c r="BE13" i="12"/>
  <c r="BA86" i="11"/>
  <c r="BK86" i="11"/>
  <c r="BC106" i="28"/>
  <c r="BM106" i="28"/>
  <c r="AU110" i="10"/>
  <c r="BE110" i="10"/>
  <c r="BM94" i="21"/>
  <c r="AV23" i="13"/>
  <c r="BF23" i="13"/>
  <c r="BC73" i="23"/>
  <c r="BM73" i="23"/>
  <c r="AU62" i="14"/>
  <c r="BE62" i="14"/>
  <c r="AU87" i="25"/>
  <c r="BE87" i="25"/>
  <c r="AT17" i="18"/>
  <c r="BD17" i="18"/>
  <c r="AU70" i="27"/>
  <c r="BE70" i="27"/>
  <c r="BC24" i="24"/>
  <c r="BM24" i="24"/>
  <c r="AY80" i="27"/>
  <c r="BI80" i="27"/>
  <c r="AZ38" i="27"/>
  <c r="BJ38" i="27"/>
  <c r="BG47" i="23"/>
  <c r="BG46" i="23"/>
  <c r="BA48" i="22"/>
  <c r="BK48" i="22"/>
  <c r="AW93" i="16"/>
  <c r="BG93" i="16"/>
  <c r="BA96" i="19"/>
  <c r="BK96" i="19"/>
  <c r="BD52" i="22"/>
  <c r="AU103" i="23"/>
  <c r="BE103" i="23"/>
  <c r="BM95" i="21"/>
  <c r="BA97" i="19"/>
  <c r="BK97" i="19"/>
  <c r="BC104" i="18"/>
  <c r="BM104" i="18"/>
  <c r="BA31" i="15"/>
  <c r="BK31" i="15"/>
  <c r="BA102" i="18"/>
  <c r="BK102" i="18"/>
  <c r="BA72" i="14"/>
  <c r="BK72" i="14"/>
  <c r="BM50" i="15"/>
  <c r="BM49" i="15"/>
  <c r="AZ22" i="17"/>
  <c r="BJ22" i="17"/>
  <c r="BA74" i="13"/>
  <c r="BK74" i="13"/>
  <c r="AW59" i="15"/>
  <c r="BG59" i="15"/>
  <c r="AY38" i="8"/>
  <c r="BI38" i="8"/>
  <c r="AX86" i="16"/>
  <c r="BH86" i="16"/>
  <c r="BB40" i="29"/>
  <c r="BL40" i="29"/>
  <c r="BM32" i="14"/>
  <c r="AV14" i="12"/>
  <c r="BF14" i="12"/>
  <c r="AT107" i="11"/>
  <c r="BD107" i="11"/>
  <c r="BG80" i="14"/>
  <c r="BE25" i="29"/>
  <c r="BE24" i="29"/>
  <c r="BE23" i="29"/>
  <c r="AU26" i="29"/>
  <c r="BE26" i="29"/>
  <c r="AU56" i="28"/>
  <c r="BE56" i="28"/>
  <c r="BI25" i="8"/>
  <c r="AW99" i="8"/>
  <c r="BG99" i="8"/>
  <c r="BC53" i="28"/>
  <c r="BM53" i="28"/>
  <c r="BG94" i="21"/>
  <c r="BG93" i="21"/>
  <c r="AY110" i="21"/>
  <c r="BI110" i="21"/>
  <c r="AU39" i="23"/>
  <c r="BE39" i="23"/>
  <c r="BG65" i="21"/>
  <c r="AW79" i="10"/>
  <c r="BG79" i="10"/>
  <c r="BM87" i="23"/>
  <c r="BM86" i="23"/>
  <c r="BC93" i="25"/>
  <c r="BM93" i="25"/>
  <c r="BM92" i="27"/>
  <c r="BM91" i="27"/>
  <c r="BA24" i="24"/>
  <c r="BK24" i="24"/>
  <c r="BC50" i="27"/>
  <c r="BM50" i="27"/>
  <c r="AU81" i="24"/>
  <c r="BE81" i="24"/>
  <c r="AU60" i="27"/>
  <c r="BE60" i="27"/>
  <c r="BE70" i="18"/>
  <c r="BE106" i="21"/>
  <c r="AW15" i="22"/>
  <c r="BG15" i="22"/>
  <c r="BE69" i="20"/>
  <c r="BE68" i="20"/>
  <c r="BI38" i="19"/>
  <c r="AT24" i="17"/>
  <c r="BD24" i="17"/>
  <c r="BF72" i="17"/>
  <c r="AZ15" i="18"/>
  <c r="BJ15" i="18"/>
  <c r="AX71" i="16"/>
  <c r="BH71" i="16"/>
  <c r="AX54" i="22"/>
  <c r="BH54" i="22"/>
  <c r="BA84" i="12"/>
  <c r="BK84" i="12"/>
  <c r="BC20" i="12"/>
  <c r="BM20" i="12"/>
  <c r="AV88" i="21"/>
  <c r="BF88" i="21"/>
  <c r="AZ87" i="11"/>
  <c r="BJ87" i="11"/>
  <c r="AT94" i="21"/>
  <c r="BD94" i="21"/>
  <c r="AX100" i="17"/>
  <c r="BH100" i="17"/>
  <c r="BC34" i="8"/>
  <c r="BM34" i="8"/>
  <c r="BI40" i="20"/>
  <c r="AZ28" i="29"/>
  <c r="BJ28" i="29"/>
  <c r="AX84" i="27"/>
  <c r="BH84" i="27"/>
  <c r="BB35" i="27"/>
  <c r="BL35" i="27"/>
  <c r="BA93" i="25"/>
  <c r="BK93" i="25"/>
  <c r="BJ17" i="18"/>
  <c r="BJ92" i="27"/>
  <c r="BJ91" i="27"/>
  <c r="AY24" i="24"/>
  <c r="BI24" i="24"/>
  <c r="BF13" i="25"/>
  <c r="AT31" i="23"/>
  <c r="BD31" i="23"/>
  <c r="AX77" i="27"/>
  <c r="BH77" i="27"/>
  <c r="AY70" i="18"/>
  <c r="BI70" i="18"/>
  <c r="AX55" i="18"/>
  <c r="BH55" i="18"/>
  <c r="AZ84" i="21"/>
  <c r="BJ84" i="21"/>
  <c r="AY38" i="24"/>
  <c r="BI38" i="24"/>
  <c r="BM20" i="16"/>
  <c r="BM19" i="16"/>
  <c r="BB53" i="17"/>
  <c r="BL53" i="17"/>
  <c r="AZ99" i="23"/>
  <c r="BJ99" i="23"/>
  <c r="BB107" i="18"/>
  <c r="BL107" i="18"/>
  <c r="AX43" i="16"/>
  <c r="BH43" i="16"/>
  <c r="AV27" i="17"/>
  <c r="BF27" i="17"/>
  <c r="BK59" i="13"/>
  <c r="BB26" i="14"/>
  <c r="BL26" i="14"/>
  <c r="AZ79" i="12"/>
  <c r="BJ79" i="12"/>
  <c r="AY65" i="15"/>
  <c r="BI65" i="15"/>
  <c r="BB106" i="14"/>
  <c r="BL106" i="14"/>
  <c r="AX99" i="16"/>
  <c r="BH99" i="16"/>
  <c r="AZ45" i="14"/>
  <c r="BJ45" i="14"/>
  <c r="AZ40" i="13"/>
  <c r="BJ40" i="13"/>
  <c r="AX92" i="10"/>
  <c r="BH92" i="10"/>
  <c r="AW96" i="12"/>
  <c r="BG96" i="12"/>
  <c r="AX56" i="29"/>
  <c r="BH56" i="29"/>
  <c r="BB58" i="18"/>
  <c r="BL58" i="18"/>
  <c r="AZ102" i="15"/>
  <c r="BJ102" i="15"/>
  <c r="BF108" i="26"/>
  <c r="AT62" i="28"/>
  <c r="BD62" i="28"/>
  <c r="AX12" i="28"/>
  <c r="BH12" i="28"/>
  <c r="AZ45" i="27"/>
  <c r="BJ45" i="27"/>
  <c r="AT93" i="25"/>
  <c r="BD93" i="25"/>
  <c r="BG17" i="18"/>
  <c r="AX92" i="27"/>
  <c r="BH92" i="27"/>
  <c r="BD24" i="24"/>
  <c r="BL89" i="27"/>
  <c r="BH46" i="25"/>
  <c r="BH45" i="25"/>
  <c r="AX68" i="23"/>
  <c r="BH68" i="23"/>
  <c r="AV77" i="27"/>
  <c r="BF77" i="27"/>
  <c r="AV70" i="18"/>
  <c r="BF70" i="18"/>
  <c r="BL50" i="20"/>
  <c r="BL49" i="20"/>
  <c r="AT104" i="20"/>
  <c r="BD104" i="20"/>
  <c r="AZ107" i="14"/>
  <c r="BJ107" i="14"/>
  <c r="BH32" i="19"/>
  <c r="AX107" i="18"/>
  <c r="BH107" i="18"/>
  <c r="AZ24" i="15"/>
  <c r="BJ24" i="15"/>
  <c r="BM60" i="16"/>
  <c r="BM59" i="16"/>
  <c r="AY42" i="20"/>
  <c r="BI42" i="20"/>
  <c r="AV103" i="17"/>
  <c r="BF103" i="17"/>
  <c r="BD90" i="17"/>
  <c r="BH15" i="16"/>
  <c r="AU110" i="11"/>
  <c r="BE110" i="11"/>
  <c r="AZ53" i="11"/>
  <c r="BJ53" i="11"/>
  <c r="BF88" i="14"/>
  <c r="BB71" i="11"/>
  <c r="BL71" i="11"/>
  <c r="BD34" i="29"/>
  <c r="BD32" i="29"/>
  <c r="BD33" i="29"/>
  <c r="AZ31" i="29"/>
  <c r="BJ31" i="29"/>
  <c r="BF40" i="10"/>
  <c r="BF39" i="10"/>
  <c r="AV30" i="8"/>
  <c r="BF30" i="8"/>
  <c r="AV95" i="29"/>
  <c r="BF95" i="29"/>
  <c r="AZ73" i="28"/>
  <c r="BJ73" i="28"/>
  <c r="BB101" i="13"/>
  <c r="BL101" i="13"/>
  <c r="BJ31" i="24"/>
  <c r="BJ30" i="24"/>
  <c r="AX76" i="14"/>
  <c r="BH76" i="14"/>
  <c r="AV105" i="20"/>
  <c r="BF105" i="20"/>
  <c r="BA48" i="19"/>
  <c r="BK48" i="19"/>
  <c r="AU95" i="23"/>
  <c r="BE95" i="23"/>
  <c r="AT43" i="25"/>
  <c r="BD43" i="25"/>
  <c r="AV24" i="25"/>
  <c r="BF24" i="25"/>
  <c r="AT34" i="24"/>
  <c r="BD34" i="24"/>
  <c r="AT70" i="19"/>
  <c r="BD70" i="19"/>
  <c r="AT44" i="23"/>
  <c r="BD44" i="23"/>
  <c r="AX75" i="27"/>
  <c r="BH75" i="27"/>
  <c r="BL40" i="26"/>
  <c r="BH18" i="23"/>
  <c r="AT66" i="19"/>
  <c r="BD66" i="19"/>
  <c r="AZ89" i="20"/>
  <c r="BJ89" i="20"/>
  <c r="AZ98" i="22"/>
  <c r="BJ98" i="22"/>
  <c r="BJ47" i="21"/>
  <c r="BJ46" i="21"/>
  <c r="AV79" i="26"/>
  <c r="BF79" i="26"/>
  <c r="AT62" i="16"/>
  <c r="BD62" i="16"/>
  <c r="AX38" i="17"/>
  <c r="BH38" i="17"/>
  <c r="BJ14" i="13"/>
  <c r="BJ13" i="13"/>
  <c r="AZ69" i="23"/>
  <c r="BJ69" i="23"/>
  <c r="AV88" i="18"/>
  <c r="BF88" i="18"/>
  <c r="AV110" i="14"/>
  <c r="BF110" i="14"/>
  <c r="BM110" i="19"/>
  <c r="BM109" i="19"/>
  <c r="BE101" i="20"/>
  <c r="AY103" i="15"/>
  <c r="BI103" i="15"/>
  <c r="AT13" i="14"/>
  <c r="BD13" i="14"/>
  <c r="AX85" i="18"/>
  <c r="BH85" i="18"/>
  <c r="AT70" i="14"/>
  <c r="BD70" i="14"/>
  <c r="BI93" i="13"/>
  <c r="BI92" i="13"/>
  <c r="AV95" i="8"/>
  <c r="BF95" i="8"/>
  <c r="AT64" i="24"/>
  <c r="BD64" i="24"/>
  <c r="AW23" i="14"/>
  <c r="BG23" i="14"/>
  <c r="AT21" i="28"/>
  <c r="BD21" i="28"/>
  <c r="BL14" i="27"/>
  <c r="BL13" i="27"/>
  <c r="BL12" i="27"/>
  <c r="BL32" i="25"/>
  <c r="BL31" i="25"/>
  <c r="BL95" i="24"/>
  <c r="BL94" i="24"/>
  <c r="BD19" i="27"/>
  <c r="BD18" i="27"/>
  <c r="BF30" i="18"/>
  <c r="BF29" i="18"/>
  <c r="BB80" i="15"/>
  <c r="BL80" i="15"/>
  <c r="BB105" i="22"/>
  <c r="BL105" i="22"/>
  <c r="AV35" i="21"/>
  <c r="BF35" i="21"/>
  <c r="BH15" i="23"/>
  <c r="AT63" i="22"/>
  <c r="BD63" i="22"/>
  <c r="BJ44" i="19"/>
  <c r="BJ43" i="19"/>
  <c r="BF42" i="13"/>
  <c r="BF41" i="13"/>
  <c r="AZ60" i="21"/>
  <c r="BJ60" i="21"/>
  <c r="AX18" i="19"/>
  <c r="BH18" i="19"/>
  <c r="AT110" i="19"/>
  <c r="BD110" i="19"/>
  <c r="BC91" i="20"/>
  <c r="BM91" i="20"/>
  <c r="AX52" i="21"/>
  <c r="BH52" i="21"/>
  <c r="BM39" i="14"/>
  <c r="BM38" i="14"/>
  <c r="AV85" i="18"/>
  <c r="BF85" i="18"/>
  <c r="AV93" i="13"/>
  <c r="BF93" i="13"/>
  <c r="BL99" i="14"/>
  <c r="BL98" i="14"/>
  <c r="BJ58" i="14"/>
  <c r="BA77" i="8"/>
  <c r="BK77" i="8"/>
  <c r="BD101" i="13"/>
  <c r="AT71" i="11"/>
  <c r="BD71" i="11"/>
  <c r="AZ38" i="28"/>
  <c r="BJ38" i="28"/>
  <c r="BL52" i="29"/>
  <c r="BL40" i="10"/>
  <c r="BL39" i="10"/>
  <c r="AV76" i="10"/>
  <c r="BF76" i="10"/>
  <c r="BB41" i="8"/>
  <c r="BL41" i="8"/>
  <c r="AV73" i="28"/>
  <c r="BF73" i="28"/>
  <c r="AV99" i="15"/>
  <c r="BF99" i="15"/>
  <c r="BL72" i="15"/>
  <c r="BL71" i="15"/>
  <c r="AX105" i="20"/>
  <c r="BH105" i="20"/>
  <c r="BA44" i="26"/>
  <c r="BK44" i="26"/>
  <c r="AX45" i="27"/>
  <c r="BH45" i="27"/>
  <c r="BH99" i="25"/>
  <c r="AV106" i="26"/>
  <c r="BF106" i="26"/>
  <c r="BF76" i="22"/>
  <c r="BF75" i="22"/>
  <c r="BL95" i="25"/>
  <c r="BL94" i="25"/>
  <c r="AW82" i="23"/>
  <c r="BG82" i="23"/>
  <c r="AZ90" i="27"/>
  <c r="BJ90" i="27"/>
  <c r="BL83" i="20"/>
  <c r="BL82" i="20"/>
  <c r="AX74" i="22"/>
  <c r="BH74" i="22"/>
  <c r="AZ34" i="25"/>
  <c r="BJ34" i="25"/>
  <c r="AY99" i="19"/>
  <c r="BI99" i="19"/>
  <c r="BI29" i="19"/>
  <c r="AZ60" i="19"/>
  <c r="BJ60" i="19"/>
  <c r="BB60" i="18"/>
  <c r="BL60" i="18"/>
  <c r="BC110" i="16"/>
  <c r="BM110" i="16"/>
  <c r="AV104" i="21"/>
  <c r="BF104" i="21"/>
  <c r="BB78" i="12"/>
  <c r="BL78" i="12"/>
  <c r="AV68" i="19"/>
  <c r="BF68" i="19"/>
  <c r="AX70" i="22"/>
  <c r="BH70" i="22"/>
  <c r="AU105" i="20"/>
  <c r="BE105" i="20"/>
  <c r="AU72" i="29"/>
  <c r="BE72" i="29"/>
  <c r="AX44" i="26"/>
  <c r="BH44" i="26"/>
  <c r="AT45" i="27"/>
  <c r="BD45" i="27"/>
  <c r="AV99" i="25"/>
  <c r="BF99" i="25"/>
  <c r="BG75" i="28"/>
  <c r="BG74" i="28"/>
  <c r="BJ13" i="26"/>
  <c r="BJ12" i="26"/>
  <c r="BH73" i="24"/>
  <c r="BH72" i="24"/>
  <c r="BH93" i="27"/>
  <c r="BD27" i="26"/>
  <c r="BH42" i="22"/>
  <c r="BH41" i="22"/>
  <c r="BJ94" i="27"/>
  <c r="BJ93" i="27"/>
  <c r="AX84" i="16"/>
  <c r="BH84" i="16"/>
  <c r="AV74" i="22"/>
  <c r="BF74" i="22"/>
  <c r="BB38" i="25"/>
  <c r="BL38" i="25"/>
  <c r="BF99" i="19"/>
  <c r="AV29" i="19"/>
  <c r="BF29" i="19"/>
  <c r="BH60" i="19"/>
  <c r="BL51" i="16"/>
  <c r="BJ99" i="14"/>
  <c r="BJ98" i="14"/>
  <c r="BK27" i="12"/>
  <c r="BK26" i="12"/>
  <c r="AV92" i="8"/>
  <c r="BF92" i="8"/>
  <c r="AT21" i="11"/>
  <c r="BD21" i="11"/>
  <c r="BB97" i="16"/>
  <c r="BL97" i="16"/>
  <c r="BJ71" i="15"/>
  <c r="AY90" i="23"/>
  <c r="BI90" i="23"/>
  <c r="AX59" i="8"/>
  <c r="BH59" i="8"/>
  <c r="BF77" i="26"/>
  <c r="BF101" i="23"/>
  <c r="BD14" i="23"/>
  <c r="BD13" i="23"/>
  <c r="BD101" i="17"/>
  <c r="AX110" i="26"/>
  <c r="BH110" i="26"/>
  <c r="AZ48" i="24"/>
  <c r="BJ48" i="24"/>
  <c r="AV39" i="26"/>
  <c r="BF39" i="26"/>
  <c r="BL64" i="27"/>
  <c r="BC59" i="26"/>
  <c r="BM59" i="26"/>
  <c r="BG70" i="25"/>
  <c r="BG69" i="25"/>
  <c r="AW52" i="23"/>
  <c r="BG52" i="23"/>
  <c r="BI89" i="23"/>
  <c r="AT79" i="26"/>
  <c r="BD79" i="26"/>
  <c r="AT63" i="16"/>
  <c r="BD63" i="16"/>
  <c r="AT46" i="19"/>
  <c r="BD46" i="19"/>
  <c r="AX28" i="21"/>
  <c r="BH28" i="21"/>
  <c r="BA67" i="18"/>
  <c r="BK67" i="18"/>
  <c r="BI91" i="15"/>
  <c r="BD14" i="16"/>
  <c r="BD13" i="16"/>
  <c r="BJ68" i="13"/>
  <c r="BD102" i="21"/>
  <c r="AZ35" i="16"/>
  <c r="BJ35" i="16"/>
  <c r="BJ23" i="10"/>
  <c r="BJ22" i="10"/>
  <c r="BB80" i="11"/>
  <c r="BL80" i="11"/>
  <c r="AW62" i="10"/>
  <c r="BG62" i="10"/>
  <c r="AW78" i="12"/>
  <c r="BG78" i="12"/>
  <c r="BA60" i="24"/>
  <c r="BK60" i="24"/>
  <c r="AW29" i="23"/>
  <c r="BG29" i="23"/>
  <c r="BK30" i="15"/>
  <c r="BG40" i="17"/>
  <c r="BK103" i="27"/>
  <c r="BM72" i="24"/>
  <c r="BC51" i="21"/>
  <c r="BM51" i="21"/>
  <c r="BK47" i="22"/>
  <c r="BK45" i="22"/>
  <c r="BK46" i="22"/>
  <c r="BM26" i="26"/>
  <c r="AW45" i="21"/>
  <c r="BG45" i="21"/>
  <c r="BB69" i="17"/>
  <c r="BL69" i="17"/>
  <c r="AX100" i="25"/>
  <c r="BH100" i="25"/>
  <c r="BA86" i="20"/>
  <c r="BK86" i="20"/>
  <c r="BF11" i="27"/>
  <c r="BF13" i="27"/>
  <c r="BF12" i="27"/>
  <c r="BB81" i="25"/>
  <c r="BL81" i="25"/>
  <c r="BA47" i="25"/>
  <c r="BK47" i="25"/>
  <c r="AW88" i="17"/>
  <c r="BG88" i="17"/>
  <c r="BA66" i="21"/>
  <c r="BK66" i="21"/>
  <c r="AW35" i="18"/>
  <c r="BG35" i="18"/>
  <c r="AY70" i="20"/>
  <c r="BI70" i="20"/>
  <c r="AX51" i="15"/>
  <c r="BH51" i="15"/>
  <c r="AZ44" i="13"/>
  <c r="BJ44" i="13"/>
  <c r="AX99" i="15"/>
  <c r="BH99" i="15"/>
  <c r="AV43" i="21"/>
  <c r="BF43" i="21"/>
  <c r="AZ95" i="14"/>
  <c r="BJ95" i="14"/>
  <c r="BL65" i="13"/>
  <c r="BL64" i="13"/>
  <c r="BL63" i="13"/>
  <c r="AW79" i="11"/>
  <c r="BG79" i="11"/>
  <c r="AZ56" i="13"/>
  <c r="BJ56" i="13"/>
  <c r="BB106" i="28"/>
  <c r="BL106" i="28"/>
  <c r="BB35" i="11"/>
  <c r="BL35" i="11"/>
  <c r="AT77" i="25"/>
  <c r="BD77" i="25"/>
  <c r="BA38" i="27"/>
  <c r="BK38" i="27"/>
  <c r="AU42" i="15"/>
  <c r="BE42" i="15"/>
  <c r="BA79" i="22"/>
  <c r="BK79" i="22"/>
  <c r="BE75" i="26"/>
  <c r="BE74" i="26"/>
  <c r="AU43" i="24"/>
  <c r="BE43" i="24"/>
  <c r="AW65" i="12"/>
  <c r="BG65" i="12"/>
  <c r="AW97" i="19"/>
  <c r="BG97" i="19"/>
  <c r="BE48" i="17"/>
  <c r="BE47" i="17"/>
  <c r="AX55" i="21"/>
  <c r="BH55" i="21"/>
  <c r="AU27" i="10"/>
  <c r="BE27" i="10"/>
  <c r="AW95" i="14"/>
  <c r="BG95" i="14"/>
  <c r="BM19" i="15"/>
  <c r="BM18" i="15"/>
  <c r="BE65" i="13"/>
  <c r="BE64" i="13"/>
  <c r="BE63" i="13"/>
  <c r="AY40" i="18"/>
  <c r="BI40" i="18"/>
  <c r="BA79" i="11"/>
  <c r="BK79" i="11"/>
  <c r="AU101" i="14"/>
  <c r="BE101" i="14"/>
  <c r="AW52" i="13"/>
  <c r="BG52" i="13"/>
  <c r="BC21" i="10"/>
  <c r="BM21" i="10"/>
  <c r="BC59" i="29"/>
  <c r="BM59" i="29"/>
  <c r="AY66" i="28"/>
  <c r="BI66" i="28"/>
  <c r="AW18" i="21"/>
  <c r="BG18" i="21"/>
  <c r="BI42" i="11"/>
  <c r="BI41" i="11"/>
  <c r="AW29" i="10"/>
  <c r="BG29" i="10"/>
  <c r="AY89" i="26"/>
  <c r="BI89" i="26"/>
  <c r="BA76" i="26"/>
  <c r="BK76" i="26"/>
  <c r="BE30" i="22"/>
  <c r="BE29" i="22"/>
  <c r="BC51" i="25"/>
  <c r="BM51" i="25"/>
  <c r="BE56" i="24"/>
  <c r="BA45" i="24"/>
  <c r="BK45" i="24"/>
  <c r="AY53" i="18"/>
  <c r="BI53" i="18"/>
  <c r="AT55" i="18"/>
  <c r="BD55" i="18"/>
  <c r="BH42" i="24"/>
  <c r="BA104" i="16"/>
  <c r="BK104" i="16"/>
  <c r="AW53" i="17"/>
  <c r="BG53" i="17"/>
  <c r="BK16" i="21"/>
  <c r="BM48" i="17"/>
  <c r="BM47" i="17"/>
  <c r="AW55" i="21"/>
  <c r="BG55" i="21"/>
  <c r="AU95" i="14"/>
  <c r="BE95" i="14"/>
  <c r="BB103" i="15"/>
  <c r="BL103" i="15"/>
  <c r="AW13" i="14"/>
  <c r="BG13" i="14"/>
  <c r="BA85" i="18"/>
  <c r="BK85" i="18"/>
  <c r="AW70" i="14"/>
  <c r="BG70" i="14"/>
  <c r="BJ93" i="13"/>
  <c r="BJ92" i="13"/>
  <c r="BF41" i="14"/>
  <c r="BF40" i="14"/>
  <c r="AW42" i="14"/>
  <c r="BG42" i="14"/>
  <c r="AZ17" i="13"/>
  <c r="BJ17" i="13"/>
  <c r="AX102" i="13"/>
  <c r="BH102" i="13"/>
  <c r="BC51" i="11"/>
  <c r="BM51" i="11"/>
  <c r="AW66" i="28"/>
  <c r="BG66" i="28"/>
  <c r="BC67" i="29"/>
  <c r="BM67" i="29"/>
  <c r="BC32" i="29"/>
  <c r="BM32" i="29"/>
  <c r="AU35" i="28"/>
  <c r="BE35" i="28"/>
  <c r="AV50" i="8"/>
  <c r="BF50" i="8"/>
  <c r="AY42" i="8"/>
  <c r="BI42" i="8"/>
  <c r="BM14" i="20"/>
  <c r="BI72" i="12"/>
  <c r="BI71" i="12"/>
  <c r="AT80" i="29"/>
  <c r="BD80" i="29"/>
  <c r="AW80" i="21"/>
  <c r="BG80" i="21"/>
  <c r="AV26" i="27"/>
  <c r="BF26" i="27"/>
  <c r="BG52" i="26"/>
  <c r="BG51" i="26"/>
  <c r="BA11" i="25"/>
  <c r="BK12" i="25"/>
  <c r="AZ103" i="25"/>
  <c r="BJ103" i="25"/>
  <c r="AV38" i="12"/>
  <c r="BF38" i="12"/>
  <c r="AT99" i="18"/>
  <c r="BD99" i="18"/>
  <c r="BK93" i="18"/>
  <c r="BK92" i="18"/>
  <c r="BG66" i="17"/>
  <c r="BG65" i="17"/>
  <c r="AU69" i="22"/>
  <c r="BE69" i="22"/>
  <c r="BG17" i="21"/>
  <c r="BE83" i="22"/>
  <c r="BE82" i="22"/>
  <c r="BA110" i="20"/>
  <c r="BK110" i="20"/>
  <c r="BB26" i="16"/>
  <c r="BL26" i="16"/>
  <c r="BG22" i="13"/>
  <c r="BM33" i="12"/>
  <c r="AU64" i="20"/>
  <c r="BE64" i="20"/>
  <c r="BC14" i="24"/>
  <c r="BM14" i="24"/>
  <c r="AW83" i="13"/>
  <c r="BG83" i="13"/>
  <c r="BK95" i="26"/>
  <c r="BD41" i="27"/>
  <c r="BK37" i="27"/>
  <c r="BA71" i="26"/>
  <c r="BK71" i="26"/>
  <c r="BC80" i="27"/>
  <c r="BM80" i="27"/>
  <c r="AV45" i="26"/>
  <c r="BF45" i="26"/>
  <c r="BA32" i="23"/>
  <c r="BK32" i="23"/>
  <c r="AY89" i="17"/>
  <c r="BI89" i="17"/>
  <c r="BD89" i="20"/>
  <c r="BD88" i="20"/>
  <c r="AU98" i="22"/>
  <c r="BE98" i="22"/>
  <c r="AW47" i="21"/>
  <c r="BG47" i="21"/>
  <c r="AY91" i="25"/>
  <c r="BI91" i="25"/>
  <c r="BL62" i="16"/>
  <c r="BL61" i="16"/>
  <c r="AW18" i="18"/>
  <c r="BG18" i="18"/>
  <c r="AT65" i="18"/>
  <c r="BD65" i="18"/>
  <c r="AU88" i="18"/>
  <c r="BE88" i="18"/>
  <c r="AU110" i="14"/>
  <c r="BE110" i="14"/>
  <c r="BA22" i="18"/>
  <c r="BK22" i="18"/>
  <c r="BI33" i="12"/>
  <c r="BI32" i="12"/>
  <c r="BL69" i="10"/>
  <c r="BL68" i="10"/>
  <c r="AT87" i="10"/>
  <c r="BD87" i="10"/>
  <c r="BK107" i="13"/>
  <c r="BK106" i="13"/>
  <c r="BA50" i="13"/>
  <c r="BK50" i="13"/>
  <c r="BI56" i="16"/>
  <c r="BI55" i="16"/>
  <c r="AW105" i="10"/>
  <c r="BG105" i="10"/>
  <c r="AT102" i="13"/>
  <c r="BD102" i="13"/>
  <c r="AV51" i="11"/>
  <c r="BF51" i="11"/>
  <c r="BA24" i="12"/>
  <c r="BK24" i="12"/>
  <c r="AU39" i="29"/>
  <c r="BE39" i="29"/>
  <c r="AY79" i="28"/>
  <c r="BI79" i="28"/>
  <c r="BI70" i="8"/>
  <c r="BC103" i="24"/>
  <c r="BM103" i="24"/>
  <c r="BK40" i="24"/>
  <c r="BI12" i="8"/>
  <c r="BA91" i="16"/>
  <c r="BK91" i="16"/>
  <c r="BC68" i="20"/>
  <c r="BM68" i="20"/>
  <c r="AW78" i="24"/>
  <c r="BG78" i="24"/>
  <c r="BM85" i="22"/>
  <c r="BM83" i="22"/>
  <c r="BG47" i="24"/>
  <c r="BG46" i="24"/>
  <c r="BH13" i="26"/>
  <c r="AX73" i="23"/>
  <c r="BH73" i="23"/>
  <c r="AW75" i="24"/>
  <c r="BG75" i="24"/>
  <c r="AW101" i="21"/>
  <c r="BG101" i="21"/>
  <c r="BK87" i="18"/>
  <c r="BK86" i="18"/>
  <c r="BC94" i="17"/>
  <c r="BM94" i="17"/>
  <c r="BE84" i="21"/>
  <c r="BK46" i="24"/>
  <c r="BJ29" i="16"/>
  <c r="AY60" i="17"/>
  <c r="BI60" i="17"/>
  <c r="BH90" i="13"/>
  <c r="BH89" i="13"/>
  <c r="BI36" i="25"/>
  <c r="BI35" i="25"/>
  <c r="BM32" i="22"/>
  <c r="AU17" i="11"/>
  <c r="BE17" i="11"/>
  <c r="AW20" i="19"/>
  <c r="BG20" i="19"/>
  <c r="AT14" i="24"/>
  <c r="BD14" i="24"/>
  <c r="AU55" i="19"/>
  <c r="BE55" i="19"/>
  <c r="AU88" i="19"/>
  <c r="BE88" i="19"/>
  <c r="AW12" i="8"/>
  <c r="BG12" i="8"/>
  <c r="AY91" i="16"/>
  <c r="BI91" i="16"/>
  <c r="BM86" i="18"/>
  <c r="BE78" i="24"/>
  <c r="BE77" i="24"/>
  <c r="BM30" i="22"/>
  <c r="BC34" i="23"/>
  <c r="BM34" i="23"/>
  <c r="BI100" i="26"/>
  <c r="BE76" i="25"/>
  <c r="BK84" i="20"/>
  <c r="AY103" i="25"/>
  <c r="BI103" i="25"/>
  <c r="BI78" i="25"/>
  <c r="BE101" i="21"/>
  <c r="BM52" i="24"/>
  <c r="AY94" i="17"/>
  <c r="BI94" i="17"/>
  <c r="BM93" i="21"/>
  <c r="BM92" i="21"/>
  <c r="BG55" i="24"/>
  <c r="BG54" i="24"/>
  <c r="BL100" i="16"/>
  <c r="BL99" i="16"/>
  <c r="AW60" i="17"/>
  <c r="BG60" i="17"/>
  <c r="BK37" i="22"/>
  <c r="AY54" i="16"/>
  <c r="BI54" i="16"/>
  <c r="BM25" i="19"/>
  <c r="BA110" i="21"/>
  <c r="BK110" i="21"/>
  <c r="BA31" i="14"/>
  <c r="BK31" i="14"/>
  <c r="BH56" i="20"/>
  <c r="BH55" i="20"/>
  <c r="BI12" i="16"/>
  <c r="BC24" i="11"/>
  <c r="BM24" i="11"/>
  <c r="BA46" i="13"/>
  <c r="BK46" i="13"/>
  <c r="AV39" i="15"/>
  <c r="BF39" i="15"/>
  <c r="AY91" i="21"/>
  <c r="BI91" i="21"/>
  <c r="BD20" i="11"/>
  <c r="BD19" i="11"/>
  <c r="AX53" i="8"/>
  <c r="BH53" i="8"/>
  <c r="BB15" i="26"/>
  <c r="BL15" i="26"/>
  <c r="BJ56" i="24"/>
  <c r="BJ55" i="24"/>
  <c r="BB85" i="26"/>
  <c r="BL85" i="26"/>
  <c r="AV105" i="19"/>
  <c r="BF105" i="19"/>
  <c r="AX17" i="28"/>
  <c r="BH17" i="28"/>
  <c r="BM40" i="24"/>
  <c r="BM39" i="24"/>
  <c r="AW60" i="11"/>
  <c r="BG60" i="11"/>
  <c r="BM77" i="25"/>
  <c r="BM29" i="22"/>
  <c r="BA60" i="23"/>
  <c r="BK60" i="23"/>
  <c r="BB59" i="20"/>
  <c r="BL59" i="20"/>
  <c r="AT70" i="20"/>
  <c r="BD70" i="20"/>
  <c r="BA31" i="12"/>
  <c r="BK31" i="12"/>
  <c r="AU17" i="18"/>
  <c r="BE17" i="18"/>
  <c r="BC40" i="29"/>
  <c r="BM40" i="29"/>
  <c r="AW46" i="18"/>
  <c r="BG46" i="18"/>
  <c r="BC106" i="29"/>
  <c r="BM106" i="29"/>
  <c r="AU109" i="23"/>
  <c r="BE109" i="23"/>
  <c r="BM55" i="27"/>
  <c r="AV69" i="20"/>
  <c r="BF69" i="20"/>
  <c r="BC15" i="18"/>
  <c r="BM15" i="18"/>
  <c r="AT66" i="16"/>
  <c r="BD66" i="16"/>
  <c r="BA54" i="22"/>
  <c r="BK54" i="22"/>
  <c r="BK79" i="15"/>
  <c r="BK78" i="15"/>
  <c r="AW57" i="14"/>
  <c r="BG57" i="14"/>
  <c r="BH45" i="8"/>
  <c r="BH44" i="8"/>
  <c r="BA44" i="12"/>
  <c r="BK44" i="12"/>
  <c r="AY110" i="13"/>
  <c r="BI110" i="13"/>
  <c r="AW41" i="29"/>
  <c r="BG41" i="29"/>
  <c r="BC53" i="10"/>
  <c r="BM53" i="10"/>
  <c r="BA63" i="12"/>
  <c r="BK63" i="12"/>
  <c r="BC78" i="11"/>
  <c r="BM78" i="11"/>
  <c r="BM81" i="10"/>
  <c r="BA108" i="28"/>
  <c r="BK108" i="28"/>
  <c r="BE59" i="15"/>
  <c r="AW68" i="17"/>
  <c r="BG68" i="17"/>
  <c r="BA100" i="17"/>
  <c r="BK100" i="17"/>
  <c r="BA52" i="27"/>
  <c r="BK52" i="27"/>
  <c r="AY42" i="15"/>
  <c r="BI42" i="15"/>
  <c r="BC70" i="24"/>
  <c r="BM70" i="24"/>
  <c r="BE20" i="23"/>
  <c r="AU43" i="26"/>
  <c r="BE43" i="26"/>
  <c r="BI30" i="22"/>
  <c r="BI29" i="22"/>
  <c r="BC102" i="26"/>
  <c r="BM102" i="26"/>
  <c r="AU13" i="25"/>
  <c r="BE13" i="25"/>
  <c r="AW66" i="21"/>
  <c r="BG66" i="21"/>
  <c r="BA53" i="18"/>
  <c r="BK53" i="18"/>
  <c r="BC38" i="24"/>
  <c r="BM38" i="24"/>
  <c r="AT16" i="16"/>
  <c r="BD16" i="16"/>
  <c r="BH53" i="17"/>
  <c r="BH52" i="17"/>
  <c r="AT96" i="17"/>
  <c r="BD96" i="17"/>
  <c r="BD80" i="24"/>
  <c r="AX110" i="17"/>
  <c r="BH110" i="17"/>
  <c r="AT110" i="12"/>
  <c r="BD110" i="12"/>
  <c r="AX28" i="19"/>
  <c r="BH28" i="19"/>
  <c r="BB96" i="21"/>
  <c r="BL96" i="21"/>
  <c r="AT22" i="22"/>
  <c r="BD22" i="22"/>
  <c r="AT52" i="17"/>
  <c r="BD52" i="17"/>
  <c r="AT42" i="15"/>
  <c r="BD42" i="15"/>
  <c r="AV31" i="27"/>
  <c r="BF31" i="27"/>
  <c r="AZ79" i="22"/>
  <c r="BJ79" i="22"/>
  <c r="BB20" i="23"/>
  <c r="BL20" i="23"/>
  <c r="BD75" i="26"/>
  <c r="BD74" i="26"/>
  <c r="BB76" i="26"/>
  <c r="BL76" i="26"/>
  <c r="BF30" i="22"/>
  <c r="BF29" i="22"/>
  <c r="AT43" i="24"/>
  <c r="BD43" i="24"/>
  <c r="AT66" i="21"/>
  <c r="BD66" i="21"/>
  <c r="BK97" i="25"/>
  <c r="AT53" i="18"/>
  <c r="BD53" i="18"/>
  <c r="AV65" i="12"/>
  <c r="BF65" i="12"/>
  <c r="AZ96" i="26"/>
  <c r="BJ96" i="26"/>
  <c r="AZ30" i="16"/>
  <c r="BJ30" i="16"/>
  <c r="AW79" i="20"/>
  <c r="BG79" i="20"/>
  <c r="AV97" i="19"/>
  <c r="BF97" i="19"/>
  <c r="BD48" i="17"/>
  <c r="BD47" i="17"/>
  <c r="AY55" i="21"/>
  <c r="BI55" i="21"/>
  <c r="AT27" i="10"/>
  <c r="BD27" i="10"/>
  <c r="AV95" i="14"/>
  <c r="BF95" i="14"/>
  <c r="BL19" i="15"/>
  <c r="BL18" i="15"/>
  <c r="BD65" i="13"/>
  <c r="BD63" i="13"/>
  <c r="BD64" i="13"/>
  <c r="AX40" i="18"/>
  <c r="BH40" i="18"/>
  <c r="AX38" i="13"/>
  <c r="BH38" i="13"/>
  <c r="AZ79" i="11"/>
  <c r="BJ79" i="11"/>
  <c r="AT64" i="10"/>
  <c r="BD64" i="10"/>
  <c r="AV52" i="13"/>
  <c r="BF52" i="13"/>
  <c r="AT77" i="13"/>
  <c r="BD77" i="13"/>
  <c r="BB59" i="29"/>
  <c r="BL59" i="29"/>
  <c r="AX66" i="28"/>
  <c r="BH66" i="28"/>
  <c r="BB19" i="8"/>
  <c r="BL19" i="8"/>
  <c r="AV18" i="21"/>
  <c r="BF18" i="21"/>
  <c r="BH42" i="11"/>
  <c r="BH41" i="11"/>
  <c r="AV50" i="14"/>
  <c r="BF50" i="14"/>
  <c r="BB102" i="28"/>
  <c r="BL102" i="28"/>
  <c r="AV29" i="10"/>
  <c r="BF29" i="10"/>
  <c r="AX20" i="23"/>
  <c r="BH20" i="23"/>
  <c r="BD30" i="22"/>
  <c r="BD29" i="22"/>
  <c r="AZ45" i="24"/>
  <c r="BJ45" i="24"/>
  <c r="BH53" i="18"/>
  <c r="BE55" i="18"/>
  <c r="BI42" i="24"/>
  <c r="AZ104" i="16"/>
  <c r="BJ104" i="16"/>
  <c r="AV53" i="17"/>
  <c r="BF53" i="17"/>
  <c r="BL48" i="17"/>
  <c r="BL47" i="17"/>
  <c r="AV55" i="21"/>
  <c r="BF55" i="21"/>
  <c r="BC103" i="15"/>
  <c r="BM103" i="15"/>
  <c r="AV13" i="14"/>
  <c r="BF13" i="14"/>
  <c r="AZ85" i="18"/>
  <c r="BJ85" i="18"/>
  <c r="AV70" i="14"/>
  <c r="BF70" i="14"/>
  <c r="BK93" i="13"/>
  <c r="BK92" i="13"/>
  <c r="BG41" i="14"/>
  <c r="BG40" i="14"/>
  <c r="AV42" i="14"/>
  <c r="BF42" i="14"/>
  <c r="BA17" i="13"/>
  <c r="BK17" i="13"/>
  <c r="AY102" i="13"/>
  <c r="BI102" i="13"/>
  <c r="BB51" i="11"/>
  <c r="BL51" i="11"/>
  <c r="AV66" i="28"/>
  <c r="BF66" i="28"/>
  <c r="BB67" i="29"/>
  <c r="BL67" i="29"/>
  <c r="BB32" i="29"/>
  <c r="BL32" i="29"/>
  <c r="AT35" i="28"/>
  <c r="BD35" i="28"/>
  <c r="AW50" i="8"/>
  <c r="BG50" i="8"/>
  <c r="AX42" i="8"/>
  <c r="BH42" i="8"/>
  <c r="BL14" i="20"/>
  <c r="BH72" i="12"/>
  <c r="BH71" i="12"/>
  <c r="BG109" i="11"/>
  <c r="AU80" i="29"/>
  <c r="BE80" i="29"/>
  <c r="AV80" i="21"/>
  <c r="BF80" i="21"/>
  <c r="AW26" i="27"/>
  <c r="BG26" i="27"/>
  <c r="BF52" i="26"/>
  <c r="BF51" i="26"/>
  <c r="BI107" i="21"/>
  <c r="BJ11" i="25"/>
  <c r="BJ12" i="25"/>
  <c r="BA103" i="25"/>
  <c r="BK103" i="25"/>
  <c r="AW38" i="12"/>
  <c r="BG38" i="12"/>
  <c r="AU99" i="18"/>
  <c r="BE99" i="18"/>
  <c r="BJ93" i="18"/>
  <c r="BJ92" i="18"/>
  <c r="BK34" i="22"/>
  <c r="BF66" i="17"/>
  <c r="BF65" i="17"/>
  <c r="AT69" i="22"/>
  <c r="BD69" i="22"/>
  <c r="BF17" i="21"/>
  <c r="BD83" i="22"/>
  <c r="BD82" i="22"/>
  <c r="AT77" i="16"/>
  <c r="BD77" i="16"/>
  <c r="AZ110" i="20"/>
  <c r="BJ110" i="20"/>
  <c r="BD56" i="18"/>
  <c r="BF22" i="13"/>
  <c r="BI87" i="17"/>
  <c r="AT64" i="20"/>
  <c r="BD64" i="20"/>
  <c r="BB72" i="22"/>
  <c r="BL72" i="22"/>
  <c r="AV83" i="13"/>
  <c r="BF83" i="13"/>
  <c r="BJ95" i="26"/>
  <c r="BE41" i="27"/>
  <c r="BF33" i="26"/>
  <c r="BD36" i="20"/>
  <c r="BJ37" i="27"/>
  <c r="BJ36" i="27"/>
  <c r="AZ71" i="26"/>
  <c r="BJ71" i="26"/>
  <c r="AT107" i="21"/>
  <c r="BD107" i="21"/>
  <c r="BB80" i="27"/>
  <c r="BL80" i="27"/>
  <c r="AW45" i="26"/>
  <c r="BG45" i="26"/>
  <c r="AZ32" i="23"/>
  <c r="BJ32" i="23"/>
  <c r="AX89" i="17"/>
  <c r="BH89" i="17"/>
  <c r="BE89" i="20"/>
  <c r="BE88" i="20"/>
  <c r="AT98" i="22"/>
  <c r="BD98" i="22"/>
  <c r="BL39" i="11"/>
  <c r="BL38" i="11"/>
  <c r="AY79" i="19"/>
  <c r="BI79" i="19"/>
  <c r="AT89" i="29"/>
  <c r="BD89" i="29"/>
  <c r="BJ49" i="10"/>
  <c r="AX82" i="8"/>
  <c r="BH82" i="8"/>
  <c r="AV79" i="15"/>
  <c r="BF79" i="15"/>
  <c r="BJ15" i="19"/>
  <c r="AX36" i="18"/>
  <c r="BH36" i="18"/>
  <c r="BF16" i="27"/>
  <c r="BF15" i="27"/>
  <c r="AV76" i="21"/>
  <c r="BF76" i="21"/>
  <c r="BJ59" i="24"/>
  <c r="BJ58" i="24"/>
  <c r="BH42" i="21"/>
  <c r="BH41" i="21"/>
  <c r="AV49" i="24"/>
  <c r="BF49" i="24"/>
  <c r="AT51" i="23"/>
  <c r="BD51" i="23"/>
  <c r="AY21" i="24"/>
  <c r="BI21" i="24"/>
  <c r="AX94" i="22"/>
  <c r="BH94" i="22"/>
  <c r="AX75" i="20"/>
  <c r="BH75" i="20"/>
  <c r="BB95" i="20"/>
  <c r="BL95" i="20"/>
  <c r="BH85" i="24"/>
  <c r="BK41" i="16"/>
  <c r="BB100" i="20"/>
  <c r="BL100" i="20"/>
  <c r="BD29" i="20"/>
  <c r="BD28" i="20"/>
  <c r="BF59" i="14"/>
  <c r="BF58" i="14"/>
  <c r="AZ74" i="17"/>
  <c r="BJ74" i="17"/>
  <c r="AT104" i="14"/>
  <c r="BD104" i="14"/>
  <c r="BM84" i="13"/>
  <c r="BL38" i="10"/>
  <c r="BL37" i="10"/>
  <c r="BF78" i="15"/>
  <c r="BD61" i="8"/>
  <c r="BD60" i="8"/>
  <c r="BD49" i="14"/>
  <c r="BD48" i="14"/>
  <c r="AX104" i="12"/>
  <c r="BH104" i="12"/>
  <c r="BJ43" i="13"/>
  <c r="BA88" i="19"/>
  <c r="BK88" i="19"/>
  <c r="BI14" i="19"/>
  <c r="AU48" i="8"/>
  <c r="BE48" i="8"/>
  <c r="BM75" i="25"/>
  <c r="BE27" i="27"/>
  <c r="BF68" i="23"/>
  <c r="BI43" i="27"/>
  <c r="BM107" i="24"/>
  <c r="BM106" i="24"/>
  <c r="BE36" i="21"/>
  <c r="BE35" i="21"/>
  <c r="BE34" i="21"/>
  <c r="AU91" i="25"/>
  <c r="BE91" i="25"/>
  <c r="AX94" i="15"/>
  <c r="BH94" i="15"/>
  <c r="BL16" i="21"/>
  <c r="BK99" i="13"/>
  <c r="BK98" i="13"/>
  <c r="AW65" i="8"/>
  <c r="BG65" i="8"/>
  <c r="BG20" i="15"/>
  <c r="AU68" i="29"/>
  <c r="BE68" i="29"/>
  <c r="BK48" i="8"/>
  <c r="BA39" i="27"/>
  <c r="BK39" i="27"/>
  <c r="AW62" i="27"/>
  <c r="BG62" i="27"/>
  <c r="AY105" i="26"/>
  <c r="BI105" i="26"/>
  <c r="BM73" i="24"/>
  <c r="BH53" i="26"/>
  <c r="BH52" i="26"/>
  <c r="BM19" i="26"/>
  <c r="BM18" i="26"/>
  <c r="BL84" i="17"/>
  <c r="BA12" i="23"/>
  <c r="BK12" i="23"/>
  <c r="BI81" i="22"/>
  <c r="BM73" i="22"/>
  <c r="BC40" i="22"/>
  <c r="BM40" i="22"/>
  <c r="BC12" i="22"/>
  <c r="BM12" i="22"/>
  <c r="BE73" i="21"/>
  <c r="BA49" i="18"/>
  <c r="BK49" i="18"/>
  <c r="BI25" i="17"/>
  <c r="BC62" i="18"/>
  <c r="BM62" i="18"/>
  <c r="AW58" i="28"/>
  <c r="BG58" i="28"/>
  <c r="BA107" i="17"/>
  <c r="BK107" i="17"/>
  <c r="BA19" i="13"/>
  <c r="BK19" i="13"/>
  <c r="BA83" i="29"/>
  <c r="BK83" i="29"/>
  <c r="BM34" i="18"/>
  <c r="AX74" i="19"/>
  <c r="BH74" i="19"/>
  <c r="BJ11" i="21"/>
  <c r="BJ12" i="21"/>
  <c r="BL14" i="26"/>
  <c r="AZ100" i="18"/>
  <c r="BJ100" i="18"/>
  <c r="AV76" i="11"/>
  <c r="BF76" i="11"/>
  <c r="BJ85" i="17"/>
  <c r="BH95" i="11"/>
  <c r="AV67" i="22"/>
  <c r="BF67" i="22"/>
  <c r="AZ110" i="26"/>
  <c r="BJ110" i="26"/>
  <c r="AX53" i="27"/>
  <c r="BH53" i="27"/>
  <c r="BA109" i="25"/>
  <c r="BK109" i="25"/>
  <c r="BH54" i="26"/>
  <c r="BJ36" i="19"/>
  <c r="AV93" i="16"/>
  <c r="BF93" i="16"/>
  <c r="AZ109" i="14"/>
  <c r="BJ109" i="14"/>
  <c r="AV59" i="15"/>
  <c r="BF59" i="15"/>
  <c r="BL32" i="14"/>
  <c r="AT56" i="28"/>
  <c r="BD56" i="28"/>
  <c r="AV99" i="8"/>
  <c r="BF99" i="8"/>
  <c r="BL87" i="23"/>
  <c r="BL86" i="23"/>
  <c r="BB17" i="18"/>
  <c r="BL17" i="18"/>
  <c r="BD70" i="18"/>
  <c r="AU110" i="12"/>
  <c r="BE110" i="12"/>
  <c r="AZ69" i="12"/>
  <c r="BJ69" i="12"/>
  <c r="BA96" i="26"/>
  <c r="BK96" i="26"/>
  <c r="AV79" i="20"/>
  <c r="BF79" i="20"/>
  <c r="AX20" i="26"/>
  <c r="BH20" i="26"/>
  <c r="AT59" i="20"/>
  <c r="BD59" i="20"/>
  <c r="BJ74" i="24"/>
  <c r="BJ73" i="24"/>
  <c r="AV26" i="24"/>
  <c r="BF26" i="24"/>
  <c r="AT63" i="19"/>
  <c r="BD63" i="19"/>
  <c r="AW52" i="14"/>
  <c r="BG52" i="14"/>
  <c r="BM82" i="14"/>
  <c r="BM81" i="14"/>
  <c r="BK47" i="12"/>
  <c r="BK46" i="12"/>
  <c r="BK45" i="12"/>
  <c r="AU60" i="15"/>
  <c r="BE60" i="15"/>
  <c r="BC90" i="27"/>
  <c r="BM90" i="27"/>
  <c r="BK23" i="19"/>
  <c r="BK21" i="19"/>
  <c r="BK22" i="19"/>
  <c r="AW42" i="18"/>
  <c r="BG42" i="18"/>
  <c r="AY76" i="17"/>
  <c r="BI76" i="17"/>
  <c r="BA74" i="15"/>
  <c r="BK74" i="15"/>
  <c r="AT64" i="27"/>
  <c r="BD64" i="27"/>
  <c r="AU67" i="14"/>
  <c r="BE67" i="14"/>
  <c r="AY23" i="19"/>
  <c r="BI23" i="19"/>
  <c r="AZ76" i="17"/>
  <c r="BJ76" i="17"/>
  <c r="AV52" i="14"/>
  <c r="BF52" i="14"/>
  <c r="AZ90" i="19"/>
  <c r="BJ90" i="19"/>
  <c r="BL82" i="14"/>
  <c r="BL81" i="14"/>
  <c r="AV46" i="17"/>
  <c r="BF46" i="17"/>
  <c r="AT60" i="15"/>
  <c r="BD60" i="15"/>
  <c r="AV34" i="27"/>
  <c r="BF34" i="27"/>
  <c r="BI62" i="24"/>
  <c r="BI61" i="24"/>
  <c r="BI60" i="24"/>
  <c r="AY28" i="20"/>
  <c r="BI28" i="20"/>
  <c r="BA29" i="17"/>
  <c r="BK29" i="17"/>
  <c r="AZ99" i="16"/>
  <c r="BJ99" i="16"/>
  <c r="AX92" i="17"/>
  <c r="BH92" i="17"/>
  <c r="BB106" i="29"/>
  <c r="BL106" i="29"/>
  <c r="BB91" i="17"/>
  <c r="BL91" i="17"/>
  <c r="AT45" i="11"/>
  <c r="BD45" i="11"/>
  <c r="AX43" i="11"/>
  <c r="BH43" i="11"/>
  <c r="AZ49" i="8"/>
  <c r="BJ49" i="8"/>
  <c r="AV23" i="8"/>
  <c r="BF23" i="8"/>
  <c r="BB88" i="17"/>
  <c r="BL88" i="17"/>
  <c r="AX75" i="24"/>
  <c r="BH75" i="24"/>
  <c r="BF106" i="21"/>
  <c r="BB85" i="17"/>
  <c r="BL85" i="17"/>
  <c r="BB84" i="12"/>
  <c r="BL84" i="12"/>
  <c r="BI45" i="8"/>
  <c r="BI44" i="8"/>
  <c r="BL81" i="10"/>
  <c r="BB70" i="24"/>
  <c r="BL70" i="24"/>
  <c r="AV66" i="21"/>
  <c r="BF66" i="21"/>
  <c r="AZ71" i="25"/>
  <c r="BJ71" i="25"/>
  <c r="AU66" i="23"/>
  <c r="BE66" i="23"/>
  <c r="AX100" i="24"/>
  <c r="BH100" i="24"/>
  <c r="AW37" i="21"/>
  <c r="BG37" i="21"/>
  <c r="BC76" i="17"/>
  <c r="BM76" i="17"/>
  <c r="AU91" i="17"/>
  <c r="BE91" i="17"/>
  <c r="BG25" i="10"/>
  <c r="BG55" i="19"/>
  <c r="BG54" i="19"/>
  <c r="BM58" i="20"/>
  <c r="BG39" i="23"/>
  <c r="BA90" i="24"/>
  <c r="BK90" i="24"/>
  <c r="BF70" i="23"/>
  <c r="BJ78" i="27"/>
  <c r="BJ77" i="27"/>
  <c r="AU13" i="19"/>
  <c r="BE13" i="19"/>
  <c r="BE23" i="24"/>
  <c r="BC66" i="23"/>
  <c r="BM66" i="23"/>
  <c r="BE33" i="22"/>
  <c r="BE32" i="22"/>
  <c r="AU65" i="12"/>
  <c r="BE65" i="12"/>
  <c r="AY96" i="26"/>
  <c r="BI96" i="26"/>
  <c r="AY30" i="16"/>
  <c r="BI30" i="16"/>
  <c r="AU37" i="21"/>
  <c r="BE37" i="21"/>
  <c r="AT79" i="20"/>
  <c r="BD79" i="20"/>
  <c r="BE58" i="20"/>
  <c r="BG40" i="21"/>
  <c r="AY22" i="13"/>
  <c r="BI22" i="13"/>
  <c r="BC59" i="13"/>
  <c r="BM59" i="13"/>
  <c r="BE99" i="21"/>
  <c r="BE98" i="21"/>
  <c r="AV69" i="10"/>
  <c r="BF69" i="10"/>
  <c r="AY87" i="10"/>
  <c r="BI87" i="10"/>
  <c r="BG107" i="13"/>
  <c r="BG106" i="13"/>
  <c r="AY109" i="15"/>
  <c r="BI109" i="15"/>
  <c r="AU102" i="14"/>
  <c r="BE102" i="14"/>
  <c r="BA54" i="12"/>
  <c r="BK54" i="12"/>
  <c r="AY37" i="28"/>
  <c r="BI37" i="28"/>
  <c r="AW91" i="10"/>
  <c r="BG91" i="10"/>
  <c r="AT67" i="10"/>
  <c r="BD67" i="10"/>
  <c r="BG98" i="8"/>
  <c r="AU80" i="8"/>
  <c r="BE80" i="8"/>
  <c r="AU103" i="12"/>
  <c r="BE103" i="12"/>
  <c r="BA79" i="28"/>
  <c r="BK79" i="28"/>
  <c r="BA19" i="28"/>
  <c r="BK19" i="28"/>
  <c r="AY67" i="24"/>
  <c r="BI67" i="24"/>
  <c r="BI85" i="20"/>
  <c r="BI84" i="20"/>
  <c r="BK108" i="27"/>
  <c r="BK107" i="27"/>
  <c r="BA42" i="15"/>
  <c r="BK42" i="15"/>
  <c r="AT28" i="29"/>
  <c r="BD28" i="29"/>
  <c r="BG41" i="27"/>
  <c r="AU101" i="24"/>
  <c r="BE101" i="24"/>
  <c r="BE35" i="17"/>
  <c r="BA89" i="26"/>
  <c r="BK89" i="26"/>
  <c r="BA41" i="24"/>
  <c r="BK41" i="24"/>
  <c r="AU31" i="26"/>
  <c r="BE31" i="26"/>
  <c r="BA18" i="23"/>
  <c r="BK18" i="23"/>
  <c r="AY97" i="18"/>
  <c r="BI97" i="18"/>
  <c r="AW70" i="24"/>
  <c r="BG70" i="24"/>
  <c r="AY97" i="22"/>
  <c r="BI97" i="22"/>
  <c r="BC85" i="14"/>
  <c r="BM85" i="14"/>
  <c r="BA27" i="15"/>
  <c r="BK27" i="15"/>
  <c r="BC93" i="20"/>
  <c r="BM93" i="20"/>
  <c r="AU86" i="21"/>
  <c r="BE86" i="21"/>
  <c r="AX48" i="18"/>
  <c r="BH48" i="18"/>
  <c r="AY43" i="18"/>
  <c r="BI43" i="18"/>
  <c r="BH77" i="15"/>
  <c r="BH76" i="15"/>
  <c r="BB14" i="16"/>
  <c r="BL14" i="16"/>
  <c r="BA62" i="13"/>
  <c r="BK62" i="13"/>
  <c r="BI34" i="12"/>
  <c r="AU102" i="16"/>
  <c r="BE102" i="16"/>
  <c r="AU77" i="17"/>
  <c r="BE77" i="17"/>
  <c r="BC37" i="26"/>
  <c r="BM37" i="26"/>
  <c r="BE29" i="27"/>
  <c r="BA12" i="11"/>
  <c r="BK12" i="11"/>
  <c r="AX110" i="24"/>
  <c r="BH110" i="24"/>
  <c r="BG98" i="14"/>
  <c r="BA77" i="26"/>
  <c r="BK77" i="26"/>
  <c r="BE101" i="26"/>
  <c r="BG107" i="24"/>
  <c r="BG35" i="17"/>
  <c r="BG34" i="17"/>
  <c r="BK94" i="26"/>
  <c r="BG35" i="25"/>
  <c r="AU109" i="25"/>
  <c r="BE109" i="25"/>
  <c r="AW25" i="22"/>
  <c r="BG25" i="22"/>
  <c r="BA54" i="26"/>
  <c r="BK54" i="26"/>
  <c r="BM49" i="17"/>
  <c r="AY93" i="18"/>
  <c r="BI93" i="18"/>
  <c r="AU66" i="17"/>
  <c r="BE66" i="17"/>
  <c r="BC38" i="17"/>
  <c r="BM38" i="17"/>
  <c r="BI14" i="13"/>
  <c r="BI13" i="13"/>
  <c r="BI12" i="13"/>
  <c r="AW77" i="23"/>
  <c r="BG77" i="23"/>
  <c r="BC14" i="15"/>
  <c r="BM14" i="15"/>
  <c r="AW110" i="20"/>
  <c r="BG110" i="20"/>
  <c r="BA26" i="16"/>
  <c r="BK26" i="16"/>
  <c r="BA14" i="16"/>
  <c r="BK14" i="16"/>
  <c r="BA102" i="16"/>
  <c r="BK102" i="16"/>
  <c r="BE103" i="17"/>
  <c r="AW23" i="10"/>
  <c r="BG23" i="10"/>
  <c r="BG39" i="17"/>
  <c r="AY107" i="12"/>
  <c r="BI107" i="12"/>
  <c r="BC62" i="10"/>
  <c r="BM62" i="10"/>
  <c r="AU17" i="13"/>
  <c r="BE17" i="13"/>
  <c r="AV54" i="12"/>
  <c r="BF54" i="12"/>
  <c r="AY67" i="10"/>
  <c r="BI67" i="10"/>
  <c r="AV32" i="29"/>
  <c r="BF32" i="29"/>
  <c r="AU49" i="11"/>
  <c r="BE49" i="11"/>
  <c r="BA90" i="28"/>
  <c r="BK90" i="28"/>
  <c r="BG70" i="28"/>
  <c r="BK68" i="19"/>
  <c r="BC92" i="15"/>
  <c r="BM92" i="15"/>
  <c r="BG18" i="26"/>
  <c r="AT77" i="10"/>
  <c r="BD77" i="10"/>
  <c r="AY72" i="29"/>
  <c r="BI72" i="29"/>
  <c r="BG103" i="27"/>
  <c r="BE78" i="27"/>
  <c r="BJ37" i="25"/>
  <c r="AW107" i="23"/>
  <c r="BG107" i="23"/>
  <c r="BA110" i="22"/>
  <c r="BK110" i="22"/>
  <c r="AW83" i="25"/>
  <c r="BG83" i="25"/>
  <c r="AW15" i="26"/>
  <c r="BG15" i="26"/>
  <c r="BM75" i="22"/>
  <c r="BJ59" i="25"/>
  <c r="BH46" i="16"/>
  <c r="BH45" i="16"/>
  <c r="AY23" i="22"/>
  <c r="BI23" i="22"/>
  <c r="BG20" i="22"/>
  <c r="BE92" i="23"/>
  <c r="BA29" i="21"/>
  <c r="BK29" i="21"/>
  <c r="BM83" i="19"/>
  <c r="BA34" i="19"/>
  <c r="BK34" i="19"/>
  <c r="BG91" i="18"/>
  <c r="BG90" i="18"/>
  <c r="AY37" i="26"/>
  <c r="BI37" i="26"/>
  <c r="BM69" i="25"/>
  <c r="BH92" i="15"/>
  <c r="BC98" i="10"/>
  <c r="BM98" i="10"/>
  <c r="AY89" i="10"/>
  <c r="BI89" i="10"/>
  <c r="AT103" i="27"/>
  <c r="BD103" i="27"/>
  <c r="BM32" i="26"/>
  <c r="BM31" i="26"/>
  <c r="AU15" i="27"/>
  <c r="BE15" i="27"/>
  <c r="AW18" i="24"/>
  <c r="BG18" i="24"/>
  <c r="BM95" i="23"/>
  <c r="BA25" i="23"/>
  <c r="BK25" i="23"/>
  <c r="AU19" i="26"/>
  <c r="BE19" i="26"/>
  <c r="AU81" i="22"/>
  <c r="BE81" i="22"/>
  <c r="BK40" i="23"/>
  <c r="BI59" i="25"/>
  <c r="AU53" i="25"/>
  <c r="BE53" i="25"/>
  <c r="BM63" i="22"/>
  <c r="BG46" i="16"/>
  <c r="BG45" i="16"/>
  <c r="BG44" i="16"/>
  <c r="AY44" i="22"/>
  <c r="BI44" i="22"/>
  <c r="AU20" i="22"/>
  <c r="BE20" i="22"/>
  <c r="BM92" i="23"/>
  <c r="BK62" i="21"/>
  <c r="AW32" i="18"/>
  <c r="BG32" i="18"/>
  <c r="AU34" i="19"/>
  <c r="BE34" i="19"/>
  <c r="AT91" i="18"/>
  <c r="BD91" i="18"/>
  <c r="BG39" i="18"/>
  <c r="BL85" i="11"/>
  <c r="BL84" i="11"/>
  <c r="BG87" i="17"/>
  <c r="BK96" i="14"/>
  <c r="BC80" i="12"/>
  <c r="BM80" i="12"/>
  <c r="AW30" i="11"/>
  <c r="BG30" i="11"/>
  <c r="AY38" i="13"/>
  <c r="BI38" i="13"/>
  <c r="AZ61" i="29"/>
  <c r="BJ61" i="29"/>
  <c r="BL100" i="25"/>
  <c r="BL99" i="25"/>
  <c r="AX33" i="25"/>
  <c r="BH33" i="25"/>
  <c r="AV35" i="18"/>
  <c r="BF35" i="18"/>
  <c r="BG39" i="21"/>
  <c r="BG38" i="21"/>
  <c r="AX23" i="19"/>
  <c r="BH23" i="19"/>
  <c r="AZ62" i="25"/>
  <c r="BJ62" i="25"/>
  <c r="AW43" i="26"/>
  <c r="BG43" i="26"/>
  <c r="AU50" i="22"/>
  <c r="BE50" i="22"/>
  <c r="BJ56" i="23"/>
  <c r="AX78" i="23"/>
  <c r="BH78" i="23"/>
  <c r="BB90" i="14"/>
  <c r="BL90" i="14"/>
  <c r="BB53" i="26"/>
  <c r="BL53" i="26"/>
  <c r="AV42" i="18"/>
  <c r="BF42" i="18"/>
  <c r="AX96" i="11"/>
  <c r="BH96" i="11"/>
  <c r="BD109" i="23"/>
  <c r="BL55" i="27"/>
  <c r="BE24" i="20"/>
  <c r="BE23" i="20"/>
  <c r="BA85" i="19"/>
  <c r="BK85" i="19"/>
  <c r="BL83" i="12"/>
  <c r="AY13" i="11"/>
  <c r="BI13" i="11"/>
  <c r="AV95" i="11"/>
  <c r="BF95" i="11"/>
  <c r="AX13" i="19"/>
  <c r="BH13" i="19"/>
  <c r="BI40" i="21"/>
  <c r="BI39" i="21"/>
  <c r="AY68" i="16"/>
  <c r="BI68" i="16"/>
  <c r="AU106" i="29"/>
  <c r="BE106" i="29"/>
  <c r="BG34" i="20"/>
  <c r="BG33" i="20"/>
  <c r="BB18" i="25"/>
  <c r="BL18" i="25"/>
  <c r="AU64" i="27"/>
  <c r="BE64" i="27"/>
  <c r="AY98" i="23"/>
  <c r="BI98" i="23"/>
  <c r="BL14" i="12"/>
  <c r="BL13" i="12"/>
  <c r="BC60" i="11"/>
  <c r="BM60" i="11"/>
  <c r="BA37" i="29"/>
  <c r="BK37" i="29"/>
  <c r="BC81" i="24"/>
  <c r="BM81" i="24"/>
  <c r="BB50" i="14"/>
  <c r="BL50" i="14"/>
  <c r="AV34" i="26"/>
  <c r="BF34" i="26"/>
  <c r="BG70" i="23"/>
  <c r="BD33" i="22"/>
  <c r="BD32" i="22"/>
  <c r="AT33" i="23"/>
  <c r="BD33" i="23"/>
  <c r="AZ31" i="23"/>
  <c r="BJ31" i="23"/>
  <c r="BJ94" i="23"/>
  <c r="BJ93" i="23"/>
  <c r="BD58" i="20"/>
  <c r="BF107" i="13"/>
  <c r="BF106" i="13"/>
  <c r="AU67" i="10"/>
  <c r="BE67" i="10"/>
  <c r="AZ79" i="28"/>
  <c r="BJ79" i="28"/>
  <c r="BH85" i="20"/>
  <c r="BH84" i="20"/>
  <c r="BJ108" i="27"/>
  <c r="BJ107" i="27"/>
  <c r="AZ89" i="26"/>
  <c r="BJ89" i="26"/>
  <c r="AZ41" i="24"/>
  <c r="BJ41" i="24"/>
  <c r="BM74" i="24"/>
  <c r="AX97" i="22"/>
  <c r="BH97" i="22"/>
  <c r="AV19" i="25"/>
  <c r="BF19" i="25"/>
  <c r="BH34" i="12"/>
  <c r="AT102" i="16"/>
  <c r="BD102" i="16"/>
  <c r="AT77" i="17"/>
  <c r="BD77" i="17"/>
  <c r="BB37" i="26"/>
  <c r="BL37" i="26"/>
  <c r="BD29" i="27"/>
  <c r="AZ12" i="11"/>
  <c r="BJ12" i="11"/>
  <c r="AY110" i="24"/>
  <c r="BI110" i="24"/>
  <c r="AV98" i="14"/>
  <c r="BF98" i="14"/>
  <c r="BD101" i="26"/>
  <c r="BF107" i="24"/>
  <c r="BF35" i="17"/>
  <c r="BF34" i="17"/>
  <c r="BJ94" i="26"/>
  <c r="BF35" i="25"/>
  <c r="AT109" i="25"/>
  <c r="BD109" i="25"/>
  <c r="AV25" i="22"/>
  <c r="BF25" i="22"/>
  <c r="AZ54" i="26"/>
  <c r="BJ54" i="26"/>
  <c r="AX93" i="18"/>
  <c r="BH93" i="18"/>
  <c r="BH34" i="22"/>
  <c r="AT66" i="17"/>
  <c r="BD66" i="17"/>
  <c r="BH14" i="13"/>
  <c r="BH13" i="13"/>
  <c r="BH12" i="13"/>
  <c r="AV77" i="23"/>
  <c r="BF77" i="23"/>
  <c r="BB14" i="15"/>
  <c r="BL14" i="15"/>
  <c r="AV110" i="20"/>
  <c r="BF110" i="20"/>
  <c r="AZ26" i="16"/>
  <c r="BJ26" i="16"/>
  <c r="AZ14" i="16"/>
  <c r="BJ14" i="16"/>
  <c r="BG34" i="12"/>
  <c r="AZ102" i="16"/>
  <c r="BJ102" i="16"/>
  <c r="AV23" i="10"/>
  <c r="BF23" i="10"/>
  <c r="BF39" i="17"/>
  <c r="AX107" i="12"/>
  <c r="BH107" i="12"/>
  <c r="BB62" i="10"/>
  <c r="BL62" i="10"/>
  <c r="AT17" i="13"/>
  <c r="BD17" i="13"/>
  <c r="AW54" i="12"/>
  <c r="BG54" i="12"/>
  <c r="AX67" i="10"/>
  <c r="BH67" i="10"/>
  <c r="AW32" i="29"/>
  <c r="BG32" i="29"/>
  <c r="AT49" i="11"/>
  <c r="BD49" i="11"/>
  <c r="AZ90" i="28"/>
  <c r="BJ90" i="28"/>
  <c r="BB92" i="15"/>
  <c r="BL92" i="15"/>
  <c r="BF18" i="26"/>
  <c r="AU77" i="10"/>
  <c r="BE77" i="10"/>
  <c r="AX72" i="29"/>
  <c r="BH72" i="29"/>
  <c r="BF103" i="27"/>
  <c r="BD78" i="27"/>
  <c r="BK37" i="25"/>
  <c r="AV107" i="23"/>
  <c r="BF107" i="23"/>
  <c r="AZ110" i="22"/>
  <c r="BJ110" i="22"/>
  <c r="AV83" i="25"/>
  <c r="BF83" i="25"/>
  <c r="AV15" i="26"/>
  <c r="BF15" i="26"/>
  <c r="AV36" i="23"/>
  <c r="BF36" i="23"/>
  <c r="BK59" i="25"/>
  <c r="BI46" i="16"/>
  <c r="BI45" i="16"/>
  <c r="AX23" i="22"/>
  <c r="BH23" i="22"/>
  <c r="BF20" i="22"/>
  <c r="AZ29" i="21"/>
  <c r="BJ29" i="21"/>
  <c r="AZ34" i="19"/>
  <c r="BJ34" i="19"/>
  <c r="BF91" i="18"/>
  <c r="BF90" i="18"/>
  <c r="AX37" i="26"/>
  <c r="BH37" i="26"/>
  <c r="BI92" i="15"/>
  <c r="BB98" i="10"/>
  <c r="BL98" i="10"/>
  <c r="AX89" i="10"/>
  <c r="BH89" i="10"/>
  <c r="BD60" i="18"/>
  <c r="AU103" i="27"/>
  <c r="BE103" i="27"/>
  <c r="BL32" i="26"/>
  <c r="BL31" i="26"/>
  <c r="AT15" i="27"/>
  <c r="BD15" i="27"/>
  <c r="AX47" i="24"/>
  <c r="BH47" i="24"/>
  <c r="AV18" i="24"/>
  <c r="BF18" i="24"/>
  <c r="AX22" i="26"/>
  <c r="BH22" i="26"/>
  <c r="BL95" i="23"/>
  <c r="AZ25" i="23"/>
  <c r="BJ25" i="23"/>
  <c r="AT19" i="26"/>
  <c r="BD19" i="26"/>
  <c r="AT81" i="22"/>
  <c r="BD81" i="22"/>
  <c r="BJ40" i="23"/>
  <c r="BH59" i="25"/>
  <c r="AT53" i="25"/>
  <c r="BD53" i="25"/>
  <c r="BF46" i="16"/>
  <c r="BF44" i="16"/>
  <c r="BF45" i="16"/>
  <c r="AX44" i="22"/>
  <c r="BH44" i="22"/>
  <c r="BD20" i="22"/>
  <c r="BF101" i="29"/>
  <c r="BG66" i="15"/>
  <c r="AT76" i="8"/>
  <c r="BD76" i="8"/>
  <c r="BD75" i="12"/>
  <c r="AT12" i="8"/>
  <c r="BD12" i="8"/>
  <c r="BF91" i="16"/>
  <c r="BL65" i="25"/>
  <c r="BL84" i="26"/>
  <c r="BD21" i="19"/>
  <c r="BF88" i="27"/>
  <c r="AW74" i="20"/>
  <c r="BG74" i="20"/>
  <c r="BA63" i="25"/>
  <c r="BK63" i="25"/>
  <c r="BJ42" i="22"/>
  <c r="BJ41" i="22"/>
  <c r="BJ59" i="21"/>
  <c r="AV64" i="22"/>
  <c r="BF64" i="22"/>
  <c r="BH90" i="21"/>
  <c r="BB61" i="21"/>
  <c r="BL61" i="21"/>
  <c r="BL59" i="18"/>
  <c r="BD13" i="15"/>
  <c r="BD12" i="15"/>
  <c r="AX83" i="18"/>
  <c r="BH83" i="18"/>
  <c r="AX110" i="16"/>
  <c r="BH110" i="16"/>
  <c r="AV54" i="22"/>
  <c r="BF54" i="22"/>
  <c r="BL16" i="11"/>
  <c r="BM100" i="13"/>
  <c r="BM99" i="13"/>
  <c r="BJ94" i="19"/>
  <c r="BF99" i="14"/>
  <c r="BH27" i="12"/>
  <c r="BH26" i="12"/>
  <c r="AT92" i="8"/>
  <c r="BD92" i="8"/>
  <c r="BD48" i="10"/>
  <c r="BD68" i="25"/>
  <c r="BD67" i="25"/>
  <c r="AX92" i="22"/>
  <c r="BH92" i="22"/>
  <c r="BA26" i="14"/>
  <c r="BK26" i="14"/>
  <c r="AV68" i="16"/>
  <c r="BF68" i="16"/>
  <c r="BI85" i="16"/>
  <c r="AV71" i="20"/>
  <c r="BF71" i="20"/>
  <c r="BK74" i="27"/>
  <c r="BG32" i="25"/>
  <c r="BG31" i="25"/>
  <c r="BE56" i="23"/>
  <c r="BA90" i="20"/>
  <c r="BK90" i="20"/>
  <c r="BM98" i="24"/>
  <c r="BM97" i="24"/>
  <c r="BA64" i="27"/>
  <c r="BK64" i="27"/>
  <c r="AU59" i="26"/>
  <c r="BE59" i="26"/>
  <c r="BG25" i="21"/>
  <c r="BE70" i="25"/>
  <c r="AU52" i="23"/>
  <c r="BE52" i="23"/>
  <c r="BE98" i="23"/>
  <c r="BC93" i="26"/>
  <c r="BM93" i="26"/>
  <c r="BB63" i="16"/>
  <c r="BL63" i="16"/>
  <c r="BI41" i="18"/>
  <c r="BG28" i="21"/>
  <c r="BL21" i="12"/>
  <c r="AW61" i="17"/>
  <c r="BG61" i="17"/>
  <c r="AU68" i="16"/>
  <c r="BE68" i="16"/>
  <c r="BM80" i="26"/>
  <c r="BM79" i="26"/>
  <c r="BJ17" i="26"/>
  <c r="BG85" i="22"/>
  <c r="BG84" i="22"/>
  <c r="AZ77" i="13"/>
  <c r="BJ77" i="13"/>
  <c r="AW81" i="29"/>
  <c r="BG81" i="29"/>
  <c r="AZ48" i="12"/>
  <c r="BJ48" i="12"/>
  <c r="AT83" i="25"/>
  <c r="BD83" i="25"/>
  <c r="AT76" i="28"/>
  <c r="BD76" i="28"/>
  <c r="AW22" i="18"/>
  <c r="BG22" i="18"/>
  <c r="AV100" i="17"/>
  <c r="BF100" i="17"/>
  <c r="AV43" i="13"/>
  <c r="BF43" i="13"/>
  <c r="AX13" i="24"/>
  <c r="BH13" i="24"/>
  <c r="AU102" i="20"/>
  <c r="BE102" i="20"/>
  <c r="BE64" i="21"/>
  <c r="AZ79" i="24"/>
  <c r="BJ79" i="24"/>
  <c r="AY41" i="25"/>
  <c r="BI41" i="25"/>
  <c r="AZ67" i="11"/>
  <c r="BJ67" i="11"/>
  <c r="AT62" i="14"/>
  <c r="BD62" i="14"/>
  <c r="AX80" i="27"/>
  <c r="BH80" i="27"/>
  <c r="AZ97" i="19"/>
  <c r="BJ97" i="19"/>
  <c r="AZ74" i="13"/>
  <c r="BJ74" i="13"/>
  <c r="AU107" i="11"/>
  <c r="BE107" i="11"/>
  <c r="BF94" i="21"/>
  <c r="BF93" i="21"/>
  <c r="AV79" i="10"/>
  <c r="BF79" i="10"/>
  <c r="AT60" i="27"/>
  <c r="BD60" i="27"/>
  <c r="AU66" i="21"/>
  <c r="BE66" i="21"/>
  <c r="BC19" i="8"/>
  <c r="BM19" i="8"/>
  <c r="AV88" i="17"/>
  <c r="BF88" i="17"/>
  <c r="AW46" i="17"/>
  <c r="BG46" i="17"/>
  <c r="BE100" i="14"/>
  <c r="BC56" i="27"/>
  <c r="BM56" i="27"/>
  <c r="AW76" i="28"/>
  <c r="BG76" i="28"/>
  <c r="AU95" i="11"/>
  <c r="BE95" i="11"/>
  <c r="AY24" i="17"/>
  <c r="BI24" i="17"/>
  <c r="BD109" i="27"/>
  <c r="BD108" i="27"/>
  <c r="AX76" i="17"/>
  <c r="BH76" i="17"/>
  <c r="BL42" i="13"/>
  <c r="BL41" i="13"/>
  <c r="BA62" i="17"/>
  <c r="BK62" i="17"/>
  <c r="BE104" i="19"/>
  <c r="BE103" i="19"/>
  <c r="AT16" i="17"/>
  <c r="BD16" i="17"/>
  <c r="BC32" i="17"/>
  <c r="BM32" i="17"/>
  <c r="AU52" i="14"/>
  <c r="BE52" i="14"/>
  <c r="BK97" i="15"/>
  <c r="BK96" i="15"/>
  <c r="AU58" i="18"/>
  <c r="BE58" i="18"/>
  <c r="AU55" i="15"/>
  <c r="BE55" i="15"/>
  <c r="BL80" i="13"/>
  <c r="BL79" i="13"/>
  <c r="AV63" i="12"/>
  <c r="BF63" i="12"/>
  <c r="AW16" i="29"/>
  <c r="BG16" i="29"/>
  <c r="AY57" i="24"/>
  <c r="BI57" i="24"/>
  <c r="AW91" i="21"/>
  <c r="BG91" i="21"/>
  <c r="BM57" i="10"/>
  <c r="BL74" i="29"/>
  <c r="BL73" i="29"/>
  <c r="BG27" i="23"/>
  <c r="BG26" i="23"/>
  <c r="AY100" i="24"/>
  <c r="BI100" i="24"/>
  <c r="AX43" i="18"/>
  <c r="BH43" i="18"/>
  <c r="AZ109" i="26"/>
  <c r="BJ109" i="26"/>
  <c r="AX26" i="20"/>
  <c r="BH26" i="20"/>
  <c r="AT93" i="17"/>
  <c r="BD93" i="17"/>
  <c r="BM14" i="12"/>
  <c r="BM13" i="12"/>
  <c r="AZ60" i="13"/>
  <c r="BJ60" i="13"/>
  <c r="AX82" i="25"/>
  <c r="BH82" i="25"/>
  <c r="BJ97" i="15"/>
  <c r="BJ96" i="15"/>
  <c r="BJ104" i="11"/>
  <c r="BJ103" i="11"/>
  <c r="AX44" i="28"/>
  <c r="BH44" i="28"/>
  <c r="BD100" i="8"/>
  <c r="BD99" i="8"/>
  <c r="BB73" i="28"/>
  <c r="BL73" i="28"/>
  <c r="BL31" i="27"/>
  <c r="AX66" i="21"/>
  <c r="BH66" i="21"/>
  <c r="AZ110" i="17"/>
  <c r="BJ110" i="17"/>
  <c r="BE18" i="17"/>
  <c r="BE17" i="17"/>
  <c r="BB74" i="12"/>
  <c r="BL74" i="12"/>
  <c r="AV28" i="10"/>
  <c r="BF28" i="10"/>
  <c r="BD79" i="27"/>
  <c r="AX65" i="12"/>
  <c r="BH65" i="12"/>
  <c r="BC83" i="23"/>
  <c r="BM83" i="23"/>
  <c r="AU101" i="22"/>
  <c r="BE101" i="22"/>
  <c r="AW81" i="13"/>
  <c r="BG81" i="13"/>
  <c r="BM34" i="26"/>
  <c r="AY47" i="27"/>
  <c r="BI47" i="27"/>
  <c r="BC47" i="25"/>
  <c r="BM47" i="25"/>
  <c r="AW15" i="21"/>
  <c r="BG15" i="21"/>
  <c r="BA79" i="26"/>
  <c r="BK79" i="26"/>
  <c r="AX105" i="19"/>
  <c r="BH105" i="19"/>
  <c r="AY13" i="14"/>
  <c r="BI13" i="14"/>
  <c r="BM85" i="18"/>
  <c r="AY70" i="14"/>
  <c r="BI70" i="14"/>
  <c r="BC93" i="13"/>
  <c r="BM93" i="13"/>
  <c r="BI41" i="14"/>
  <c r="BI40" i="14"/>
  <c r="BE104" i="11"/>
  <c r="BE103" i="11"/>
  <c r="AU79" i="14"/>
  <c r="BE79" i="14"/>
  <c r="BA71" i="11"/>
  <c r="BK71" i="11"/>
  <c r="BE31" i="29"/>
  <c r="BE30" i="29"/>
  <c r="AY31" i="28"/>
  <c r="BI31" i="28"/>
  <c r="BC72" i="12"/>
  <c r="BM72" i="12"/>
  <c r="AY84" i="11"/>
  <c r="BI84" i="11"/>
  <c r="AW71" i="28"/>
  <c r="BG71" i="28"/>
  <c r="AW47" i="27"/>
  <c r="BG47" i="27"/>
  <c r="AU94" i="26"/>
  <c r="BE94" i="26"/>
  <c r="BM107" i="23"/>
  <c r="BM106" i="23"/>
  <c r="BA30" i="18"/>
  <c r="BK30" i="18"/>
  <c r="AU16" i="15"/>
  <c r="BE16" i="15"/>
  <c r="AZ57" i="25"/>
  <c r="BJ57" i="25"/>
  <c r="BC35" i="21"/>
  <c r="BM35" i="21"/>
  <c r="AW110" i="24"/>
  <c r="BG110" i="24"/>
  <c r="BK63" i="22"/>
  <c r="BK42" i="13"/>
  <c r="BK41" i="13"/>
  <c r="AY65" i="18"/>
  <c r="BI65" i="18"/>
  <c r="BC83" i="17"/>
  <c r="BM83" i="17"/>
  <c r="AX88" i="18"/>
  <c r="BH88" i="18"/>
  <c r="AY110" i="14"/>
  <c r="BI110" i="14"/>
  <c r="AU105" i="19"/>
  <c r="BE105" i="19"/>
  <c r="AT97" i="20"/>
  <c r="BD97" i="20"/>
  <c r="AY62" i="13"/>
  <c r="BI62" i="13"/>
  <c r="AT34" i="12"/>
  <c r="BD34" i="12"/>
  <c r="BG102" i="16"/>
  <c r="BG101" i="16"/>
  <c r="BG67" i="17"/>
  <c r="BC46" i="11"/>
  <c r="BM46" i="11"/>
  <c r="BA71" i="18"/>
  <c r="BK71" i="18"/>
  <c r="BK107" i="12"/>
  <c r="BK106" i="12"/>
  <c r="BL110" i="11"/>
  <c r="BL109" i="11"/>
  <c r="BA70" i="12"/>
  <c r="BK70" i="12"/>
  <c r="AT66" i="11"/>
  <c r="BD66" i="11"/>
  <c r="AT52" i="29"/>
  <c r="BD52" i="29"/>
  <c r="BA87" i="29"/>
  <c r="BK87" i="29"/>
  <c r="AU92" i="28"/>
  <c r="BE92" i="28"/>
  <c r="BA110" i="8"/>
  <c r="BK110" i="8"/>
  <c r="BA26" i="29"/>
  <c r="BK26" i="29"/>
  <c r="BC110" i="28"/>
  <c r="BM110" i="28"/>
  <c r="BK43" i="10"/>
  <c r="BK42" i="10"/>
  <c r="BC108" i="17"/>
  <c r="BM108" i="17"/>
  <c r="BK77" i="10"/>
  <c r="BK76" i="10"/>
  <c r="AU57" i="26"/>
  <c r="BE57" i="26"/>
  <c r="BI101" i="26"/>
  <c r="BA90" i="22"/>
  <c r="BK90" i="22"/>
  <c r="BI42" i="26"/>
  <c r="AU102" i="25"/>
  <c r="BE102" i="25"/>
  <c r="BC51" i="23"/>
  <c r="BM51" i="23"/>
  <c r="AY17" i="27"/>
  <c r="BI17" i="27"/>
  <c r="BG54" i="26"/>
  <c r="BG53" i="26"/>
  <c r="BM79" i="24"/>
  <c r="AX83" i="23"/>
  <c r="BH83" i="23"/>
  <c r="BC105" i="27"/>
  <c r="BM105" i="27"/>
  <c r="AU41" i="16"/>
  <c r="BE41" i="16"/>
  <c r="BK104" i="19"/>
  <c r="BK103" i="19"/>
  <c r="BI88" i="17"/>
  <c r="BG31" i="15"/>
  <c r="BG30" i="15"/>
  <c r="AY50" i="17"/>
  <c r="BI50" i="17"/>
  <c r="AY98" i="14"/>
  <c r="BI98" i="14"/>
  <c r="BC104" i="14"/>
  <c r="BM104" i="14"/>
  <c r="AY51" i="17"/>
  <c r="BI51" i="17"/>
  <c r="BI81" i="13"/>
  <c r="BI80" i="13"/>
  <c r="AW71" i="15"/>
  <c r="BG71" i="15"/>
  <c r="BA26" i="19"/>
  <c r="BK26" i="19"/>
  <c r="AW63" i="13"/>
  <c r="BG63" i="13"/>
  <c r="BB57" i="8"/>
  <c r="BL57" i="8"/>
  <c r="BA105" i="20"/>
  <c r="BK105" i="20"/>
  <c r="BA66" i="25"/>
  <c r="BK66" i="25"/>
  <c r="AW90" i="22"/>
  <c r="BG90" i="22"/>
  <c r="BG42" i="26"/>
  <c r="BI23" i="24"/>
  <c r="BE76" i="22"/>
  <c r="BE75" i="22"/>
  <c r="BC102" i="25"/>
  <c r="BM102" i="25"/>
  <c r="BM87" i="24"/>
  <c r="BM86" i="24"/>
  <c r="BG18" i="23"/>
  <c r="BM97" i="18"/>
  <c r="BM96" i="18"/>
  <c r="AU70" i="24"/>
  <c r="BE70" i="24"/>
  <c r="AW97" i="22"/>
  <c r="BG97" i="22"/>
  <c r="BA85" i="14"/>
  <c r="BK85" i="14"/>
  <c r="AY27" i="25"/>
  <c r="BI27" i="25"/>
  <c r="BG61" i="20"/>
  <c r="AY27" i="15"/>
  <c r="BI27" i="15"/>
  <c r="BL101" i="22"/>
  <c r="AW48" i="18"/>
  <c r="BG48" i="18"/>
  <c r="BF43" i="18"/>
  <c r="BF77" i="15"/>
  <c r="BF76" i="15"/>
  <c r="BA104" i="14"/>
  <c r="BK104" i="14"/>
  <c r="BF30" i="14"/>
  <c r="AW51" i="17"/>
  <c r="BG51" i="17"/>
  <c r="BB75" i="15"/>
  <c r="BL75" i="15"/>
  <c r="BI69" i="29"/>
  <c r="AY13" i="8"/>
  <c r="BI13" i="8"/>
  <c r="BF37" i="14"/>
  <c r="BF36" i="14"/>
  <c r="AV70" i="12"/>
  <c r="BF70" i="12"/>
  <c r="AU16" i="8"/>
  <c r="BE16" i="8"/>
  <c r="BK66" i="11"/>
  <c r="BC107" i="29"/>
  <c r="BM107" i="29"/>
  <c r="AY87" i="29"/>
  <c r="BI87" i="29"/>
  <c r="BA100" i="28"/>
  <c r="BK100" i="28"/>
  <c r="BC17" i="29"/>
  <c r="BM17" i="29"/>
  <c r="BC26" i="29"/>
  <c r="BM26" i="29"/>
  <c r="AY110" i="28"/>
  <c r="BI110" i="28"/>
  <c r="AU93" i="27"/>
  <c r="BE93" i="27"/>
  <c r="BK106" i="8"/>
  <c r="BK105" i="8"/>
  <c r="BC16" i="24"/>
  <c r="BM16" i="24"/>
  <c r="BA51" i="18"/>
  <c r="BK51" i="18"/>
  <c r="BI52" i="25"/>
  <c r="BI51" i="25"/>
  <c r="BI50" i="25"/>
  <c r="BK47" i="27"/>
  <c r="BK46" i="27"/>
  <c r="AZ95" i="24"/>
  <c r="BJ95" i="24"/>
  <c r="BF81" i="20"/>
  <c r="BF80" i="20"/>
  <c r="BI50" i="23"/>
  <c r="BI49" i="23"/>
  <c r="AY30" i="18"/>
  <c r="BI30" i="18"/>
  <c r="BA34" i="15"/>
  <c r="BK34" i="15"/>
  <c r="BI105" i="22"/>
  <c r="BM65" i="21"/>
  <c r="AW15" i="23"/>
  <c r="BG15" i="23"/>
  <c r="BL80" i="22"/>
  <c r="BL79" i="22"/>
  <c r="BM44" i="19"/>
  <c r="BM43" i="19"/>
  <c r="AU42" i="13"/>
  <c r="BE42" i="13"/>
  <c r="BE38" i="21"/>
  <c r="BA44" i="21"/>
  <c r="BK44" i="21"/>
  <c r="AU98" i="17"/>
  <c r="BE98" i="17"/>
  <c r="BE58" i="15"/>
  <c r="AW26" i="19"/>
  <c r="BG26" i="19"/>
  <c r="AU49" i="27"/>
  <c r="BE49" i="27"/>
  <c r="AW73" i="23"/>
  <c r="BG73" i="23"/>
  <c r="AU98" i="26"/>
  <c r="BE98" i="26"/>
  <c r="BG16" i="24"/>
  <c r="BG104" i="10"/>
  <c r="AY48" i="25"/>
  <c r="BI48" i="25"/>
  <c r="AU107" i="23"/>
  <c r="BE107" i="23"/>
  <c r="AY110" i="22"/>
  <c r="BI110" i="22"/>
  <c r="BE101" i="25"/>
  <c r="BK56" i="22"/>
  <c r="BA87" i="22"/>
  <c r="BK87" i="22"/>
  <c r="BM109" i="25"/>
  <c r="BM108" i="25"/>
  <c r="BM107" i="25"/>
  <c r="BA105" i="22"/>
  <c r="BK105" i="22"/>
  <c r="BG87" i="21"/>
  <c r="BM19" i="23"/>
  <c r="AY80" i="22"/>
  <c r="BI80" i="22"/>
  <c r="AY44" i="19"/>
  <c r="BI44" i="19"/>
  <c r="BM75" i="16"/>
  <c r="AW60" i="21"/>
  <c r="BG60" i="21"/>
  <c r="BF49" i="21"/>
  <c r="BF48" i="21"/>
  <c r="AW24" i="16"/>
  <c r="BG24" i="16"/>
  <c r="BG32" i="16"/>
  <c r="BG45" i="17"/>
  <c r="BI105" i="13"/>
  <c r="BI104" i="13"/>
  <c r="BC61" i="14"/>
  <c r="BM61" i="14"/>
  <c r="AX82" i="20"/>
  <c r="BH82" i="20"/>
  <c r="AY83" i="29"/>
  <c r="BI83" i="29"/>
  <c r="BA82" i="27"/>
  <c r="BK82" i="27"/>
  <c r="AZ45" i="20"/>
  <c r="BJ45" i="20"/>
  <c r="BJ14" i="22"/>
  <c r="BJ13" i="22"/>
  <c r="BJ12" i="22"/>
  <c r="AV51" i="27"/>
  <c r="BF51" i="27"/>
  <c r="BB97" i="23"/>
  <c r="BL97" i="23"/>
  <c r="BJ64" i="17"/>
  <c r="BJ63" i="17"/>
  <c r="AT49" i="20"/>
  <c r="BD49" i="20"/>
  <c r="AX49" i="8"/>
  <c r="BH49" i="8"/>
  <c r="AW23" i="13"/>
  <c r="BG23" i="13"/>
  <c r="BB104" i="18"/>
  <c r="BL104" i="18"/>
  <c r="AZ31" i="15"/>
  <c r="BJ31" i="15"/>
  <c r="BL50" i="15"/>
  <c r="BL48" i="15"/>
  <c r="BL49" i="15"/>
  <c r="AY86" i="16"/>
  <c r="BI86" i="16"/>
  <c r="BD25" i="29"/>
  <c r="BD23" i="29"/>
  <c r="BD24" i="29"/>
  <c r="AT106" i="21"/>
  <c r="BD106" i="21"/>
  <c r="BC76" i="26"/>
  <c r="BM76" i="26"/>
  <c r="AU53" i="18"/>
  <c r="BE53" i="18"/>
  <c r="BB94" i="23"/>
  <c r="BL94" i="23"/>
  <c r="BA63" i="21"/>
  <c r="BK63" i="21"/>
  <c r="AW34" i="27"/>
  <c r="BG34" i="27"/>
  <c r="BH62" i="24"/>
  <c r="BH60" i="24"/>
  <c r="BH61" i="24"/>
  <c r="AX28" i="20"/>
  <c r="BH28" i="20"/>
  <c r="BC53" i="26"/>
  <c r="BM53" i="26"/>
  <c r="AY43" i="11"/>
  <c r="BI43" i="11"/>
  <c r="BA20" i="8"/>
  <c r="BK20" i="8"/>
  <c r="BC88" i="17"/>
  <c r="BM88" i="17"/>
  <c r="AU102" i="26"/>
  <c r="BE102" i="26"/>
  <c r="AY75" i="24"/>
  <c r="BI75" i="24"/>
  <c r="BA70" i="13"/>
  <c r="BK70" i="13"/>
  <c r="BH31" i="10"/>
  <c r="BH30" i="10"/>
  <c r="AV61" i="22"/>
  <c r="BF61" i="22"/>
  <c r="AT24" i="19"/>
  <c r="BD24" i="19"/>
  <c r="AW20" i="12"/>
  <c r="BG20" i="12"/>
  <c r="AX20" i="28"/>
  <c r="BH20" i="28"/>
  <c r="AZ52" i="27"/>
  <c r="BJ52" i="27"/>
  <c r="BH52" i="20"/>
  <c r="BH51" i="20"/>
  <c r="AY78" i="12"/>
  <c r="BI78" i="12"/>
  <c r="BG39" i="19"/>
  <c r="BC101" i="27"/>
  <c r="BM101" i="27"/>
  <c r="BJ81" i="25"/>
  <c r="BJ80" i="25"/>
  <c r="AY66" i="21"/>
  <c r="BI66" i="21"/>
  <c r="BM104" i="29"/>
  <c r="BM103" i="29"/>
  <c r="AU79" i="27"/>
  <c r="BE79" i="27"/>
  <c r="AZ85" i="19"/>
  <c r="BJ85" i="19"/>
  <c r="BA71" i="25"/>
  <c r="BK71" i="25"/>
  <c r="AV33" i="22"/>
  <c r="BF33" i="22"/>
  <c r="AV90" i="27"/>
  <c r="BF90" i="27"/>
  <c r="BE106" i="24"/>
  <c r="BE105" i="24"/>
  <c r="AZ65" i="18"/>
  <c r="BJ65" i="18"/>
  <c r="AW58" i="21"/>
  <c r="BG58" i="21"/>
  <c r="AT91" i="17"/>
  <c r="BD91" i="17"/>
  <c r="AT65" i="12"/>
  <c r="BD65" i="12"/>
  <c r="AX30" i="16"/>
  <c r="BH30" i="16"/>
  <c r="BD99" i="21"/>
  <c r="BD98" i="21"/>
  <c r="AX109" i="15"/>
  <c r="BH109" i="15"/>
  <c r="BF98" i="8"/>
  <c r="AZ42" i="15"/>
  <c r="BJ42" i="15"/>
  <c r="AT31" i="26"/>
  <c r="BD31" i="26"/>
  <c r="AX97" i="18"/>
  <c r="BH97" i="18"/>
  <c r="BI77" i="15"/>
  <c r="BI76" i="15"/>
  <c r="AY43" i="25"/>
  <c r="BI43" i="25"/>
  <c r="BD51" i="26"/>
  <c r="BD50" i="26"/>
  <c r="BE14" i="13"/>
  <c r="AW19" i="11"/>
  <c r="BG19" i="11"/>
  <c r="BA109" i="26"/>
  <c r="BK109" i="26"/>
  <c r="AT75" i="21"/>
  <c r="BD75" i="21"/>
  <c r="BF66" i="24"/>
  <c r="AV41" i="25"/>
  <c r="BF41" i="25"/>
  <c r="AV109" i="22"/>
  <c r="BF109" i="22"/>
  <c r="BA76" i="16"/>
  <c r="BK76" i="16"/>
  <c r="AY44" i="15"/>
  <c r="BI44" i="15"/>
  <c r="BA57" i="22"/>
  <c r="BK57" i="22"/>
  <c r="BA50" i="15"/>
  <c r="BK50" i="15"/>
  <c r="AX12" i="29"/>
  <c r="BH12" i="29"/>
  <c r="AW27" i="14"/>
  <c r="BG27" i="14"/>
  <c r="AU66" i="8"/>
  <c r="BE66" i="8"/>
  <c r="AU94" i="20"/>
  <c r="BE94" i="20"/>
  <c r="BE47" i="13"/>
  <c r="BL32" i="12"/>
  <c r="AT81" i="27"/>
  <c r="BD81" i="27"/>
  <c r="BM83" i="21"/>
  <c r="BM82" i="21"/>
  <c r="BH97" i="23"/>
  <c r="BA104" i="27"/>
  <c r="BK104" i="27"/>
  <c r="BI81" i="25"/>
  <c r="BI80" i="25"/>
  <c r="AU72" i="25"/>
  <c r="BE72" i="25"/>
  <c r="BC49" i="24"/>
  <c r="BM49" i="24"/>
  <c r="AW56" i="24"/>
  <c r="BG56" i="24"/>
  <c r="AY13" i="18"/>
  <c r="BI13" i="18"/>
  <c r="AX98" i="25"/>
  <c r="BH98" i="25"/>
  <c r="BI77" i="22"/>
  <c r="BC64" i="17"/>
  <c r="BM64" i="17"/>
  <c r="AX14" i="26"/>
  <c r="BH14" i="26"/>
  <c r="AW47" i="20"/>
  <c r="BG47" i="20"/>
  <c r="AY76" i="16"/>
  <c r="BI76" i="16"/>
  <c r="AY72" i="23"/>
  <c r="BI72" i="23"/>
  <c r="BG78" i="22"/>
  <c r="AY57" i="22"/>
  <c r="BI57" i="22"/>
  <c r="BH70" i="16"/>
  <c r="AV80" i="17"/>
  <c r="BF80" i="17"/>
  <c r="AY90" i="19"/>
  <c r="BI90" i="19"/>
  <c r="BA90" i="14"/>
  <c r="BK90" i="14"/>
  <c r="AY82" i="14"/>
  <c r="BI82" i="14"/>
  <c r="BC51" i="17"/>
  <c r="BM51" i="17"/>
  <c r="BA88" i="21"/>
  <c r="BK88" i="21"/>
  <c r="AW47" i="12"/>
  <c r="BG47" i="12"/>
  <c r="BA27" i="13"/>
  <c r="BK27" i="13"/>
  <c r="BM88" i="15"/>
  <c r="BM87" i="15"/>
  <c r="AZ88" i="14"/>
  <c r="BJ88" i="14"/>
  <c r="AY29" i="29"/>
  <c r="BI29" i="29"/>
  <c r="AW49" i="29"/>
  <c r="BG49" i="29"/>
  <c r="AY80" i="10"/>
  <c r="BI80" i="10"/>
  <c r="BA55" i="10"/>
  <c r="BK55" i="10"/>
  <c r="BC51" i="8"/>
  <c r="BM51" i="8"/>
  <c r="AW40" i="8"/>
  <c r="BG40" i="8"/>
  <c r="BC35" i="29"/>
  <c r="BM35" i="29"/>
  <c r="AU88" i="28"/>
  <c r="BE88" i="28"/>
  <c r="AU18" i="21"/>
  <c r="BE18" i="21"/>
  <c r="AY35" i="20"/>
  <c r="BI35" i="20"/>
  <c r="AU108" i="8"/>
  <c r="BE108" i="8"/>
  <c r="BB92" i="13"/>
  <c r="BL92" i="13"/>
  <c r="BL22" i="28"/>
  <c r="BL21" i="28"/>
  <c r="BA59" i="27"/>
  <c r="BK59" i="27"/>
  <c r="AW75" i="21"/>
  <c r="BG75" i="21"/>
  <c r="AW95" i="27"/>
  <c r="BG95" i="27"/>
  <c r="BC93" i="23"/>
  <c r="BM93" i="23"/>
  <c r="AX108" i="23"/>
  <c r="BH108" i="23"/>
  <c r="BG18" i="25"/>
  <c r="BK59" i="23"/>
  <c r="BA33" i="22"/>
  <c r="BK33" i="22"/>
  <c r="AT76" i="27"/>
  <c r="BD76" i="27"/>
  <c r="BG69" i="24"/>
  <c r="AZ109" i="24"/>
  <c r="BJ109" i="24"/>
  <c r="BA65" i="12"/>
  <c r="BK65" i="12"/>
  <c r="BA85" i="26"/>
  <c r="BK85" i="26"/>
  <c r="BE58" i="23"/>
  <c r="AU41" i="17"/>
  <c r="BE41" i="17"/>
  <c r="BC69" i="23"/>
  <c r="BM69" i="23"/>
  <c r="BI99" i="24"/>
  <c r="AY102" i="22"/>
  <c r="BI102" i="22"/>
  <c r="BA52" i="20"/>
  <c r="BK52" i="20"/>
  <c r="AW24" i="20"/>
  <c r="BG24" i="20"/>
  <c r="BC22" i="18"/>
  <c r="BM22" i="18"/>
  <c r="BC75" i="19"/>
  <c r="BM75" i="19"/>
  <c r="AU83" i="12"/>
  <c r="BE83" i="12"/>
  <c r="BK89" i="18"/>
  <c r="AX74" i="15"/>
  <c r="BH74" i="15"/>
  <c r="AV32" i="12"/>
  <c r="BF32" i="12"/>
  <c r="BA77" i="29"/>
  <c r="BK77" i="29"/>
  <c r="BA77" i="14"/>
  <c r="BK77" i="14"/>
  <c r="BC95" i="10"/>
  <c r="BM95" i="10"/>
  <c r="BE61" i="17"/>
  <c r="BE60" i="17"/>
  <c r="AV58" i="8"/>
  <c r="BF58" i="8"/>
  <c r="AY77" i="11"/>
  <c r="BI77" i="11"/>
  <c r="BK104" i="28"/>
  <c r="BK103" i="28"/>
  <c r="AY104" i="8"/>
  <c r="BI104" i="8"/>
  <c r="AW87" i="29"/>
  <c r="BG87" i="29"/>
  <c r="BE26" i="10"/>
  <c r="AT67" i="13"/>
  <c r="BD67" i="13"/>
  <c r="AZ89" i="10"/>
  <c r="BJ89" i="10"/>
  <c r="AZ83" i="11"/>
  <c r="BJ83" i="11"/>
  <c r="AT42" i="27"/>
  <c r="BD42" i="27"/>
  <c r="AT13" i="18"/>
  <c r="BD13" i="18"/>
  <c r="AV60" i="14"/>
  <c r="BF60" i="14"/>
  <c r="AX15" i="26"/>
  <c r="BH15" i="26"/>
  <c r="AU83" i="16"/>
  <c r="BE83" i="16"/>
  <c r="AW83" i="19"/>
  <c r="BG83" i="19"/>
  <c r="AT17" i="25"/>
  <c r="BD17" i="25"/>
  <c r="BA12" i="27"/>
  <c r="BK12" i="27"/>
  <c r="AW15" i="20"/>
  <c r="BG15" i="20"/>
  <c r="BA45" i="23"/>
  <c r="BK45" i="23"/>
  <c r="BE104" i="29"/>
  <c r="BE102" i="29"/>
  <c r="BE103" i="29"/>
  <c r="AU26" i="24"/>
  <c r="BE26" i="24"/>
  <c r="BB52" i="20"/>
  <c r="BL52" i="20"/>
  <c r="BE105" i="16"/>
  <c r="BE103" i="16"/>
  <c r="BE104" i="16"/>
  <c r="BA61" i="29"/>
  <c r="BK61" i="29"/>
  <c r="BB60" i="25"/>
  <c r="BL60" i="25"/>
  <c r="AU63" i="19"/>
  <c r="BE63" i="19"/>
  <c r="BC29" i="17"/>
  <c r="BM29" i="17"/>
  <c r="AV24" i="19"/>
  <c r="BF24" i="19"/>
  <c r="BM97" i="15"/>
  <c r="BM96" i="15"/>
  <c r="BB53" i="11"/>
  <c r="BL53" i="11"/>
  <c r="AT88" i="17"/>
  <c r="BD88" i="17"/>
  <c r="BD88" i="21"/>
  <c r="BD87" i="21"/>
  <c r="AW88" i="24"/>
  <c r="BG88" i="24"/>
  <c r="AT26" i="20"/>
  <c r="BD26" i="20"/>
  <c r="BL70" i="21"/>
  <c r="BL69" i="21"/>
  <c r="BL37" i="21"/>
  <c r="BL36" i="21"/>
  <c r="AV40" i="19"/>
  <c r="BF40" i="19"/>
  <c r="AZ50" i="16"/>
  <c r="BJ50" i="16"/>
  <c r="AT110" i="10"/>
  <c r="BD110" i="10"/>
  <c r="AX38" i="8"/>
  <c r="BH38" i="8"/>
  <c r="AT26" i="29"/>
  <c r="BD26" i="29"/>
  <c r="BB53" i="28"/>
  <c r="BL53" i="28"/>
  <c r="BB50" i="27"/>
  <c r="BL50" i="27"/>
  <c r="AX56" i="26"/>
  <c r="BH56" i="26"/>
  <c r="BA30" i="16"/>
  <c r="BK30" i="16"/>
  <c r="BD105" i="16"/>
  <c r="BD104" i="16"/>
  <c r="BD103" i="16"/>
  <c r="BA90" i="19"/>
  <c r="BK90" i="19"/>
  <c r="AU55" i="17"/>
  <c r="BE55" i="17"/>
  <c r="BE109" i="27"/>
  <c r="BE108" i="27"/>
  <c r="BA99" i="16"/>
  <c r="BK99" i="16"/>
  <c r="AY96" i="11"/>
  <c r="BI96" i="11"/>
  <c r="AW23" i="8"/>
  <c r="BG23" i="8"/>
  <c r="BA56" i="26"/>
  <c r="BK56" i="26"/>
  <c r="AV57" i="14"/>
  <c r="BF57" i="14"/>
  <c r="BE106" i="11"/>
  <c r="BB53" i="10"/>
  <c r="BL53" i="10"/>
  <c r="AX42" i="15"/>
  <c r="BH42" i="15"/>
  <c r="BH30" i="22"/>
  <c r="BH29" i="22"/>
  <c r="AZ53" i="18"/>
  <c r="BJ53" i="18"/>
  <c r="BC50" i="14"/>
  <c r="BM50" i="14"/>
  <c r="BG102" i="22"/>
  <c r="BG101" i="22"/>
  <c r="BC17" i="17"/>
  <c r="BM17" i="17"/>
  <c r="AW13" i="10"/>
  <c r="BG13" i="10"/>
  <c r="AV100" i="14"/>
  <c r="BF100" i="14"/>
  <c r="AV71" i="22"/>
  <c r="BF71" i="22"/>
  <c r="BC54" i="24"/>
  <c r="BM54" i="24"/>
  <c r="AU63" i="17"/>
  <c r="BE63" i="17"/>
  <c r="BK96" i="16"/>
  <c r="BK95" i="16"/>
  <c r="BA71" i="10"/>
  <c r="BK71" i="10"/>
  <c r="BC28" i="12"/>
  <c r="BM28" i="12"/>
  <c r="BC53" i="18"/>
  <c r="BM53" i="18"/>
  <c r="BK53" i="17"/>
  <c r="BK52" i="17"/>
  <c r="BF110" i="12"/>
  <c r="BF109" i="12"/>
  <c r="BM18" i="21"/>
  <c r="BM72" i="23"/>
  <c r="BD24" i="20"/>
  <c r="BD23" i="20"/>
  <c r="AX78" i="12"/>
  <c r="BH78" i="12"/>
  <c r="BJ18" i="21"/>
  <c r="AT50" i="10"/>
  <c r="BD50" i="10"/>
  <c r="AY13" i="19"/>
  <c r="BI13" i="19"/>
  <c r="AV37" i="21"/>
  <c r="BF37" i="21"/>
  <c r="BB101" i="27"/>
  <c r="BL101" i="27"/>
  <c r="AX96" i="26"/>
  <c r="BH96" i="26"/>
  <c r="BD37" i="21"/>
  <c r="BD104" i="19"/>
  <c r="BD103" i="19"/>
  <c r="AX87" i="10"/>
  <c r="BH87" i="10"/>
  <c r="AX37" i="28"/>
  <c r="BH37" i="28"/>
  <c r="AZ18" i="23"/>
  <c r="BJ18" i="23"/>
  <c r="AZ62" i="13"/>
  <c r="BJ62" i="13"/>
  <c r="AW15" i="10"/>
  <c r="BG15" i="10"/>
  <c r="AW108" i="11"/>
  <c r="BG108" i="11"/>
  <c r="AY104" i="10"/>
  <c r="BI104" i="10"/>
  <c r="AU75" i="21"/>
  <c r="BE75" i="21"/>
  <c r="BA17" i="24"/>
  <c r="BK17" i="24"/>
  <c r="AW66" i="24"/>
  <c r="BG66" i="24"/>
  <c r="AW41" i="25"/>
  <c r="BG41" i="25"/>
  <c r="BG35" i="22"/>
  <c r="BG34" i="22"/>
  <c r="AW109" i="22"/>
  <c r="BG109" i="22"/>
  <c r="AY47" i="20"/>
  <c r="BI47" i="20"/>
  <c r="AZ107" i="15"/>
  <c r="BJ107" i="15"/>
  <c r="BD76" i="18"/>
  <c r="BD75" i="18"/>
  <c r="BA100" i="12"/>
  <c r="BK100" i="12"/>
  <c r="BL102" i="12"/>
  <c r="BL101" i="12"/>
  <c r="AX63" i="18"/>
  <c r="BH63" i="18"/>
  <c r="AV86" i="19"/>
  <c r="BF86" i="19"/>
  <c r="AZ76" i="24"/>
  <c r="BJ76" i="24"/>
  <c r="BC82" i="19"/>
  <c r="BM82" i="19"/>
  <c r="AT52" i="14"/>
  <c r="BD52" i="14"/>
  <c r="AT58" i="18"/>
  <c r="BD58" i="18"/>
  <c r="AT48" i="13"/>
  <c r="BD48" i="13"/>
  <c r="BB53" i="18"/>
  <c r="BL53" i="18"/>
  <c r="AW16" i="16"/>
  <c r="BG16" i="16"/>
  <c r="BC87" i="11"/>
  <c r="BM87" i="11"/>
  <c r="BC71" i="25"/>
  <c r="BM71" i="25"/>
  <c r="AY16" i="15"/>
  <c r="BI16" i="15"/>
  <c r="AY72" i="22"/>
  <c r="BI72" i="22"/>
  <c r="AU29" i="17"/>
  <c r="BE29" i="17"/>
  <c r="AZ110" i="14"/>
  <c r="BJ110" i="14"/>
  <c r="BC69" i="27"/>
  <c r="BM69" i="27"/>
  <c r="AZ37" i="20"/>
  <c r="BJ37" i="20"/>
  <c r="BB102" i="19"/>
  <c r="BL102" i="19"/>
  <c r="BF35" i="22"/>
  <c r="BF34" i="22"/>
  <c r="AV92" i="24"/>
  <c r="BF92" i="24"/>
  <c r="AX38" i="21"/>
  <c r="BH38" i="21"/>
  <c r="AX47" i="20"/>
  <c r="BH47" i="20"/>
  <c r="BB86" i="16"/>
  <c r="BL86" i="16"/>
  <c r="BH82" i="10"/>
  <c r="BH81" i="10"/>
  <c r="BC82" i="10"/>
  <c r="BM82" i="10"/>
  <c r="BC87" i="25"/>
  <c r="BM87" i="25"/>
  <c r="BK47" i="23"/>
  <c r="BK46" i="23"/>
  <c r="AY41" i="17"/>
  <c r="BI41" i="17"/>
  <c r="BD65" i="23"/>
  <c r="BD64" i="23"/>
  <c r="BB102" i="22"/>
  <c r="BL102" i="22"/>
  <c r="BD54" i="13"/>
  <c r="BD53" i="13"/>
  <c r="AT106" i="18"/>
  <c r="BD106" i="18"/>
  <c r="AY20" i="26"/>
  <c r="BI20" i="26"/>
  <c r="AY33" i="25"/>
  <c r="BI33" i="25"/>
  <c r="BK74" i="24"/>
  <c r="BK73" i="24"/>
  <c r="BD56" i="14"/>
  <c r="BD55" i="14"/>
  <c r="BB24" i="20"/>
  <c r="BL24" i="20"/>
  <c r="AV44" i="18"/>
  <c r="BF44" i="18"/>
  <c r="BL34" i="14"/>
  <c r="BL33" i="14"/>
  <c r="AT78" i="15"/>
  <c r="BD78" i="15"/>
  <c r="BL104" i="11"/>
  <c r="BL103" i="11"/>
  <c r="AV44" i="28"/>
  <c r="BF44" i="28"/>
  <c r="BB30" i="11"/>
  <c r="BL30" i="11"/>
  <c r="BL42" i="22"/>
  <c r="BL41" i="22"/>
  <c r="BC96" i="24"/>
  <c r="BM96" i="24"/>
  <c r="AX23" i="18"/>
  <c r="BH23" i="18"/>
  <c r="AZ22" i="12"/>
  <c r="BJ22" i="12"/>
  <c r="BM72" i="8"/>
  <c r="BM71" i="8"/>
  <c r="AT13" i="12"/>
  <c r="BD13" i="12"/>
  <c r="BB24" i="24"/>
  <c r="BL24" i="24"/>
  <c r="AT30" i="25"/>
  <c r="BD30" i="25"/>
  <c r="AZ48" i="22"/>
  <c r="BJ48" i="22"/>
  <c r="BB93" i="25"/>
  <c r="BL93" i="25"/>
  <c r="AZ24" i="24"/>
  <c r="BJ24" i="24"/>
  <c r="AT81" i="24"/>
  <c r="BD81" i="24"/>
  <c r="AV15" i="22"/>
  <c r="BF15" i="22"/>
  <c r="AU16" i="16"/>
  <c r="BE16" i="16"/>
  <c r="AU96" i="17"/>
  <c r="BE96" i="17"/>
  <c r="AY28" i="19"/>
  <c r="BI28" i="19"/>
  <c r="AU77" i="13"/>
  <c r="BE77" i="13"/>
  <c r="AX26" i="8"/>
  <c r="BH26" i="8"/>
  <c r="AZ66" i="21"/>
  <c r="BJ66" i="21"/>
  <c r="BB29" i="17"/>
  <c r="BL29" i="17"/>
  <c r="BA76" i="17"/>
  <c r="BK76" i="17"/>
  <c r="BC90" i="14"/>
  <c r="BM90" i="14"/>
  <c r="AY49" i="29"/>
  <c r="BI49" i="29"/>
  <c r="AZ29" i="17"/>
  <c r="BJ29" i="17"/>
  <c r="BM68" i="17"/>
  <c r="AZ13" i="25"/>
  <c r="BJ13" i="25"/>
  <c r="BC84" i="12"/>
  <c r="BM84" i="12"/>
  <c r="BA43" i="23"/>
  <c r="BK43" i="23"/>
  <c r="AW20" i="20"/>
  <c r="BG20" i="20"/>
  <c r="BB48" i="11"/>
  <c r="BL48" i="11"/>
  <c r="AZ60" i="14"/>
  <c r="BJ60" i="14"/>
  <c r="AX66" i="29"/>
  <c r="BH66" i="29"/>
  <c r="AV43" i="26"/>
  <c r="BF43" i="26"/>
  <c r="AU66" i="16"/>
  <c r="BE66" i="16"/>
  <c r="AZ74" i="15"/>
  <c r="BJ74" i="15"/>
  <c r="AV41" i="29"/>
  <c r="BF41" i="29"/>
  <c r="BB78" i="11"/>
  <c r="BL78" i="11"/>
  <c r="AZ108" i="28"/>
  <c r="BJ108" i="28"/>
  <c r="AZ100" i="17"/>
  <c r="BJ100" i="17"/>
  <c r="BH81" i="12"/>
  <c r="BD20" i="23"/>
  <c r="BD86" i="25"/>
  <c r="BB38" i="24"/>
  <c r="BL38" i="24"/>
  <c r="BI70" i="21"/>
  <c r="BI69" i="21"/>
  <c r="AU73" i="14"/>
  <c r="BE73" i="14"/>
  <c r="BB82" i="19"/>
  <c r="BL82" i="19"/>
  <c r="BM68" i="14"/>
  <c r="BB46" i="21"/>
  <c r="BL46" i="21"/>
  <c r="BA110" i="17"/>
  <c r="BK110" i="17"/>
  <c r="BC21" i="15"/>
  <c r="BM21" i="15"/>
  <c r="BD18" i="17"/>
  <c r="BD17" i="17"/>
  <c r="BC74" i="12"/>
  <c r="BM74" i="12"/>
  <c r="AW50" i="10"/>
  <c r="BG50" i="10"/>
  <c r="BA31" i="27"/>
  <c r="BK31" i="27"/>
  <c r="BA85" i="27"/>
  <c r="BK85" i="27"/>
  <c r="BC83" i="12"/>
  <c r="BM83" i="12"/>
  <c r="BB31" i="23"/>
  <c r="BL31" i="23"/>
  <c r="AX68" i="16"/>
  <c r="BH68" i="16"/>
  <c r="AW44" i="12"/>
  <c r="BG44" i="12"/>
  <c r="BF25" i="10"/>
  <c r="BF34" i="20"/>
  <c r="BF33" i="20"/>
  <c r="BE58" i="21"/>
  <c r="BE57" i="21"/>
  <c r="BB59" i="13"/>
  <c r="BL59" i="13"/>
  <c r="AT102" i="14"/>
  <c r="BD102" i="14"/>
  <c r="AZ54" i="12"/>
  <c r="BJ54" i="12"/>
  <c r="AT103" i="12"/>
  <c r="BD103" i="12"/>
  <c r="AX67" i="24"/>
  <c r="BH67" i="24"/>
  <c r="AT101" i="24"/>
  <c r="BD101" i="24"/>
  <c r="AY48" i="18"/>
  <c r="BI48" i="18"/>
  <c r="BB105" i="19"/>
  <c r="BL105" i="19"/>
  <c r="BL68" i="14"/>
  <c r="AT55" i="15"/>
  <c r="BD55" i="15"/>
  <c r="BM80" i="13"/>
  <c r="BM78" i="13"/>
  <c r="BM79" i="13"/>
  <c r="BB58" i="10"/>
  <c r="BL58" i="10"/>
  <c r="AV71" i="10"/>
  <c r="BF71" i="10"/>
  <c r="AT103" i="21"/>
  <c r="BD103" i="21"/>
  <c r="AZ31" i="27"/>
  <c r="BJ31" i="27"/>
  <c r="AZ85" i="27"/>
  <c r="BJ85" i="27"/>
  <c r="BM30" i="18"/>
  <c r="BM28" i="18"/>
  <c r="BM29" i="18"/>
  <c r="BG49" i="8"/>
  <c r="BG48" i="8"/>
  <c r="AV15" i="10"/>
  <c r="BF15" i="10"/>
  <c r="BF108" i="11"/>
  <c r="AT29" i="13"/>
  <c r="BD29" i="13"/>
  <c r="AV79" i="22"/>
  <c r="BF79" i="22"/>
  <c r="AX104" i="10"/>
  <c r="BH104" i="10"/>
  <c r="AZ17" i="24"/>
  <c r="BJ17" i="24"/>
  <c r="AY26" i="20"/>
  <c r="BI26" i="20"/>
  <c r="AY78" i="22"/>
  <c r="BI78" i="22"/>
  <c r="BA42" i="12"/>
  <c r="BK42" i="12"/>
  <c r="AU74" i="19"/>
  <c r="BE74" i="19"/>
  <c r="BI33" i="15"/>
  <c r="BI32" i="15"/>
  <c r="AW104" i="15"/>
  <c r="BG104" i="15"/>
  <c r="BA17" i="17"/>
  <c r="BK17" i="17"/>
  <c r="AV18" i="13"/>
  <c r="BF18" i="13"/>
  <c r="AY97" i="16"/>
  <c r="BI97" i="16"/>
  <c r="BA38" i="8"/>
  <c r="BK38" i="8"/>
  <c r="AV59" i="11"/>
  <c r="BF59" i="11"/>
  <c r="AY11" i="19"/>
  <c r="BF11" i="25"/>
  <c r="BE11" i="19"/>
  <c r="AU21" i="23"/>
  <c r="BE21" i="23"/>
  <c r="BE103" i="18"/>
  <c r="BE102" i="18"/>
  <c r="AU87" i="11"/>
  <c r="BE87" i="11"/>
  <c r="BB57" i="26"/>
  <c r="BL57" i="26"/>
  <c r="AV95" i="23"/>
  <c r="BF95" i="23"/>
  <c r="BC30" i="25"/>
  <c r="BM30" i="25"/>
  <c r="BJ99" i="10"/>
  <c r="BJ98" i="10"/>
  <c r="AX60" i="23"/>
  <c r="BH60" i="23"/>
  <c r="AZ46" i="15"/>
  <c r="BJ46" i="15"/>
  <c r="AZ72" i="14"/>
  <c r="BJ72" i="14"/>
  <c r="AT102" i="12"/>
  <c r="BD102" i="12"/>
  <c r="AT39" i="23"/>
  <c r="BD39" i="23"/>
  <c r="BL92" i="27"/>
  <c r="BL91" i="27"/>
  <c r="AW50" i="14"/>
  <c r="BG50" i="14"/>
  <c r="BL14" i="22"/>
  <c r="BC48" i="11"/>
  <c r="BM48" i="11"/>
  <c r="BA49" i="8"/>
  <c r="BK49" i="8"/>
  <c r="BA37" i="11"/>
  <c r="BK37" i="11"/>
  <c r="AY66" i="29"/>
  <c r="BI66" i="29"/>
  <c r="BC84" i="27"/>
  <c r="BM84" i="27"/>
  <c r="BC85" i="17"/>
  <c r="BM85" i="17"/>
  <c r="AY54" i="15"/>
  <c r="BI54" i="15"/>
  <c r="AZ37" i="11"/>
  <c r="BJ37" i="11"/>
  <c r="AZ17" i="28"/>
  <c r="BJ17" i="28"/>
  <c r="AV76" i="28"/>
  <c r="BF76" i="28"/>
  <c r="AZ30" i="11"/>
  <c r="BJ30" i="11"/>
  <c r="AT95" i="11"/>
  <c r="BD95" i="11"/>
  <c r="BA13" i="25"/>
  <c r="BK13" i="25"/>
  <c r="AZ70" i="13"/>
  <c r="BJ70" i="13"/>
  <c r="AX110" i="13"/>
  <c r="BH110" i="13"/>
  <c r="AT13" i="25"/>
  <c r="BD13" i="25"/>
  <c r="BL78" i="27"/>
  <c r="BL77" i="27"/>
  <c r="BE81" i="25"/>
  <c r="BE80" i="25"/>
  <c r="AW33" i="22"/>
  <c r="BG33" i="22"/>
  <c r="BD106" i="24"/>
  <c r="BD105" i="24"/>
  <c r="BK31" i="23"/>
  <c r="AV27" i="11"/>
  <c r="BF27" i="11"/>
  <c r="AZ100" i="12"/>
  <c r="BJ100" i="12"/>
  <c r="BL107" i="11"/>
  <c r="BL106" i="11"/>
  <c r="BA68" i="28"/>
  <c r="BK68" i="28"/>
  <c r="BE35" i="20"/>
  <c r="BE34" i="20"/>
  <c r="BJ41" i="26"/>
  <c r="BJ40" i="26"/>
  <c r="AW42" i="27"/>
  <c r="BG42" i="27"/>
  <c r="AY63" i="18"/>
  <c r="BI63" i="18"/>
  <c r="AY82" i="25"/>
  <c r="BI82" i="25"/>
  <c r="AX33" i="19"/>
  <c r="BH33" i="19"/>
  <c r="AY46" i="15"/>
  <c r="BI46" i="15"/>
  <c r="AY44" i="28"/>
  <c r="BI44" i="28"/>
  <c r="BC58" i="10"/>
  <c r="BM58" i="10"/>
  <c r="BC13" i="19"/>
  <c r="BM13" i="19"/>
  <c r="BB43" i="24"/>
  <c r="BL43" i="24"/>
  <c r="AW96" i="17"/>
  <c r="BG96" i="17"/>
  <c r="BG81" i="25"/>
  <c r="BG80" i="25"/>
  <c r="AW79" i="22"/>
  <c r="BG79" i="22"/>
  <c r="AV73" i="14"/>
  <c r="BF73" i="14"/>
  <c r="AV109" i="19"/>
  <c r="BF109" i="19"/>
  <c r="BM107" i="11"/>
  <c r="BM106" i="11"/>
  <c r="AZ71" i="10"/>
  <c r="BJ71" i="10"/>
  <c r="AV42" i="27"/>
  <c r="BF42" i="27"/>
  <c r="BB27" i="22"/>
  <c r="BL27" i="22"/>
  <c r="AV49" i="20"/>
  <c r="BF49" i="20"/>
  <c r="AX46" i="15"/>
  <c r="BH46" i="15"/>
  <c r="BL82" i="15"/>
  <c r="BL81" i="15"/>
  <c r="AW63" i="12"/>
  <c r="BG63" i="12"/>
  <c r="AV16" i="29"/>
  <c r="BF16" i="29"/>
  <c r="BC68" i="28"/>
  <c r="BM68" i="28"/>
  <c r="AY60" i="25"/>
  <c r="BI60" i="25"/>
  <c r="BB79" i="27"/>
  <c r="BL79" i="27"/>
  <c r="AT74" i="24"/>
  <c r="BD74" i="24"/>
  <c r="BL104" i="29"/>
  <c r="BL103" i="29"/>
  <c r="BL18" i="21"/>
  <c r="BC15" i="13"/>
  <c r="BM15" i="13"/>
  <c r="BC32" i="27"/>
  <c r="BM32" i="27"/>
  <c r="AU97" i="15"/>
  <c r="BE97" i="15"/>
  <c r="BM11" i="28"/>
  <c r="BC11" i="11"/>
  <c r="AU68" i="26"/>
  <c r="BE68" i="26"/>
  <c r="BA82" i="17"/>
  <c r="BK82" i="17"/>
  <c r="AY29" i="27"/>
  <c r="BI29" i="27"/>
  <c r="AY60" i="27"/>
  <c r="BI60" i="27"/>
  <c r="BA85" i="10"/>
  <c r="BK85" i="10"/>
  <c r="AW109" i="27"/>
  <c r="BG109" i="27"/>
  <c r="BK61" i="26"/>
  <c r="BK60" i="26"/>
  <c r="AY64" i="25"/>
  <c r="BI64" i="25"/>
  <c r="BA63" i="18"/>
  <c r="BK63" i="18"/>
  <c r="BE71" i="25"/>
  <c r="AW72" i="26"/>
  <c r="BG72" i="26"/>
  <c r="BK46" i="25"/>
  <c r="AT82" i="23"/>
  <c r="BD82" i="23"/>
  <c r="AZ20" i="26"/>
  <c r="BJ20" i="26"/>
  <c r="BD105" i="18"/>
  <c r="AY86" i="19"/>
  <c r="BI86" i="19"/>
  <c r="AX46" i="24"/>
  <c r="BH46" i="24"/>
  <c r="AY44" i="10"/>
  <c r="BI44" i="10"/>
  <c r="BB104" i="28"/>
  <c r="BL104" i="28"/>
  <c r="AZ60" i="16"/>
  <c r="BJ60" i="16"/>
  <c r="AV104" i="27"/>
  <c r="BF104" i="27"/>
  <c r="BF76" i="16"/>
  <c r="BF75" i="16"/>
  <c r="BC13" i="14"/>
  <c r="BM13" i="14"/>
  <c r="AT67" i="24"/>
  <c r="BD67" i="24"/>
  <c r="BC85" i="10"/>
  <c r="BM85" i="10"/>
  <c r="AV45" i="19"/>
  <c r="BF45" i="19"/>
  <c r="BB73" i="23"/>
  <c r="BL73" i="23"/>
  <c r="AT70" i="27"/>
  <c r="BD70" i="27"/>
  <c r="BF47" i="23"/>
  <c r="BF46" i="23"/>
  <c r="AZ102" i="18"/>
  <c r="BJ102" i="18"/>
  <c r="AX110" i="21"/>
  <c r="BH110" i="21"/>
  <c r="AV21" i="27"/>
  <c r="BF21" i="27"/>
  <c r="AY110" i="17"/>
  <c r="BI110" i="17"/>
  <c r="AU64" i="10"/>
  <c r="BE64" i="10"/>
  <c r="AW55" i="17"/>
  <c r="BG55" i="17"/>
  <c r="AW100" i="14"/>
  <c r="BG100" i="14"/>
  <c r="AT57" i="18"/>
  <c r="BD57" i="18"/>
  <c r="BG71" i="22"/>
  <c r="BC18" i="25"/>
  <c r="BM18" i="25"/>
  <c r="AY69" i="24"/>
  <c r="BI69" i="24"/>
  <c r="AT85" i="21"/>
  <c r="BD85" i="21"/>
  <c r="AT55" i="17"/>
  <c r="BD55" i="17"/>
  <c r="AV46" i="18"/>
  <c r="BF46" i="18"/>
  <c r="BJ23" i="19"/>
  <c r="BJ21" i="19"/>
  <c r="BJ22" i="19"/>
  <c r="AV68" i="17"/>
  <c r="BF68" i="17"/>
  <c r="AT43" i="26"/>
  <c r="BD43" i="26"/>
  <c r="BL72" i="23"/>
  <c r="BM56" i="18"/>
  <c r="AU50" i="10"/>
  <c r="BE50" i="10"/>
  <c r="AY19" i="16"/>
  <c r="BI19" i="16"/>
  <c r="BK94" i="23"/>
  <c r="BK93" i="23"/>
  <c r="AX54" i="15"/>
  <c r="BH54" i="15"/>
  <c r="AT50" i="22"/>
  <c r="BD50" i="22"/>
  <c r="BK56" i="23"/>
  <c r="AT67" i="14"/>
  <c r="BD67" i="14"/>
  <c r="AW73" i="14"/>
  <c r="BG73" i="14"/>
  <c r="BA70" i="16"/>
  <c r="BK70" i="16"/>
  <c r="BA107" i="15"/>
  <c r="BK107" i="15"/>
  <c r="BE76" i="18"/>
  <c r="BE75" i="18"/>
  <c r="AW109" i="19"/>
  <c r="BG109" i="19"/>
  <c r="BM102" i="12"/>
  <c r="BM101" i="12"/>
  <c r="BA60" i="13"/>
  <c r="BK60" i="13"/>
  <c r="AU64" i="25"/>
  <c r="BE64" i="25"/>
  <c r="AT72" i="26"/>
  <c r="BD72" i="26"/>
  <c r="BA104" i="23"/>
  <c r="BK104" i="23"/>
  <c r="AY84" i="17"/>
  <c r="BI84" i="17"/>
  <c r="BC27" i="22"/>
  <c r="BM27" i="22"/>
  <c r="BA76" i="24"/>
  <c r="BK76" i="24"/>
  <c r="BC105" i="19"/>
  <c r="BM105" i="19"/>
  <c r="AW49" i="20"/>
  <c r="BG49" i="20"/>
  <c r="AY47" i="14"/>
  <c r="BI47" i="14"/>
  <c r="BK104" i="11"/>
  <c r="BK103" i="11"/>
  <c r="BE51" i="28"/>
  <c r="BE50" i="28"/>
  <c r="BC73" i="28"/>
  <c r="BM73" i="28"/>
  <c r="BB68" i="28"/>
  <c r="BL68" i="28"/>
  <c r="BH14" i="22"/>
  <c r="AX60" i="25"/>
  <c r="BH60" i="25"/>
  <c r="BC55" i="18"/>
  <c r="BM55" i="18"/>
  <c r="AV16" i="16"/>
  <c r="BF16" i="16"/>
  <c r="AW80" i="24"/>
  <c r="BG80" i="24"/>
  <c r="AU103" i="21"/>
  <c r="BE103" i="21"/>
  <c r="BE14" i="22"/>
  <c r="BK43" i="24"/>
  <c r="BK42" i="24"/>
  <c r="AY65" i="12"/>
  <c r="BI65" i="12"/>
  <c r="BC96" i="26"/>
  <c r="BM96" i="26"/>
  <c r="BL56" i="18"/>
  <c r="BL102" i="15"/>
  <c r="AX13" i="11"/>
  <c r="BH13" i="11"/>
  <c r="AW95" i="11"/>
  <c r="BG95" i="11"/>
  <c r="BM78" i="27"/>
  <c r="BM77" i="27"/>
  <c r="BM42" i="13"/>
  <c r="BM41" i="13"/>
  <c r="AT71" i="12"/>
  <c r="BD71" i="12"/>
  <c r="AT106" i="29"/>
  <c r="BD106" i="29"/>
  <c r="BB66" i="23"/>
  <c r="BL66" i="23"/>
  <c r="BI38" i="20"/>
  <c r="BL89" i="14"/>
  <c r="BL88" i="14"/>
  <c r="BL57" i="10"/>
  <c r="BB60" i="11"/>
  <c r="BL60" i="11"/>
  <c r="BD60" i="25"/>
  <c r="BJ43" i="24"/>
  <c r="BJ42" i="24"/>
  <c r="BF27" i="23"/>
  <c r="BF26" i="23"/>
  <c r="BB96" i="26"/>
  <c r="BL96" i="26"/>
  <c r="BK42" i="11"/>
  <c r="AZ71" i="28"/>
  <c r="BJ71" i="28"/>
  <c r="BB18" i="18"/>
  <c r="BL18" i="18"/>
  <c r="BI40" i="10"/>
  <c r="BI39" i="10"/>
  <c r="BM11" i="25"/>
  <c r="AT68" i="26"/>
  <c r="BD68" i="26"/>
  <c r="AZ82" i="17"/>
  <c r="BJ82" i="17"/>
  <c r="BH29" i="27"/>
  <c r="AX60" i="27"/>
  <c r="BH60" i="27"/>
  <c r="BH44" i="27"/>
  <c r="BJ85" i="10"/>
  <c r="AV109" i="27"/>
  <c r="BF109" i="27"/>
  <c r="BJ61" i="26"/>
  <c r="BJ60" i="26"/>
  <c r="AX64" i="25"/>
  <c r="BH64" i="25"/>
  <c r="AZ63" i="18"/>
  <c r="BJ63" i="18"/>
  <c r="AV72" i="26"/>
  <c r="BF72" i="26"/>
  <c r="BJ46" i="25"/>
  <c r="AU82" i="23"/>
  <c r="BE82" i="23"/>
  <c r="AU50" i="24"/>
  <c r="BE50" i="24"/>
  <c r="BA13" i="18"/>
  <c r="BK13" i="18"/>
  <c r="BC98" i="25"/>
  <c r="BM98" i="25"/>
  <c r="BA77" i="22"/>
  <c r="BK77" i="22"/>
  <c r="AU82" i="18"/>
  <c r="BE82" i="18"/>
  <c r="AY88" i="22"/>
  <c r="BI88" i="22"/>
  <c r="AU39" i="22"/>
  <c r="BE39" i="22"/>
  <c r="AX13" i="20"/>
  <c r="BH13" i="20"/>
  <c r="AU101" i="18"/>
  <c r="BE101" i="18"/>
  <c r="AT76" i="19"/>
  <c r="BD76" i="19"/>
  <c r="AT29" i="18"/>
  <c r="BD29" i="18"/>
  <c r="BF76" i="20"/>
  <c r="BF75" i="20"/>
  <c r="BH66" i="16"/>
  <c r="BD106" i="23"/>
  <c r="BD105" i="23"/>
  <c r="AZ91" i="21"/>
  <c r="BJ91" i="21"/>
  <c r="AW100" i="16"/>
  <c r="BG100" i="16"/>
  <c r="AV57" i="10"/>
  <c r="BF57" i="10"/>
  <c r="AV109" i="18"/>
  <c r="BF109" i="18"/>
  <c r="AW87" i="11"/>
  <c r="BG87" i="11"/>
  <c r="AV67" i="13"/>
  <c r="BF67" i="13"/>
  <c r="BL20" i="11"/>
  <c r="BL19" i="11"/>
  <c r="AZ44" i="10"/>
  <c r="BJ44" i="10"/>
  <c r="AT21" i="10"/>
  <c r="BD21" i="10"/>
  <c r="AT14" i="17"/>
  <c r="BD14" i="17"/>
  <c r="AZ35" i="29"/>
  <c r="BJ35" i="29"/>
  <c r="AZ15" i="20"/>
  <c r="BJ15" i="20"/>
  <c r="BA79" i="25"/>
  <c r="BK79" i="25"/>
  <c r="BH105" i="24"/>
  <c r="BH104" i="24"/>
  <c r="BD85" i="22"/>
  <c r="BD84" i="22"/>
  <c r="AT88" i="22"/>
  <c r="BD88" i="22"/>
  <c r="AT110" i="18"/>
  <c r="BD110" i="18"/>
  <c r="AT15" i="15"/>
  <c r="BD15" i="15"/>
  <c r="BL72" i="14"/>
  <c r="BL71" i="14"/>
  <c r="BF50" i="15"/>
  <c r="BF48" i="15"/>
  <c r="BF49" i="15"/>
  <c r="AZ54" i="13"/>
  <c r="BJ54" i="13"/>
  <c r="AZ59" i="15"/>
  <c r="BJ59" i="15"/>
  <c r="BL38" i="8"/>
  <c r="BL37" i="8"/>
  <c r="BJ86" i="16"/>
  <c r="BJ85" i="16"/>
  <c r="AT59" i="11"/>
  <c r="BD59" i="11"/>
  <c r="BD24" i="14"/>
  <c r="BH41" i="29"/>
  <c r="BH40" i="29"/>
  <c r="BH39" i="29"/>
  <c r="BB68" i="26"/>
  <c r="BL68" i="26"/>
  <c r="BB80" i="21"/>
  <c r="BL80" i="21"/>
  <c r="AY56" i="27"/>
  <c r="BI56" i="27"/>
  <c r="BF23" i="19"/>
  <c r="BC38" i="13"/>
  <c r="BM38" i="13"/>
  <c r="AT79" i="11"/>
  <c r="BD79" i="11"/>
  <c r="AV56" i="13"/>
  <c r="BF56" i="13"/>
  <c r="BH101" i="14"/>
  <c r="BH100" i="14"/>
  <c r="AZ52" i="13"/>
  <c r="BJ52" i="13"/>
  <c r="AW101" i="11"/>
  <c r="BG101" i="11"/>
  <c r="AZ80" i="21"/>
  <c r="BJ80" i="21"/>
  <c r="BA38" i="26"/>
  <c r="BK38" i="26"/>
  <c r="AY63" i="21"/>
  <c r="BI63" i="21"/>
  <c r="BG46" i="27"/>
  <c r="AZ98" i="27"/>
  <c r="BJ98" i="27"/>
  <c r="AV104" i="23"/>
  <c r="BF104" i="23"/>
  <c r="BB46" i="26"/>
  <c r="BL46" i="26"/>
  <c r="BB38" i="12"/>
  <c r="BL38" i="12"/>
  <c r="AZ99" i="18"/>
  <c r="BJ99" i="18"/>
  <c r="AV33" i="19"/>
  <c r="BF33" i="19"/>
  <c r="AY27" i="22"/>
  <c r="BI27" i="22"/>
  <c r="BE80" i="18"/>
  <c r="BA22" i="20"/>
  <c r="BK22" i="20"/>
  <c r="BM39" i="23"/>
  <c r="BM37" i="23"/>
  <c r="BM38" i="23"/>
  <c r="BC93" i="29"/>
  <c r="BM93" i="29"/>
  <c r="BA101" i="26"/>
  <c r="BK101" i="26"/>
  <c r="BM82" i="25"/>
  <c r="AT97" i="18"/>
  <c r="BD97" i="18"/>
  <c r="AX99" i="23"/>
  <c r="BH99" i="23"/>
  <c r="BE104" i="18"/>
  <c r="BE31" i="15"/>
  <c r="BG90" i="16"/>
  <c r="BG89" i="16"/>
  <c r="BG88" i="16"/>
  <c r="AV72" i="29"/>
  <c r="BF72" i="29"/>
  <c r="BH32" i="14"/>
  <c r="BL70" i="12"/>
  <c r="BG20" i="10"/>
  <c r="AY33" i="13"/>
  <c r="BI33" i="13"/>
  <c r="BM31" i="29"/>
  <c r="BM87" i="29"/>
  <c r="BM86" i="29"/>
  <c r="BA56" i="28"/>
  <c r="BK56" i="28"/>
  <c r="AW101" i="13"/>
  <c r="BG101" i="13"/>
  <c r="AW58" i="22"/>
  <c r="BG58" i="22"/>
  <c r="AX108" i="20"/>
  <c r="BH108" i="20"/>
  <c r="BM52" i="17"/>
  <c r="BC77" i="10"/>
  <c r="BM77" i="10"/>
  <c r="AW57" i="26"/>
  <c r="BG57" i="26"/>
  <c r="BG101" i="26"/>
  <c r="BA35" i="17"/>
  <c r="BK35" i="17"/>
  <c r="BE66" i="26"/>
  <c r="BM41" i="24"/>
  <c r="BD11" i="15"/>
  <c r="BM11" i="16"/>
  <c r="BI11" i="11"/>
  <c r="AV35" i="29"/>
  <c r="BF35" i="29"/>
  <c r="AT67" i="15"/>
  <c r="BD67" i="15"/>
  <c r="BC28" i="16"/>
  <c r="BM28" i="16"/>
  <c r="AZ25" i="21"/>
  <c r="BJ25" i="21"/>
  <c r="AV95" i="25"/>
  <c r="BF95" i="25"/>
  <c r="AT89" i="24"/>
  <c r="BD89" i="24"/>
  <c r="BL41" i="26"/>
  <c r="AZ42" i="27"/>
  <c r="BJ42" i="27"/>
  <c r="BJ97" i="23"/>
  <c r="BJ96" i="23"/>
  <c r="BJ95" i="23"/>
  <c r="AX96" i="27"/>
  <c r="BH96" i="27"/>
  <c r="AZ54" i="25"/>
  <c r="BJ54" i="25"/>
  <c r="BL109" i="23"/>
  <c r="AW72" i="25"/>
  <c r="BG72" i="25"/>
  <c r="AV37" i="24"/>
  <c r="BF37" i="24"/>
  <c r="AT50" i="24"/>
  <c r="BD50" i="24"/>
  <c r="BJ13" i="18"/>
  <c r="BB98" i="25"/>
  <c r="BL98" i="25"/>
  <c r="AZ77" i="22"/>
  <c r="BJ77" i="22"/>
  <c r="AT82" i="18"/>
  <c r="BD82" i="18"/>
  <c r="BH88" i="22"/>
  <c r="BK103" i="23"/>
  <c r="BK24" i="17"/>
  <c r="BK23" i="17"/>
  <c r="AZ14" i="17"/>
  <c r="BJ14" i="17"/>
  <c r="AW98" i="17"/>
  <c r="BG98" i="17"/>
  <c r="AZ110" i="12"/>
  <c r="BJ110" i="12"/>
  <c r="BG78" i="20"/>
  <c r="AW15" i="19"/>
  <c r="BG15" i="19"/>
  <c r="BE44" i="18"/>
  <c r="BE43" i="18"/>
  <c r="AU53" i="15"/>
  <c r="BE53" i="15"/>
  <c r="BK109" i="12"/>
  <c r="AY108" i="10"/>
  <c r="BI108" i="10"/>
  <c r="AW61" i="28"/>
  <c r="BG61" i="28"/>
  <c r="BH39" i="16"/>
  <c r="BA33" i="14"/>
  <c r="BK33" i="14"/>
  <c r="BE108" i="14"/>
  <c r="AV30" i="12"/>
  <c r="BF30" i="12"/>
  <c r="AW40" i="28"/>
  <c r="BG40" i="28"/>
  <c r="AY19" i="11"/>
  <c r="BI19" i="11"/>
  <c r="AU83" i="15"/>
  <c r="BE83" i="15"/>
  <c r="BE54" i="15"/>
  <c r="AU57" i="27"/>
  <c r="BE57" i="27"/>
  <c r="BM62" i="25"/>
  <c r="BJ87" i="25"/>
  <c r="BJ86" i="25"/>
  <c r="BE50" i="19"/>
  <c r="AY70" i="27"/>
  <c r="BI70" i="27"/>
  <c r="BA19" i="24"/>
  <c r="BK19" i="24"/>
  <c r="BA80" i="27"/>
  <c r="BK80" i="27"/>
  <c r="AW30" i="25"/>
  <c r="BG30" i="25"/>
  <c r="BM47" i="23"/>
  <c r="AX87" i="21"/>
  <c r="BH87" i="21"/>
  <c r="BC48" i="22"/>
  <c r="BM48" i="22"/>
  <c r="AY93" i="16"/>
  <c r="BI93" i="16"/>
  <c r="BM96" i="19"/>
  <c r="AW46" i="22"/>
  <c r="BG46" i="22"/>
  <c r="BF103" i="23"/>
  <c r="BM24" i="17"/>
  <c r="BM23" i="17"/>
  <c r="AX68" i="17"/>
  <c r="BH68" i="17"/>
  <c r="BK83" i="19"/>
  <c r="BK82" i="19"/>
  <c r="AW66" i="16"/>
  <c r="BG66" i="16"/>
  <c r="BM54" i="22"/>
  <c r="BM53" i="22"/>
  <c r="BM74" i="15"/>
  <c r="BE71" i="21"/>
  <c r="BB70" i="13"/>
  <c r="BL70" i="13"/>
  <c r="AU76" i="15"/>
  <c r="BE76" i="15"/>
  <c r="AY57" i="14"/>
  <c r="BI57" i="14"/>
  <c r="BA45" i="8"/>
  <c r="BK45" i="8"/>
  <c r="BC44" i="12"/>
  <c r="BM44" i="12"/>
  <c r="BK97" i="8"/>
  <c r="BK96" i="8"/>
  <c r="AY60" i="11"/>
  <c r="BI60" i="11"/>
  <c r="AU24" i="13"/>
  <c r="BE24" i="13"/>
  <c r="AU57" i="29"/>
  <c r="BE57" i="29"/>
  <c r="BA99" i="8"/>
  <c r="BK99" i="8"/>
  <c r="AY32" i="29"/>
  <c r="BI32" i="29"/>
  <c r="AY78" i="29"/>
  <c r="BI78" i="29"/>
  <c r="AY35" i="29"/>
  <c r="BI35" i="29"/>
  <c r="AU59" i="24"/>
  <c r="BE59" i="24"/>
  <c r="AY55" i="11"/>
  <c r="BI55" i="11"/>
  <c r="AY32" i="27"/>
  <c r="BI32" i="27"/>
  <c r="AY60" i="13"/>
  <c r="BI60" i="13"/>
  <c r="BM67" i="26"/>
  <c r="BM66" i="26"/>
  <c r="BE61" i="26"/>
  <c r="BE60" i="26"/>
  <c r="BM64" i="25"/>
  <c r="AT63" i="18"/>
  <c r="BD63" i="18"/>
  <c r="BA66" i="26"/>
  <c r="BK66" i="26"/>
  <c r="BF82" i="25"/>
  <c r="BJ88" i="27"/>
  <c r="BJ87" i="27"/>
  <c r="BC81" i="26"/>
  <c r="BM81" i="26"/>
  <c r="AY73" i="25"/>
  <c r="BI73" i="25"/>
  <c r="AX104" i="23"/>
  <c r="BH104" i="23"/>
  <c r="BI28" i="26"/>
  <c r="AX17" i="16"/>
  <c r="BH17" i="16"/>
  <c r="BC99" i="18"/>
  <c r="BM99" i="18"/>
  <c r="BE33" i="19"/>
  <c r="BA27" i="22"/>
  <c r="BK27" i="22"/>
  <c r="AU21" i="17"/>
  <c r="BE21" i="17"/>
  <c r="BA32" i="17"/>
  <c r="BK32" i="17"/>
  <c r="AU42" i="18"/>
  <c r="BE42" i="18"/>
  <c r="BG76" i="17"/>
  <c r="BK58" i="21"/>
  <c r="BK57" i="21"/>
  <c r="BA39" i="19"/>
  <c r="BK39" i="19"/>
  <c r="BI39" i="20"/>
  <c r="BM40" i="21"/>
  <c r="BE81" i="14"/>
  <c r="BE80" i="14"/>
  <c r="BD86" i="16"/>
  <c r="BD85" i="16"/>
  <c r="BG74" i="21"/>
  <c r="BM103" i="17"/>
  <c r="BM102" i="17"/>
  <c r="AY106" i="29"/>
  <c r="BI106" i="29"/>
  <c r="BE39" i="17"/>
  <c r="BK91" i="17"/>
  <c r="BA45" i="11"/>
  <c r="BK45" i="11"/>
  <c r="BI31" i="12"/>
  <c r="AY85" i="17"/>
  <c r="BI85" i="17"/>
  <c r="BK72" i="8"/>
  <c r="BK70" i="8"/>
  <c r="BM23" i="11"/>
  <c r="AY24" i="12"/>
  <c r="BI24" i="12"/>
  <c r="AY109" i="11"/>
  <c r="BI109" i="11"/>
  <c r="AW18" i="10"/>
  <c r="BG18" i="10"/>
  <c r="BC25" i="28"/>
  <c r="BM25" i="28"/>
  <c r="BE44" i="8"/>
  <c r="BE43" i="8"/>
  <c r="BA25" i="27"/>
  <c r="BK25" i="27"/>
  <c r="AY60" i="16"/>
  <c r="BI60" i="16"/>
  <c r="BG35" i="20"/>
  <c r="BM71" i="10"/>
  <c r="BC109" i="24"/>
  <c r="BM109" i="24"/>
  <c r="BK56" i="11"/>
  <c r="BK55" i="11"/>
  <c r="BK67" i="26"/>
  <c r="BC41" i="27"/>
  <c r="BM41" i="27"/>
  <c r="BG64" i="25"/>
  <c r="AW82" i="18"/>
  <c r="BG82" i="18"/>
  <c r="BI66" i="26"/>
  <c r="BE82" i="25"/>
  <c r="AW101" i="27"/>
  <c r="BG101" i="27"/>
  <c r="AU91" i="26"/>
  <c r="BE91" i="26"/>
  <c r="AU78" i="25"/>
  <c r="BE78" i="25"/>
  <c r="AU36" i="18"/>
  <c r="BE36" i="18"/>
  <c r="BF98" i="25"/>
  <c r="BE77" i="22"/>
  <c r="AY64" i="17"/>
  <c r="BI64" i="17"/>
  <c r="BE96" i="26"/>
  <c r="BD76" i="16"/>
  <c r="BL103" i="23"/>
  <c r="AV14" i="13"/>
  <c r="BF14" i="13"/>
  <c r="AZ99" i="24"/>
  <c r="BJ99" i="24"/>
  <c r="AV36" i="18"/>
  <c r="BF36" i="18"/>
  <c r="BC110" i="14"/>
  <c r="BM110" i="14"/>
  <c r="AZ105" i="19"/>
  <c r="BJ105" i="19"/>
  <c r="AY58" i="20"/>
  <c r="BI58" i="20"/>
  <c r="AX97" i="15"/>
  <c r="BH97" i="15"/>
  <c r="BA13" i="14"/>
  <c r="BK13" i="14"/>
  <c r="BD80" i="18"/>
  <c r="BJ70" i="14"/>
  <c r="BF25" i="27"/>
  <c r="BJ22" i="20"/>
  <c r="BE60" i="24"/>
  <c r="BL39" i="23"/>
  <c r="BL38" i="23"/>
  <c r="BL37" i="23"/>
  <c r="BC49" i="10"/>
  <c r="BM49" i="10"/>
  <c r="BB93" i="29"/>
  <c r="BL93" i="29"/>
  <c r="AX57" i="26"/>
  <c r="BH57" i="26"/>
  <c r="BJ101" i="26"/>
  <c r="BL80" i="24"/>
  <c r="BL35" i="17"/>
  <c r="BF66" i="26"/>
  <c r="BL82" i="25"/>
  <c r="BG22" i="26"/>
  <c r="BG21" i="26"/>
  <c r="BI56" i="24"/>
  <c r="AZ87" i="24"/>
  <c r="BJ87" i="24"/>
  <c r="AU97" i="18"/>
  <c r="BE97" i="18"/>
  <c r="AW37" i="24"/>
  <c r="BG37" i="24"/>
  <c r="AU53" i="8"/>
  <c r="BE53" i="8"/>
  <c r="BB12" i="14"/>
  <c r="BL12" i="14"/>
  <c r="BJ28" i="16"/>
  <c r="AV107" i="20"/>
  <c r="BF107" i="20"/>
  <c r="AV44" i="25"/>
  <c r="BF44" i="25"/>
  <c r="BC73" i="20"/>
  <c r="BM73" i="20"/>
  <c r="BF19" i="26"/>
  <c r="AX107" i="25"/>
  <c r="BH107" i="25"/>
  <c r="AU97" i="19"/>
  <c r="BE97" i="19"/>
  <c r="BI52" i="18"/>
  <c r="BB102" i="18"/>
  <c r="BL102" i="18"/>
  <c r="BL100" i="14"/>
  <c r="AT43" i="10"/>
  <c r="BD43" i="10"/>
  <c r="AV64" i="11"/>
  <c r="BF64" i="11"/>
  <c r="AW97" i="28"/>
  <c r="BG97" i="28"/>
  <c r="BB97" i="28"/>
  <c r="BL97" i="28"/>
  <c r="AV28" i="16"/>
  <c r="BF28" i="16"/>
  <c r="AX46" i="10"/>
  <c r="BH46" i="10"/>
  <c r="AX50" i="10"/>
  <c r="BH50" i="10"/>
  <c r="AX102" i="29"/>
  <c r="BH102" i="29"/>
  <c r="AY46" i="18"/>
  <c r="BI46" i="18"/>
  <c r="AV62" i="24"/>
  <c r="BF62" i="24"/>
  <c r="BB66" i="19"/>
  <c r="BL66" i="19"/>
  <c r="AU61" i="22"/>
  <c r="BE61" i="22"/>
  <c r="AT96" i="21"/>
  <c r="BD96" i="21"/>
  <c r="AT29" i="10"/>
  <c r="BD29" i="10"/>
  <c r="AZ29" i="28"/>
  <c r="BJ29" i="28"/>
  <c r="AT95" i="28"/>
  <c r="BD95" i="28"/>
  <c r="AV79" i="29"/>
  <c r="BF79" i="29"/>
  <c r="BI95" i="19"/>
  <c r="BF68" i="21"/>
  <c r="BC42" i="11"/>
  <c r="BM42" i="11"/>
  <c r="AZ88" i="17"/>
  <c r="BJ88" i="17"/>
  <c r="BJ40" i="20"/>
  <c r="AX62" i="28"/>
  <c r="BH62" i="28"/>
  <c r="BF26" i="28"/>
  <c r="BF25" i="28"/>
  <c r="BE91" i="27"/>
  <c r="BE90" i="27"/>
  <c r="BL36" i="20"/>
  <c r="AZ46" i="18"/>
  <c r="BJ46" i="18"/>
  <c r="BI30" i="12"/>
  <c r="BI29" i="12"/>
  <c r="BA40" i="28"/>
  <c r="BK40" i="28"/>
  <c r="AY54" i="25"/>
  <c r="BI54" i="25"/>
  <c r="BK76" i="14"/>
  <c r="BK75" i="14"/>
  <c r="BM78" i="17"/>
  <c r="BM77" i="17"/>
  <c r="AU102" i="8"/>
  <c r="BE102" i="8"/>
  <c r="BG81" i="27"/>
  <c r="AX103" i="19"/>
  <c r="BH103" i="19"/>
  <c r="BG21" i="25"/>
  <c r="BG20" i="25"/>
  <c r="BG57" i="23"/>
  <c r="BG56" i="23"/>
  <c r="AU86" i="15"/>
  <c r="BE86" i="15"/>
  <c r="BC110" i="23"/>
  <c r="BM110" i="23"/>
  <c r="BE30" i="23"/>
  <c r="AW106" i="18"/>
  <c r="BG106" i="18"/>
  <c r="AY94" i="27"/>
  <c r="BI94" i="27"/>
  <c r="AW84" i="23"/>
  <c r="BG84" i="23"/>
  <c r="BM101" i="19"/>
  <c r="BC67" i="25"/>
  <c r="BM67" i="25"/>
  <c r="BE109" i="20"/>
  <c r="BE108" i="20"/>
  <c r="BA69" i="20"/>
  <c r="BK69" i="20"/>
  <c r="BJ103" i="23"/>
  <c r="BB17" i="19"/>
  <c r="BL17" i="19"/>
  <c r="BJ24" i="17"/>
  <c r="BJ23" i="17"/>
  <c r="BA14" i="17"/>
  <c r="BK14" i="17"/>
  <c r="AV98" i="17"/>
  <c r="BF98" i="17"/>
  <c r="BA110" i="12"/>
  <c r="BK110" i="12"/>
  <c r="BF78" i="20"/>
  <c r="BF15" i="19"/>
  <c r="AX83" i="12"/>
  <c r="BH83" i="12"/>
  <c r="BD44" i="18"/>
  <c r="BD43" i="18"/>
  <c r="AT53" i="15"/>
  <c r="BD53" i="15"/>
  <c r="AX108" i="10"/>
  <c r="BH108" i="10"/>
  <c r="AZ12" i="15"/>
  <c r="BJ12" i="15"/>
  <c r="AV61" i="28"/>
  <c r="BF61" i="28"/>
  <c r="BI39" i="16"/>
  <c r="AZ33" i="14"/>
  <c r="BJ33" i="14"/>
  <c r="AT108" i="14"/>
  <c r="BD108" i="14"/>
  <c r="AW30" i="12"/>
  <c r="BG30" i="12"/>
  <c r="AV40" i="28"/>
  <c r="BF40" i="28"/>
  <c r="AX19" i="11"/>
  <c r="BH19" i="11"/>
  <c r="AT83" i="15"/>
  <c r="BD83" i="15"/>
  <c r="AZ78" i="17"/>
  <c r="BJ78" i="17"/>
  <c r="BD54" i="15"/>
  <c r="AT57" i="27"/>
  <c r="BD57" i="27"/>
  <c r="BL62" i="25"/>
  <c r="BK87" i="25"/>
  <c r="BK86" i="25"/>
  <c r="BD50" i="19"/>
  <c r="AX70" i="27"/>
  <c r="BH70" i="27"/>
  <c r="AZ19" i="24"/>
  <c r="BJ19" i="24"/>
  <c r="AZ80" i="27"/>
  <c r="BJ80" i="27"/>
  <c r="AZ27" i="27"/>
  <c r="BJ27" i="27"/>
  <c r="AV30" i="25"/>
  <c r="BF30" i="25"/>
  <c r="BL47" i="23"/>
  <c r="AY87" i="21"/>
  <c r="BI87" i="21"/>
  <c r="BB48" i="22"/>
  <c r="BL48" i="22"/>
  <c r="AX93" i="16"/>
  <c r="BH93" i="16"/>
  <c r="BL96" i="19"/>
  <c r="AV46" i="22"/>
  <c r="BF46" i="22"/>
  <c r="AW103" i="23"/>
  <c r="BG103" i="23"/>
  <c r="BL38" i="19"/>
  <c r="BL24" i="17"/>
  <c r="BL23" i="17"/>
  <c r="AY68" i="17"/>
  <c r="BI68" i="17"/>
  <c r="BJ83" i="19"/>
  <c r="BJ82" i="19"/>
  <c r="AV66" i="16"/>
  <c r="BF66" i="16"/>
  <c r="BL54" i="22"/>
  <c r="BL53" i="22"/>
  <c r="BE53" i="12"/>
  <c r="BE52" i="12"/>
  <c r="AX20" i="12"/>
  <c r="BH20" i="12"/>
  <c r="BL74" i="15"/>
  <c r="BD71" i="21"/>
  <c r="BC70" i="13"/>
  <c r="BM70" i="13"/>
  <c r="AT76" i="15"/>
  <c r="BD76" i="15"/>
  <c r="AX57" i="14"/>
  <c r="BH57" i="14"/>
  <c r="AZ45" i="8"/>
  <c r="BJ45" i="8"/>
  <c r="BB44" i="12"/>
  <c r="BL44" i="12"/>
  <c r="BJ97" i="8"/>
  <c r="BJ96" i="8"/>
  <c r="AX60" i="11"/>
  <c r="BH60" i="11"/>
  <c r="AT24" i="13"/>
  <c r="BD24" i="13"/>
  <c r="AT57" i="29"/>
  <c r="BD57" i="29"/>
  <c r="BD55" i="29"/>
  <c r="AX28" i="10"/>
  <c r="BH28" i="10"/>
  <c r="AZ99" i="8"/>
  <c r="BJ99" i="8"/>
  <c r="AX32" i="29"/>
  <c r="BH32" i="29"/>
  <c r="AX78" i="29"/>
  <c r="BH78" i="29"/>
  <c r="AV19" i="29"/>
  <c r="BF19" i="29"/>
  <c r="AX35" i="29"/>
  <c r="BH35" i="29"/>
  <c r="BD59" i="24"/>
  <c r="AX55" i="11"/>
  <c r="BH55" i="11"/>
  <c r="AX32" i="27"/>
  <c r="BH32" i="27"/>
  <c r="BH60" i="13"/>
  <c r="BL67" i="26"/>
  <c r="BL66" i="26"/>
  <c r="BD61" i="26"/>
  <c r="BD60" i="26"/>
  <c r="BB64" i="25"/>
  <c r="BL64" i="25"/>
  <c r="AU63" i="18"/>
  <c r="BE63" i="18"/>
  <c r="AZ66" i="26"/>
  <c r="BJ66" i="26"/>
  <c r="AW82" i="25"/>
  <c r="BG82" i="25"/>
  <c r="BK88" i="27"/>
  <c r="BK87" i="27"/>
  <c r="BB81" i="26"/>
  <c r="BL81" i="26"/>
  <c r="AX73" i="25"/>
  <c r="BH73" i="25"/>
  <c r="AY104" i="23"/>
  <c r="BI104" i="23"/>
  <c r="BH28" i="26"/>
  <c r="AY17" i="16"/>
  <c r="BI17" i="16"/>
  <c r="BB99" i="18"/>
  <c r="BL99" i="18"/>
  <c r="BD33" i="19"/>
  <c r="AZ27" i="22"/>
  <c r="BJ27" i="22"/>
  <c r="BD21" i="17"/>
  <c r="AZ32" i="17"/>
  <c r="BJ32" i="17"/>
  <c r="AT42" i="18"/>
  <c r="BD42" i="18"/>
  <c r="BF76" i="17"/>
  <c r="BJ58" i="21"/>
  <c r="BJ57" i="21"/>
  <c r="AZ39" i="19"/>
  <c r="BJ39" i="19"/>
  <c r="BH39" i="20"/>
  <c r="BL40" i="21"/>
  <c r="BD81" i="14"/>
  <c r="BD80" i="14"/>
  <c r="BF74" i="21"/>
  <c r="BL103" i="17"/>
  <c r="BL102" i="17"/>
  <c r="AX106" i="29"/>
  <c r="BH106" i="29"/>
  <c r="AT39" i="17"/>
  <c r="BD39" i="17"/>
  <c r="BJ91" i="17"/>
  <c r="AZ45" i="11"/>
  <c r="BJ45" i="11"/>
  <c r="BH31" i="12"/>
  <c r="AX85" i="17"/>
  <c r="BH85" i="17"/>
  <c r="BJ72" i="8"/>
  <c r="BJ70" i="8"/>
  <c r="BB23" i="11"/>
  <c r="BL23" i="11"/>
  <c r="BB13" i="10"/>
  <c r="BL13" i="10"/>
  <c r="AX24" i="12"/>
  <c r="BH24" i="12"/>
  <c r="AX109" i="11"/>
  <c r="BH109" i="11"/>
  <c r="AV18" i="10"/>
  <c r="BF18" i="10"/>
  <c r="BB25" i="28"/>
  <c r="BL25" i="28"/>
  <c r="BD44" i="8"/>
  <c r="BD43" i="8"/>
  <c r="AZ25" i="27"/>
  <c r="BJ25" i="27"/>
  <c r="AX60" i="16"/>
  <c r="BH60" i="16"/>
  <c r="BF35" i="20"/>
  <c r="BL71" i="10"/>
  <c r="BB109" i="24"/>
  <c r="BL109" i="24"/>
  <c r="BJ56" i="11"/>
  <c r="BJ55" i="11"/>
  <c r="BJ67" i="26"/>
  <c r="BB41" i="27"/>
  <c r="BL41" i="27"/>
  <c r="AV64" i="25"/>
  <c r="BF64" i="25"/>
  <c r="AV82" i="18"/>
  <c r="BF82" i="18"/>
  <c r="BH66" i="26"/>
  <c r="BD82" i="25"/>
  <c r="AV101" i="27"/>
  <c r="BF101" i="27"/>
  <c r="AT91" i="26"/>
  <c r="BD91" i="26"/>
  <c r="AT78" i="25"/>
  <c r="BD78" i="25"/>
  <c r="AT36" i="18"/>
  <c r="BD36" i="18"/>
  <c r="AW98" i="25"/>
  <c r="BG98" i="25"/>
  <c r="BD77" i="22"/>
  <c r="AX64" i="17"/>
  <c r="BH64" i="17"/>
  <c r="BD96" i="26"/>
  <c r="BA47" i="20"/>
  <c r="BK47" i="20"/>
  <c r="BC41" i="16"/>
  <c r="BM41" i="16"/>
  <c r="BK17" i="19"/>
  <c r="BM17" i="21"/>
  <c r="BC57" i="22"/>
  <c r="BM57" i="22"/>
  <c r="BA77" i="16"/>
  <c r="BK77" i="16"/>
  <c r="BG53" i="20"/>
  <c r="BK13" i="16"/>
  <c r="BE90" i="19"/>
  <c r="BL22" i="13"/>
  <c r="BL21" i="13"/>
  <c r="AZ82" i="14"/>
  <c r="BJ82" i="14"/>
  <c r="BK81" i="17"/>
  <c r="AX99" i="21"/>
  <c r="BH99" i="21"/>
  <c r="BI101" i="13"/>
  <c r="BM29" i="11"/>
  <c r="BK21" i="22"/>
  <c r="BK20" i="22"/>
  <c r="AX12" i="22"/>
  <c r="BH12" i="22"/>
  <c r="BE28" i="25"/>
  <c r="BE27" i="25"/>
  <c r="AU102" i="28"/>
  <c r="BE102" i="28"/>
  <c r="BI100" i="27"/>
  <c r="BI99" i="27"/>
  <c r="BE83" i="21"/>
  <c r="AY90" i="22"/>
  <c r="BI90" i="22"/>
  <c r="BA29" i="26"/>
  <c r="BK29" i="26"/>
  <c r="BA64" i="24"/>
  <c r="BK64" i="24"/>
  <c r="BG62" i="22"/>
  <c r="BI102" i="25"/>
  <c r="BG38" i="23"/>
  <c r="BI19" i="26"/>
  <c r="BM59" i="22"/>
  <c r="BM58" i="22"/>
  <c r="BL45" i="18"/>
  <c r="BL44" i="18"/>
  <c r="BH26" i="21"/>
  <c r="AW38" i="24"/>
  <c r="BG38" i="24"/>
  <c r="BA72" i="19"/>
  <c r="BK72" i="19"/>
  <c r="BC85" i="21"/>
  <c r="BM85" i="21"/>
  <c r="BM75" i="17"/>
  <c r="BI21" i="16"/>
  <c r="BI20" i="16"/>
  <c r="BI15" i="18"/>
  <c r="BI14" i="18"/>
  <c r="AX79" i="16"/>
  <c r="BH79" i="16"/>
  <c r="BI106" i="22"/>
  <c r="AY84" i="12"/>
  <c r="BI84" i="12"/>
  <c r="AW105" i="19"/>
  <c r="BG105" i="19"/>
  <c r="AU49" i="20"/>
  <c r="BE49" i="20"/>
  <c r="BG97" i="15"/>
  <c r="BB13" i="14"/>
  <c r="BL13" i="14"/>
  <c r="AU72" i="18"/>
  <c r="BE72" i="18"/>
  <c r="BB70" i="14"/>
  <c r="BL70" i="14"/>
  <c r="BK39" i="13"/>
  <c r="BL41" i="14"/>
  <c r="AX93" i="15"/>
  <c r="BH93" i="15"/>
  <c r="AY104" i="11"/>
  <c r="BI104" i="11"/>
  <c r="BA48" i="11"/>
  <c r="BK48" i="11"/>
  <c r="AW60" i="14"/>
  <c r="BG60" i="14"/>
  <c r="BF43" i="11"/>
  <c r="AY49" i="8"/>
  <c r="BI49" i="8"/>
  <c r="AY24" i="29"/>
  <c r="BI24" i="29"/>
  <c r="AY17" i="28"/>
  <c r="BI17" i="28"/>
  <c r="AW66" i="29"/>
  <c r="BG66" i="29"/>
  <c r="AU76" i="28"/>
  <c r="BE76" i="28"/>
  <c r="BE29" i="11"/>
  <c r="BG26" i="14"/>
  <c r="BI65" i="16"/>
  <c r="BK35" i="11"/>
  <c r="BM28" i="29"/>
  <c r="BA57" i="26"/>
  <c r="BK57" i="26"/>
  <c r="BM101" i="26"/>
  <c r="AU97" i="23"/>
  <c r="BE97" i="23"/>
  <c r="BD21" i="26"/>
  <c r="BD20" i="26"/>
  <c r="BH12" i="24"/>
  <c r="BM55" i="22"/>
  <c r="BB56" i="24"/>
  <c r="BL56" i="24"/>
  <c r="AU75" i="24"/>
  <c r="BE75" i="24"/>
  <c r="AY15" i="26"/>
  <c r="BI15" i="26"/>
  <c r="AY35" i="22"/>
  <c r="BI35" i="22"/>
  <c r="AU67" i="24"/>
  <c r="BE67" i="24"/>
  <c r="AZ47" i="20"/>
  <c r="BJ47" i="20"/>
  <c r="BB41" i="16"/>
  <c r="BL41" i="16"/>
  <c r="BJ17" i="19"/>
  <c r="BL17" i="21"/>
  <c r="BB57" i="22"/>
  <c r="BL57" i="22"/>
  <c r="AZ77" i="16"/>
  <c r="BJ77" i="16"/>
  <c r="BJ13" i="16"/>
  <c r="BD90" i="19"/>
  <c r="BM22" i="13"/>
  <c r="BM21" i="13"/>
  <c r="BA82" i="14"/>
  <c r="BK82" i="14"/>
  <c r="BJ81" i="17"/>
  <c r="AY99" i="21"/>
  <c r="BI99" i="21"/>
  <c r="BH101" i="13"/>
  <c r="BL29" i="11"/>
  <c r="BJ21" i="22"/>
  <c r="BJ20" i="22"/>
  <c r="AY12" i="22"/>
  <c r="BI12" i="22"/>
  <c r="BD28" i="25"/>
  <c r="BD27" i="25"/>
  <c r="AT102" i="28"/>
  <c r="BD102" i="28"/>
  <c r="BH100" i="27"/>
  <c r="BH99" i="27"/>
  <c r="BD83" i="21"/>
  <c r="AX90" i="22"/>
  <c r="BH90" i="22"/>
  <c r="AZ29" i="26"/>
  <c r="BJ29" i="26"/>
  <c r="AZ64" i="24"/>
  <c r="BJ64" i="24"/>
  <c r="BF62" i="22"/>
  <c r="BF38" i="23"/>
  <c r="BH19" i="26"/>
  <c r="BL59" i="22"/>
  <c r="BL58" i="22"/>
  <c r="BM45" i="18"/>
  <c r="BM44" i="18"/>
  <c r="AY26" i="21"/>
  <c r="BI26" i="21"/>
  <c r="BI47" i="21"/>
  <c r="AV38" i="24"/>
  <c r="BF38" i="24"/>
  <c r="AZ72" i="19"/>
  <c r="BJ72" i="19"/>
  <c r="BB85" i="21"/>
  <c r="BL85" i="21"/>
  <c r="BL75" i="17"/>
  <c r="BH21" i="16"/>
  <c r="BH20" i="16"/>
  <c r="BH15" i="18"/>
  <c r="BH14" i="18"/>
  <c r="AY79" i="16"/>
  <c r="BI79" i="16"/>
  <c r="BH106" i="22"/>
  <c r="AX84" i="12"/>
  <c r="BH84" i="12"/>
  <c r="AZ20" i="12"/>
  <c r="BJ20" i="12"/>
  <c r="AU21" i="14"/>
  <c r="BE21" i="14"/>
  <c r="AX31" i="20"/>
  <c r="BH31" i="20"/>
  <c r="AV70" i="13"/>
  <c r="BF70" i="13"/>
  <c r="AZ64" i="15"/>
  <c r="BJ64" i="15"/>
  <c r="BJ58" i="13"/>
  <c r="AT45" i="8"/>
  <c r="BD45" i="8"/>
  <c r="AX44" i="12"/>
  <c r="BH44" i="12"/>
  <c r="AX12" i="10"/>
  <c r="BH12" i="10"/>
  <c r="AT110" i="13"/>
  <c r="BD110" i="13"/>
  <c r="AZ27" i="28"/>
  <c r="BJ27" i="28"/>
  <c r="AV53" i="10"/>
  <c r="BF53" i="10"/>
  <c r="BB76" i="12"/>
  <c r="BL76" i="12"/>
  <c r="BF78" i="11"/>
  <c r="AZ93" i="10"/>
  <c r="BJ93" i="10"/>
  <c r="AT42" i="8"/>
  <c r="BD42" i="8"/>
  <c r="BD57" i="20"/>
  <c r="AX34" i="8"/>
  <c r="BH34" i="8"/>
  <c r="BL83" i="13"/>
  <c r="BD32" i="15"/>
  <c r="BF83" i="21"/>
  <c r="BB90" i="22"/>
  <c r="BL90" i="22"/>
  <c r="BG29" i="26"/>
  <c r="AY28" i="24"/>
  <c r="BI28" i="24"/>
  <c r="BJ76" i="22"/>
  <c r="BJ75" i="22"/>
  <c r="AW102" i="25"/>
  <c r="BG102" i="25"/>
  <c r="BD38" i="23"/>
  <c r="BD37" i="23"/>
  <c r="AZ59" i="22"/>
  <c r="BJ59" i="22"/>
  <c r="BD33" i="24"/>
  <c r="AX12" i="23"/>
  <c r="BH12" i="23"/>
  <c r="BK102" i="27"/>
  <c r="AV41" i="16"/>
  <c r="BF41" i="16"/>
  <c r="BF99" i="23"/>
  <c r="BL104" i="19"/>
  <c r="BL103" i="19"/>
  <c r="BF15" i="18"/>
  <c r="AT106" i="22"/>
  <c r="BD106" i="22"/>
  <c r="AX96" i="21"/>
  <c r="BH96" i="21"/>
  <c r="BJ85" i="11"/>
  <c r="BJ51" i="17"/>
  <c r="BJ50" i="17"/>
  <c r="AT47" i="14"/>
  <c r="BD47" i="14"/>
  <c r="AW92" i="12"/>
  <c r="BG92" i="12"/>
  <c r="BH38" i="15"/>
  <c r="BJ21" i="13"/>
  <c r="BH41" i="15"/>
  <c r="AX45" i="14"/>
  <c r="BH45" i="14"/>
  <c r="BF40" i="13"/>
  <c r="BF39" i="13"/>
  <c r="AX18" i="14"/>
  <c r="BH18" i="14"/>
  <c r="AT96" i="12"/>
  <c r="BD96" i="12"/>
  <c r="BB23" i="28"/>
  <c r="BL23" i="28"/>
  <c r="AW56" i="29"/>
  <c r="BG56" i="29"/>
  <c r="AZ89" i="8"/>
  <c r="BJ89" i="8"/>
  <c r="BB17" i="22"/>
  <c r="BL17" i="22"/>
  <c r="BG29" i="11"/>
  <c r="AT72" i="22"/>
  <c r="BD72" i="22"/>
  <c r="BF49" i="10"/>
  <c r="AT25" i="28"/>
  <c r="BD25" i="28"/>
  <c r="BD104" i="10"/>
  <c r="BD103" i="10"/>
  <c r="BE84" i="27"/>
  <c r="BJ34" i="23"/>
  <c r="BJ30" i="22"/>
  <c r="BJ75" i="24"/>
  <c r="BJ101" i="21"/>
  <c r="AV45" i="24"/>
  <c r="BF45" i="24"/>
  <c r="BF55" i="18"/>
  <c r="AV42" i="24"/>
  <c r="BF42" i="24"/>
  <c r="AZ79" i="16"/>
  <c r="BJ79" i="16"/>
  <c r="BA60" i="17"/>
  <c r="BK60" i="17"/>
  <c r="BD28" i="21"/>
  <c r="BD27" i="21"/>
  <c r="BB40" i="19"/>
  <c r="BL40" i="19"/>
  <c r="BL31" i="17"/>
  <c r="BH93" i="17"/>
  <c r="BC45" i="17"/>
  <c r="BM45" i="17"/>
  <c r="BF59" i="13"/>
  <c r="BJ53" i="14"/>
  <c r="BJ74" i="21"/>
  <c r="AZ63" i="11"/>
  <c r="BJ63" i="11"/>
  <c r="BB78" i="21"/>
  <c r="BL78" i="21"/>
  <c r="BF71" i="8"/>
  <c r="BK18" i="26"/>
  <c r="AX77" i="10"/>
  <c r="BH77" i="10"/>
  <c r="AZ72" i="29"/>
  <c r="BJ72" i="29"/>
  <c r="BJ78" i="24"/>
  <c r="BJ77" i="24"/>
  <c r="AY18" i="22"/>
  <c r="BI18" i="22"/>
  <c r="BD89" i="26"/>
  <c r="BD88" i="26"/>
  <c r="BL89" i="26"/>
  <c r="BL88" i="26"/>
  <c r="BB55" i="25"/>
  <c r="BL55" i="25"/>
  <c r="AT46" i="25"/>
  <c r="BD46" i="25"/>
  <c r="AZ82" i="23"/>
  <c r="BJ82" i="23"/>
  <c r="BE86" i="27"/>
  <c r="AZ84" i="16"/>
  <c r="BJ84" i="16"/>
  <c r="BF50" i="20"/>
  <c r="AZ74" i="22"/>
  <c r="BJ74" i="22"/>
  <c r="BB99" i="19"/>
  <c r="BL99" i="19"/>
  <c r="AZ29" i="19"/>
  <c r="BJ29" i="19"/>
  <c r="AV107" i="14"/>
  <c r="BF107" i="14"/>
  <c r="BB107" i="14"/>
  <c r="BL107" i="14"/>
  <c r="AT23" i="21"/>
  <c r="BD23" i="21"/>
  <c r="BD100" i="20"/>
  <c r="BM34" i="19"/>
  <c r="AX91" i="18"/>
  <c r="BH91" i="18"/>
  <c r="BA45" i="17"/>
  <c r="BK45" i="17"/>
  <c r="BL105" i="13"/>
  <c r="BL104" i="13"/>
  <c r="BH53" i="14"/>
  <c r="AZ31" i="20"/>
  <c r="BJ31" i="20"/>
  <c r="AX63" i="11"/>
  <c r="BH63" i="11"/>
  <c r="BI73" i="15"/>
  <c r="BC17" i="15"/>
  <c r="BM17" i="15"/>
  <c r="AV64" i="14"/>
  <c r="BF64" i="14"/>
  <c r="BB56" i="12"/>
  <c r="BL56" i="12"/>
  <c r="BM36" i="14"/>
  <c r="BF99" i="10"/>
  <c r="BF98" i="10"/>
  <c r="AZ51" i="11"/>
  <c r="BJ51" i="11"/>
  <c r="AV23" i="28"/>
  <c r="BF23" i="28"/>
  <c r="BL80" i="29"/>
  <c r="BL79" i="29"/>
  <c r="AZ98" i="29"/>
  <c r="BJ98" i="29"/>
  <c r="AZ19" i="29"/>
  <c r="BJ19" i="29"/>
  <c r="BH26" i="19"/>
  <c r="BH25" i="19"/>
  <c r="AT92" i="22"/>
  <c r="BD92" i="22"/>
  <c r="BJ57" i="8"/>
  <c r="BJ55" i="8"/>
  <c r="BJ56" i="8"/>
  <c r="BL102" i="20"/>
  <c r="BL101" i="20"/>
  <c r="BF86" i="24"/>
  <c r="BH66" i="25"/>
  <c r="BH65" i="25"/>
  <c r="BJ16" i="27"/>
  <c r="BJ15" i="27"/>
  <c r="BB76" i="21"/>
  <c r="BL76" i="21"/>
  <c r="BM71" i="24"/>
  <c r="AV93" i="23"/>
  <c r="BF93" i="23"/>
  <c r="BE23" i="27"/>
  <c r="AT31" i="22"/>
  <c r="BD31" i="22"/>
  <c r="BF51" i="23"/>
  <c r="BF35" i="27"/>
  <c r="AX59" i="26"/>
  <c r="BH59" i="26"/>
  <c r="AZ67" i="22"/>
  <c r="BJ67" i="22"/>
  <c r="BD45" i="18"/>
  <c r="BF79" i="24"/>
  <c r="BL89" i="23"/>
  <c r="BH63" i="16"/>
  <c r="BH62" i="16"/>
  <c r="BI46" i="19"/>
  <c r="BI45" i="19"/>
  <c r="BB28" i="21"/>
  <c r="BL28" i="21"/>
  <c r="AZ14" i="15"/>
  <c r="BJ14" i="15"/>
  <c r="BD26" i="16"/>
  <c r="AV75" i="12"/>
  <c r="BF75" i="12"/>
  <c r="AT97" i="16"/>
  <c r="BD97" i="16"/>
  <c r="BE80" i="13"/>
  <c r="BF100" i="19"/>
  <c r="BL66" i="25"/>
  <c r="BH16" i="27"/>
  <c r="BC87" i="12"/>
  <c r="BM87" i="12"/>
  <c r="BI77" i="19"/>
  <c r="BF95" i="16"/>
  <c r="BF94" i="16"/>
  <c r="BF61" i="8"/>
  <c r="BJ29" i="24"/>
  <c r="BF33" i="27"/>
  <c r="BJ14" i="19"/>
  <c r="BK75" i="26"/>
  <c r="AZ104" i="24"/>
  <c r="BJ104" i="24"/>
  <c r="AZ66" i="20"/>
  <c r="BJ66" i="20"/>
  <c r="BB86" i="27"/>
  <c r="BL86" i="27"/>
  <c r="BJ72" i="20"/>
  <c r="BJ71" i="20"/>
  <c r="BH107" i="26"/>
  <c r="BH106" i="26"/>
  <c r="AT110" i="25"/>
  <c r="BD110" i="25"/>
  <c r="BE54" i="21"/>
  <c r="BI77" i="23"/>
  <c r="BC88" i="25"/>
  <c r="BM88" i="25"/>
  <c r="AV75" i="23"/>
  <c r="BF75" i="23"/>
  <c r="BD22" i="14"/>
  <c r="BI94" i="18"/>
  <c r="AT79" i="23"/>
  <c r="BD79" i="23"/>
  <c r="BK29" i="25"/>
  <c r="BD55" i="23"/>
  <c r="BL49" i="25"/>
  <c r="BL48" i="25"/>
  <c r="BB108" i="19"/>
  <c r="BL108" i="19"/>
  <c r="BI88" i="23"/>
  <c r="BB76" i="27"/>
  <c r="BL76" i="27"/>
  <c r="BD36" i="25"/>
  <c r="BD34" i="25"/>
  <c r="BD35" i="25"/>
  <c r="BF38" i="25"/>
  <c r="BF77" i="21"/>
  <c r="BD33" i="21"/>
  <c r="BD32" i="21"/>
  <c r="AX99" i="11"/>
  <c r="BH99" i="11"/>
  <c r="AT12" i="13"/>
  <c r="BD12" i="13"/>
  <c r="BL57" i="27"/>
  <c r="AT97" i="27"/>
  <c r="BD97" i="27"/>
  <c r="BK69" i="25"/>
  <c r="BD98" i="20"/>
  <c r="BJ13" i="24"/>
  <c r="BJ12" i="24"/>
  <c r="BL76" i="25"/>
  <c r="BL94" i="20"/>
  <c r="AX67" i="11"/>
  <c r="BH67" i="11"/>
  <c r="BL14" i="17"/>
  <c r="BH57" i="27"/>
  <c r="BI62" i="25"/>
  <c r="BI61" i="25"/>
  <c r="BJ108" i="24"/>
  <c r="BD104" i="27"/>
  <c r="AV97" i="24"/>
  <c r="BF97" i="24"/>
  <c r="BL82" i="26"/>
  <c r="BH97" i="25"/>
  <c r="AX98" i="26"/>
  <c r="BH98" i="26"/>
  <c r="BL63" i="19"/>
  <c r="BL62" i="19"/>
  <c r="AZ35" i="18"/>
  <c r="BJ35" i="18"/>
  <c r="BL39" i="21"/>
  <c r="BH30" i="17"/>
  <c r="AV26" i="18"/>
  <c r="BF26" i="18"/>
  <c r="AV110" i="18"/>
  <c r="BF110" i="18"/>
  <c r="BK98" i="17"/>
  <c r="BJ74" i="18"/>
  <c r="AW91" i="13"/>
  <c r="BG91" i="13"/>
  <c r="BF106" i="16"/>
  <c r="BC85" i="12"/>
  <c r="BM85" i="12"/>
  <c r="BF25" i="14"/>
  <c r="BF24" i="14"/>
  <c r="BG22" i="16"/>
  <c r="BI14" i="14"/>
  <c r="BH108" i="14"/>
  <c r="AT59" i="10"/>
  <c r="BD59" i="10"/>
  <c r="BE86" i="11"/>
  <c r="AV85" i="12"/>
  <c r="BF85" i="12"/>
  <c r="BI94" i="20"/>
  <c r="BJ16" i="23"/>
  <c r="BF68" i="10"/>
  <c r="AX46" i="28"/>
  <c r="BH46" i="28"/>
  <c r="AV69" i="27"/>
  <c r="BF69" i="27"/>
  <c r="BL57" i="20"/>
  <c r="BB12" i="11"/>
  <c r="BL12" i="11"/>
  <c r="BC62" i="28"/>
  <c r="BM62" i="28"/>
  <c r="BB12" i="28"/>
  <c r="BL12" i="28"/>
  <c r="AU31" i="27"/>
  <c r="BE31" i="27"/>
  <c r="BH78" i="27"/>
  <c r="BL47" i="24"/>
  <c r="BL46" i="24"/>
  <c r="BB18" i="24"/>
  <c r="BL18" i="24"/>
  <c r="BB65" i="22"/>
  <c r="BL65" i="22"/>
  <c r="AY98" i="27"/>
  <c r="BI98" i="27"/>
  <c r="BB25" i="25"/>
  <c r="BL25" i="25"/>
  <c r="BF34" i="25"/>
  <c r="BF30" i="16"/>
  <c r="BF29" i="16"/>
  <c r="AT55" i="21"/>
  <c r="BD55" i="21"/>
  <c r="BF27" i="10"/>
  <c r="BB49" i="13"/>
  <c r="BL49" i="13"/>
  <c r="BF19" i="15"/>
  <c r="AT36" i="17"/>
  <c r="BD36" i="17"/>
  <c r="AX74" i="13"/>
  <c r="BH74" i="13"/>
  <c r="BD40" i="18"/>
  <c r="BM99" i="15"/>
  <c r="BM98" i="15"/>
  <c r="BH105" i="17"/>
  <c r="BL38" i="22"/>
  <c r="BL36" i="22"/>
  <c r="BL37" i="22"/>
  <c r="AZ12" i="28"/>
  <c r="BJ12" i="28"/>
  <c r="BF78" i="27"/>
  <c r="BL110" i="18"/>
  <c r="BL109" i="18"/>
  <c r="BJ47" i="24"/>
  <c r="AY18" i="24"/>
  <c r="BI18" i="24"/>
  <c r="BD101" i="27"/>
  <c r="AY101" i="21"/>
  <c r="BI101" i="21"/>
  <c r="AZ94" i="17"/>
  <c r="BJ94" i="17"/>
  <c r="AV84" i="21"/>
  <c r="BF84" i="21"/>
  <c r="BD42" i="24"/>
  <c r="BD61" i="16"/>
  <c r="BC60" i="17"/>
  <c r="BM60" i="17"/>
  <c r="BI20" i="22"/>
  <c r="AY61" i="19"/>
  <c r="BI61" i="19"/>
  <c r="AZ72" i="17"/>
  <c r="BJ72" i="17"/>
  <c r="BJ58" i="15"/>
  <c r="BD65" i="17"/>
  <c r="BF74" i="13"/>
  <c r="BF73" i="13"/>
  <c r="BJ44" i="18"/>
  <c r="AX16" i="10"/>
  <c r="BH16" i="10"/>
  <c r="BF69" i="13"/>
  <c r="AX16" i="13"/>
  <c r="BH16" i="13"/>
  <c r="AX14" i="12"/>
  <c r="BH14" i="12"/>
  <c r="BF21" i="10"/>
  <c r="BH71" i="14"/>
  <c r="BB54" i="8"/>
  <c r="BL54" i="8"/>
  <c r="BH64" i="28"/>
  <c r="AT46" i="28"/>
  <c r="BD46" i="28"/>
  <c r="BL82" i="8"/>
  <c r="BL49" i="27"/>
  <c r="BL91" i="25"/>
  <c r="BF80" i="13"/>
  <c r="BL20" i="17"/>
  <c r="BD106" i="25"/>
  <c r="BJ84" i="26"/>
  <c r="BJ83" i="26"/>
  <c r="BB35" i="19"/>
  <c r="BL35" i="19"/>
  <c r="BD71" i="23"/>
  <c r="BD69" i="23"/>
  <c r="BD70" i="23"/>
  <c r="BJ69" i="19"/>
  <c r="BH71" i="25"/>
  <c r="BH70" i="25"/>
  <c r="AZ74" i="20"/>
  <c r="BJ74" i="20"/>
  <c r="BF97" i="25"/>
  <c r="BF96" i="25"/>
  <c r="BC80" i="23"/>
  <c r="BM80" i="23"/>
  <c r="BF46" i="21"/>
  <c r="BG60" i="20"/>
  <c r="BD104" i="17"/>
  <c r="AX93" i="20"/>
  <c r="BH93" i="20"/>
  <c r="BH29" i="20"/>
  <c r="AT48" i="18"/>
  <c r="BD48" i="18"/>
  <c r="AU61" i="18"/>
  <c r="BE61" i="18"/>
  <c r="BD77" i="15"/>
  <c r="BH14" i="16"/>
  <c r="BD65" i="8"/>
  <c r="AY74" i="18"/>
  <c r="BI74" i="18"/>
  <c r="AT57" i="8"/>
  <c r="BD57" i="8"/>
  <c r="BD90" i="24"/>
  <c r="AY91" i="19"/>
  <c r="BI91" i="19"/>
  <c r="BL80" i="25"/>
  <c r="BD84" i="26"/>
  <c r="BB85" i="19"/>
  <c r="BL85" i="19"/>
  <c r="AV71" i="24"/>
  <c r="BF71" i="24"/>
  <c r="AV22" i="22"/>
  <c r="BF22" i="22"/>
  <c r="BD47" i="22"/>
  <c r="AY51" i="23"/>
  <c r="BI51" i="23"/>
  <c r="BB78" i="26"/>
  <c r="BL78" i="26"/>
  <c r="BJ94" i="22"/>
  <c r="BI80" i="23"/>
  <c r="BF77" i="24"/>
  <c r="BL60" i="22"/>
  <c r="BE93" i="20"/>
  <c r="BF29" i="20"/>
  <c r="BB13" i="17"/>
  <c r="BL13" i="17"/>
  <c r="BC67" i="18"/>
  <c r="BM67" i="18"/>
  <c r="BM91" i="15"/>
  <c r="AV14" i="16"/>
  <c r="BF14" i="16"/>
  <c r="BM68" i="13"/>
  <c r="BF102" i="21"/>
  <c r="BB35" i="16"/>
  <c r="BL35" i="16"/>
  <c r="BL23" i="10"/>
  <c r="BL22" i="10"/>
  <c r="BK54" i="17"/>
  <c r="AU107" i="12"/>
  <c r="BE107" i="12"/>
  <c r="AY62" i="10"/>
  <c r="BI62" i="10"/>
  <c r="BE68" i="27"/>
  <c r="BE65" i="16"/>
  <c r="BA68" i="16"/>
  <c r="BK68" i="16"/>
  <c r="AV85" i="16"/>
  <c r="BF85" i="16"/>
  <c r="BK81" i="12"/>
  <c r="BE14" i="27"/>
  <c r="BI32" i="25"/>
  <c r="BA20" i="23"/>
  <c r="BK20" i="23"/>
  <c r="BM90" i="20"/>
  <c r="AT53" i="27"/>
  <c r="BD53" i="27"/>
  <c r="BM47" i="22"/>
  <c r="BM46" i="22"/>
  <c r="BM22" i="26"/>
  <c r="BM21" i="26"/>
  <c r="BM20" i="24"/>
  <c r="BM19" i="24"/>
  <c r="AX67" i="21"/>
  <c r="BH67" i="21"/>
  <c r="BM82" i="24"/>
  <c r="BI49" i="17"/>
  <c r="BG59" i="17"/>
  <c r="BK109" i="17"/>
  <c r="BK108" i="17"/>
  <c r="BD38" i="17"/>
  <c r="BD37" i="17"/>
  <c r="AW83" i="17"/>
  <c r="BG83" i="17"/>
  <c r="BE92" i="16"/>
  <c r="BK11" i="17"/>
  <c r="BK12" i="17"/>
  <c r="BM35" i="13"/>
  <c r="BM34" i="13"/>
  <c r="BA63" i="14"/>
  <c r="BK63" i="14"/>
  <c r="AW39" i="14"/>
  <c r="BG39" i="14"/>
  <c r="BG108" i="18"/>
  <c r="AX59" i="12"/>
  <c r="BH59" i="12"/>
  <c r="BJ37" i="12"/>
  <c r="BJ36" i="12"/>
  <c r="BE45" i="13"/>
  <c r="BE44" i="13"/>
  <c r="BG94" i="14"/>
  <c r="BI76" i="29"/>
  <c r="BI75" i="29"/>
  <c r="BC84" i="8"/>
  <c r="BM84" i="8"/>
  <c r="BI63" i="13"/>
  <c r="AZ98" i="12"/>
  <c r="BJ98" i="12"/>
  <c r="BF69" i="12"/>
  <c r="AX80" i="19"/>
  <c r="BH80" i="19"/>
  <c r="BD30" i="27"/>
  <c r="BH88" i="26"/>
  <c r="BF30" i="20"/>
  <c r="BD69" i="19"/>
  <c r="BL84" i="20"/>
  <c r="BD20" i="24"/>
  <c r="BD19" i="24"/>
  <c r="BF25" i="23"/>
  <c r="BF24" i="23"/>
  <c r="BB50" i="26"/>
  <c r="BL50" i="26"/>
  <c r="BB45" i="22"/>
  <c r="BL45" i="22"/>
  <c r="AX67" i="25"/>
  <c r="BH67" i="25"/>
  <c r="BB12" i="23"/>
  <c r="BL12" i="23"/>
  <c r="AZ81" i="22"/>
  <c r="BJ81" i="22"/>
  <c r="BC46" i="16"/>
  <c r="BM46" i="16"/>
  <c r="BK68" i="27"/>
  <c r="AV108" i="16"/>
  <c r="BF108" i="16"/>
  <c r="BG63" i="26"/>
  <c r="BL11" i="21"/>
  <c r="BL12" i="21"/>
  <c r="BK70" i="11"/>
  <c r="AZ42" i="28"/>
  <c r="BJ42" i="28"/>
  <c r="BB110" i="27"/>
  <c r="BL110" i="27"/>
  <c r="AX90" i="26"/>
  <c r="BH90" i="26"/>
  <c r="BL15" i="25"/>
  <c r="BL14" i="25"/>
  <c r="AT58" i="19"/>
  <c r="BD58" i="19"/>
  <c r="BL83" i="27"/>
  <c r="BH48" i="26"/>
  <c r="BH47" i="26"/>
  <c r="BB73" i="25"/>
  <c r="BL73" i="25"/>
  <c r="AU68" i="23"/>
  <c r="BE68" i="23"/>
  <c r="BJ50" i="27"/>
  <c r="BL27" i="19"/>
  <c r="BL108" i="23"/>
  <c r="BE75" i="20"/>
  <c r="BH95" i="20"/>
  <c r="BJ17" i="23"/>
  <c r="AZ64" i="16"/>
  <c r="BJ64" i="16"/>
  <c r="BD60" i="22"/>
  <c r="BD59" i="22"/>
  <c r="BJ67" i="19"/>
  <c r="BF67" i="18"/>
  <c r="BF66" i="18"/>
  <c r="AZ91" i="15"/>
  <c r="BJ91" i="15"/>
  <c r="BK32" i="16"/>
  <c r="BF68" i="13"/>
  <c r="BL45" i="19"/>
  <c r="BH74" i="20"/>
  <c r="AT57" i="25"/>
  <c r="BD57" i="25"/>
  <c r="BE35" i="22"/>
  <c r="BM80" i="20"/>
  <c r="BM79" i="20"/>
  <c r="AY64" i="22"/>
  <c r="BI64" i="22"/>
  <c r="BF90" i="21"/>
  <c r="BF54" i="21"/>
  <c r="BE52" i="18"/>
  <c r="AU71" i="17"/>
  <c r="BE71" i="17"/>
  <c r="AY59" i="14"/>
  <c r="BI59" i="14"/>
  <c r="BM74" i="17"/>
  <c r="AY104" i="14"/>
  <c r="BI104" i="14"/>
  <c r="BK74" i="11"/>
  <c r="BK73" i="11"/>
  <c r="AY75" i="15"/>
  <c r="BI75" i="15"/>
  <c r="AT107" i="12"/>
  <c r="BD107" i="12"/>
  <c r="AX62" i="10"/>
  <c r="BH62" i="10"/>
  <c r="BD68" i="27"/>
  <c r="BD65" i="16"/>
  <c r="AZ68" i="16"/>
  <c r="BJ68" i="16"/>
  <c r="AW85" i="16"/>
  <c r="BG85" i="16"/>
  <c r="AZ81" i="12"/>
  <c r="BJ81" i="12"/>
  <c r="BD14" i="27"/>
  <c r="BH32" i="25"/>
  <c r="AU53" i="27"/>
  <c r="BE53" i="27"/>
  <c r="BL47" i="22"/>
  <c r="BL46" i="22"/>
  <c r="BL22" i="26"/>
  <c r="BL21" i="26"/>
  <c r="BL20" i="24"/>
  <c r="BL19" i="24"/>
  <c r="AY67" i="21"/>
  <c r="BI67" i="21"/>
  <c r="BL82" i="24"/>
  <c r="BJ109" i="17"/>
  <c r="BJ108" i="17"/>
  <c r="BE38" i="17"/>
  <c r="BE37" i="17"/>
  <c r="AV83" i="17"/>
  <c r="BF83" i="17"/>
  <c r="BD92" i="16"/>
  <c r="BJ12" i="17"/>
  <c r="BL35" i="13"/>
  <c r="BL34" i="13"/>
  <c r="AZ63" i="14"/>
  <c r="BJ63" i="14"/>
  <c r="AV39" i="14"/>
  <c r="BF39" i="14"/>
  <c r="BF108" i="18"/>
  <c r="BD45" i="13"/>
  <c r="BD44" i="13"/>
  <c r="BF94" i="14"/>
  <c r="BH76" i="29"/>
  <c r="BH75" i="29"/>
  <c r="BB84" i="8"/>
  <c r="BL84" i="8"/>
  <c r="AX63" i="13"/>
  <c r="BH63" i="13"/>
  <c r="BK98" i="12"/>
  <c r="AT79" i="15"/>
  <c r="BD79" i="15"/>
  <c r="BK28" i="25"/>
  <c r="BK27" i="25"/>
  <c r="BL78" i="23"/>
  <c r="BL63" i="17"/>
  <c r="BE44" i="26"/>
  <c r="BK63" i="27"/>
  <c r="BE83" i="24"/>
  <c r="BE82" i="24"/>
  <c r="AZ75" i="28"/>
  <c r="BJ75" i="28"/>
  <c r="BC17" i="26"/>
  <c r="BM17" i="26"/>
  <c r="BF56" i="22"/>
  <c r="BF87" i="22"/>
  <c r="BC21" i="24"/>
  <c r="BM21" i="24"/>
  <c r="BD105" i="22"/>
  <c r="BM65" i="23"/>
  <c r="BD80" i="22"/>
  <c r="BE44" i="19"/>
  <c r="BK106" i="15"/>
  <c r="BG51" i="20"/>
  <c r="BI54" i="21"/>
  <c r="BH54" i="18"/>
  <c r="BK105" i="15"/>
  <c r="AU75" i="29"/>
  <c r="BE75" i="29"/>
  <c r="BG71" i="17"/>
  <c r="BC101" i="23"/>
  <c r="BM101" i="23"/>
  <c r="BK55" i="23"/>
  <c r="AY48" i="27"/>
  <c r="BI48" i="27"/>
  <c r="AW22" i="25"/>
  <c r="BG22" i="25"/>
  <c r="BD42" i="21"/>
  <c r="BK24" i="23"/>
  <c r="BH98" i="24"/>
  <c r="BH81" i="21"/>
  <c r="BG102" i="24"/>
  <c r="BK34" i="17"/>
  <c r="AU14" i="21"/>
  <c r="BE14" i="21"/>
  <c r="BC27" i="20"/>
  <c r="BM27" i="20"/>
  <c r="AX61" i="21"/>
  <c r="BH61" i="21"/>
  <c r="BK99" i="17"/>
  <c r="BC92" i="14"/>
  <c r="BM92" i="14"/>
  <c r="AU74" i="17"/>
  <c r="BE74" i="17"/>
  <c r="AU31" i="14"/>
  <c r="BE31" i="14"/>
  <c r="BB94" i="13"/>
  <c r="BL94" i="13"/>
  <c r="BH84" i="13"/>
  <c r="AW80" i="16"/>
  <c r="BG80" i="16"/>
  <c r="BG38" i="10"/>
  <c r="BE87" i="15"/>
  <c r="AV98" i="12"/>
  <c r="BF98" i="12"/>
  <c r="BB61" i="17"/>
  <c r="BL61" i="17"/>
  <c r="BJ63" i="26"/>
  <c r="BH45" i="15"/>
  <c r="BD73" i="15"/>
  <c r="BF26" i="25"/>
  <c r="BD103" i="26"/>
  <c r="AT78" i="19"/>
  <c r="BD78" i="19"/>
  <c r="AU84" i="24"/>
  <c r="BE84" i="24"/>
  <c r="BF76" i="26"/>
  <c r="AZ103" i="22"/>
  <c r="BJ103" i="22"/>
  <c r="BF72" i="27"/>
  <c r="BF71" i="27"/>
  <c r="AV27" i="19"/>
  <c r="BF27" i="19"/>
  <c r="BD104" i="25"/>
  <c r="AT43" i="22"/>
  <c r="BD43" i="22"/>
  <c r="BI77" i="21"/>
  <c r="BL64" i="18"/>
  <c r="BB54" i="21"/>
  <c r="BL54" i="21"/>
  <c r="BD49" i="23"/>
  <c r="BK75" i="17"/>
  <c r="BJ82" i="11"/>
  <c r="BF29" i="24"/>
  <c r="BE33" i="27"/>
  <c r="BE32" i="27"/>
  <c r="AX48" i="19"/>
  <c r="BH48" i="19"/>
  <c r="BI75" i="26"/>
  <c r="BI74" i="26"/>
  <c r="BB106" i="26"/>
  <c r="BL106" i="26"/>
  <c r="BJ89" i="21"/>
  <c r="BJ92" i="26"/>
  <c r="AZ100" i="24"/>
  <c r="BJ100" i="24"/>
  <c r="BJ34" i="21"/>
  <c r="BJ33" i="21"/>
  <c r="BJ32" i="21"/>
  <c r="AZ19" i="22"/>
  <c r="BJ19" i="22"/>
  <c r="AX47" i="16"/>
  <c r="BH47" i="16"/>
  <c r="BL109" i="20"/>
  <c r="BL108" i="20"/>
  <c r="BF22" i="23"/>
  <c r="BH43" i="15"/>
  <c r="BH87" i="12"/>
  <c r="BH86" i="12"/>
  <c r="BD16" i="23"/>
  <c r="BD15" i="23"/>
  <c r="BD75" i="23"/>
  <c r="BH64" i="15"/>
  <c r="BE109" i="12"/>
  <c r="AY23" i="21"/>
  <c r="BI23" i="21"/>
  <c r="AT76" i="20"/>
  <c r="BD76" i="20"/>
  <c r="AZ63" i="20"/>
  <c r="BJ63" i="20"/>
  <c r="AZ56" i="18"/>
  <c r="BJ56" i="18"/>
  <c r="BJ19" i="15"/>
  <c r="BF36" i="17"/>
  <c r="AV65" i="13"/>
  <c r="BF65" i="13"/>
  <c r="AV40" i="18"/>
  <c r="BF40" i="18"/>
  <c r="BH79" i="11"/>
  <c r="AY20" i="29"/>
  <c r="BI20" i="29"/>
  <c r="BJ69" i="13"/>
  <c r="AZ50" i="12"/>
  <c r="BJ50" i="12"/>
  <c r="AW19" i="16"/>
  <c r="BG19" i="16"/>
  <c r="AW72" i="8"/>
  <c r="BG72" i="8"/>
  <c r="BG44" i="11"/>
  <c r="AT13" i="10"/>
  <c r="BD13" i="10"/>
  <c r="AV35" i="12"/>
  <c r="BF35" i="12"/>
  <c r="BD25" i="10"/>
  <c r="AV42" i="10"/>
  <c r="BF42" i="10"/>
  <c r="AZ67" i="8"/>
  <c r="BJ67" i="8"/>
  <c r="AT25" i="27"/>
  <c r="BD25" i="27"/>
  <c r="AT42" i="11"/>
  <c r="BD42" i="11"/>
  <c r="AV36" i="25"/>
  <c r="BF36" i="25"/>
  <c r="AZ110" i="24"/>
  <c r="BJ110" i="24"/>
  <c r="AZ102" i="28"/>
  <c r="BJ102" i="28"/>
  <c r="BC79" i="10"/>
  <c r="BM79" i="10"/>
  <c r="BD59" i="27"/>
  <c r="AT47" i="27"/>
  <c r="BD47" i="27"/>
  <c r="AZ107" i="23"/>
  <c r="BJ107" i="23"/>
  <c r="AT110" i="22"/>
  <c r="BD110" i="22"/>
  <c r="BA83" i="25"/>
  <c r="BK83" i="25"/>
  <c r="BD30" i="18"/>
  <c r="BF16" i="15"/>
  <c r="BF63" i="25"/>
  <c r="BD51" i="22"/>
  <c r="BJ35" i="21"/>
  <c r="BF63" i="22"/>
  <c r="BH42" i="13"/>
  <c r="BH41" i="13"/>
  <c r="BH40" i="13"/>
  <c r="BH18" i="18"/>
  <c r="AV65" i="18"/>
  <c r="BF65" i="18"/>
  <c r="BF21" i="16"/>
  <c r="BF20" i="16"/>
  <c r="BH17" i="20"/>
  <c r="AV110" i="19"/>
  <c r="BF110" i="19"/>
  <c r="BD63" i="20"/>
  <c r="BD40" i="21"/>
  <c r="AX18" i="12"/>
  <c r="BH18" i="12"/>
  <c r="BL85" i="16"/>
  <c r="AV42" i="20"/>
  <c r="BF42" i="20"/>
  <c r="AT103" i="24"/>
  <c r="BD103" i="24"/>
  <c r="AX99" i="13"/>
  <c r="BH99" i="13"/>
  <c r="AV108" i="17"/>
  <c r="BF108" i="17"/>
  <c r="AV88" i="10"/>
  <c r="BF88" i="10"/>
  <c r="BL47" i="27"/>
  <c r="BD16" i="25"/>
  <c r="BI107" i="23"/>
  <c r="BB110" i="22"/>
  <c r="BL110" i="22"/>
  <c r="AY83" i="25"/>
  <c r="BI83" i="25"/>
  <c r="BG66" i="23"/>
  <c r="BG65" i="23"/>
  <c r="BG64" i="23"/>
  <c r="BB87" i="22"/>
  <c r="BL87" i="22"/>
  <c r="BH108" i="26"/>
  <c r="BD13" i="22"/>
  <c r="BF55" i="25"/>
  <c r="BF54" i="25"/>
  <c r="BB53" i="25"/>
  <c r="BL53" i="25"/>
  <c r="BB105" i="23"/>
  <c r="BL105" i="23"/>
  <c r="BD30" i="16"/>
  <c r="AV92" i="22"/>
  <c r="BF92" i="22"/>
  <c r="BJ38" i="21"/>
  <c r="BM52" i="16"/>
  <c r="BB53" i="20"/>
  <c r="BL53" i="20"/>
  <c r="BD56" i="10"/>
  <c r="BF49" i="13"/>
  <c r="BF48" i="13"/>
  <c r="AW18" i="12"/>
  <c r="BG18" i="12"/>
  <c r="AZ19" i="16"/>
  <c r="BJ19" i="16"/>
  <c r="BJ12" i="16"/>
  <c r="AT90" i="16"/>
  <c r="BD90" i="16"/>
  <c r="BD15" i="16"/>
  <c r="BB50" i="12"/>
  <c r="BL50" i="12"/>
  <c r="AV92" i="15"/>
  <c r="BF92" i="15"/>
  <c r="BF94" i="8"/>
  <c r="AX47" i="10"/>
  <c r="BH47" i="10"/>
  <c r="AX39" i="12"/>
  <c r="BH39" i="12"/>
  <c r="BH76" i="10"/>
  <c r="BB72" i="10"/>
  <c r="BL72" i="10"/>
  <c r="BB45" i="28"/>
  <c r="BL45" i="28"/>
  <c r="AU89" i="8"/>
  <c r="BE89" i="8"/>
  <c r="AZ78" i="21"/>
  <c r="BJ78" i="21"/>
  <c r="BB74" i="18"/>
  <c r="BL74" i="18"/>
  <c r="AZ90" i="18"/>
  <c r="BJ90" i="18"/>
  <c r="AT110" i="24"/>
  <c r="BD110" i="24"/>
  <c r="AV85" i="10"/>
  <c r="BF85" i="10"/>
  <c r="BJ30" i="27"/>
  <c r="AY56" i="29"/>
  <c r="BI56" i="29"/>
  <c r="BC58" i="18"/>
  <c r="BM58" i="18"/>
  <c r="BA102" i="15"/>
  <c r="BK102" i="15"/>
  <c r="BG108" i="26"/>
  <c r="AU62" i="28"/>
  <c r="BE62" i="28"/>
  <c r="AY12" i="28"/>
  <c r="BI12" i="28"/>
  <c r="BG84" i="27"/>
  <c r="BA45" i="27"/>
  <c r="BK45" i="27"/>
  <c r="AU93" i="25"/>
  <c r="BE93" i="25"/>
  <c r="BF17" i="18"/>
  <c r="AU24" i="24"/>
  <c r="BE24" i="24"/>
  <c r="BM89" i="27"/>
  <c r="BI46" i="25"/>
  <c r="BI45" i="25"/>
  <c r="AW77" i="27"/>
  <c r="BG77" i="27"/>
  <c r="AW70" i="18"/>
  <c r="BG70" i="18"/>
  <c r="BM50" i="20"/>
  <c r="BM49" i="20"/>
  <c r="BG38" i="22"/>
  <c r="BK104" i="26"/>
  <c r="BE104" i="20"/>
  <c r="BA107" i="14"/>
  <c r="BK107" i="14"/>
  <c r="BI32" i="19"/>
  <c r="AY107" i="18"/>
  <c r="BI107" i="18"/>
  <c r="BA24" i="15"/>
  <c r="BK24" i="15"/>
  <c r="BA93" i="17"/>
  <c r="BK93" i="17"/>
  <c r="BA18" i="12"/>
  <c r="BK18" i="12"/>
  <c r="BL60" i="16"/>
  <c r="BL59" i="16"/>
  <c r="AX42" i="20"/>
  <c r="BH42" i="20"/>
  <c r="AW103" i="17"/>
  <c r="BG103" i="17"/>
  <c r="AU90" i="17"/>
  <c r="BE90" i="17"/>
  <c r="BI15" i="16"/>
  <c r="AT110" i="11"/>
  <c r="BD110" i="11"/>
  <c r="BA53" i="11"/>
  <c r="BK53" i="11"/>
  <c r="BG88" i="14"/>
  <c r="BC71" i="11"/>
  <c r="BM71" i="11"/>
  <c r="BE34" i="29"/>
  <c r="BE32" i="29"/>
  <c r="BE33" i="29"/>
  <c r="BA31" i="29"/>
  <c r="BK31" i="29"/>
  <c r="BG40" i="10"/>
  <c r="BG39" i="10"/>
  <c r="BL86" i="11"/>
  <c r="AW30" i="8"/>
  <c r="BG30" i="8"/>
  <c r="AW95" i="29"/>
  <c r="BG95" i="29"/>
  <c r="BA73" i="28"/>
  <c r="BK73" i="28"/>
  <c r="BC101" i="13"/>
  <c r="BM101" i="13"/>
  <c r="BK31" i="24"/>
  <c r="BK30" i="24"/>
  <c r="AY76" i="14"/>
  <c r="BI76" i="14"/>
  <c r="AW105" i="20"/>
  <c r="BG105" i="20"/>
  <c r="AZ48" i="19"/>
  <c r="BJ48" i="19"/>
  <c r="AT95" i="23"/>
  <c r="BD95" i="23"/>
  <c r="AU43" i="25"/>
  <c r="BE43" i="25"/>
  <c r="AW24" i="25"/>
  <c r="BG24" i="25"/>
  <c r="AU34" i="24"/>
  <c r="BE34" i="24"/>
  <c r="BK81" i="20"/>
  <c r="AU70" i="19"/>
  <c r="BE70" i="19"/>
  <c r="AU44" i="23"/>
  <c r="BE44" i="23"/>
  <c r="AY75" i="27"/>
  <c r="BI75" i="27"/>
  <c r="BM40" i="26"/>
  <c r="BI18" i="23"/>
  <c r="AU66" i="19"/>
  <c r="BE66" i="19"/>
  <c r="BA89" i="20"/>
  <c r="BK89" i="20"/>
  <c r="BA98" i="22"/>
  <c r="BK98" i="22"/>
  <c r="BK47" i="21"/>
  <c r="BK46" i="21"/>
  <c r="AW79" i="26"/>
  <c r="BG79" i="26"/>
  <c r="AU62" i="16"/>
  <c r="BE62" i="16"/>
  <c r="AY38" i="17"/>
  <c r="BI38" i="17"/>
  <c r="BK14" i="13"/>
  <c r="BK13" i="13"/>
  <c r="BA69" i="23"/>
  <c r="BK69" i="23"/>
  <c r="AW88" i="18"/>
  <c r="BG88" i="18"/>
  <c r="AW110" i="14"/>
  <c r="BG110" i="14"/>
  <c r="BL110" i="19"/>
  <c r="BL109" i="19"/>
  <c r="BD101" i="20"/>
  <c r="AX103" i="15"/>
  <c r="BH103" i="15"/>
  <c r="AU13" i="14"/>
  <c r="BE13" i="14"/>
  <c r="AY85" i="18"/>
  <c r="BI85" i="18"/>
  <c r="AU70" i="14"/>
  <c r="BE70" i="14"/>
  <c r="BH93" i="13"/>
  <c r="BH92" i="13"/>
  <c r="BM68" i="19"/>
  <c r="AW95" i="8"/>
  <c r="BG95" i="8"/>
  <c r="AU64" i="24"/>
  <c r="BE64" i="24"/>
  <c r="AV23" i="14"/>
  <c r="BF23" i="14"/>
  <c r="AU21" i="28"/>
  <c r="BE21" i="28"/>
  <c r="BM14" i="27"/>
  <c r="BM12" i="27"/>
  <c r="BM13" i="27"/>
  <c r="BM32" i="25"/>
  <c r="BM31" i="25"/>
  <c r="BM95" i="24"/>
  <c r="BM94" i="24"/>
  <c r="AY81" i="20"/>
  <c r="BI81" i="20"/>
  <c r="BE19" i="27"/>
  <c r="BE18" i="27"/>
  <c r="BG30" i="18"/>
  <c r="BG29" i="18"/>
  <c r="BC80" i="15"/>
  <c r="BM80" i="15"/>
  <c r="BC105" i="22"/>
  <c r="BM105" i="22"/>
  <c r="AW35" i="21"/>
  <c r="BG35" i="21"/>
  <c r="BI15" i="23"/>
  <c r="AU63" i="22"/>
  <c r="BE63" i="22"/>
  <c r="BK44" i="19"/>
  <c r="BK43" i="19"/>
  <c r="BG42" i="13"/>
  <c r="BG41" i="13"/>
  <c r="BA60" i="21"/>
  <c r="BK60" i="21"/>
  <c r="AY18" i="19"/>
  <c r="BI18" i="19"/>
  <c r="BK12" i="18"/>
  <c r="AW17" i="20"/>
  <c r="BG17" i="20"/>
  <c r="AU110" i="19"/>
  <c r="BE110" i="19"/>
  <c r="BB91" i="20"/>
  <c r="BL91" i="20"/>
  <c r="AY52" i="21"/>
  <c r="BI52" i="21"/>
  <c r="BG103" i="15"/>
  <c r="BL39" i="14"/>
  <c r="BL38" i="14"/>
  <c r="AW85" i="18"/>
  <c r="BG85" i="18"/>
  <c r="BI103" i="14"/>
  <c r="AW93" i="13"/>
  <c r="BG93" i="13"/>
  <c r="BM99" i="14"/>
  <c r="BM98" i="14"/>
  <c r="BK58" i="14"/>
  <c r="AW61" i="10"/>
  <c r="BG61" i="10"/>
  <c r="AZ77" i="8"/>
  <c r="BJ77" i="8"/>
  <c r="BE101" i="13"/>
  <c r="AU71" i="11"/>
  <c r="BE71" i="11"/>
  <c r="BA38" i="28"/>
  <c r="BK38" i="28"/>
  <c r="BM52" i="29"/>
  <c r="BM40" i="10"/>
  <c r="BM39" i="10"/>
  <c r="AW76" i="10"/>
  <c r="BG76" i="10"/>
  <c r="BC41" i="8"/>
  <c r="BM41" i="8"/>
  <c r="AW73" i="28"/>
  <c r="BG73" i="28"/>
  <c r="AW99" i="15"/>
  <c r="BG99" i="15"/>
  <c r="BL79" i="15"/>
  <c r="BM72" i="15"/>
  <c r="BM71" i="15"/>
  <c r="AY105" i="20"/>
  <c r="BI105" i="20"/>
  <c r="BG91" i="19"/>
  <c r="AZ44" i="26"/>
  <c r="BJ44" i="26"/>
  <c r="AY45" i="27"/>
  <c r="BI45" i="27"/>
  <c r="BI99" i="25"/>
  <c r="BK100" i="26"/>
  <c r="AW106" i="26"/>
  <c r="BG106" i="26"/>
  <c r="BG76" i="22"/>
  <c r="BG75" i="22"/>
  <c r="BM95" i="25"/>
  <c r="BM94" i="25"/>
  <c r="BM78" i="25"/>
  <c r="AV82" i="23"/>
  <c r="BF82" i="23"/>
  <c r="BA90" i="27"/>
  <c r="BK90" i="27"/>
  <c r="BG84" i="16"/>
  <c r="BM83" i="20"/>
  <c r="BM82" i="20"/>
  <c r="AY74" i="22"/>
  <c r="BI74" i="22"/>
  <c r="BA34" i="25"/>
  <c r="BK34" i="25"/>
  <c r="AX99" i="19"/>
  <c r="BH99" i="19"/>
  <c r="BH29" i="19"/>
  <c r="BA60" i="19"/>
  <c r="BK60" i="19"/>
  <c r="BE37" i="16"/>
  <c r="BC60" i="18"/>
  <c r="BM60" i="18"/>
  <c r="BB110" i="16"/>
  <c r="BL110" i="16"/>
  <c r="AW104" i="21"/>
  <c r="BG104" i="21"/>
  <c r="BC78" i="12"/>
  <c r="BM78" i="12"/>
  <c r="BG68" i="19"/>
  <c r="AY70" i="22"/>
  <c r="BI70" i="22"/>
  <c r="BH72" i="15"/>
  <c r="BD105" i="20"/>
  <c r="AT72" i="29"/>
  <c r="BD72" i="29"/>
  <c r="AY44" i="26"/>
  <c r="BI44" i="26"/>
  <c r="AU45" i="27"/>
  <c r="BE45" i="27"/>
  <c r="BF75" i="28"/>
  <c r="BF74" i="28"/>
  <c r="BK13" i="26"/>
  <c r="BK12" i="26"/>
  <c r="BI73" i="24"/>
  <c r="BI72" i="24"/>
  <c r="BI93" i="27"/>
  <c r="BE27" i="26"/>
  <c r="BI42" i="22"/>
  <c r="BI41" i="22"/>
  <c r="BK94" i="27"/>
  <c r="BK93" i="27"/>
  <c r="BI84" i="16"/>
  <c r="BK83" i="20"/>
  <c r="AW74" i="22"/>
  <c r="BG74" i="22"/>
  <c r="BC38" i="25"/>
  <c r="BM38" i="25"/>
  <c r="BG99" i="19"/>
  <c r="AW29" i="19"/>
  <c r="BG29" i="19"/>
  <c r="BI60" i="19"/>
  <c r="BM51" i="16"/>
  <c r="BI13" i="15"/>
  <c r="BC83" i="18"/>
  <c r="BM83" i="18"/>
  <c r="BA110" i="16"/>
  <c r="BK110" i="16"/>
  <c r="BC109" i="21"/>
  <c r="BM109" i="21"/>
  <c r="BJ106" i="23"/>
  <c r="BJ105" i="23"/>
  <c r="BE16" i="11"/>
  <c r="BE15" i="11"/>
  <c r="BK17" i="12"/>
  <c r="BI60" i="18"/>
  <c r="AV37" i="15"/>
  <c r="BF37" i="15"/>
  <c r="BC13" i="8"/>
  <c r="BM13" i="8"/>
  <c r="BG49" i="14"/>
  <c r="BG54" i="18"/>
  <c r="BL84" i="14"/>
  <c r="BL83" i="14"/>
  <c r="AX95" i="8"/>
  <c r="BH95" i="8"/>
  <c r="BJ91" i="8"/>
  <c r="BJ90" i="8"/>
  <c r="BL95" i="26"/>
  <c r="BL94" i="26"/>
  <c r="BD90" i="26"/>
  <c r="AX58" i="19"/>
  <c r="BH58" i="19"/>
  <c r="BA48" i="27"/>
  <c r="BK48" i="27"/>
  <c r="BL45" i="25"/>
  <c r="BL44" i="25"/>
  <c r="BJ68" i="23"/>
  <c r="AZ35" i="27"/>
  <c r="BJ35" i="27"/>
  <c r="AY101" i="24"/>
  <c r="BI101" i="24"/>
  <c r="BF36" i="21"/>
  <c r="AV85" i="14"/>
  <c r="BF85" i="14"/>
  <c r="AV53" i="25"/>
  <c r="BF53" i="25"/>
  <c r="BF104" i="20"/>
  <c r="BL94" i="15"/>
  <c r="BL93" i="15"/>
  <c r="AZ100" i="22"/>
  <c r="BJ100" i="22"/>
  <c r="AZ29" i="13"/>
  <c r="BJ29" i="13"/>
  <c r="BF100" i="23"/>
  <c r="BF14" i="15"/>
  <c r="BF19" i="19"/>
  <c r="AV43" i="16"/>
  <c r="BF43" i="16"/>
  <c r="BD86" i="18"/>
  <c r="BC97" i="13"/>
  <c r="BM97" i="13"/>
  <c r="BC106" i="16"/>
  <c r="BM106" i="16"/>
  <c r="BJ23" i="16"/>
  <c r="BJ22" i="16"/>
  <c r="BJ21" i="16"/>
  <c r="BI96" i="20"/>
  <c r="BJ60" i="29"/>
  <c r="AX94" i="10"/>
  <c r="BH94" i="10"/>
  <c r="BJ16" i="12"/>
  <c r="AT50" i="13"/>
  <c r="BD50" i="13"/>
  <c r="AV84" i="15"/>
  <c r="BF84" i="15"/>
  <c r="BD109" i="14"/>
  <c r="BI65" i="8"/>
  <c r="BI64" i="8"/>
  <c r="BI51" i="26"/>
  <c r="BD12" i="21"/>
  <c r="BE69" i="21"/>
  <c r="BE68" i="21"/>
  <c r="BF39" i="8"/>
  <c r="BH78" i="24"/>
  <c r="BJ109" i="22"/>
  <c r="BM56" i="23"/>
  <c r="BE100" i="26"/>
  <c r="BE99" i="26"/>
  <c r="BK23" i="24"/>
  <c r="BK22" i="24"/>
  <c r="BE25" i="24"/>
  <c r="BI38" i="18"/>
  <c r="AY49" i="26"/>
  <c r="BI49" i="26"/>
  <c r="BE32" i="23"/>
  <c r="BE89" i="17"/>
  <c r="BB83" i="18"/>
  <c r="BL83" i="18"/>
  <c r="AZ110" i="16"/>
  <c r="BJ110" i="16"/>
  <c r="BB109" i="21"/>
  <c r="BL109" i="21"/>
  <c r="BK106" i="23"/>
  <c r="BK105" i="23"/>
  <c r="BD16" i="11"/>
  <c r="BD15" i="11"/>
  <c r="BJ17" i="12"/>
  <c r="BK99" i="14"/>
  <c r="BK98" i="14"/>
  <c r="BJ27" i="12"/>
  <c r="BJ26" i="12"/>
  <c r="AW92" i="8"/>
  <c r="BG92" i="8"/>
  <c r="AU21" i="11"/>
  <c r="BE21" i="11"/>
  <c r="AW76" i="24"/>
  <c r="BG76" i="24"/>
  <c r="BC97" i="16"/>
  <c r="BM97" i="16"/>
  <c r="BK71" i="15"/>
  <c r="AX90" i="23"/>
  <c r="BH90" i="23"/>
  <c r="AY59" i="8"/>
  <c r="BI59" i="8"/>
  <c r="AW77" i="26"/>
  <c r="BG77" i="26"/>
  <c r="BG101" i="23"/>
  <c r="BE14" i="23"/>
  <c r="BE13" i="23"/>
  <c r="BE101" i="17"/>
  <c r="AY110" i="26"/>
  <c r="BI110" i="26"/>
  <c r="BA48" i="24"/>
  <c r="BK48" i="24"/>
  <c r="AW39" i="26"/>
  <c r="BG39" i="26"/>
  <c r="BM64" i="27"/>
  <c r="BB59" i="26"/>
  <c r="BL59" i="26"/>
  <c r="BF70" i="25"/>
  <c r="BF69" i="25"/>
  <c r="AV52" i="23"/>
  <c r="BF52" i="23"/>
  <c r="BH89" i="23"/>
  <c r="AU46" i="19"/>
  <c r="BE46" i="19"/>
  <c r="AY28" i="21"/>
  <c r="BI28" i="21"/>
  <c r="AZ67" i="18"/>
  <c r="BJ67" i="18"/>
  <c r="BH91" i="15"/>
  <c r="BE14" i="16"/>
  <c r="BE13" i="16"/>
  <c r="BK68" i="13"/>
  <c r="BE102" i="21"/>
  <c r="AW107" i="16"/>
  <c r="BG107" i="16"/>
  <c r="BK23" i="10"/>
  <c r="BK22" i="10"/>
  <c r="BC80" i="11"/>
  <c r="BM80" i="11"/>
  <c r="AV62" i="10"/>
  <c r="BF62" i="10"/>
  <c r="AV78" i="12"/>
  <c r="BF78" i="12"/>
  <c r="BH51" i="26"/>
  <c r="BH50" i="26"/>
  <c r="BE11" i="21"/>
  <c r="BE12" i="21"/>
  <c r="BD69" i="21"/>
  <c r="BD68" i="21"/>
  <c r="BG39" i="8"/>
  <c r="BK109" i="22"/>
  <c r="BL56" i="23"/>
  <c r="BD100" i="26"/>
  <c r="BD99" i="26"/>
  <c r="BJ23" i="24"/>
  <c r="BJ22" i="24"/>
  <c r="BD25" i="24"/>
  <c r="BH38" i="18"/>
  <c r="AX49" i="26"/>
  <c r="BH49" i="26"/>
  <c r="BD32" i="23"/>
  <c r="BD89" i="17"/>
  <c r="AY47" i="19"/>
  <c r="BI47" i="19"/>
  <c r="BJ16" i="20"/>
  <c r="BL51" i="24"/>
  <c r="BI31" i="19"/>
  <c r="BL76" i="11"/>
  <c r="BF106" i="11"/>
  <c r="BI39" i="8"/>
  <c r="BL29" i="24"/>
  <c r="BL28" i="24"/>
  <c r="BL33" i="27"/>
  <c r="AT76" i="21"/>
  <c r="BD76" i="21"/>
  <c r="BB65" i="26"/>
  <c r="BL65" i="26"/>
  <c r="BJ84" i="24"/>
  <c r="BL53" i="21"/>
  <c r="BL52" i="21"/>
  <c r="BJ67" i="23"/>
  <c r="BH87" i="26"/>
  <c r="BH86" i="26"/>
  <c r="BH85" i="26"/>
  <c r="BJ81" i="24"/>
  <c r="BJ80" i="24"/>
  <c r="BL81" i="19"/>
  <c r="BE83" i="20"/>
  <c r="BD86" i="22"/>
  <c r="BF42" i="25"/>
  <c r="BJ24" i="18"/>
  <c r="BJ23" i="18"/>
  <c r="BB89" i="19"/>
  <c r="BL89" i="19"/>
  <c r="BC58" i="16"/>
  <c r="BM58" i="16"/>
  <c r="AX48" i="15"/>
  <c r="BH48" i="15"/>
  <c r="AV110" i="16"/>
  <c r="BF110" i="16"/>
  <c r="BD89" i="22"/>
  <c r="AZ49" i="11"/>
  <c r="BJ49" i="11"/>
  <c r="BE100" i="13"/>
  <c r="AV19" i="18"/>
  <c r="BF19" i="18"/>
  <c r="BF17" i="12"/>
  <c r="BF108" i="21"/>
  <c r="AY59" i="24"/>
  <c r="BI59" i="24"/>
  <c r="BK23" i="15"/>
  <c r="BG24" i="22"/>
  <c r="AU14" i="26"/>
  <c r="BE14" i="26"/>
  <c r="BC92" i="12"/>
  <c r="BM92" i="12"/>
  <c r="BI95" i="17"/>
  <c r="AY52" i="28"/>
  <c r="BI52" i="28"/>
  <c r="BK71" i="17"/>
  <c r="BK64" i="26"/>
  <c r="BC83" i="24"/>
  <c r="BM83" i="24"/>
  <c r="BG91" i="24"/>
  <c r="AY82" i="26"/>
  <c r="BI82" i="26"/>
  <c r="BM85" i="25"/>
  <c r="AW81" i="19"/>
  <c r="BG81" i="19"/>
  <c r="BK81" i="21"/>
  <c r="BK76" i="23"/>
  <c r="BK75" i="23"/>
  <c r="BI102" i="27"/>
  <c r="AX18" i="20"/>
  <c r="BH18" i="20"/>
  <c r="BG27" i="20"/>
  <c r="BI78" i="21"/>
  <c r="BL73" i="18"/>
  <c r="BL72" i="18"/>
  <c r="BL71" i="18"/>
  <c r="AW45" i="15"/>
  <c r="BG45" i="15"/>
  <c r="BC58" i="11"/>
  <c r="BM58" i="11"/>
  <c r="BA28" i="22"/>
  <c r="BK28" i="22"/>
  <c r="BH61" i="8"/>
  <c r="BM39" i="27"/>
  <c r="BM37" i="27"/>
  <c r="BM38" i="27"/>
  <c r="BG37" i="25"/>
  <c r="BH98" i="20"/>
  <c r="AY22" i="27"/>
  <c r="BI22" i="27"/>
  <c r="AU91" i="24"/>
  <c r="BE91" i="24"/>
  <c r="BM39" i="26"/>
  <c r="BM38" i="26"/>
  <c r="AV109" i="25"/>
  <c r="BF109" i="25"/>
  <c r="BA31" i="21"/>
  <c r="BK31" i="21"/>
  <c r="BI36" i="19"/>
  <c r="BM55" i="19"/>
  <c r="BM54" i="19"/>
  <c r="AV19" i="21"/>
  <c r="BF19" i="21"/>
  <c r="BM69" i="18"/>
  <c r="BM68" i="18"/>
  <c r="BE73" i="19"/>
  <c r="BE72" i="19"/>
  <c r="AU45" i="15"/>
  <c r="BE45" i="15"/>
  <c r="BM20" i="10"/>
  <c r="BM12" i="25"/>
  <c r="BG81" i="12"/>
  <c r="BI109" i="26"/>
  <c r="BK55" i="26"/>
  <c r="BI52" i="27"/>
  <c r="BI51" i="27"/>
  <c r="BG42" i="23"/>
  <c r="AW23" i="23"/>
  <c r="BG23" i="23"/>
  <c r="BA81" i="26"/>
  <c r="BK81" i="26"/>
  <c r="BK68" i="21"/>
  <c r="BI74" i="28"/>
  <c r="BC47" i="26"/>
  <c r="BM47" i="26"/>
  <c r="BA57" i="16"/>
  <c r="BK57" i="16"/>
  <c r="BM40" i="23"/>
  <c r="BE109" i="26"/>
  <c r="BE108" i="26"/>
  <c r="BG55" i="26"/>
  <c r="BI106" i="25"/>
  <c r="BI105" i="25"/>
  <c r="BC105" i="21"/>
  <c r="BM105" i="21"/>
  <c r="BH66" i="24"/>
  <c r="BE45" i="21"/>
  <c r="BG26" i="20"/>
  <c r="BC41" i="25"/>
  <c r="BM41" i="25"/>
  <c r="BK37" i="19"/>
  <c r="AW57" i="20"/>
  <c r="BG57" i="20"/>
  <c r="BG55" i="22"/>
  <c r="BE13" i="21"/>
  <c r="BK99" i="27"/>
  <c r="AW92" i="20"/>
  <c r="BG92" i="20"/>
  <c r="BA70" i="20"/>
  <c r="BK70" i="20"/>
  <c r="BK32" i="19"/>
  <c r="BK52" i="18"/>
  <c r="BE20" i="21"/>
  <c r="BE19" i="21"/>
  <c r="BF82" i="12"/>
  <c r="BE99" i="22"/>
  <c r="BE23" i="18"/>
  <c r="BE22" i="18"/>
  <c r="AW87" i="15"/>
  <c r="BG87" i="15"/>
  <c r="BH68" i="14"/>
  <c r="BM78" i="15"/>
  <c r="BE18" i="15"/>
  <c r="BE17" i="15"/>
  <c r="AY57" i="11"/>
  <c r="BI57" i="11"/>
  <c r="BA22" i="11"/>
  <c r="BK22" i="11"/>
  <c r="BE28" i="14"/>
  <c r="AX64" i="29"/>
  <c r="BH64" i="29"/>
  <c r="BA90" i="10"/>
  <c r="BK90" i="10"/>
  <c r="BB99" i="10"/>
  <c r="BL99" i="10"/>
  <c r="AY109" i="29"/>
  <c r="BI109" i="29"/>
  <c r="BD26" i="8"/>
  <c r="BD25" i="8"/>
  <c r="BJ100" i="14"/>
  <c r="AY87" i="8"/>
  <c r="BI87" i="8"/>
  <c r="BK57" i="27"/>
  <c r="BK56" i="27"/>
  <c r="BK55" i="27"/>
  <c r="BG62" i="25"/>
  <c r="BE108" i="24"/>
  <c r="BE25" i="26"/>
  <c r="BE24" i="26"/>
  <c r="BM43" i="26"/>
  <c r="BK97" i="24"/>
  <c r="BK96" i="24"/>
  <c r="BA82" i="26"/>
  <c r="BK82" i="26"/>
  <c r="BM103" i="25"/>
  <c r="BM43" i="27"/>
  <c r="BA25" i="18"/>
  <c r="BK25" i="18"/>
  <c r="BI35" i="18"/>
  <c r="BK39" i="21"/>
  <c r="BK41" i="17"/>
  <c r="BK40" i="17"/>
  <c r="BI49" i="22"/>
  <c r="BK29" i="20"/>
  <c r="BK28" i="20"/>
  <c r="BD83" i="18"/>
  <c r="BG38" i="16"/>
  <c r="BG63" i="17"/>
  <c r="BL32" i="16"/>
  <c r="BL31" i="16"/>
  <c r="AV102" i="20"/>
  <c r="BF102" i="20"/>
  <c r="AW54" i="13"/>
  <c r="BG54" i="13"/>
  <c r="AW71" i="18"/>
  <c r="BG71" i="18"/>
  <c r="BG79" i="17"/>
  <c r="BI45" i="11"/>
  <c r="BI44" i="11"/>
  <c r="AU69" i="26"/>
  <c r="BE69" i="26"/>
  <c r="BK82" i="24"/>
  <c r="BE49" i="17"/>
  <c r="AU59" i="17"/>
  <c r="BE59" i="17"/>
  <c r="AW39" i="22"/>
  <c r="BG39" i="22"/>
  <c r="BE109" i="17"/>
  <c r="BE29" i="15"/>
  <c r="BE28" i="15"/>
  <c r="AU83" i="17"/>
  <c r="BE83" i="17"/>
  <c r="AX61" i="18"/>
  <c r="BH61" i="18"/>
  <c r="BE29" i="23"/>
  <c r="AY71" i="17"/>
  <c r="BI71" i="17"/>
  <c r="BI26" i="25"/>
  <c r="BI25" i="25"/>
  <c r="BG84" i="26"/>
  <c r="BM101" i="25"/>
  <c r="BM34" i="27"/>
  <c r="BM84" i="19"/>
  <c r="AW77" i="19"/>
  <c r="BG77" i="19"/>
  <c r="BE93" i="21"/>
  <c r="AW87" i="16"/>
  <c r="BG87" i="16"/>
  <c r="AW34" i="16"/>
  <c r="BG34" i="16"/>
  <c r="BE90" i="13"/>
  <c r="BE89" i="13"/>
  <c r="BH16" i="24"/>
  <c r="BE37" i="22"/>
  <c r="AU31" i="11"/>
  <c r="BE31" i="11"/>
  <c r="BM74" i="19"/>
  <c r="BC78" i="20"/>
  <c r="BM78" i="20"/>
  <c r="BJ44" i="14"/>
  <c r="AW42" i="19"/>
  <c r="BG42" i="19"/>
  <c r="BM29" i="16"/>
  <c r="AW24" i="11"/>
  <c r="BG24" i="11"/>
  <c r="BE94" i="23"/>
  <c r="AX59" i="24"/>
  <c r="BH59" i="24"/>
  <c r="BJ23" i="15"/>
  <c r="BF24" i="22"/>
  <c r="AT14" i="26"/>
  <c r="BD14" i="26"/>
  <c r="BB92" i="12"/>
  <c r="BL92" i="12"/>
  <c r="BH95" i="17"/>
  <c r="AX52" i="28"/>
  <c r="BH52" i="28"/>
  <c r="BJ64" i="26"/>
  <c r="BB83" i="24"/>
  <c r="BL83" i="24"/>
  <c r="BF91" i="24"/>
  <c r="AX82" i="26"/>
  <c r="BH82" i="26"/>
  <c r="BL85" i="25"/>
  <c r="BI87" i="19"/>
  <c r="BF81" i="19"/>
  <c r="BJ81" i="21"/>
  <c r="BJ76" i="23"/>
  <c r="BJ75" i="23"/>
  <c r="BH102" i="27"/>
  <c r="AY18" i="20"/>
  <c r="BI18" i="20"/>
  <c r="BH78" i="21"/>
  <c r="BM73" i="18"/>
  <c r="BM71" i="18"/>
  <c r="BM72" i="18"/>
  <c r="AV45" i="15"/>
  <c r="BF45" i="15"/>
  <c r="BB58" i="11"/>
  <c r="BL58" i="11"/>
  <c r="BL39" i="27"/>
  <c r="BL38" i="27"/>
  <c r="BL37" i="27"/>
  <c r="BF37" i="25"/>
  <c r="AX22" i="27"/>
  <c r="BH22" i="27"/>
  <c r="AT91" i="24"/>
  <c r="BD91" i="24"/>
  <c r="BL39" i="26"/>
  <c r="BL38" i="26"/>
  <c r="AW109" i="25"/>
  <c r="BG109" i="25"/>
  <c r="AZ31" i="21"/>
  <c r="BJ31" i="21"/>
  <c r="BH36" i="19"/>
  <c r="BL55" i="19"/>
  <c r="BL54" i="19"/>
  <c r="AW19" i="21"/>
  <c r="BG19" i="21"/>
  <c r="BL69" i="18"/>
  <c r="BL68" i="18"/>
  <c r="BD73" i="19"/>
  <c r="BD72" i="19"/>
  <c r="AT45" i="15"/>
  <c r="BD45" i="15"/>
  <c r="BL20" i="10"/>
  <c r="BI29" i="14"/>
  <c r="BL12" i="25"/>
  <c r="BF81" i="12"/>
  <c r="BH109" i="26"/>
  <c r="BJ55" i="26"/>
  <c r="BH52" i="27"/>
  <c r="BH51" i="27"/>
  <c r="BF42" i="23"/>
  <c r="AV23" i="23"/>
  <c r="BF23" i="23"/>
  <c r="BJ28" i="19"/>
  <c r="BB47" i="26"/>
  <c r="BL47" i="26"/>
  <c r="AZ57" i="16"/>
  <c r="BJ57" i="16"/>
  <c r="BL40" i="23"/>
  <c r="BD109" i="26"/>
  <c r="BD108" i="26"/>
  <c r="BD107" i="26"/>
  <c r="BH106" i="25"/>
  <c r="BH105" i="25"/>
  <c r="BB105" i="21"/>
  <c r="BL105" i="21"/>
  <c r="BI66" i="24"/>
  <c r="BF26" i="20"/>
  <c r="BB41" i="25"/>
  <c r="BL41" i="25"/>
  <c r="BJ37" i="19"/>
  <c r="AV57" i="20"/>
  <c r="BF57" i="20"/>
  <c r="BF55" i="22"/>
  <c r="BJ99" i="27"/>
  <c r="AV92" i="20"/>
  <c r="BF92" i="20"/>
  <c r="AZ70" i="20"/>
  <c r="BJ70" i="20"/>
  <c r="BJ32" i="19"/>
  <c r="BJ52" i="18"/>
  <c r="BD20" i="21"/>
  <c r="BD19" i="21"/>
  <c r="BG82" i="12"/>
  <c r="BD99" i="22"/>
  <c r="BE19" i="14"/>
  <c r="BD23" i="18"/>
  <c r="BD22" i="18"/>
  <c r="AV87" i="15"/>
  <c r="BF87" i="15"/>
  <c r="BI68" i="14"/>
  <c r="BL78" i="15"/>
  <c r="BD18" i="15"/>
  <c r="BD17" i="15"/>
  <c r="AZ22" i="11"/>
  <c r="BJ22" i="11"/>
  <c r="AY64" i="29"/>
  <c r="BI64" i="29"/>
  <c r="AZ90" i="10"/>
  <c r="BJ90" i="10"/>
  <c r="BC99" i="10"/>
  <c r="BM99" i="10"/>
  <c r="AX109" i="29"/>
  <c r="BH109" i="29"/>
  <c r="BE26" i="8"/>
  <c r="BE25" i="8"/>
  <c r="BD83" i="14"/>
  <c r="BK100" i="14"/>
  <c r="AX87" i="8"/>
  <c r="BH87" i="8"/>
  <c r="BJ57" i="27"/>
  <c r="BJ55" i="27"/>
  <c r="BJ56" i="27"/>
  <c r="BD25" i="26"/>
  <c r="BD24" i="26"/>
  <c r="BJ97" i="24"/>
  <c r="BJ96" i="24"/>
  <c r="AZ82" i="26"/>
  <c r="BJ82" i="26"/>
  <c r="BL103" i="25"/>
  <c r="BL43" i="27"/>
  <c r="BH35" i="18"/>
  <c r="BJ39" i="21"/>
  <c r="BJ41" i="17"/>
  <c r="BJ40" i="17"/>
  <c r="BH49" i="22"/>
  <c r="BJ29" i="20"/>
  <c r="BJ28" i="20"/>
  <c r="BE83" i="18"/>
  <c r="BF38" i="16"/>
  <c r="BM32" i="16"/>
  <c r="BM31" i="16"/>
  <c r="AV54" i="13"/>
  <c r="BF54" i="13"/>
  <c r="AV83" i="29"/>
  <c r="BF83" i="29"/>
  <c r="AV71" i="18"/>
  <c r="BF71" i="18"/>
  <c r="BF79" i="17"/>
  <c r="BH45" i="11"/>
  <c r="BH44" i="11"/>
  <c r="AX58" i="10"/>
  <c r="BH58" i="10"/>
  <c r="BF105" i="14"/>
  <c r="AX88" i="13"/>
  <c r="BH88" i="13"/>
  <c r="AT53" i="29"/>
  <c r="BD53" i="29"/>
  <c r="AX100" i="8"/>
  <c r="BH100" i="8"/>
  <c r="AZ80" i="28"/>
  <c r="BJ80" i="28"/>
  <c r="AZ102" i="11"/>
  <c r="BJ102" i="11"/>
  <c r="AV38" i="28"/>
  <c r="BF38" i="28"/>
  <c r="AV52" i="29"/>
  <c r="BF52" i="29"/>
  <c r="BF101" i="10"/>
  <c r="AV45" i="28"/>
  <c r="BF45" i="28"/>
  <c r="BL105" i="14"/>
  <c r="AX59" i="28"/>
  <c r="BH59" i="28"/>
  <c r="BB54" i="10"/>
  <c r="BL54" i="10"/>
  <c r="AZ108" i="15"/>
  <c r="BJ108" i="15"/>
  <c r="BB18" i="11"/>
  <c r="BL18" i="11"/>
  <c r="BH86" i="29"/>
  <c r="BH85" i="29"/>
  <c r="BH77" i="12"/>
  <c r="BD12" i="22"/>
  <c r="BI73" i="21"/>
  <c r="BJ25" i="17"/>
  <c r="AZ91" i="18"/>
  <c r="BJ91" i="18"/>
  <c r="AY56" i="18"/>
  <c r="BI56" i="18"/>
  <c r="BM58" i="28"/>
  <c r="BM57" i="28"/>
  <c r="BL107" i="17"/>
  <c r="BD103" i="14"/>
  <c r="BE19" i="12"/>
  <c r="AW76" i="8"/>
  <c r="BG76" i="8"/>
  <c r="AX74" i="14"/>
  <c r="BH74" i="14"/>
  <c r="BA12" i="13"/>
  <c r="BK12" i="13"/>
  <c r="BJ59" i="29"/>
  <c r="BH80" i="12"/>
  <c r="BH79" i="12"/>
  <c r="BF35" i="16"/>
  <c r="AT86" i="14"/>
  <c r="BD86" i="14"/>
  <c r="AW56" i="12"/>
  <c r="BG56" i="12"/>
  <c r="AZ48" i="28"/>
  <c r="BJ48" i="28"/>
  <c r="BJ15" i="17"/>
  <c r="BD22" i="12"/>
  <c r="BD34" i="8"/>
  <c r="BD33" i="8"/>
  <c r="BE54" i="17"/>
  <c r="BE53" i="17"/>
  <c r="BF57" i="8"/>
  <c r="BF55" i="8"/>
  <c r="BF56" i="8"/>
  <c r="BG51" i="13"/>
  <c r="AX95" i="12"/>
  <c r="BH95" i="12"/>
  <c r="AV25" i="12"/>
  <c r="BF25" i="12"/>
  <c r="BJ18" i="29"/>
  <c r="BH91" i="29"/>
  <c r="AZ51" i="29"/>
  <c r="BJ51" i="29"/>
  <c r="BB15" i="28"/>
  <c r="BL15" i="28"/>
  <c r="AT84" i="13"/>
  <c r="BD84" i="13"/>
  <c r="AX28" i="12"/>
  <c r="BH28" i="12"/>
  <c r="BH91" i="14"/>
  <c r="BH90" i="14"/>
  <c r="BC109" i="10"/>
  <c r="BM109" i="10"/>
  <c r="BL14" i="11"/>
  <c r="BK84" i="10"/>
  <c r="BF81" i="15"/>
  <c r="BF80" i="15"/>
  <c r="BL14" i="18"/>
  <c r="BM83" i="11"/>
  <c r="BM82" i="11"/>
  <c r="BH68" i="22"/>
  <c r="BH67" i="22"/>
  <c r="BL54" i="23"/>
  <c r="BJ70" i="25"/>
  <c r="AV12" i="23"/>
  <c r="BF12" i="23"/>
  <c r="BF88" i="22"/>
  <c r="BJ53" i="16"/>
  <c r="AY40" i="22"/>
  <c r="BI40" i="22"/>
  <c r="BI24" i="22"/>
  <c r="BM21" i="18"/>
  <c r="BG94" i="12"/>
  <c r="BC17" i="14"/>
  <c r="BM17" i="14"/>
  <c r="BL67" i="16"/>
  <c r="BL66" i="16"/>
  <c r="BH58" i="8"/>
  <c r="AZ108" i="29"/>
  <c r="BJ108" i="29"/>
  <c r="BH25" i="15"/>
  <c r="AV36" i="29"/>
  <c r="BF36" i="29"/>
  <c r="BK54" i="10"/>
  <c r="BH35" i="26"/>
  <c r="AV47" i="21"/>
  <c r="BF47" i="21"/>
  <c r="AX91" i="25"/>
  <c r="BH91" i="25"/>
  <c r="BM62" i="16"/>
  <c r="BM61" i="16"/>
  <c r="AV18" i="18"/>
  <c r="BF18" i="18"/>
  <c r="AU65" i="18"/>
  <c r="BE65" i="18"/>
  <c r="AT88" i="18"/>
  <c r="BD88" i="18"/>
  <c r="AT110" i="14"/>
  <c r="BD110" i="14"/>
  <c r="AZ22" i="18"/>
  <c r="BJ22" i="18"/>
  <c r="BD22" i="13"/>
  <c r="BH33" i="12"/>
  <c r="BH32" i="12"/>
  <c r="BE92" i="17"/>
  <c r="AZ82" i="20"/>
  <c r="BJ82" i="20"/>
  <c r="AU87" i="10"/>
  <c r="BE87" i="10"/>
  <c r="BJ107" i="13"/>
  <c r="BJ106" i="13"/>
  <c r="AZ50" i="13"/>
  <c r="BJ50" i="13"/>
  <c r="BH56" i="16"/>
  <c r="BH55" i="16"/>
  <c r="BM71" i="12"/>
  <c r="AV105" i="10"/>
  <c r="BF105" i="10"/>
  <c r="AU102" i="13"/>
  <c r="BE102" i="13"/>
  <c r="AW51" i="11"/>
  <c r="BG51" i="11"/>
  <c r="AZ24" i="12"/>
  <c r="BJ24" i="12"/>
  <c r="AT39" i="29"/>
  <c r="BD39" i="29"/>
  <c r="AX79" i="28"/>
  <c r="BH79" i="28"/>
  <c r="BH70" i="8"/>
  <c r="BB103" i="24"/>
  <c r="BL103" i="24"/>
  <c r="BJ40" i="24"/>
  <c r="AZ91" i="16"/>
  <c r="BJ91" i="16"/>
  <c r="BB68" i="20"/>
  <c r="BL68" i="20"/>
  <c r="BF78" i="24"/>
  <c r="BL85" i="22"/>
  <c r="BL83" i="22"/>
  <c r="BF47" i="24"/>
  <c r="BF46" i="24"/>
  <c r="BI13" i="26"/>
  <c r="BI12" i="26"/>
  <c r="AY73" i="23"/>
  <c r="BI73" i="23"/>
  <c r="BF75" i="24"/>
  <c r="BH45" i="24"/>
  <c r="BJ87" i="18"/>
  <c r="BJ86" i="18"/>
  <c r="BB94" i="17"/>
  <c r="BL94" i="17"/>
  <c r="BD84" i="21"/>
  <c r="BJ46" i="24"/>
  <c r="BK29" i="16"/>
  <c r="AX60" i="17"/>
  <c r="BH60" i="17"/>
  <c r="BI90" i="13"/>
  <c r="BI89" i="13"/>
  <c r="BH36" i="25"/>
  <c r="BH35" i="25"/>
  <c r="BL32" i="22"/>
  <c r="AZ54" i="16"/>
  <c r="BJ54" i="16"/>
  <c r="AT17" i="11"/>
  <c r="BD17" i="11"/>
  <c r="AV20" i="19"/>
  <c r="BF20" i="19"/>
  <c r="AU14" i="24"/>
  <c r="BE14" i="24"/>
  <c r="AT55" i="19"/>
  <c r="BD55" i="19"/>
  <c r="AT88" i="19"/>
  <c r="BD88" i="19"/>
  <c r="AV12" i="8"/>
  <c r="BF12" i="8"/>
  <c r="AX91" i="16"/>
  <c r="BH91" i="16"/>
  <c r="BL86" i="18"/>
  <c r="BD78" i="24"/>
  <c r="BD77" i="24"/>
  <c r="BL30" i="22"/>
  <c r="BL34" i="23"/>
  <c r="BH100" i="26"/>
  <c r="BD76" i="25"/>
  <c r="BJ84" i="20"/>
  <c r="AX103" i="25"/>
  <c r="BH103" i="25"/>
  <c r="BH78" i="25"/>
  <c r="BD101" i="21"/>
  <c r="BL52" i="24"/>
  <c r="BE87" i="18"/>
  <c r="AX94" i="17"/>
  <c r="BH94" i="17"/>
  <c r="BL93" i="21"/>
  <c r="BL92" i="21"/>
  <c r="BF55" i="24"/>
  <c r="BF54" i="24"/>
  <c r="BM100" i="16"/>
  <c r="BM99" i="16"/>
  <c r="AV60" i="17"/>
  <c r="BF60" i="17"/>
  <c r="AV90" i="13"/>
  <c r="BF90" i="13"/>
  <c r="BJ37" i="22"/>
  <c r="AX54" i="16"/>
  <c r="BH54" i="16"/>
  <c r="AZ110" i="21"/>
  <c r="BJ110" i="21"/>
  <c r="AZ31" i="14"/>
  <c r="BJ31" i="14"/>
  <c r="BI56" i="20"/>
  <c r="BI55" i="20"/>
  <c r="BH12" i="16"/>
  <c r="BB24" i="11"/>
  <c r="BL24" i="11"/>
  <c r="BM39" i="11"/>
  <c r="BM38" i="11"/>
  <c r="AU89" i="29"/>
  <c r="BE89" i="29"/>
  <c r="BK49" i="10"/>
  <c r="AY82" i="8"/>
  <c r="BI82" i="8"/>
  <c r="AW79" i="15"/>
  <c r="BG79" i="15"/>
  <c r="AU72" i="15"/>
  <c r="BE72" i="15"/>
  <c r="BK15" i="19"/>
  <c r="AY36" i="18"/>
  <c r="BI36" i="18"/>
  <c r="BG66" i="25"/>
  <c r="BG16" i="27"/>
  <c r="BG15" i="27"/>
  <c r="AW76" i="21"/>
  <c r="BG76" i="21"/>
  <c r="BG65" i="26"/>
  <c r="BK59" i="24"/>
  <c r="BK58" i="24"/>
  <c r="BI42" i="21"/>
  <c r="BI41" i="21"/>
  <c r="AW49" i="24"/>
  <c r="BG49" i="24"/>
  <c r="BE51" i="23"/>
  <c r="BK78" i="26"/>
  <c r="AX21" i="24"/>
  <c r="BH21" i="24"/>
  <c r="AY94" i="22"/>
  <c r="BI94" i="22"/>
  <c r="AW80" i="23"/>
  <c r="BG80" i="23"/>
  <c r="AY75" i="20"/>
  <c r="BI75" i="20"/>
  <c r="BC95" i="20"/>
  <c r="BM95" i="20"/>
  <c r="BI85" i="24"/>
  <c r="AZ41" i="16"/>
  <c r="BJ41" i="16"/>
  <c r="BI60" i="22"/>
  <c r="BC100" i="20"/>
  <c r="BM100" i="20"/>
  <c r="BE29" i="20"/>
  <c r="BE28" i="20"/>
  <c r="BG59" i="14"/>
  <c r="BG58" i="14"/>
  <c r="BK74" i="17"/>
  <c r="BM60" i="14"/>
  <c r="AU104" i="14"/>
  <c r="BE104" i="14"/>
  <c r="BL84" i="13"/>
  <c r="BK65" i="17"/>
  <c r="BM38" i="10"/>
  <c r="BM37" i="10"/>
  <c r="BE75" i="15"/>
  <c r="BG78" i="15"/>
  <c r="BE61" i="8"/>
  <c r="BE60" i="8"/>
  <c r="BE49" i="14"/>
  <c r="BE48" i="14"/>
  <c r="AY104" i="12"/>
  <c r="BI104" i="12"/>
  <c r="BK43" i="13"/>
  <c r="BJ60" i="24"/>
  <c r="AV29" i="23"/>
  <c r="BF29" i="23"/>
  <c r="BJ30" i="15"/>
  <c r="BF40" i="17"/>
  <c r="BJ103" i="27"/>
  <c r="BK32" i="26"/>
  <c r="BL72" i="24"/>
  <c r="BB51" i="21"/>
  <c r="BL51" i="21"/>
  <c r="BJ47" i="22"/>
  <c r="BJ45" i="22"/>
  <c r="BJ46" i="22"/>
  <c r="BL26" i="26"/>
  <c r="BJ27" i="24"/>
  <c r="AT69" i="26"/>
  <c r="BD69" i="26"/>
  <c r="AZ82" i="24"/>
  <c r="BJ82" i="24"/>
  <c r="AT59" i="17"/>
  <c r="BD59" i="17"/>
  <c r="AV39" i="22"/>
  <c r="BF39" i="22"/>
  <c r="BD109" i="17"/>
  <c r="BD29" i="15"/>
  <c r="BD28" i="15"/>
  <c r="BD83" i="17"/>
  <c r="AY61" i="18"/>
  <c r="BI61" i="18"/>
  <c r="BM83" i="8"/>
  <c r="BD29" i="23"/>
  <c r="BD98" i="15"/>
  <c r="AX71" i="17"/>
  <c r="BH71" i="17"/>
  <c r="BH26" i="25"/>
  <c r="BH25" i="25"/>
  <c r="BF84" i="26"/>
  <c r="BF72" i="19"/>
  <c r="BL101" i="25"/>
  <c r="BL34" i="27"/>
  <c r="BL84" i="19"/>
  <c r="BJ78" i="25"/>
  <c r="AV55" i="20"/>
  <c r="BF55" i="20"/>
  <c r="AZ85" i="15"/>
  <c r="BJ85" i="15"/>
  <c r="BD93" i="21"/>
  <c r="BF85" i="24"/>
  <c r="AV87" i="16"/>
  <c r="BF87" i="16"/>
  <c r="AV34" i="16"/>
  <c r="BF34" i="16"/>
  <c r="BD90" i="13"/>
  <c r="BD89" i="13"/>
  <c r="AY16" i="24"/>
  <c r="BI16" i="24"/>
  <c r="BD37" i="22"/>
  <c r="BL56" i="15"/>
  <c r="AT31" i="11"/>
  <c r="BD31" i="11"/>
  <c r="BL74" i="19"/>
  <c r="BB78" i="20"/>
  <c r="BL78" i="20"/>
  <c r="BK44" i="14"/>
  <c r="AV42" i="19"/>
  <c r="BF42" i="19"/>
  <c r="BL29" i="16"/>
  <c r="AV24" i="11"/>
  <c r="BF24" i="11"/>
  <c r="BD94" i="23"/>
  <c r="AY74" i="19"/>
  <c r="BI74" i="19"/>
  <c r="BK11" i="21"/>
  <c r="BK12" i="21"/>
  <c r="BM14" i="26"/>
  <c r="BH35" i="19"/>
  <c r="BA100" i="18"/>
  <c r="BK100" i="18"/>
  <c r="AW76" i="11"/>
  <c r="BG76" i="11"/>
  <c r="BI22" i="14"/>
  <c r="BI95" i="11"/>
  <c r="AU74" i="23"/>
  <c r="BE74" i="23"/>
  <c r="AW67" i="22"/>
  <c r="BG67" i="22"/>
  <c r="BE90" i="22"/>
  <c r="BA110" i="26"/>
  <c r="BK110" i="26"/>
  <c r="AY53" i="27"/>
  <c r="BI53" i="27"/>
  <c r="AZ109" i="25"/>
  <c r="BJ109" i="25"/>
  <c r="BI54" i="26"/>
  <c r="BA36" i="19"/>
  <c r="BK36" i="19"/>
  <c r="AT107" i="20"/>
  <c r="BD107" i="20"/>
  <c r="BG65" i="25"/>
  <c r="AU24" i="18"/>
  <c r="BE24" i="18"/>
  <c r="BH89" i="19"/>
  <c r="BI58" i="16"/>
  <c r="BE14" i="25"/>
  <c r="BG76" i="18"/>
  <c r="BG75" i="18"/>
  <c r="AU95" i="15"/>
  <c r="BE95" i="15"/>
  <c r="BH107" i="19"/>
  <c r="AU87" i="16"/>
  <c r="BE87" i="16"/>
  <c r="BE64" i="26"/>
  <c r="BE63" i="26"/>
  <c r="BM108" i="24"/>
  <c r="BD66" i="27"/>
  <c r="BD65" i="27"/>
  <c r="BB29" i="26"/>
  <c r="BL29" i="26"/>
  <c r="BJ58" i="27"/>
  <c r="AX49" i="24"/>
  <c r="BH49" i="24"/>
  <c r="BG67" i="23"/>
  <c r="BI50" i="27"/>
  <c r="BI49" i="27"/>
  <c r="AU107" i="20"/>
  <c r="BE107" i="20"/>
  <c r="BF65" i="25"/>
  <c r="AT24" i="18"/>
  <c r="BD24" i="18"/>
  <c r="BI89" i="19"/>
  <c r="BH58" i="16"/>
  <c r="BF76" i="18"/>
  <c r="BF75" i="18"/>
  <c r="AT95" i="15"/>
  <c r="BD95" i="15"/>
  <c r="AT87" i="16"/>
  <c r="BD87" i="16"/>
  <c r="BD64" i="26"/>
  <c r="BD63" i="26"/>
  <c r="BE66" i="27"/>
  <c r="BE65" i="27"/>
  <c r="BK58" i="27"/>
  <c r="AY49" i="24"/>
  <c r="BI49" i="24"/>
  <c r="BF67" i="23"/>
  <c r="BH50" i="27"/>
  <c r="BH49" i="27"/>
  <c r="AX63" i="24"/>
  <c r="BH63" i="24"/>
  <c r="BM17" i="16"/>
  <c r="BM16" i="16"/>
  <c r="BM15" i="16"/>
  <c r="BL67" i="14"/>
  <c r="BL44" i="20"/>
  <c r="BL43" i="20"/>
  <c r="BL42" i="20"/>
  <c r="AZ35" i="23"/>
  <c r="BJ35" i="23"/>
  <c r="BJ61" i="11"/>
  <c r="AW88" i="25"/>
  <c r="BG88" i="25"/>
  <c r="BJ87" i="14"/>
  <c r="BB88" i="24"/>
  <c r="BL88" i="24"/>
  <c r="BL23" i="26"/>
  <c r="BJ106" i="25"/>
  <c r="BJ105" i="25"/>
  <c r="BI105" i="21"/>
  <c r="BJ30" i="19"/>
  <c r="BJ66" i="24"/>
  <c r="BB29" i="28"/>
  <c r="BL29" i="28"/>
  <c r="BL16" i="17"/>
  <c r="BJ26" i="10"/>
  <c r="BJ25" i="10"/>
  <c r="AY62" i="29"/>
  <c r="BI62" i="29"/>
  <c r="AY88" i="24"/>
  <c r="BI88" i="24"/>
  <c r="AX23" i="26"/>
  <c r="BH23" i="26"/>
  <c r="BB20" i="20"/>
  <c r="BL20" i="20"/>
  <c r="BL25" i="26"/>
  <c r="AX54" i="27"/>
  <c r="BH54" i="27"/>
  <c r="BD44" i="24"/>
  <c r="BF107" i="27"/>
  <c r="BH105" i="18"/>
  <c r="BH104" i="18"/>
  <c r="BB86" i="19"/>
  <c r="BL86" i="19"/>
  <c r="BE103" i="20"/>
  <c r="BI94" i="24"/>
  <c r="BD47" i="18"/>
  <c r="AV50" i="18"/>
  <c r="BF50" i="18"/>
  <c r="BF20" i="18"/>
  <c r="AT66" i="18"/>
  <c r="BD66" i="18"/>
  <c r="BK56" i="14"/>
  <c r="BL24" i="19"/>
  <c r="BD104" i="21"/>
  <c r="BH25" i="20"/>
  <c r="BD75" i="14"/>
  <c r="AZ46" i="17"/>
  <c r="BJ46" i="17"/>
  <c r="BE56" i="11"/>
  <c r="BE54" i="11"/>
  <c r="BE55" i="11"/>
  <c r="AT47" i="12"/>
  <c r="BD47" i="12"/>
  <c r="BB60" i="15"/>
  <c r="BL60" i="15"/>
  <c r="AW63" i="29"/>
  <c r="BG63" i="29"/>
  <c r="BC20" i="13"/>
  <c r="BM20" i="13"/>
  <c r="AV58" i="10"/>
  <c r="BF58" i="10"/>
  <c r="AV45" i="29"/>
  <c r="BF45" i="29"/>
  <c r="AZ100" i="8"/>
  <c r="BJ100" i="8"/>
  <c r="BF91" i="8"/>
  <c r="BF90" i="8"/>
  <c r="BF28" i="19"/>
  <c r="BI59" i="23"/>
  <c r="AT17" i="23"/>
  <c r="BD17" i="23"/>
  <c r="BF66" i="22"/>
  <c r="BE100" i="25"/>
  <c r="BF64" i="26"/>
  <c r="BF59" i="20"/>
  <c r="BH28" i="25"/>
  <c r="BD58" i="27"/>
  <c r="BD61" i="24"/>
  <c r="BI26" i="24"/>
  <c r="BF31" i="21"/>
  <c r="AV98" i="26"/>
  <c r="BF98" i="26"/>
  <c r="BJ63" i="19"/>
  <c r="BJ62" i="19"/>
  <c r="BF67" i="14"/>
  <c r="BF64" i="21"/>
  <c r="AX94" i="16"/>
  <c r="BH94" i="16"/>
  <c r="AV100" i="22"/>
  <c r="BF100" i="22"/>
  <c r="BF70" i="20"/>
  <c r="BF32" i="19"/>
  <c r="BF104" i="18"/>
  <c r="BJ43" i="21"/>
  <c r="BD82" i="12"/>
  <c r="BJ47" i="15"/>
  <c r="BJ81" i="14"/>
  <c r="BH48" i="16"/>
  <c r="AT96" i="11"/>
  <c r="BD96" i="11"/>
  <c r="BJ77" i="17"/>
  <c r="BD68" i="14"/>
  <c r="BI78" i="15"/>
  <c r="BD38" i="15"/>
  <c r="BD57" i="11"/>
  <c r="BM44" i="28"/>
  <c r="BM43" i="28"/>
  <c r="BJ49" i="29"/>
  <c r="AZ90" i="11"/>
  <c r="BJ90" i="11"/>
  <c r="BD45" i="10"/>
  <c r="BD44" i="10"/>
  <c r="BI24" i="8"/>
  <c r="BH103" i="10"/>
  <c r="BF32" i="8"/>
  <c r="BG46" i="12"/>
  <c r="AX60" i="12"/>
  <c r="BH60" i="12"/>
  <c r="AZ110" i="29"/>
  <c r="BJ110" i="29"/>
  <c r="BD63" i="10"/>
  <c r="BH30" i="29"/>
  <c r="BL30" i="12"/>
  <c r="BL29" i="12"/>
  <c r="AZ68" i="8"/>
  <c r="BJ68" i="8"/>
  <c r="BL87" i="28"/>
  <c r="BM50" i="29"/>
  <c r="BB55" i="28"/>
  <c r="BL55" i="28"/>
  <c r="BH81" i="18"/>
  <c r="BH80" i="18"/>
  <c r="BD75" i="8"/>
  <c r="AZ73" i="29"/>
  <c r="BJ73" i="29"/>
  <c r="BF72" i="21"/>
  <c r="BF71" i="21"/>
  <c r="BF98" i="19"/>
  <c r="BG78" i="16"/>
  <c r="BL92" i="23"/>
  <c r="BJ62" i="21"/>
  <c r="BF32" i="18"/>
  <c r="AT34" i="19"/>
  <c r="BD34" i="19"/>
  <c r="BM85" i="11"/>
  <c r="BM84" i="11"/>
  <c r="BF87" i="17"/>
  <c r="BJ96" i="14"/>
  <c r="BB80" i="12"/>
  <c r="BL80" i="12"/>
  <c r="BG101" i="29"/>
  <c r="BF66" i="15"/>
  <c r="AU76" i="8"/>
  <c r="BE76" i="8"/>
  <c r="BE75" i="12"/>
  <c r="AU12" i="8"/>
  <c r="BE12" i="8"/>
  <c r="BG91" i="16"/>
  <c r="BE40" i="17"/>
  <c r="BM84" i="26"/>
  <c r="BE21" i="19"/>
  <c r="BM50" i="21"/>
  <c r="BG88" i="27"/>
  <c r="BK53" i="21"/>
  <c r="AV74" i="20"/>
  <c r="BF74" i="20"/>
  <c r="AZ63" i="25"/>
  <c r="BJ63" i="25"/>
  <c r="BK42" i="22"/>
  <c r="BK41" i="22"/>
  <c r="BH80" i="20"/>
  <c r="BM102" i="24"/>
  <c r="BI90" i="21"/>
  <c r="BC61" i="21"/>
  <c r="BM61" i="21"/>
  <c r="BE13" i="15"/>
  <c r="BE12" i="15"/>
  <c r="AY83" i="18"/>
  <c r="BI83" i="18"/>
  <c r="AY110" i="16"/>
  <c r="BI110" i="16"/>
  <c r="BK109" i="21"/>
  <c r="AW54" i="22"/>
  <c r="BG54" i="22"/>
  <c r="BM16" i="11"/>
  <c r="BL100" i="13"/>
  <c r="BL99" i="13"/>
  <c r="BL98" i="13"/>
  <c r="BK94" i="19"/>
  <c r="BI17" i="12"/>
  <c r="BG99" i="14"/>
  <c r="BI27" i="12"/>
  <c r="BI26" i="12"/>
  <c r="AU92" i="8"/>
  <c r="BE92" i="8"/>
  <c r="BE48" i="10"/>
  <c r="BE68" i="25"/>
  <c r="BE67" i="25"/>
  <c r="AY92" i="22"/>
  <c r="BI92" i="22"/>
  <c r="AZ88" i="19"/>
  <c r="BJ88" i="19"/>
  <c r="BH14" i="19"/>
  <c r="AT48" i="8"/>
  <c r="BD48" i="8"/>
  <c r="BK16" i="26"/>
  <c r="BB75" i="25"/>
  <c r="BL75" i="25"/>
  <c r="BI16" i="22"/>
  <c r="BJ66" i="27"/>
  <c r="BJ65" i="27"/>
  <c r="BD27" i="27"/>
  <c r="BD51" i="25"/>
  <c r="BG68" i="23"/>
  <c r="BH43" i="27"/>
  <c r="BL107" i="24"/>
  <c r="BL106" i="24"/>
  <c r="BD36" i="21"/>
  <c r="BD35" i="21"/>
  <c r="BD34" i="21"/>
  <c r="AT91" i="25"/>
  <c r="BD91" i="25"/>
  <c r="BB104" i="20"/>
  <c r="BL104" i="20"/>
  <c r="AY94" i="15"/>
  <c r="BI94" i="15"/>
  <c r="BM16" i="21"/>
  <c r="BJ99" i="13"/>
  <c r="BJ98" i="13"/>
  <c r="AV65" i="8"/>
  <c r="BF65" i="8"/>
  <c r="BF20" i="15"/>
  <c r="BJ32" i="24"/>
  <c r="BF14" i="19"/>
  <c r="AT68" i="29"/>
  <c r="BD68" i="29"/>
  <c r="BJ48" i="8"/>
  <c r="BJ46" i="8"/>
  <c r="AZ39" i="27"/>
  <c r="BJ39" i="27"/>
  <c r="AV62" i="27"/>
  <c r="BF62" i="27"/>
  <c r="AX105" i="26"/>
  <c r="BH105" i="26"/>
  <c r="BM74" i="16"/>
  <c r="BL73" i="24"/>
  <c r="BK22" i="26"/>
  <c r="BI53" i="26"/>
  <c r="BI52" i="26"/>
  <c r="BL104" i="22"/>
  <c r="BL19" i="26"/>
  <c r="BL18" i="26"/>
  <c r="BM84" i="17"/>
  <c r="AZ12" i="23"/>
  <c r="BJ12" i="23"/>
  <c r="BH81" i="22"/>
  <c r="BL53" i="16"/>
  <c r="BL73" i="22"/>
  <c r="BB40" i="22"/>
  <c r="BL40" i="22"/>
  <c r="BB12" i="22"/>
  <c r="BL12" i="22"/>
  <c r="BD73" i="21"/>
  <c r="AZ49" i="18"/>
  <c r="BJ49" i="18"/>
  <c r="BH25" i="17"/>
  <c r="BF96" i="18"/>
  <c r="BB62" i="18"/>
  <c r="BL62" i="18"/>
  <c r="AV58" i="28"/>
  <c r="BF58" i="28"/>
  <c r="AZ107" i="17"/>
  <c r="BJ107" i="17"/>
  <c r="AZ19" i="13"/>
  <c r="BJ19" i="13"/>
  <c r="AZ83" i="29"/>
  <c r="BJ83" i="29"/>
  <c r="BB34" i="18"/>
  <c r="BL34" i="18"/>
  <c r="BC23" i="15"/>
  <c r="BM23" i="15"/>
  <c r="BK73" i="15"/>
  <c r="BF70" i="15"/>
  <c r="BI76" i="11"/>
  <c r="BA66" i="14"/>
  <c r="BK66" i="14"/>
  <c r="AU70" i="15"/>
  <c r="BE70" i="15"/>
  <c r="BB88" i="28"/>
  <c r="BL88" i="28"/>
  <c r="BD70" i="11"/>
  <c r="BD69" i="11"/>
  <c r="BG81" i="28"/>
  <c r="BG80" i="28"/>
  <c r="AW70" i="26"/>
  <c r="BG70" i="26"/>
  <c r="BI55" i="26"/>
  <c r="BE40" i="27"/>
  <c r="BE23" i="23"/>
  <c r="BE22" i="23"/>
  <c r="AU62" i="26"/>
  <c r="BE62" i="26"/>
  <c r="AV62" i="23"/>
  <c r="BF62" i="23"/>
  <c r="BE46" i="23"/>
  <c r="BE45" i="23"/>
  <c r="BD43" i="27"/>
  <c r="AU84" i="17"/>
  <c r="BE84" i="17"/>
  <c r="BE85" i="15"/>
  <c r="BK44" i="20"/>
  <c r="BK43" i="20"/>
  <c r="BI78" i="16"/>
  <c r="BE34" i="16"/>
  <c r="AU76" i="24"/>
  <c r="BE76" i="24"/>
  <c r="BC61" i="11"/>
  <c r="BM61" i="11"/>
  <c r="BE74" i="28"/>
  <c r="BD18" i="26"/>
  <c r="AU93" i="14"/>
  <c r="BE93" i="14"/>
  <c r="BK28" i="12"/>
  <c r="BI43" i="22"/>
  <c r="BM35" i="20"/>
  <c r="BM34" i="20"/>
  <c r="BI21" i="25"/>
  <c r="BI20" i="25"/>
  <c r="BM62" i="26"/>
  <c r="BK29" i="23"/>
  <c r="BM100" i="21"/>
  <c r="BM99" i="21"/>
  <c r="AU87" i="26"/>
  <c r="BE87" i="26"/>
  <c r="AW13" i="22"/>
  <c r="BG13" i="22"/>
  <c r="BC95" i="22"/>
  <c r="BM95" i="22"/>
  <c r="BG32" i="24"/>
  <c r="BF83" i="23"/>
  <c r="BK64" i="21"/>
  <c r="BE66" i="14"/>
  <c r="AW89" i="18"/>
  <c r="BG89" i="18"/>
  <c r="AW95" i="15"/>
  <c r="BG95" i="15"/>
  <c r="BA71" i="27"/>
  <c r="BK71" i="27"/>
  <c r="BM92" i="29"/>
  <c r="AW14" i="27"/>
  <c r="BG14" i="27"/>
  <c r="BG102" i="27"/>
  <c r="BE108" i="22"/>
  <c r="BE41" i="19"/>
  <c r="BG17" i="26"/>
  <c r="BI93" i="22"/>
  <c r="BE87" i="12"/>
  <c r="BE58" i="17"/>
  <c r="BM17" i="23"/>
  <c r="AY29" i="13"/>
  <c r="BI29" i="13"/>
  <c r="BD52" i="11"/>
  <c r="BA109" i="27"/>
  <c r="BK109" i="27"/>
  <c r="BM61" i="26"/>
  <c r="BM63" i="18"/>
  <c r="AY104" i="27"/>
  <c r="BI104" i="27"/>
  <c r="AY67" i="27"/>
  <c r="BI67" i="27"/>
  <c r="BK72" i="26"/>
  <c r="BM35" i="25"/>
  <c r="BM34" i="25"/>
  <c r="BG61" i="23"/>
  <c r="BG91" i="23"/>
  <c r="BG90" i="23"/>
  <c r="BK82" i="18"/>
  <c r="BE105" i="27"/>
  <c r="BE41" i="21"/>
  <c r="BG44" i="15"/>
  <c r="BA36" i="24"/>
  <c r="BK36" i="24"/>
  <c r="BI82" i="19"/>
  <c r="BM52" i="14"/>
  <c r="BG65" i="19"/>
  <c r="BH85" i="19"/>
  <c r="BE78" i="14"/>
  <c r="BB107" i="15"/>
  <c r="BL107" i="15"/>
  <c r="AV69" i="16"/>
  <c r="BF69" i="16"/>
  <c r="BG68" i="18"/>
  <c r="BM27" i="11"/>
  <c r="BM26" i="11"/>
  <c r="BG59" i="19"/>
  <c r="BE62" i="12"/>
  <c r="AV47" i="11"/>
  <c r="BF47" i="11"/>
  <c r="AU84" i="20"/>
  <c r="BE84" i="20"/>
  <c r="BB25" i="24"/>
  <c r="BL25" i="24"/>
  <c r="BF90" i="25"/>
  <c r="BF89" i="25"/>
  <c r="AY35" i="27"/>
  <c r="BI35" i="27"/>
  <c r="BH58" i="24"/>
  <c r="BE54" i="23"/>
  <c r="BC75" i="23"/>
  <c r="BM75" i="23"/>
  <c r="BM107" i="22"/>
  <c r="BM106" i="22"/>
  <c r="BC71" i="19"/>
  <c r="BM71" i="19"/>
  <c r="BG106" i="15"/>
  <c r="BM77" i="20"/>
  <c r="BE92" i="21"/>
  <c r="BK15" i="15"/>
  <c r="AU17" i="14"/>
  <c r="BE17" i="14"/>
  <c r="AY61" i="16"/>
  <c r="BI61" i="16"/>
  <c r="BC101" i="17"/>
  <c r="BM101" i="17"/>
  <c r="BA89" i="12"/>
  <c r="BK89" i="12"/>
  <c r="BG61" i="14"/>
  <c r="BC53" i="19"/>
  <c r="BM53" i="19"/>
  <c r="AY66" i="12"/>
  <c r="BI66" i="12"/>
  <c r="BB67" i="15"/>
  <c r="BL67" i="15"/>
  <c r="BB23" i="15"/>
  <c r="BL23" i="15"/>
  <c r="BJ73" i="15"/>
  <c r="BG70" i="15"/>
  <c r="BH76" i="11"/>
  <c r="AZ66" i="14"/>
  <c r="BJ66" i="14"/>
  <c r="AT70" i="15"/>
  <c r="BD70" i="15"/>
  <c r="BC88" i="28"/>
  <c r="BM88" i="28"/>
  <c r="BE70" i="11"/>
  <c r="BE69" i="11"/>
  <c r="BF81" i="28"/>
  <c r="BF80" i="28"/>
  <c r="AV70" i="26"/>
  <c r="BF70" i="26"/>
  <c r="BH55" i="26"/>
  <c r="BD40" i="27"/>
  <c r="BL15" i="23"/>
  <c r="BD23" i="23"/>
  <c r="BD22" i="23"/>
  <c r="AT62" i="26"/>
  <c r="BD62" i="26"/>
  <c r="AW62" i="23"/>
  <c r="BG62" i="23"/>
  <c r="BD46" i="23"/>
  <c r="BD45" i="23"/>
  <c r="BE43" i="27"/>
  <c r="BJ63" i="24"/>
  <c r="AT84" i="17"/>
  <c r="BD84" i="17"/>
  <c r="BD85" i="15"/>
  <c r="BJ44" i="20"/>
  <c r="BJ43" i="20"/>
  <c r="BL35" i="23"/>
  <c r="AT76" i="24"/>
  <c r="BD76" i="24"/>
  <c r="BB61" i="11"/>
  <c r="BL61" i="11"/>
  <c r="BJ18" i="22"/>
  <c r="BD74" i="28"/>
  <c r="BE18" i="26"/>
  <c r="AT93" i="14"/>
  <c r="BD93" i="14"/>
  <c r="BJ28" i="12"/>
  <c r="BH43" i="22"/>
  <c r="BL35" i="20"/>
  <c r="BL34" i="20"/>
  <c r="BH21" i="25"/>
  <c r="BH20" i="25"/>
  <c r="BL62" i="26"/>
  <c r="BJ29" i="23"/>
  <c r="BL100" i="21"/>
  <c r="BL99" i="21"/>
  <c r="AT87" i="26"/>
  <c r="BD87" i="26"/>
  <c r="AV13" i="22"/>
  <c r="BF13" i="22"/>
  <c r="BB95" i="22"/>
  <c r="BL95" i="22"/>
  <c r="BF32" i="24"/>
  <c r="BG83" i="23"/>
  <c r="BJ64" i="21"/>
  <c r="BD66" i="14"/>
  <c r="BI109" i="18"/>
  <c r="AV89" i="18"/>
  <c r="BF89" i="18"/>
  <c r="AV95" i="15"/>
  <c r="BF95" i="15"/>
  <c r="AZ71" i="27"/>
  <c r="BJ71" i="27"/>
  <c r="AV14" i="27"/>
  <c r="BF14" i="27"/>
  <c r="BF102" i="27"/>
  <c r="BD108" i="22"/>
  <c r="AT41" i="19"/>
  <c r="BD41" i="19"/>
  <c r="BF17" i="26"/>
  <c r="BH93" i="22"/>
  <c r="BD58" i="17"/>
  <c r="BL17" i="23"/>
  <c r="AX29" i="13"/>
  <c r="BH29" i="13"/>
  <c r="BE52" i="11"/>
  <c r="AZ109" i="27"/>
  <c r="BJ109" i="27"/>
  <c r="BL61" i="26"/>
  <c r="AU71" i="27"/>
  <c r="BE71" i="27"/>
  <c r="BL63" i="18"/>
  <c r="AX104" i="27"/>
  <c r="BH104" i="27"/>
  <c r="AT44" i="25"/>
  <c r="BD44" i="25"/>
  <c r="AX67" i="27"/>
  <c r="BH67" i="27"/>
  <c r="BJ72" i="26"/>
  <c r="BL35" i="25"/>
  <c r="BL34" i="25"/>
  <c r="BF61" i="23"/>
  <c r="AW23" i="29"/>
  <c r="BG23" i="29"/>
  <c r="AU35" i="29"/>
  <c r="BE35" i="29"/>
  <c r="AY30" i="11"/>
  <c r="BI30" i="11"/>
  <c r="AW34" i="8"/>
  <c r="BG34" i="8"/>
  <c r="AW60" i="13"/>
  <c r="BG60" i="13"/>
  <c r="BC39" i="8"/>
  <c r="BM39" i="8"/>
  <c r="AW59" i="27"/>
  <c r="BG59" i="27"/>
  <c r="AX75" i="21"/>
  <c r="BH75" i="21"/>
  <c r="AU47" i="26"/>
  <c r="BE47" i="26"/>
  <c r="BH93" i="23"/>
  <c r="BH92" i="23"/>
  <c r="BC62" i="22"/>
  <c r="BM62" i="22"/>
  <c r="BE61" i="25"/>
  <c r="AY66" i="23"/>
  <c r="BI66" i="23"/>
  <c r="BI33" i="22"/>
  <c r="AW47" i="25"/>
  <c r="BG47" i="25"/>
  <c r="BA51" i="22"/>
  <c r="BK51" i="22"/>
  <c r="AY109" i="22"/>
  <c r="BI109" i="22"/>
  <c r="BG106" i="24"/>
  <c r="BM26" i="22"/>
  <c r="BB83" i="23"/>
  <c r="BL83" i="23"/>
  <c r="AU99" i="15"/>
  <c r="BE99" i="15"/>
  <c r="BI37" i="21"/>
  <c r="AT101" i="22"/>
  <c r="BD101" i="22"/>
  <c r="BB82" i="22"/>
  <c r="BL82" i="22"/>
  <c r="AV41" i="20"/>
  <c r="BF41" i="20"/>
  <c r="AZ107" i="18"/>
  <c r="BJ107" i="18"/>
  <c r="AZ43" i="16"/>
  <c r="BJ43" i="16"/>
  <c r="BH80" i="17"/>
  <c r="AX27" i="17"/>
  <c r="BH27" i="17"/>
  <c r="BB15" i="13"/>
  <c r="BL15" i="13"/>
  <c r="AT74" i="15"/>
  <c r="BD74" i="15"/>
  <c r="AV81" i="13"/>
  <c r="BF81" i="13"/>
  <c r="BL34" i="26"/>
  <c r="AY55" i="19"/>
  <c r="BI55" i="19"/>
  <c r="BJ42" i="11"/>
  <c r="AX71" i="10"/>
  <c r="BH71" i="10"/>
  <c r="BB32" i="27"/>
  <c r="BL32" i="27"/>
  <c r="AT12" i="25"/>
  <c r="BD12" i="25"/>
  <c r="BA71" i="28"/>
  <c r="BK71" i="28"/>
  <c r="AX43" i="25"/>
  <c r="BH43" i="25"/>
  <c r="AX47" i="27"/>
  <c r="BH47" i="27"/>
  <c r="BE51" i="26"/>
  <c r="BE50" i="26"/>
  <c r="AT93" i="23"/>
  <c r="BD93" i="23"/>
  <c r="AX62" i="22"/>
  <c r="BH62" i="22"/>
  <c r="BB71" i="25"/>
  <c r="BL71" i="25"/>
  <c r="BL30" i="18"/>
  <c r="BL29" i="18"/>
  <c r="BL28" i="18"/>
  <c r="AX16" i="15"/>
  <c r="BH16" i="15"/>
  <c r="BB47" i="25"/>
  <c r="BL47" i="25"/>
  <c r="BH51" i="22"/>
  <c r="AV15" i="21"/>
  <c r="BF15" i="21"/>
  <c r="AX72" i="22"/>
  <c r="BH72" i="22"/>
  <c r="AZ79" i="26"/>
  <c r="BJ79" i="26"/>
  <c r="AT29" i="17"/>
  <c r="BD29" i="17"/>
  <c r="BD14" i="13"/>
  <c r="BI109" i="24"/>
  <c r="BA110" i="14"/>
  <c r="BK110" i="14"/>
  <c r="AY105" i="19"/>
  <c r="BI105" i="19"/>
  <c r="BJ78" i="20"/>
  <c r="AT97" i="15"/>
  <c r="BD97" i="15"/>
  <c r="AX13" i="14"/>
  <c r="BH13" i="14"/>
  <c r="BL85" i="18"/>
  <c r="AX70" i="14"/>
  <c r="BH70" i="14"/>
  <c r="BB93" i="13"/>
  <c r="BL93" i="13"/>
  <c r="BH41" i="14"/>
  <c r="BH40" i="14"/>
  <c r="BH20" i="14"/>
  <c r="BD104" i="11"/>
  <c r="BD103" i="11"/>
  <c r="BE48" i="11"/>
  <c r="AT79" i="14"/>
  <c r="BD79" i="14"/>
  <c r="AZ71" i="11"/>
  <c r="BJ71" i="11"/>
  <c r="BF49" i="8"/>
  <c r="BF48" i="8"/>
  <c r="BD31" i="29"/>
  <c r="BD30" i="29"/>
  <c r="BH40" i="10"/>
  <c r="BH39" i="10"/>
  <c r="AX31" i="28"/>
  <c r="BH31" i="28"/>
  <c r="BB69" i="27"/>
  <c r="BL69" i="27"/>
  <c r="BH21" i="22"/>
  <c r="AV103" i="21"/>
  <c r="BF103" i="21"/>
  <c r="BB72" i="12"/>
  <c r="BL72" i="12"/>
  <c r="AV71" i="28"/>
  <c r="BF71" i="28"/>
  <c r="BF43" i="25"/>
  <c r="AV47" i="27"/>
  <c r="BF47" i="27"/>
  <c r="AT94" i="26"/>
  <c r="BD94" i="26"/>
  <c r="BL107" i="23"/>
  <c r="BL106" i="23"/>
  <c r="BD62" i="22"/>
  <c r="BL83" i="25"/>
  <c r="AT16" i="15"/>
  <c r="BD16" i="15"/>
  <c r="BA57" i="25"/>
  <c r="BK57" i="25"/>
  <c r="AV51" i="22"/>
  <c r="BF51" i="22"/>
  <c r="BB35" i="21"/>
  <c r="BL35" i="21"/>
  <c r="AV110" i="24"/>
  <c r="BF110" i="24"/>
  <c r="AZ63" i="22"/>
  <c r="BJ63" i="22"/>
  <c r="BD70" i="21"/>
  <c r="BJ42" i="13"/>
  <c r="BJ41" i="13"/>
  <c r="AX65" i="18"/>
  <c r="BH65" i="18"/>
  <c r="BB83" i="17"/>
  <c r="BL83" i="17"/>
  <c r="AY88" i="18"/>
  <c r="BI88" i="18"/>
  <c r="AX110" i="14"/>
  <c r="BH110" i="14"/>
  <c r="AT105" i="19"/>
  <c r="BD105" i="19"/>
  <c r="AU97" i="20"/>
  <c r="BE97" i="20"/>
  <c r="BH62" i="13"/>
  <c r="AU34" i="12"/>
  <c r="BE34" i="12"/>
  <c r="BF102" i="16"/>
  <c r="BF101" i="16"/>
  <c r="BF67" i="17"/>
  <c r="BB46" i="11"/>
  <c r="BL46" i="11"/>
  <c r="AZ71" i="18"/>
  <c r="BJ71" i="18"/>
  <c r="BJ107" i="12"/>
  <c r="BJ106" i="12"/>
  <c r="BM110" i="11"/>
  <c r="BM109" i="11"/>
  <c r="AZ70" i="12"/>
  <c r="BJ70" i="12"/>
  <c r="BD20" i="10"/>
  <c r="AU66" i="11"/>
  <c r="BE66" i="11"/>
  <c r="BG37" i="13"/>
  <c r="AU52" i="29"/>
  <c r="BE52" i="29"/>
  <c r="AZ87" i="29"/>
  <c r="BJ87" i="29"/>
  <c r="AT92" i="28"/>
  <c r="BD92" i="28"/>
  <c r="AZ110" i="8"/>
  <c r="BJ110" i="8"/>
  <c r="AZ26" i="29"/>
  <c r="BJ26" i="29"/>
  <c r="BB110" i="28"/>
  <c r="BL110" i="28"/>
  <c r="BD78" i="21"/>
  <c r="BJ43" i="10"/>
  <c r="BJ42" i="10"/>
  <c r="BB108" i="17"/>
  <c r="BL108" i="17"/>
  <c r="BJ77" i="10"/>
  <c r="BJ76" i="10"/>
  <c r="BJ88" i="20"/>
  <c r="AT57" i="26"/>
  <c r="BD57" i="26"/>
  <c r="BH101" i="26"/>
  <c r="AZ90" i="22"/>
  <c r="BJ90" i="22"/>
  <c r="BH42" i="26"/>
  <c r="BD12" i="24"/>
  <c r="AT102" i="25"/>
  <c r="BD102" i="25"/>
  <c r="BB51" i="23"/>
  <c r="BL51" i="23"/>
  <c r="AX17" i="27"/>
  <c r="BH17" i="27"/>
  <c r="BF54" i="26"/>
  <c r="BF53" i="26"/>
  <c r="AX59" i="22"/>
  <c r="BH59" i="22"/>
  <c r="BH45" i="18"/>
  <c r="BL79" i="24"/>
  <c r="AY83" i="23"/>
  <c r="BI83" i="23"/>
  <c r="BB105" i="27"/>
  <c r="BL105" i="27"/>
  <c r="AT41" i="16"/>
  <c r="BD41" i="16"/>
  <c r="AT99" i="23"/>
  <c r="BD99" i="23"/>
  <c r="BJ104" i="19"/>
  <c r="BJ103" i="19"/>
  <c r="BH88" i="17"/>
  <c r="BF31" i="15"/>
  <c r="BF30" i="15"/>
  <c r="AX50" i="17"/>
  <c r="BH50" i="17"/>
  <c r="AX98" i="14"/>
  <c r="BH98" i="14"/>
  <c r="BB104" i="14"/>
  <c r="BL104" i="14"/>
  <c r="BH30" i="14"/>
  <c r="AX51" i="17"/>
  <c r="BH51" i="17"/>
  <c r="BH81" i="13"/>
  <c r="BH80" i="13"/>
  <c r="AV71" i="15"/>
  <c r="BF71" i="15"/>
  <c r="AZ26" i="19"/>
  <c r="BJ26" i="19"/>
  <c r="AV63" i="13"/>
  <c r="BF63" i="13"/>
  <c r="BC57" i="8"/>
  <c r="BM57" i="8"/>
  <c r="AZ105" i="20"/>
  <c r="BJ105" i="20"/>
  <c r="BJ62" i="28"/>
  <c r="AZ66" i="25"/>
  <c r="BJ66" i="25"/>
  <c r="AV90" i="22"/>
  <c r="BF90" i="22"/>
  <c r="BF42" i="26"/>
  <c r="BH23" i="24"/>
  <c r="BD76" i="22"/>
  <c r="BD75" i="22"/>
  <c r="BB102" i="25"/>
  <c r="BL102" i="25"/>
  <c r="BL87" i="24"/>
  <c r="BL86" i="24"/>
  <c r="BF18" i="23"/>
  <c r="BL97" i="18"/>
  <c r="BL96" i="18"/>
  <c r="AV97" i="22"/>
  <c r="BF97" i="22"/>
  <c r="AZ85" i="14"/>
  <c r="BJ85" i="14"/>
  <c r="AX27" i="25"/>
  <c r="BH27" i="25"/>
  <c r="BF61" i="20"/>
  <c r="AX27" i="15"/>
  <c r="BH27" i="15"/>
  <c r="BF73" i="22"/>
  <c r="BD17" i="21"/>
  <c r="BM101" i="22"/>
  <c r="AV48" i="18"/>
  <c r="BF48" i="18"/>
  <c r="BG43" i="18"/>
  <c r="BG77" i="15"/>
  <c r="BG76" i="15"/>
  <c r="AZ104" i="14"/>
  <c r="BJ104" i="14"/>
  <c r="AV51" i="17"/>
  <c r="BF51" i="17"/>
  <c r="BL74" i="11"/>
  <c r="BC75" i="15"/>
  <c r="BM75" i="15"/>
  <c r="BH69" i="29"/>
  <c r="BH12" i="15"/>
  <c r="AX13" i="8"/>
  <c r="BH13" i="8"/>
  <c r="BG37" i="14"/>
  <c r="BG36" i="14"/>
  <c r="AW70" i="12"/>
  <c r="BG70" i="12"/>
  <c r="AT16" i="8"/>
  <c r="BD16" i="8"/>
  <c r="BJ66" i="11"/>
  <c r="BL37" i="13"/>
  <c r="BB107" i="29"/>
  <c r="BL107" i="29"/>
  <c r="AX87" i="29"/>
  <c r="BH87" i="29"/>
  <c r="AZ100" i="28"/>
  <c r="BJ100" i="28"/>
  <c r="BB17" i="29"/>
  <c r="BL17" i="29"/>
  <c r="BB26" i="29"/>
  <c r="BL26" i="29"/>
  <c r="AX110" i="28"/>
  <c r="BH110" i="28"/>
  <c r="AT93" i="27"/>
  <c r="BD93" i="27"/>
  <c r="BJ106" i="8"/>
  <c r="BJ105" i="8"/>
  <c r="BB16" i="24"/>
  <c r="BL16" i="24"/>
  <c r="AZ51" i="18"/>
  <c r="BJ51" i="18"/>
  <c r="BH52" i="25"/>
  <c r="BH50" i="25"/>
  <c r="BH51" i="25"/>
  <c r="BJ47" i="27"/>
  <c r="BJ46" i="27"/>
  <c r="BA95" i="24"/>
  <c r="BK95" i="24"/>
  <c r="BG81" i="20"/>
  <c r="BG80" i="20"/>
  <c r="BH50" i="23"/>
  <c r="BH49" i="23"/>
  <c r="AZ34" i="15"/>
  <c r="BJ34" i="15"/>
  <c r="BD97" i="25"/>
  <c r="BH105" i="22"/>
  <c r="BL65" i="21"/>
  <c r="AV15" i="23"/>
  <c r="BF15" i="23"/>
  <c r="BM80" i="22"/>
  <c r="BM79" i="22"/>
  <c r="BL44" i="19"/>
  <c r="BL43" i="19"/>
  <c r="AT42" i="13"/>
  <c r="BD42" i="13"/>
  <c r="BH60" i="21"/>
  <c r="BD38" i="21"/>
  <c r="AZ44" i="21"/>
  <c r="BJ44" i="21"/>
  <c r="BL98" i="19"/>
  <c r="AT98" i="17"/>
  <c r="BD98" i="17"/>
  <c r="BD58" i="15"/>
  <c r="BH32" i="16"/>
  <c r="BF26" i="19"/>
  <c r="AT49" i="27"/>
  <c r="BD49" i="27"/>
  <c r="AV73" i="23"/>
  <c r="BF73" i="23"/>
  <c r="AT98" i="26"/>
  <c r="BD98" i="26"/>
  <c r="BF16" i="24"/>
  <c r="BF104" i="10"/>
  <c r="BD52" i="25"/>
  <c r="AX48" i="25"/>
  <c r="BH48" i="25"/>
  <c r="AT107" i="23"/>
  <c r="BD107" i="23"/>
  <c r="AX110" i="22"/>
  <c r="BH110" i="22"/>
  <c r="BD101" i="25"/>
  <c r="BJ56" i="22"/>
  <c r="AZ87" i="22"/>
  <c r="BJ87" i="22"/>
  <c r="BL109" i="25"/>
  <c r="BL107" i="25"/>
  <c r="BL108" i="25"/>
  <c r="AZ105" i="22"/>
  <c r="BJ105" i="22"/>
  <c r="BF87" i="21"/>
  <c r="BL19" i="23"/>
  <c r="BH80" i="22"/>
  <c r="AX44" i="19"/>
  <c r="BH44" i="19"/>
  <c r="BL75" i="16"/>
  <c r="AV60" i="21"/>
  <c r="BF60" i="21"/>
  <c r="BG49" i="21"/>
  <c r="BG48" i="21"/>
  <c r="AV24" i="16"/>
  <c r="BF24" i="16"/>
  <c r="BF32" i="16"/>
  <c r="BF31" i="16"/>
  <c r="BF45" i="17"/>
  <c r="BH105" i="13"/>
  <c r="BH104" i="13"/>
  <c r="BB61" i="14"/>
  <c r="BL61" i="14"/>
  <c r="AY82" i="20"/>
  <c r="BI82" i="20"/>
  <c r="AX83" i="29"/>
  <c r="BH83" i="29"/>
  <c r="BG102" i="15"/>
  <c r="BK64" i="13"/>
  <c r="BC77" i="14"/>
  <c r="BM77" i="14"/>
  <c r="BG109" i="14"/>
  <c r="BA65" i="8"/>
  <c r="BK65" i="8"/>
  <c r="BG70" i="22"/>
  <c r="BG69" i="22"/>
  <c r="BI75" i="17"/>
  <c r="BE49" i="10"/>
  <c r="AX66" i="13"/>
  <c r="BH66" i="13"/>
  <c r="BG30" i="27"/>
  <c r="BG29" i="27"/>
  <c r="BM62" i="27"/>
  <c r="BJ24" i="26"/>
  <c r="BG69" i="19"/>
  <c r="AY89" i="25"/>
  <c r="BI89" i="25"/>
  <c r="BK101" i="27"/>
  <c r="BK31" i="26"/>
  <c r="AU42" i="22"/>
  <c r="BE42" i="22"/>
  <c r="AU107" i="27"/>
  <c r="BE107" i="27"/>
  <c r="AU84" i="16"/>
  <c r="BE84" i="16"/>
  <c r="AX83" i="20"/>
  <c r="BH83" i="20"/>
  <c r="AU74" i="22"/>
  <c r="BE74" i="22"/>
  <c r="AY38" i="25"/>
  <c r="BI38" i="25"/>
  <c r="AU99" i="19"/>
  <c r="BE99" i="19"/>
  <c r="AU29" i="19"/>
  <c r="BE29" i="19"/>
  <c r="AW60" i="19"/>
  <c r="BG60" i="19"/>
  <c r="BI37" i="22"/>
  <c r="BA31" i="11"/>
  <c r="BK31" i="11"/>
  <c r="BI34" i="19"/>
  <c r="AW110" i="21"/>
  <c r="BG110" i="21"/>
  <c r="BF38" i="14"/>
  <c r="BF56" i="20"/>
  <c r="BL23" i="16"/>
  <c r="BL22" i="16"/>
  <c r="AY24" i="11"/>
  <c r="BI24" i="11"/>
  <c r="BB93" i="11"/>
  <c r="BL93" i="11"/>
  <c r="BH109" i="19"/>
  <c r="BI89" i="29"/>
  <c r="AU106" i="10"/>
  <c r="BE106" i="10"/>
  <c r="AZ46" i="29"/>
  <c r="BJ46" i="29"/>
  <c r="BC48" i="20"/>
  <c r="BM48" i="20"/>
  <c r="BK108" i="16"/>
  <c r="AZ26" i="14"/>
  <c r="BJ26" i="14"/>
  <c r="BH85" i="16"/>
  <c r="AW71" i="20"/>
  <c r="BG71" i="20"/>
  <c r="BJ74" i="27"/>
  <c r="BF32" i="25"/>
  <c r="BF31" i="25"/>
  <c r="BD56" i="23"/>
  <c r="AZ90" i="20"/>
  <c r="BJ90" i="20"/>
  <c r="BF48" i="24"/>
  <c r="AT39" i="26"/>
  <c r="BD39" i="26"/>
  <c r="BL98" i="24"/>
  <c r="BL97" i="24"/>
  <c r="AZ64" i="27"/>
  <c r="BJ64" i="27"/>
  <c r="AT59" i="26"/>
  <c r="BD59" i="26"/>
  <c r="BF25" i="21"/>
  <c r="BD70" i="25"/>
  <c r="AT52" i="23"/>
  <c r="BD52" i="23"/>
  <c r="BD98" i="23"/>
  <c r="BB93" i="26"/>
  <c r="BL93" i="26"/>
  <c r="BH41" i="18"/>
  <c r="BF28" i="21"/>
  <c r="BJ108" i="21"/>
  <c r="BM21" i="12"/>
  <c r="AV61" i="17"/>
  <c r="BF61" i="17"/>
  <c r="AV94" i="20"/>
  <c r="BF94" i="20"/>
  <c r="AY97" i="20"/>
  <c r="BI97" i="20"/>
  <c r="BK27" i="23"/>
  <c r="BK26" i="23"/>
  <c r="AV58" i="12"/>
  <c r="BF58" i="12"/>
  <c r="AV103" i="29"/>
  <c r="BF103" i="29"/>
  <c r="BE88" i="24"/>
  <c r="BE87" i="24"/>
  <c r="BA23" i="26"/>
  <c r="BK23" i="26"/>
  <c r="AX20" i="20"/>
  <c r="BH20" i="20"/>
  <c r="BC46" i="18"/>
  <c r="BM46" i="18"/>
  <c r="AY30" i="26"/>
  <c r="BI30" i="26"/>
  <c r="BC63" i="21"/>
  <c r="BM63" i="21"/>
  <c r="AY27" i="27"/>
  <c r="BI27" i="27"/>
  <c r="AU85" i="27"/>
  <c r="BE85" i="27"/>
  <c r="BA62" i="24"/>
  <c r="BK62" i="24"/>
  <c r="BH37" i="19"/>
  <c r="BM40" i="20"/>
  <c r="BM39" i="20"/>
  <c r="AY61" i="22"/>
  <c r="BI61" i="22"/>
  <c r="BK33" i="19"/>
  <c r="AZ76" i="16"/>
  <c r="BJ76" i="16"/>
  <c r="AX44" i="15"/>
  <c r="BH44" i="15"/>
  <c r="AX78" i="22"/>
  <c r="BH78" i="22"/>
  <c r="AZ57" i="22"/>
  <c r="BJ57" i="22"/>
  <c r="AZ42" i="12"/>
  <c r="BJ42" i="12"/>
  <c r="AT74" i="19"/>
  <c r="BD74" i="19"/>
  <c r="BH33" i="15"/>
  <c r="BH32" i="15"/>
  <c r="AV104" i="15"/>
  <c r="BF104" i="15"/>
  <c r="AZ50" i="15"/>
  <c r="BJ50" i="15"/>
  <c r="AZ17" i="17"/>
  <c r="BJ17" i="17"/>
  <c r="AW18" i="13"/>
  <c r="BG18" i="13"/>
  <c r="AX97" i="16"/>
  <c r="BH97" i="16"/>
  <c r="AZ38" i="8"/>
  <c r="BJ38" i="8"/>
  <c r="BC86" i="16"/>
  <c r="BM86" i="16"/>
  <c r="BI11" i="29"/>
  <c r="BI12" i="29"/>
  <c r="AV27" i="14"/>
  <c r="BF27" i="14"/>
  <c r="AW59" i="11"/>
  <c r="BG59" i="11"/>
  <c r="AT66" i="8"/>
  <c r="BD66" i="8"/>
  <c r="AT94" i="20"/>
  <c r="BD94" i="20"/>
  <c r="AV15" i="14"/>
  <c r="BF15" i="14"/>
  <c r="AY25" i="21"/>
  <c r="BI25" i="21"/>
  <c r="AT47" i="13"/>
  <c r="BD47" i="13"/>
  <c r="BM32" i="12"/>
  <c r="AU81" i="27"/>
  <c r="BE81" i="27"/>
  <c r="BL83" i="21"/>
  <c r="BL82" i="21"/>
  <c r="BI97" i="23"/>
  <c r="BI95" i="23"/>
  <c r="BI96" i="23"/>
  <c r="AZ104" i="27"/>
  <c r="BJ104" i="27"/>
  <c r="BH81" i="25"/>
  <c r="BH80" i="25"/>
  <c r="BJ109" i="23"/>
  <c r="AT72" i="25"/>
  <c r="BD72" i="25"/>
  <c r="BB49" i="24"/>
  <c r="BL49" i="24"/>
  <c r="AV56" i="24"/>
  <c r="BF56" i="24"/>
  <c r="AX13" i="18"/>
  <c r="BH13" i="18"/>
  <c r="AY98" i="25"/>
  <c r="BI98" i="25"/>
  <c r="BH77" i="22"/>
  <c r="BB64" i="17"/>
  <c r="BL64" i="17"/>
  <c r="BI14" i="26"/>
  <c r="AV47" i="20"/>
  <c r="BF47" i="20"/>
  <c r="AX76" i="16"/>
  <c r="BH76" i="16"/>
  <c r="AX72" i="23"/>
  <c r="BH72" i="23"/>
  <c r="BF78" i="22"/>
  <c r="AX57" i="22"/>
  <c r="BH57" i="22"/>
  <c r="AY70" i="16"/>
  <c r="BI70" i="16"/>
  <c r="BG80" i="17"/>
  <c r="AX90" i="19"/>
  <c r="BH90" i="19"/>
  <c r="AZ90" i="14"/>
  <c r="BJ90" i="14"/>
  <c r="AX82" i="14"/>
  <c r="BH82" i="14"/>
  <c r="BB51" i="17"/>
  <c r="BL51" i="17"/>
  <c r="AZ88" i="21"/>
  <c r="BJ88" i="21"/>
  <c r="AV31" i="10"/>
  <c r="BF31" i="10"/>
  <c r="AV47" i="12"/>
  <c r="BF47" i="12"/>
  <c r="AZ27" i="13"/>
  <c r="BJ27" i="13"/>
  <c r="BL88" i="15"/>
  <c r="BL87" i="15"/>
  <c r="BK88" i="14"/>
  <c r="AV49" i="29"/>
  <c r="BF49" i="29"/>
  <c r="AX80" i="10"/>
  <c r="BH80" i="10"/>
  <c r="AZ55" i="10"/>
  <c r="BJ55" i="10"/>
  <c r="BB51" i="8"/>
  <c r="BL51" i="8"/>
  <c r="AV40" i="8"/>
  <c r="BF40" i="8"/>
  <c r="AV23" i="12"/>
  <c r="BF23" i="12"/>
  <c r="BB35" i="29"/>
  <c r="BL35" i="29"/>
  <c r="AT88" i="28"/>
  <c r="BD88" i="28"/>
  <c r="AT18" i="21"/>
  <c r="BD18" i="21"/>
  <c r="AT108" i="8"/>
  <c r="BD108" i="8"/>
  <c r="BC92" i="13"/>
  <c r="BM92" i="13"/>
  <c r="BM22" i="28"/>
  <c r="BM21" i="28"/>
  <c r="AZ59" i="27"/>
  <c r="BJ59" i="27"/>
  <c r="AV75" i="21"/>
  <c r="BF75" i="21"/>
  <c r="AV95" i="27"/>
  <c r="BF95" i="27"/>
  <c r="BL93" i="23"/>
  <c r="AY108" i="23"/>
  <c r="BI108" i="23"/>
  <c r="BF18" i="25"/>
  <c r="BJ59" i="23"/>
  <c r="BJ33" i="22"/>
  <c r="AU76" i="27"/>
  <c r="BE76" i="27"/>
  <c r="AV69" i="24"/>
  <c r="BF69" i="24"/>
  <c r="BK109" i="24"/>
  <c r="AZ65" i="12"/>
  <c r="BJ65" i="12"/>
  <c r="AZ85" i="26"/>
  <c r="BJ85" i="26"/>
  <c r="BD58" i="23"/>
  <c r="AT41" i="17"/>
  <c r="BD41" i="17"/>
  <c r="AV16" i="14"/>
  <c r="BF16" i="14"/>
  <c r="BB69" i="23"/>
  <c r="BL69" i="23"/>
  <c r="AX99" i="24"/>
  <c r="BH99" i="24"/>
  <c r="AX102" i="22"/>
  <c r="BH102" i="22"/>
  <c r="AZ52" i="20"/>
  <c r="BJ52" i="20"/>
  <c r="AV24" i="20"/>
  <c r="BF24" i="20"/>
  <c r="BB22" i="18"/>
  <c r="BL22" i="18"/>
  <c r="BB75" i="19"/>
  <c r="BL75" i="19"/>
  <c r="AT83" i="12"/>
  <c r="BD83" i="12"/>
  <c r="AZ89" i="18"/>
  <c r="BJ89" i="18"/>
  <c r="AY74" i="15"/>
  <c r="BI74" i="15"/>
  <c r="AW32" i="12"/>
  <c r="BG32" i="12"/>
  <c r="AZ77" i="29"/>
  <c r="BJ77" i="29"/>
  <c r="BJ22" i="15"/>
  <c r="AZ77" i="14"/>
  <c r="BJ77" i="14"/>
  <c r="BB95" i="10"/>
  <c r="BL95" i="10"/>
  <c r="BD61" i="17"/>
  <c r="BD60" i="17"/>
  <c r="AW58" i="8"/>
  <c r="BG58" i="8"/>
  <c r="AX77" i="11"/>
  <c r="BH77" i="11"/>
  <c r="BJ104" i="28"/>
  <c r="BJ103" i="28"/>
  <c r="AX104" i="8"/>
  <c r="BH104" i="8"/>
  <c r="AV87" i="29"/>
  <c r="BF87" i="29"/>
  <c r="AT26" i="10"/>
  <c r="BD26" i="10"/>
  <c r="AT94" i="28"/>
  <c r="BD94" i="28"/>
  <c r="AV23" i="29"/>
  <c r="BF23" i="29"/>
  <c r="AT35" i="29"/>
  <c r="BD35" i="29"/>
  <c r="BI12" i="14"/>
  <c r="AX30" i="11"/>
  <c r="BH30" i="11"/>
  <c r="AV34" i="8"/>
  <c r="BF34" i="8"/>
  <c r="BI26" i="17"/>
  <c r="AV60" i="13"/>
  <c r="BF60" i="13"/>
  <c r="BB39" i="8"/>
  <c r="BL39" i="8"/>
  <c r="AV59" i="27"/>
  <c r="BF59" i="27"/>
  <c r="AY75" i="21"/>
  <c r="BI75" i="21"/>
  <c r="AT47" i="26"/>
  <c r="BD47" i="26"/>
  <c r="BI93" i="23"/>
  <c r="BI92" i="23"/>
  <c r="BB62" i="22"/>
  <c r="BL62" i="22"/>
  <c r="BD61" i="25"/>
  <c r="AX66" i="23"/>
  <c r="BH66" i="23"/>
  <c r="AX33" i="22"/>
  <c r="BH33" i="22"/>
  <c r="AV47" i="25"/>
  <c r="BF47" i="25"/>
  <c r="AZ51" i="22"/>
  <c r="BJ51" i="22"/>
  <c r="AX109" i="22"/>
  <c r="BH109" i="22"/>
  <c r="AV106" i="24"/>
  <c r="BF106" i="24"/>
  <c r="BL26" i="22"/>
  <c r="BA70" i="21"/>
  <c r="BK70" i="21"/>
  <c r="AW29" i="17"/>
  <c r="BG29" i="17"/>
  <c r="BE23" i="19"/>
  <c r="AY79" i="20"/>
  <c r="BI79" i="20"/>
  <c r="AU61" i="19"/>
  <c r="BE61" i="19"/>
  <c r="AW48" i="17"/>
  <c r="BG48" i="17"/>
  <c r="BA55" i="21"/>
  <c r="BK55" i="21"/>
  <c r="BC95" i="14"/>
  <c r="BM95" i="14"/>
  <c r="AY67" i="16"/>
  <c r="BI67" i="16"/>
  <c r="BA59" i="19"/>
  <c r="BK59" i="19"/>
  <c r="AY65" i="13"/>
  <c r="BI65" i="13"/>
  <c r="BA40" i="18"/>
  <c r="BK40" i="18"/>
  <c r="AU40" i="16"/>
  <c r="BE40" i="16"/>
  <c r="BK58" i="20"/>
  <c r="BK57" i="20"/>
  <c r="AY50" i="14"/>
  <c r="BI50" i="14"/>
  <c r="BE109" i="24"/>
  <c r="BD60" i="13"/>
  <c r="BD58" i="13"/>
  <c r="BD59" i="13"/>
  <c r="BC102" i="29"/>
  <c r="BM102" i="29"/>
  <c r="AY80" i="21"/>
  <c r="BI80" i="21"/>
  <c r="AU24" i="25"/>
  <c r="BE24" i="25"/>
  <c r="AX34" i="24"/>
  <c r="BH34" i="24"/>
  <c r="BE37" i="20"/>
  <c r="AY70" i="19"/>
  <c r="BI70" i="19"/>
  <c r="BA44" i="23"/>
  <c r="BK44" i="23"/>
  <c r="BK54" i="27"/>
  <c r="BK53" i="27"/>
  <c r="AV98" i="27"/>
  <c r="BF98" i="27"/>
  <c r="AW81" i="24"/>
  <c r="BG81" i="24"/>
  <c r="BI66" i="19"/>
  <c r="BI64" i="19"/>
  <c r="BI65" i="19"/>
  <c r="BK80" i="20"/>
  <c r="AY99" i="18"/>
  <c r="BI99" i="18"/>
  <c r="BM93" i="18"/>
  <c r="BM92" i="18"/>
  <c r="BA66" i="17"/>
  <c r="BK66" i="17"/>
  <c r="AV32" i="17"/>
  <c r="BF32" i="17"/>
  <c r="BK17" i="21"/>
  <c r="BK83" i="22"/>
  <c r="BK82" i="22"/>
  <c r="AY77" i="16"/>
  <c r="BI77" i="16"/>
  <c r="AY13" i="16"/>
  <c r="BI13" i="16"/>
  <c r="BG95" i="19"/>
  <c r="BG94" i="19"/>
  <c r="BK22" i="13"/>
  <c r="AW82" i="14"/>
  <c r="BG82" i="14"/>
  <c r="BI81" i="17"/>
  <c r="AW99" i="21"/>
  <c r="BG99" i="21"/>
  <c r="AY69" i="10"/>
  <c r="BI69" i="10"/>
  <c r="BM87" i="10"/>
  <c r="BM86" i="10"/>
  <c r="BI107" i="13"/>
  <c r="BI106" i="13"/>
  <c r="AU88" i="15"/>
  <c r="BE88" i="15"/>
  <c r="BG102" i="17"/>
  <c r="BG101" i="17"/>
  <c r="AY43" i="13"/>
  <c r="BI43" i="13"/>
  <c r="BA105" i="10"/>
  <c r="BK105" i="10"/>
  <c r="BA102" i="13"/>
  <c r="BK102" i="13"/>
  <c r="BA75" i="12"/>
  <c r="BK75" i="12"/>
  <c r="AX51" i="28"/>
  <c r="BH51" i="28"/>
  <c r="BC37" i="29"/>
  <c r="BM37" i="29"/>
  <c r="BE95" i="19"/>
  <c r="BE93" i="24"/>
  <c r="BE92" i="24"/>
  <c r="BK85" i="20"/>
  <c r="AZ58" i="29"/>
  <c r="BJ58" i="29"/>
  <c r="AX54" i="20"/>
  <c r="BH54" i="20"/>
  <c r="AV88" i="20"/>
  <c r="BF88" i="20"/>
  <c r="AU80" i="21"/>
  <c r="BE80" i="21"/>
  <c r="BC24" i="25"/>
  <c r="BM24" i="25"/>
  <c r="AW34" i="24"/>
  <c r="BG34" i="24"/>
  <c r="BC81" i="20"/>
  <c r="BM81" i="20"/>
  <c r="AW70" i="19"/>
  <c r="BG70" i="19"/>
  <c r="AW44" i="23"/>
  <c r="BG44" i="23"/>
  <c r="AW54" i="27"/>
  <c r="BG54" i="27"/>
  <c r="BA27" i="26"/>
  <c r="BK27" i="26"/>
  <c r="AY93" i="24"/>
  <c r="BI93" i="24"/>
  <c r="AW66" i="19"/>
  <c r="BG66" i="19"/>
  <c r="BC89" i="20"/>
  <c r="BM89" i="20"/>
  <c r="BA84" i="22"/>
  <c r="BK84" i="22"/>
  <c r="BC47" i="21"/>
  <c r="BM47" i="21"/>
  <c r="AY79" i="26"/>
  <c r="BI79" i="26"/>
  <c r="AW62" i="16"/>
  <c r="BG62" i="16"/>
  <c r="BE32" i="17"/>
  <c r="BL14" i="13"/>
  <c r="BL12" i="13"/>
  <c r="BL13" i="13"/>
  <c r="BA65" i="23"/>
  <c r="BK65" i="23"/>
  <c r="AV77" i="16"/>
  <c r="BF77" i="16"/>
  <c r="BC110" i="20"/>
  <c r="BM110" i="20"/>
  <c r="AV13" i="16"/>
  <c r="BF13" i="16"/>
  <c r="AU106" i="17"/>
  <c r="BE106" i="17"/>
  <c r="BC30" i="14"/>
  <c r="BM30" i="14"/>
  <c r="BE22" i="17"/>
  <c r="AZ81" i="13"/>
  <c r="BJ81" i="13"/>
  <c r="AY59" i="15"/>
  <c r="BI59" i="15"/>
  <c r="BA69" i="29"/>
  <c r="BK69" i="29"/>
  <c r="BB104" i="16"/>
  <c r="BL104" i="16"/>
  <c r="AV32" i="14"/>
  <c r="BF32" i="14"/>
  <c r="BG11" i="10"/>
  <c r="BG12" i="10"/>
  <c r="AT76" i="11"/>
  <c r="BD76" i="11"/>
  <c r="AU53" i="10"/>
  <c r="BE53" i="10"/>
  <c r="BA76" i="12"/>
  <c r="BK76" i="12"/>
  <c r="BD78" i="11"/>
  <c r="AW93" i="10"/>
  <c r="BG93" i="10"/>
  <c r="BI65" i="28"/>
  <c r="AZ63" i="28"/>
  <c r="BJ63" i="28"/>
  <c r="BD34" i="26"/>
  <c r="AU68" i="19"/>
  <c r="BE68" i="19"/>
  <c r="BH71" i="8"/>
  <c r="BM58" i="29"/>
  <c r="BC57" i="16"/>
  <c r="BM57" i="16"/>
  <c r="BG28" i="20"/>
  <c r="AU100" i="27"/>
  <c r="BE100" i="27"/>
  <c r="AW73" i="26"/>
  <c r="BG73" i="26"/>
  <c r="BD16" i="19"/>
  <c r="BI53" i="24"/>
  <c r="BI52" i="24"/>
  <c r="BI64" i="23"/>
  <c r="BA23" i="27"/>
  <c r="BK23" i="27"/>
  <c r="AY31" i="22"/>
  <c r="BI31" i="22"/>
  <c r="BC25" i="20"/>
  <c r="BM25" i="20"/>
  <c r="BG36" i="26"/>
  <c r="BM86" i="25"/>
  <c r="AY45" i="23"/>
  <c r="BI45" i="23"/>
  <c r="BI37" i="23"/>
  <c r="AU26" i="21"/>
  <c r="BE26" i="21"/>
  <c r="BK60" i="20"/>
  <c r="BG59" i="24"/>
  <c r="BG58" i="24"/>
  <c r="BJ104" i="17"/>
  <c r="BK46" i="19"/>
  <c r="BK45" i="19"/>
  <c r="AZ37" i="16"/>
  <c r="BJ37" i="16"/>
  <c r="BG92" i="16"/>
  <c r="BE15" i="18"/>
  <c r="AU79" i="16"/>
  <c r="BE79" i="16"/>
  <c r="BI82" i="21"/>
  <c r="AU84" i="12"/>
  <c r="BE84" i="12"/>
  <c r="BA16" i="11"/>
  <c r="BK16" i="11"/>
  <c r="BK21" i="14"/>
  <c r="BK20" i="14"/>
  <c r="AT71" i="20"/>
  <c r="BD71" i="20"/>
  <c r="AY108" i="13"/>
  <c r="BI108" i="13"/>
  <c r="AU17" i="22"/>
  <c r="BE17" i="22"/>
  <c r="BC68" i="21"/>
  <c r="BM68" i="21"/>
  <c r="AZ91" i="25"/>
  <c r="BJ91" i="25"/>
  <c r="BC91" i="16"/>
  <c r="BM91" i="16"/>
  <c r="AY102" i="28"/>
  <c r="BI102" i="28"/>
  <c r="BG17" i="25"/>
  <c r="BG16" i="25"/>
  <c r="AU73" i="26"/>
  <c r="BE73" i="26"/>
  <c r="BM80" i="19"/>
  <c r="BM79" i="19"/>
  <c r="BE53" i="24"/>
  <c r="BE52" i="24"/>
  <c r="BK71" i="23"/>
  <c r="BK70" i="23"/>
  <c r="BG23" i="27"/>
  <c r="BF31" i="22"/>
  <c r="BA51" i="23"/>
  <c r="BK51" i="23"/>
  <c r="AW17" i="27"/>
  <c r="BG17" i="27"/>
  <c r="BA59" i="26"/>
  <c r="BK59" i="26"/>
  <c r="AU67" i="22"/>
  <c r="BE67" i="22"/>
  <c r="BG45" i="18"/>
  <c r="AX79" i="24"/>
  <c r="BH79" i="24"/>
  <c r="AV89" i="23"/>
  <c r="BF89" i="23"/>
  <c r="BC108" i="27"/>
  <c r="BM108" i="27"/>
  <c r="BA63" i="16"/>
  <c r="BK63" i="16"/>
  <c r="BM23" i="19"/>
  <c r="BA93" i="20"/>
  <c r="BK93" i="20"/>
  <c r="BK92" i="21"/>
  <c r="BM59" i="14"/>
  <c r="BG50" i="17"/>
  <c r="AW62" i="14"/>
  <c r="BG62" i="14"/>
  <c r="AV60" i="23"/>
  <c r="BF60" i="23"/>
  <c r="BI16" i="11"/>
  <c r="BF21" i="14"/>
  <c r="BF20" i="14"/>
  <c r="BM99" i="20"/>
  <c r="AW108" i="13"/>
  <c r="BG108" i="13"/>
  <c r="BM92" i="8"/>
  <c r="BM91" i="8"/>
  <c r="BK21" i="11"/>
  <c r="BK48" i="10"/>
  <c r="BD91" i="11"/>
  <c r="BD89" i="11"/>
  <c r="BD90" i="11"/>
  <c r="AW27" i="28"/>
  <c r="BG27" i="28"/>
  <c r="AY93" i="8"/>
  <c r="BI93" i="8"/>
  <c r="AU88" i="12"/>
  <c r="BE88" i="12"/>
  <c r="BI94" i="11"/>
  <c r="AY106" i="10"/>
  <c r="BI106" i="10"/>
  <c r="BE65" i="28"/>
  <c r="AW63" i="28"/>
  <c r="BG63" i="28"/>
  <c r="BL109" i="14"/>
  <c r="BL108" i="14"/>
  <c r="BE69" i="25"/>
  <c r="BE99" i="13"/>
  <c r="BE108" i="17"/>
  <c r="BB23" i="14"/>
  <c r="BL23" i="14"/>
  <c r="AW95" i="10"/>
  <c r="BG95" i="10"/>
  <c r="BA14" i="27"/>
  <c r="BK14" i="27"/>
  <c r="BJ32" i="25"/>
  <c r="BJ31" i="25"/>
  <c r="BC58" i="19"/>
  <c r="BM58" i="19"/>
  <c r="BI37" i="27"/>
  <c r="BI36" i="27"/>
  <c r="BE71" i="26"/>
  <c r="BK107" i="21"/>
  <c r="AU89" i="27"/>
  <c r="BE89" i="27"/>
  <c r="BE45" i="26"/>
  <c r="AY32" i="23"/>
  <c r="BI32" i="23"/>
  <c r="BC89" i="17"/>
  <c r="BM89" i="17"/>
  <c r="AY89" i="20"/>
  <c r="BI89" i="20"/>
  <c r="BE91" i="21"/>
  <c r="AU47" i="21"/>
  <c r="BE47" i="21"/>
  <c r="AW57" i="24"/>
  <c r="BG57" i="24"/>
  <c r="BE75" i="16"/>
  <c r="BE73" i="16"/>
  <c r="BE74" i="16"/>
  <c r="BG18" i="19"/>
  <c r="BH12" i="18"/>
  <c r="AZ52" i="16"/>
  <c r="BJ52" i="16"/>
  <c r="BA53" i="20"/>
  <c r="BK53" i="20"/>
  <c r="BI43" i="10"/>
  <c r="BC76" i="24"/>
  <c r="BM76" i="24"/>
  <c r="BJ88" i="25"/>
  <c r="BC23" i="12"/>
  <c r="BM23" i="12"/>
  <c r="BA31" i="16"/>
  <c r="BK31" i="16"/>
  <c r="BD49" i="22"/>
  <c r="BI14" i="27"/>
  <c r="AW95" i="24"/>
  <c r="BG95" i="24"/>
  <c r="AT81" i="20"/>
  <c r="BD81" i="20"/>
  <c r="BC26" i="27"/>
  <c r="BM26" i="27"/>
  <c r="BD50" i="23"/>
  <c r="BK38" i="18"/>
  <c r="BL49" i="26"/>
  <c r="BL48" i="26"/>
  <c r="AW32" i="23"/>
  <c r="BG32" i="23"/>
  <c r="BE36" i="19"/>
  <c r="AY18" i="21"/>
  <c r="BI18" i="21"/>
  <c r="BK69" i="21"/>
  <c r="BM33" i="18"/>
  <c r="AW12" i="18"/>
  <c r="BG12" i="18"/>
  <c r="AY52" i="16"/>
  <c r="BI52" i="16"/>
  <c r="BI53" i="20"/>
  <c r="BM30" i="10"/>
  <c r="BM29" i="10"/>
  <c r="AY49" i="13"/>
  <c r="BI49" i="13"/>
  <c r="BI34" i="15"/>
  <c r="BC70" i="17"/>
  <c r="BM70" i="17"/>
  <c r="AX72" i="18"/>
  <c r="BH72" i="18"/>
  <c r="AV66" i="12"/>
  <c r="BF66" i="12"/>
  <c r="BF102" i="15"/>
  <c r="BJ64" i="13"/>
  <c r="BB77" i="14"/>
  <c r="BL77" i="14"/>
  <c r="BF109" i="14"/>
  <c r="AZ65" i="8"/>
  <c r="BJ65" i="8"/>
  <c r="BF70" i="22"/>
  <c r="BF69" i="22"/>
  <c r="BH75" i="17"/>
  <c r="BD49" i="10"/>
  <c r="AY66" i="13"/>
  <c r="BI66" i="13"/>
  <c r="BF30" i="27"/>
  <c r="BF29" i="27"/>
  <c r="BL62" i="27"/>
  <c r="BK24" i="26"/>
  <c r="BJ30" i="20"/>
  <c r="BF69" i="19"/>
  <c r="AX89" i="25"/>
  <c r="BH89" i="25"/>
  <c r="BJ101" i="27"/>
  <c r="BJ31" i="26"/>
  <c r="BD42" i="22"/>
  <c r="AT107" i="27"/>
  <c r="BD107" i="27"/>
  <c r="AT84" i="16"/>
  <c r="BD84" i="16"/>
  <c r="AY83" i="20"/>
  <c r="BI83" i="20"/>
  <c r="AT74" i="22"/>
  <c r="BD74" i="22"/>
  <c r="AT99" i="19"/>
  <c r="BD99" i="19"/>
  <c r="AV60" i="19"/>
  <c r="BF60" i="19"/>
  <c r="BJ51" i="16"/>
  <c r="BH37" i="22"/>
  <c r="BE78" i="16"/>
  <c r="BH34" i="19"/>
  <c r="AV110" i="21"/>
  <c r="BF110" i="21"/>
  <c r="BG38" i="14"/>
  <c r="BG56" i="20"/>
  <c r="BM23" i="16"/>
  <c r="BM22" i="16"/>
  <c r="AX24" i="11"/>
  <c r="BH24" i="11"/>
  <c r="BC93" i="11"/>
  <c r="BM93" i="11"/>
  <c r="BI109" i="19"/>
  <c r="BH89" i="29"/>
  <c r="AT106" i="10"/>
  <c r="BD106" i="10"/>
  <c r="BA46" i="29"/>
  <c r="BK46" i="29"/>
  <c r="BB48" i="20"/>
  <c r="BL48" i="20"/>
  <c r="BJ108" i="16"/>
  <c r="AT105" i="15"/>
  <c r="BD105" i="15"/>
  <c r="BG90" i="24"/>
  <c r="BB67" i="8"/>
  <c r="BL67" i="8"/>
  <c r="BG95" i="26"/>
  <c r="BG93" i="26"/>
  <c r="BG94" i="26"/>
  <c r="AZ15" i="25"/>
  <c r="BJ15" i="25"/>
  <c r="BG58" i="19"/>
  <c r="BL11" i="25"/>
  <c r="AW94" i="20"/>
  <c r="BG94" i="20"/>
  <c r="AX97" i="20"/>
  <c r="BH97" i="20"/>
  <c r="BJ27" i="23"/>
  <c r="BJ26" i="23"/>
  <c r="AW58" i="12"/>
  <c r="BG58" i="12"/>
  <c r="BG22" i="12"/>
  <c r="AW103" i="29"/>
  <c r="BG103" i="29"/>
  <c r="BD88" i="24"/>
  <c r="BD87" i="24"/>
  <c r="BB46" i="18"/>
  <c r="BL46" i="18"/>
  <c r="AX30" i="26"/>
  <c r="BH30" i="26"/>
  <c r="BB63" i="21"/>
  <c r="BL63" i="21"/>
  <c r="AX27" i="27"/>
  <c r="BH27" i="27"/>
  <c r="AT85" i="27"/>
  <c r="BD85" i="27"/>
  <c r="AZ62" i="24"/>
  <c r="BJ62" i="24"/>
  <c r="BI37" i="19"/>
  <c r="BL40" i="20"/>
  <c r="BL39" i="20"/>
  <c r="BH61" i="22"/>
  <c r="BJ33" i="19"/>
  <c r="BJ83" i="16"/>
  <c r="BJ82" i="16"/>
  <c r="BA33" i="16"/>
  <c r="BK33" i="16"/>
  <c r="BC46" i="20"/>
  <c r="BM46" i="20"/>
  <c r="BI72" i="21"/>
  <c r="BI71" i="21"/>
  <c r="BG79" i="21"/>
  <c r="BI15" i="15"/>
  <c r="AU84" i="18"/>
  <c r="BE84" i="18"/>
  <c r="BK54" i="14"/>
  <c r="BH53" i="12"/>
  <c r="BH52" i="12"/>
  <c r="BI23" i="12"/>
  <c r="BI22" i="12"/>
  <c r="BB35" i="15"/>
  <c r="BL35" i="15"/>
  <c r="BE14" i="8"/>
  <c r="BB103" i="14"/>
  <c r="BL103" i="14"/>
  <c r="BA89" i="15"/>
  <c r="BK89" i="15"/>
  <c r="BK57" i="14"/>
  <c r="BC45" i="8"/>
  <c r="BM45" i="8"/>
  <c r="BI46" i="13"/>
  <c r="BI44" i="13"/>
  <c r="BI45" i="13"/>
  <c r="AY62" i="8"/>
  <c r="BI62" i="8"/>
  <c r="AV32" i="11"/>
  <c r="BF32" i="11"/>
  <c r="BA68" i="26"/>
  <c r="BK68" i="26"/>
  <c r="AY82" i="17"/>
  <c r="BI82" i="17"/>
  <c r="AV55" i="11"/>
  <c r="BF55" i="11"/>
  <c r="BG76" i="14"/>
  <c r="AT58" i="12"/>
  <c r="BD58" i="12"/>
  <c r="BC82" i="27"/>
  <c r="BM82" i="27"/>
  <c r="BG106" i="27"/>
  <c r="BG105" i="27"/>
  <c r="BK12" i="19"/>
  <c r="AU21" i="25"/>
  <c r="BE21" i="25"/>
  <c r="BC57" i="23"/>
  <c r="BM57" i="23"/>
  <c r="BC86" i="15"/>
  <c r="BM86" i="15"/>
  <c r="BA110" i="23"/>
  <c r="BK110" i="23"/>
  <c r="BJ30" i="23"/>
  <c r="BH106" i="18"/>
  <c r="BB107" i="27"/>
  <c r="BL107" i="27"/>
  <c r="BC90" i="23"/>
  <c r="BM90" i="23"/>
  <c r="BK101" i="19"/>
  <c r="BC105" i="25"/>
  <c r="BM105" i="25"/>
  <c r="BE55" i="24"/>
  <c r="BI83" i="16"/>
  <c r="AY33" i="16"/>
  <c r="BI33" i="16"/>
  <c r="BK51" i="20"/>
  <c r="AU72" i="21"/>
  <c r="BE72" i="21"/>
  <c r="AU42" i="12"/>
  <c r="BE42" i="12"/>
  <c r="AY110" i="19"/>
  <c r="BI110" i="19"/>
  <c r="AV33" i="15"/>
  <c r="BF33" i="15"/>
  <c r="BC106" i="17"/>
  <c r="BM106" i="17"/>
  <c r="AY55" i="14"/>
  <c r="BI55" i="14"/>
  <c r="AW107" i="15"/>
  <c r="BG107" i="15"/>
  <c r="BI96" i="16"/>
  <c r="BI95" i="16"/>
  <c r="BC80" i="18"/>
  <c r="BM80" i="18"/>
  <c r="BK27" i="11"/>
  <c r="BK26" i="11"/>
  <c r="AU31" i="18"/>
  <c r="BE31" i="18"/>
  <c r="AY100" i="12"/>
  <c r="BI100" i="12"/>
  <c r="BB105" i="11"/>
  <c r="BL105" i="11"/>
  <c r="BA14" i="12"/>
  <c r="BK14" i="12"/>
  <c r="BK107" i="11"/>
  <c r="BK106" i="11"/>
  <c r="BJ102" i="12"/>
  <c r="BJ101" i="12"/>
  <c r="BI80" i="14"/>
  <c r="BK25" i="29"/>
  <c r="BG22" i="29"/>
  <c r="BG56" i="28"/>
  <c r="BG55" i="28"/>
  <c r="BA25" i="8"/>
  <c r="BK25" i="8"/>
  <c r="AT73" i="8"/>
  <c r="BD73" i="8"/>
  <c r="AY50" i="28"/>
  <c r="BI50" i="28"/>
  <c r="BA12" i="14"/>
  <c r="BK12" i="14"/>
  <c r="AU15" i="14"/>
  <c r="BE15" i="14"/>
  <c r="AU50" i="14"/>
  <c r="BE50" i="14"/>
  <c r="BH65" i="21"/>
  <c r="BC87" i="14"/>
  <c r="BM87" i="14"/>
  <c r="BJ43" i="25"/>
  <c r="BJ42" i="25"/>
  <c r="BA24" i="25"/>
  <c r="BK24" i="25"/>
  <c r="BC34" i="24"/>
  <c r="BM34" i="24"/>
  <c r="BG37" i="20"/>
  <c r="BB70" i="19"/>
  <c r="BL70" i="19"/>
  <c r="BM44" i="23"/>
  <c r="AW102" i="19"/>
  <c r="BG102" i="19"/>
  <c r="AY47" i="25"/>
  <c r="BI47" i="25"/>
  <c r="BM51" i="22"/>
  <c r="BC109" i="22"/>
  <c r="BM109" i="22"/>
  <c r="AY106" i="24"/>
  <c r="BI106" i="24"/>
  <c r="BE26" i="22"/>
  <c r="AV70" i="21"/>
  <c r="BF70" i="21"/>
  <c r="BA99" i="15"/>
  <c r="BK99" i="15"/>
  <c r="BK37" i="21"/>
  <c r="BI96" i="22"/>
  <c r="AU78" i="22"/>
  <c r="BE78" i="22"/>
  <c r="BI41" i="20"/>
  <c r="AT95" i="18"/>
  <c r="BD95" i="18"/>
  <c r="BB43" i="16"/>
  <c r="BL43" i="16"/>
  <c r="AU69" i="17"/>
  <c r="BE69" i="17"/>
  <c r="BA27" i="17"/>
  <c r="BK27" i="17"/>
  <c r="AY15" i="13"/>
  <c r="BI15" i="13"/>
  <c r="BB54" i="13"/>
  <c r="BL54" i="13"/>
  <c r="BA29" i="12"/>
  <c r="BK29" i="12"/>
  <c r="BI42" i="14"/>
  <c r="AU75" i="11"/>
  <c r="BE75" i="11"/>
  <c r="BE39" i="16"/>
  <c r="BB37" i="14"/>
  <c r="BL37" i="14"/>
  <c r="BE40" i="13"/>
  <c r="BE39" i="13"/>
  <c r="BL57" i="15"/>
  <c r="BC92" i="10"/>
  <c r="BM92" i="10"/>
  <c r="AV88" i="12"/>
  <c r="BF88" i="12"/>
  <c r="BI48" i="29"/>
  <c r="AW38" i="29"/>
  <c r="BG38" i="29"/>
  <c r="BE106" i="8"/>
  <c r="BE105" i="8"/>
  <c r="BM44" i="8"/>
  <c r="BH34" i="26"/>
  <c r="BK97" i="28"/>
  <c r="BK95" i="28"/>
  <c r="BK96" i="28"/>
  <c r="AU102" i="15"/>
  <c r="BE102" i="15"/>
  <c r="BM96" i="23"/>
  <c r="AY55" i="25"/>
  <c r="BI55" i="25"/>
  <c r="BM51" i="29"/>
  <c r="BC71" i="28"/>
  <c r="BM71" i="28"/>
  <c r="BC43" i="25"/>
  <c r="BM43" i="25"/>
  <c r="AY24" i="25"/>
  <c r="BI24" i="25"/>
  <c r="BA34" i="24"/>
  <c r="BK34" i="24"/>
  <c r="BI37" i="20"/>
  <c r="BA70" i="19"/>
  <c r="BK70" i="19"/>
  <c r="AY44" i="23"/>
  <c r="BI44" i="23"/>
  <c r="AU102" i="19"/>
  <c r="BE102" i="19"/>
  <c r="BA16" i="15"/>
  <c r="BK16" i="15"/>
  <c r="AU62" i="24"/>
  <c r="BE62" i="24"/>
  <c r="BA66" i="19"/>
  <c r="BK66" i="19"/>
  <c r="AU55" i="20"/>
  <c r="BE55" i="20"/>
  <c r="BM61" i="22"/>
  <c r="AW32" i="21"/>
  <c r="BG32" i="21"/>
  <c r="AZ70" i="21"/>
  <c r="BJ70" i="21"/>
  <c r="AV29" i="17"/>
  <c r="BF29" i="17"/>
  <c r="BD23" i="19"/>
  <c r="AX79" i="20"/>
  <c r="BH79" i="20"/>
  <c r="AT61" i="19"/>
  <c r="BD61" i="19"/>
  <c r="AV48" i="17"/>
  <c r="BF48" i="17"/>
  <c r="AZ55" i="21"/>
  <c r="BJ55" i="21"/>
  <c r="AZ27" i="10"/>
  <c r="BJ27" i="10"/>
  <c r="BB95" i="14"/>
  <c r="BL95" i="14"/>
  <c r="BH67" i="16"/>
  <c r="BJ59" i="19"/>
  <c r="AX65" i="13"/>
  <c r="BH65" i="13"/>
  <c r="AZ40" i="18"/>
  <c r="BJ40" i="18"/>
  <c r="BJ58" i="20"/>
  <c r="BJ57" i="20"/>
  <c r="AX50" i="14"/>
  <c r="BH50" i="14"/>
  <c r="AT109" i="24"/>
  <c r="BD109" i="24"/>
  <c r="BE60" i="13"/>
  <c r="BE59" i="13"/>
  <c r="BE58" i="13"/>
  <c r="BB102" i="29"/>
  <c r="BL102" i="29"/>
  <c r="AX80" i="21"/>
  <c r="BH80" i="21"/>
  <c r="AT24" i="25"/>
  <c r="BD24" i="25"/>
  <c r="AY34" i="24"/>
  <c r="BI34" i="24"/>
  <c r="BD37" i="20"/>
  <c r="AX70" i="19"/>
  <c r="BH70" i="19"/>
  <c r="AZ44" i="23"/>
  <c r="BJ44" i="23"/>
  <c r="BJ54" i="27"/>
  <c r="BJ53" i="27"/>
  <c r="AW98" i="27"/>
  <c r="BG98" i="27"/>
  <c r="AV81" i="24"/>
  <c r="BF81" i="24"/>
  <c r="BH66" i="19"/>
  <c r="BH64" i="19"/>
  <c r="BH65" i="19"/>
  <c r="BJ80" i="20"/>
  <c r="AX99" i="18"/>
  <c r="BH99" i="18"/>
  <c r="BL93" i="18"/>
  <c r="BL92" i="18"/>
  <c r="AV27" i="22"/>
  <c r="BF27" i="22"/>
  <c r="AZ66" i="17"/>
  <c r="BJ66" i="17"/>
  <c r="AW32" i="17"/>
  <c r="BG32" i="17"/>
  <c r="BJ17" i="21"/>
  <c r="BJ83" i="22"/>
  <c r="BJ82" i="22"/>
  <c r="AX77" i="16"/>
  <c r="BH77" i="16"/>
  <c r="AX13" i="16"/>
  <c r="BH13" i="16"/>
  <c r="BF95" i="19"/>
  <c r="BF94" i="19"/>
  <c r="BJ22" i="13"/>
  <c r="AV82" i="14"/>
  <c r="BF82" i="14"/>
  <c r="BH81" i="17"/>
  <c r="AV99" i="21"/>
  <c r="BF99" i="21"/>
  <c r="AX69" i="10"/>
  <c r="BH69" i="10"/>
  <c r="BL87" i="10"/>
  <c r="BL86" i="10"/>
  <c r="BH107" i="13"/>
  <c r="BH106" i="13"/>
  <c r="AT88" i="15"/>
  <c r="BD88" i="15"/>
  <c r="BF102" i="17"/>
  <c r="BF101" i="17"/>
  <c r="AX43" i="13"/>
  <c r="BH43" i="13"/>
  <c r="AZ102" i="13"/>
  <c r="BJ102" i="13"/>
  <c r="AY51" i="28"/>
  <c r="BI51" i="28"/>
  <c r="BB37" i="29"/>
  <c r="BL37" i="29"/>
  <c r="BD95" i="19"/>
  <c r="BD93" i="24"/>
  <c r="BD92" i="24"/>
  <c r="AZ85" i="20"/>
  <c r="BJ85" i="20"/>
  <c r="BA58" i="29"/>
  <c r="BK58" i="29"/>
  <c r="AY54" i="20"/>
  <c r="BI54" i="20"/>
  <c r="AW88" i="20"/>
  <c r="BG88" i="20"/>
  <c r="BJ26" i="28"/>
  <c r="AT80" i="21"/>
  <c r="BD80" i="21"/>
  <c r="BB24" i="25"/>
  <c r="BL24" i="25"/>
  <c r="AV34" i="24"/>
  <c r="BF34" i="24"/>
  <c r="BB81" i="20"/>
  <c r="BL81" i="20"/>
  <c r="AV70" i="19"/>
  <c r="BF70" i="19"/>
  <c r="AV44" i="23"/>
  <c r="BF44" i="23"/>
  <c r="AV54" i="27"/>
  <c r="BF54" i="27"/>
  <c r="BJ27" i="26"/>
  <c r="AV66" i="19"/>
  <c r="BF66" i="19"/>
  <c r="BL89" i="20"/>
  <c r="AZ84" i="22"/>
  <c r="BJ84" i="22"/>
  <c r="BB47" i="21"/>
  <c r="BL47" i="21"/>
  <c r="AX79" i="26"/>
  <c r="BH79" i="26"/>
  <c r="AV62" i="16"/>
  <c r="BF62" i="16"/>
  <c r="AT32" i="17"/>
  <c r="BD32" i="17"/>
  <c r="BM14" i="13"/>
  <c r="BM12" i="13"/>
  <c r="BM13" i="13"/>
  <c r="AZ65" i="23"/>
  <c r="BJ65" i="23"/>
  <c r="AW77" i="16"/>
  <c r="BG77" i="16"/>
  <c r="BB110" i="20"/>
  <c r="BL110" i="20"/>
  <c r="BG13" i="16"/>
  <c r="AT106" i="17"/>
  <c r="BD106" i="17"/>
  <c r="BB30" i="14"/>
  <c r="BL30" i="14"/>
  <c r="BD22" i="17"/>
  <c r="BA81" i="13"/>
  <c r="BK81" i="13"/>
  <c r="AX59" i="15"/>
  <c r="BH59" i="15"/>
  <c r="AZ69" i="29"/>
  <c r="BJ69" i="29"/>
  <c r="BC104" i="16"/>
  <c r="BM104" i="16"/>
  <c r="AW32" i="14"/>
  <c r="BG32" i="14"/>
  <c r="BF11" i="10"/>
  <c r="BF12" i="10"/>
  <c r="AU76" i="11"/>
  <c r="BE76" i="11"/>
  <c r="AT53" i="10"/>
  <c r="BD53" i="10"/>
  <c r="AZ76" i="12"/>
  <c r="BJ76" i="12"/>
  <c r="BE78" i="11"/>
  <c r="AV93" i="10"/>
  <c r="BF93" i="10"/>
  <c r="BH65" i="28"/>
  <c r="BA63" i="28"/>
  <c r="BK63" i="28"/>
  <c r="BE34" i="26"/>
  <c r="BD68" i="19"/>
  <c r="BI71" i="8"/>
  <c r="BL58" i="29"/>
  <c r="BF28" i="20"/>
  <c r="AT100" i="27"/>
  <c r="BD100" i="27"/>
  <c r="AV73" i="26"/>
  <c r="BF73" i="26"/>
  <c r="BE16" i="19"/>
  <c r="BH53" i="24"/>
  <c r="BH52" i="24"/>
  <c r="BH64" i="23"/>
  <c r="AZ23" i="27"/>
  <c r="BJ23" i="27"/>
  <c r="AX31" i="22"/>
  <c r="BH31" i="22"/>
  <c r="BB25" i="20"/>
  <c r="BL25" i="20"/>
  <c r="BF36" i="26"/>
  <c r="BL86" i="25"/>
  <c r="AX45" i="23"/>
  <c r="BH45" i="23"/>
  <c r="BH37" i="23"/>
  <c r="AT26" i="21"/>
  <c r="BD26" i="21"/>
  <c r="BF59" i="24"/>
  <c r="BF58" i="24"/>
  <c r="BK104" i="17"/>
  <c r="BJ46" i="19"/>
  <c r="BJ45" i="19"/>
  <c r="BF92" i="16"/>
  <c r="BD15" i="18"/>
  <c r="AT79" i="16"/>
  <c r="BD79" i="16"/>
  <c r="BH82" i="21"/>
  <c r="AT84" i="12"/>
  <c r="BD84" i="12"/>
  <c r="BJ16" i="11"/>
  <c r="BJ21" i="14"/>
  <c r="BJ20" i="14"/>
  <c r="AU71" i="20"/>
  <c r="BE71" i="20"/>
  <c r="AX108" i="13"/>
  <c r="BH108" i="13"/>
  <c r="AT17" i="22"/>
  <c r="BD17" i="22"/>
  <c r="BB68" i="21"/>
  <c r="BL68" i="21"/>
  <c r="BA91" i="25"/>
  <c r="BK91" i="25"/>
  <c r="BB91" i="16"/>
  <c r="BL91" i="16"/>
  <c r="AX102" i="28"/>
  <c r="BH102" i="28"/>
  <c r="BF17" i="25"/>
  <c r="BF16" i="25"/>
  <c r="AT73" i="26"/>
  <c r="BD73" i="26"/>
  <c r="BL80" i="19"/>
  <c r="BL79" i="19"/>
  <c r="BD53" i="24"/>
  <c r="BD52" i="24"/>
  <c r="BJ71" i="23"/>
  <c r="BJ70" i="23"/>
  <c r="AV23" i="27"/>
  <c r="BF23" i="27"/>
  <c r="BG31" i="22"/>
  <c r="AZ51" i="23"/>
  <c r="BJ51" i="23"/>
  <c r="AV17" i="27"/>
  <c r="BF17" i="27"/>
  <c r="AZ107" i="25"/>
  <c r="BJ107" i="25"/>
  <c r="AZ33" i="16"/>
  <c r="BJ33" i="16"/>
  <c r="BB46" i="20"/>
  <c r="BL46" i="20"/>
  <c r="BH72" i="21"/>
  <c r="BH71" i="21"/>
  <c r="BF79" i="21"/>
  <c r="AT84" i="18"/>
  <c r="BD84" i="18"/>
  <c r="BJ54" i="14"/>
  <c r="BI53" i="12"/>
  <c r="BI52" i="12"/>
  <c r="BH23" i="12"/>
  <c r="BH22" i="12"/>
  <c r="BC35" i="15"/>
  <c r="BM35" i="15"/>
  <c r="BC103" i="14"/>
  <c r="BM103" i="14"/>
  <c r="AZ89" i="15"/>
  <c r="BJ89" i="15"/>
  <c r="BJ57" i="14"/>
  <c r="BB45" i="8"/>
  <c r="BL45" i="8"/>
  <c r="BH46" i="13"/>
  <c r="BH44" i="13"/>
  <c r="BH45" i="13"/>
  <c r="AX62" i="8"/>
  <c r="BH62" i="8"/>
  <c r="AW32" i="11"/>
  <c r="BG32" i="11"/>
  <c r="AZ68" i="26"/>
  <c r="BJ68" i="26"/>
  <c r="AX82" i="17"/>
  <c r="BH82" i="17"/>
  <c r="AW55" i="11"/>
  <c r="BG55" i="11"/>
  <c r="BF76" i="14"/>
  <c r="AU58" i="12"/>
  <c r="BE58" i="12"/>
  <c r="BB82" i="27"/>
  <c r="BL82" i="27"/>
  <c r="BF106" i="27"/>
  <c r="BF105" i="27"/>
  <c r="BJ12" i="19"/>
  <c r="AT21" i="25"/>
  <c r="BD21" i="25"/>
  <c r="BB57" i="23"/>
  <c r="BL57" i="23"/>
  <c r="BB86" i="15"/>
  <c r="BL86" i="15"/>
  <c r="AZ110" i="23"/>
  <c r="BJ110" i="23"/>
  <c r="BK30" i="23"/>
  <c r="BI106" i="18"/>
  <c r="BC107" i="27"/>
  <c r="BM107" i="27"/>
  <c r="BB90" i="23"/>
  <c r="BL90" i="23"/>
  <c r="BJ101" i="19"/>
  <c r="BJ100" i="19"/>
  <c r="BB105" i="25"/>
  <c r="BL105" i="25"/>
  <c r="BD55" i="24"/>
  <c r="AX83" i="16"/>
  <c r="BH83" i="16"/>
  <c r="AX33" i="16"/>
  <c r="BH33" i="16"/>
  <c r="AT72" i="21"/>
  <c r="BD72" i="21"/>
  <c r="AX110" i="19"/>
  <c r="BH110" i="19"/>
  <c r="AW33" i="15"/>
  <c r="BG33" i="15"/>
  <c r="BB106" i="17"/>
  <c r="BL106" i="17"/>
  <c r="AX55" i="14"/>
  <c r="BH55" i="14"/>
  <c r="AV107" i="15"/>
  <c r="BF107" i="15"/>
  <c r="BH96" i="16"/>
  <c r="BH95" i="16"/>
  <c r="BB80" i="18"/>
  <c r="BL80" i="18"/>
  <c r="BJ27" i="11"/>
  <c r="BJ26" i="11"/>
  <c r="AT31" i="18"/>
  <c r="BD31" i="18"/>
  <c r="AX100" i="12"/>
  <c r="BH100" i="12"/>
  <c r="BC105" i="11"/>
  <c r="BM105" i="11"/>
  <c r="AZ14" i="12"/>
  <c r="BJ14" i="12"/>
  <c r="BJ107" i="11"/>
  <c r="BJ106" i="11"/>
  <c r="BK102" i="12"/>
  <c r="BK101" i="12"/>
  <c r="BH80" i="14"/>
  <c r="BF56" i="28"/>
  <c r="BF55" i="28"/>
  <c r="AU73" i="8"/>
  <c r="BE73" i="8"/>
  <c r="BH50" i="28"/>
  <c r="AT15" i="14"/>
  <c r="BD15" i="14"/>
  <c r="AT50" i="14"/>
  <c r="BD50" i="14"/>
  <c r="BI65" i="21"/>
  <c r="BB87" i="14"/>
  <c r="BL87" i="14"/>
  <c r="BK43" i="25"/>
  <c r="BK42" i="25"/>
  <c r="AZ24" i="25"/>
  <c r="BJ24" i="25"/>
  <c r="BB34" i="24"/>
  <c r="BL34" i="24"/>
  <c r="BF37" i="20"/>
  <c r="BC70" i="19"/>
  <c r="BM70" i="19"/>
  <c r="BB44" i="23"/>
  <c r="BL44" i="23"/>
  <c r="AV102" i="19"/>
  <c r="BF102" i="19"/>
  <c r="AX47" i="25"/>
  <c r="BH47" i="25"/>
  <c r="BL51" i="22"/>
  <c r="BB109" i="22"/>
  <c r="BL109" i="22"/>
  <c r="AX106" i="24"/>
  <c r="BH106" i="24"/>
  <c r="BD26" i="22"/>
  <c r="AW70" i="21"/>
  <c r="BG70" i="21"/>
  <c r="AZ99" i="15"/>
  <c r="BJ99" i="15"/>
  <c r="AZ37" i="21"/>
  <c r="BJ37" i="21"/>
  <c r="BH96" i="22"/>
  <c r="AT78" i="22"/>
  <c r="BD78" i="22"/>
  <c r="BH41" i="20"/>
  <c r="AU95" i="18"/>
  <c r="BE95" i="18"/>
  <c r="BC43" i="16"/>
  <c r="BM43" i="16"/>
  <c r="AT69" i="17"/>
  <c r="BD69" i="17"/>
  <c r="AZ27" i="17"/>
  <c r="BJ27" i="17"/>
  <c r="AX15" i="13"/>
  <c r="BH15" i="13"/>
  <c r="BC54" i="13"/>
  <c r="BM54" i="13"/>
  <c r="AZ29" i="12"/>
  <c r="BJ29" i="12"/>
  <c r="AX22" i="15"/>
  <c r="BH22" i="15"/>
  <c r="BH42" i="14"/>
  <c r="AT75" i="11"/>
  <c r="BD75" i="11"/>
  <c r="BM37" i="14"/>
  <c r="BD40" i="13"/>
  <c r="BD39" i="13"/>
  <c r="BC57" i="15"/>
  <c r="BM57" i="15"/>
  <c r="BB92" i="10"/>
  <c r="BL92" i="10"/>
  <c r="AW88" i="12"/>
  <c r="BG88" i="12"/>
  <c r="BH48" i="29"/>
  <c r="AV38" i="29"/>
  <c r="BF38" i="29"/>
  <c r="BD106" i="8"/>
  <c r="BD105" i="8"/>
  <c r="BL44" i="8"/>
  <c r="BI34" i="26"/>
  <c r="BJ97" i="28"/>
  <c r="BJ95" i="28"/>
  <c r="BJ96" i="28"/>
  <c r="AT102" i="15"/>
  <c r="BD102" i="15"/>
  <c r="BL96" i="23"/>
  <c r="BL51" i="29"/>
  <c r="BB71" i="28"/>
  <c r="BL71" i="28"/>
  <c r="BB43" i="25"/>
  <c r="BL43" i="25"/>
  <c r="AX24" i="25"/>
  <c r="BH24" i="25"/>
  <c r="AZ34" i="24"/>
  <c r="BJ34" i="24"/>
  <c r="BH37" i="20"/>
  <c r="AZ70" i="19"/>
  <c r="BJ70" i="19"/>
  <c r="AT102" i="19"/>
  <c r="BD102" i="19"/>
  <c r="AZ16" i="15"/>
  <c r="BJ16" i="15"/>
  <c r="AT62" i="24"/>
  <c r="BD62" i="24"/>
  <c r="AZ66" i="19"/>
  <c r="BJ66" i="19"/>
  <c r="AT55" i="20"/>
  <c r="BD55" i="20"/>
  <c r="BL61" i="22"/>
  <c r="AV32" i="21"/>
  <c r="BF32" i="21"/>
  <c r="BC66" i="17"/>
  <c r="BM66" i="17"/>
  <c r="AY32" i="17"/>
  <c r="BI32" i="17"/>
  <c r="BC65" i="18"/>
  <c r="BM65" i="18"/>
  <c r="BE76" i="17"/>
  <c r="BI58" i="21"/>
  <c r="BI57" i="21"/>
  <c r="BH39" i="19"/>
  <c r="AW39" i="20"/>
  <c r="BG39" i="20"/>
  <c r="BK40" i="21"/>
  <c r="AU18" i="12"/>
  <c r="BE18" i="12"/>
  <c r="AU31" i="16"/>
  <c r="BE31" i="16"/>
  <c r="BC102" i="21"/>
  <c r="BM102" i="21"/>
  <c r="BK95" i="19"/>
  <c r="AY97" i="28"/>
  <c r="BI97" i="28"/>
  <c r="BA46" i="10"/>
  <c r="BK46" i="10"/>
  <c r="BI35" i="11"/>
  <c r="BI34" i="11"/>
  <c r="AY51" i="29"/>
  <c r="BI51" i="29"/>
  <c r="AY67" i="26"/>
  <c r="BI67" i="26"/>
  <c r="BK41" i="27"/>
  <c r="BK40" i="27"/>
  <c r="BL33" i="26"/>
  <c r="BK36" i="20"/>
  <c r="BK35" i="20"/>
  <c r="BE46" i="18"/>
  <c r="BM52" i="26"/>
  <c r="BM51" i="26"/>
  <c r="BE63" i="21"/>
  <c r="BE97" i="26"/>
  <c r="BC84" i="25"/>
  <c r="BM84" i="25"/>
  <c r="AU104" i="23"/>
  <c r="BE104" i="23"/>
  <c r="AZ46" i="26"/>
  <c r="BJ46" i="26"/>
  <c r="BA38" i="12"/>
  <c r="BK38" i="12"/>
  <c r="AW64" i="17"/>
  <c r="BG64" i="17"/>
  <c r="AZ19" i="25"/>
  <c r="BJ19" i="25"/>
  <c r="BC61" i="20"/>
  <c r="BM61" i="20"/>
  <c r="BL76" i="16"/>
  <c r="BH17" i="19"/>
  <c r="AX86" i="20"/>
  <c r="BH86" i="20"/>
  <c r="AU83" i="19"/>
  <c r="BE83" i="19"/>
  <c r="BC43" i="18"/>
  <c r="BM43" i="18"/>
  <c r="BL77" i="15"/>
  <c r="BL76" i="15"/>
  <c r="AW106" i="17"/>
  <c r="BG106" i="17"/>
  <c r="BB62" i="13"/>
  <c r="BL62" i="13"/>
  <c r="BK34" i="12"/>
  <c r="BK33" i="12"/>
  <c r="BB96" i="16"/>
  <c r="BL96" i="16"/>
  <c r="BA56" i="17"/>
  <c r="BK56" i="17"/>
  <c r="AT46" i="11"/>
  <c r="BD46" i="11"/>
  <c r="BJ57" i="18"/>
  <c r="BE100" i="12"/>
  <c r="BE98" i="12"/>
  <c r="BE99" i="12"/>
  <c r="BE105" i="11"/>
  <c r="BI102" i="14"/>
  <c r="BC54" i="12"/>
  <c r="BM54" i="12"/>
  <c r="BI91" i="10"/>
  <c r="AW67" i="10"/>
  <c r="BG67" i="10"/>
  <c r="AY98" i="8"/>
  <c r="BI98" i="8"/>
  <c r="BA64" i="8"/>
  <c r="BK64" i="8"/>
  <c r="AY25" i="27"/>
  <c r="BI25" i="27"/>
  <c r="BI29" i="11"/>
  <c r="BL43" i="10"/>
  <c r="BL42" i="10"/>
  <c r="BG40" i="20"/>
  <c r="BC42" i="15"/>
  <c r="BM42" i="15"/>
  <c r="BG28" i="29"/>
  <c r="BG67" i="26"/>
  <c r="AY41" i="27"/>
  <c r="BI41" i="27"/>
  <c r="BH36" i="20"/>
  <c r="AW22" i="27"/>
  <c r="BG22" i="27"/>
  <c r="BJ52" i="26"/>
  <c r="BM107" i="21"/>
  <c r="BM106" i="21"/>
  <c r="BK102" i="26"/>
  <c r="BM104" i="23"/>
  <c r="BI46" i="26"/>
  <c r="BI45" i="26"/>
  <c r="BI38" i="12"/>
  <c r="AW99" i="18"/>
  <c r="BG99" i="18"/>
  <c r="AW93" i="18"/>
  <c r="BG93" i="18"/>
  <c r="BI66" i="17"/>
  <c r="BI65" i="17"/>
  <c r="BA44" i="22"/>
  <c r="BK44" i="22"/>
  <c r="AX17" i="21"/>
  <c r="BH17" i="21"/>
  <c r="AW83" i="22"/>
  <c r="BG83" i="22"/>
  <c r="BK48" i="18"/>
  <c r="BK47" i="18"/>
  <c r="BK43" i="18"/>
  <c r="BK42" i="18"/>
  <c r="BK77" i="15"/>
  <c r="BK76" i="15"/>
  <c r="BE72" i="14"/>
  <c r="BA42" i="20"/>
  <c r="BK42" i="20"/>
  <c r="AU70" i="13"/>
  <c r="BE70" i="13"/>
  <c r="BH82" i="15"/>
  <c r="BH81" i="15"/>
  <c r="BB96" i="13"/>
  <c r="BL96" i="13"/>
  <c r="AY57" i="8"/>
  <c r="BI57" i="8"/>
  <c r="BK49" i="12"/>
  <c r="AU97" i="8"/>
  <c r="BE97" i="8"/>
  <c r="BF107" i="11"/>
  <c r="AU67" i="12"/>
  <c r="BE67" i="12"/>
  <c r="BA17" i="10"/>
  <c r="BK17" i="10"/>
  <c r="BM60" i="10"/>
  <c r="BM59" i="10"/>
  <c r="AY73" i="8"/>
  <c r="BI73" i="8"/>
  <c r="AW110" i="29"/>
  <c r="BG110" i="29"/>
  <c r="BA54" i="28"/>
  <c r="BK54" i="28"/>
  <c r="BK52" i="28"/>
  <c r="AY90" i="29"/>
  <c r="BI90" i="29"/>
  <c r="BD37" i="26"/>
  <c r="BK105" i="17"/>
  <c r="BM92" i="17"/>
  <c r="BA83" i="13"/>
  <c r="BK83" i="13"/>
  <c r="AU48" i="15"/>
  <c r="BE48" i="15"/>
  <c r="BI17" i="25"/>
  <c r="AU87" i="23"/>
  <c r="BE87" i="23"/>
  <c r="BM95" i="27"/>
  <c r="BM94" i="27"/>
  <c r="BM71" i="23"/>
  <c r="BG41" i="19"/>
  <c r="BJ61" i="25"/>
  <c r="BM92" i="19"/>
  <c r="BM91" i="19"/>
  <c r="BC85" i="27"/>
  <c r="BM85" i="27"/>
  <c r="BM46" i="25"/>
  <c r="BE25" i="22"/>
  <c r="BE62" i="20"/>
  <c r="BK36" i="21"/>
  <c r="BC99" i="26"/>
  <c r="BM99" i="26"/>
  <c r="BK69" i="18"/>
  <c r="AW52" i="22"/>
  <c r="BG52" i="22"/>
  <c r="BD21" i="21"/>
  <c r="AY107" i="14"/>
  <c r="BI107" i="14"/>
  <c r="AU89" i="14"/>
  <c r="BE89" i="14"/>
  <c r="AU100" i="23"/>
  <c r="BE100" i="23"/>
  <c r="AU24" i="16"/>
  <c r="BE24" i="16"/>
  <c r="BA20" i="19"/>
  <c r="BK20" i="19"/>
  <c r="AW96" i="21"/>
  <c r="BG96" i="21"/>
  <c r="BH31" i="14"/>
  <c r="BA34" i="20"/>
  <c r="BK34" i="20"/>
  <c r="BE81" i="17"/>
  <c r="BE69" i="27"/>
  <c r="AV74" i="18"/>
  <c r="BF74" i="18"/>
  <c r="AY57" i="13"/>
  <c r="BI57" i="13"/>
  <c r="AU72" i="12"/>
  <c r="BE72" i="12"/>
  <c r="BA68" i="10"/>
  <c r="BK68" i="10"/>
  <c r="BM30" i="27"/>
  <c r="AW87" i="23"/>
  <c r="BG87" i="23"/>
  <c r="BH71" i="23"/>
  <c r="BH70" i="23"/>
  <c r="BM69" i="19"/>
  <c r="AW61" i="25"/>
  <c r="BG61" i="25"/>
  <c r="BK92" i="19"/>
  <c r="BK91" i="19"/>
  <c r="BC74" i="20"/>
  <c r="BM74" i="20"/>
  <c r="BE36" i="26"/>
  <c r="AY86" i="25"/>
  <c r="BI86" i="25"/>
  <c r="AW45" i="23"/>
  <c r="BG45" i="23"/>
  <c r="BG37" i="23"/>
  <c r="BI46" i="21"/>
  <c r="BI45" i="21"/>
  <c r="BH60" i="20"/>
  <c r="BC67" i="24"/>
  <c r="BM67" i="24"/>
  <c r="AY104" i="17"/>
  <c r="BI104" i="17"/>
  <c r="BE16" i="21"/>
  <c r="BE15" i="21"/>
  <c r="BG104" i="19"/>
  <c r="BG103" i="19"/>
  <c r="BM13" i="15"/>
  <c r="BC48" i="18"/>
  <c r="BM48" i="18"/>
  <c r="BM79" i="16"/>
  <c r="BM78" i="16"/>
  <c r="BE82" i="21"/>
  <c r="BM104" i="21"/>
  <c r="BM103" i="21"/>
  <c r="BG31" i="14"/>
  <c r="BM56" i="20"/>
  <c r="BG92" i="17"/>
  <c r="BG91" i="17"/>
  <c r="BK43" i="12"/>
  <c r="AV39" i="11"/>
  <c r="BF39" i="11"/>
  <c r="BI64" i="10"/>
  <c r="BA89" i="29"/>
  <c r="BK89" i="29"/>
  <c r="AY98" i="10"/>
  <c r="BI98" i="10"/>
  <c r="BC46" i="29"/>
  <c r="BM46" i="29"/>
  <c r="BI96" i="10"/>
  <c r="BI95" i="10"/>
  <c r="AV102" i="12"/>
  <c r="BF102" i="12"/>
  <c r="BA78" i="10"/>
  <c r="BK78" i="10"/>
  <c r="AX18" i="8"/>
  <c r="BH18" i="8"/>
  <c r="AY41" i="28"/>
  <c r="BI41" i="28"/>
  <c r="BA60" i="28"/>
  <c r="BK60" i="28"/>
  <c r="AW16" i="28"/>
  <c r="BG16" i="28"/>
  <c r="AW14" i="24"/>
  <c r="BG14" i="24"/>
  <c r="BG49" i="27"/>
  <c r="AU95" i="8"/>
  <c r="BE95" i="8"/>
  <c r="BK57" i="13"/>
  <c r="AU83" i="13"/>
  <c r="BE83" i="13"/>
  <c r="BI95" i="26"/>
  <c r="BC90" i="26"/>
  <c r="BM90" i="26"/>
  <c r="BE33" i="26"/>
  <c r="BM100" i="26"/>
  <c r="BI41" i="24"/>
  <c r="BA39" i="26"/>
  <c r="BK39" i="26"/>
  <c r="BL40" i="25"/>
  <c r="BL39" i="25"/>
  <c r="BA15" i="24"/>
  <c r="BK15" i="24"/>
  <c r="AW42" i="22"/>
  <c r="BG42" i="22"/>
  <c r="BA69" i="26"/>
  <c r="BK69" i="26"/>
  <c r="AW25" i="25"/>
  <c r="BG25" i="25"/>
  <c r="BG49" i="17"/>
  <c r="AT93" i="18"/>
  <c r="BD93" i="18"/>
  <c r="BM39" i="22"/>
  <c r="BA79" i="17"/>
  <c r="BK79" i="17"/>
  <c r="BA38" i="17"/>
  <c r="BK38" i="17"/>
  <c r="AX110" i="18"/>
  <c r="BH110" i="18"/>
  <c r="BG51" i="16"/>
  <c r="BG50" i="16"/>
  <c r="AU17" i="20"/>
  <c r="BE17" i="20"/>
  <c r="AZ83" i="18"/>
  <c r="BJ83" i="18"/>
  <c r="AV91" i="20"/>
  <c r="BF91" i="20"/>
  <c r="AW52" i="21"/>
  <c r="BG52" i="21"/>
  <c r="BA82" i="8"/>
  <c r="BK82" i="8"/>
  <c r="BB92" i="22"/>
  <c r="BL92" i="22"/>
  <c r="BG106" i="8"/>
  <c r="BG105" i="8"/>
  <c r="BA102" i="20"/>
  <c r="BK102" i="20"/>
  <c r="AY44" i="16"/>
  <c r="BI44" i="16"/>
  <c r="BE95" i="26"/>
  <c r="AW90" i="26"/>
  <c r="BG90" i="26"/>
  <c r="BG105" i="26"/>
  <c r="BG104" i="26"/>
  <c r="BK58" i="19"/>
  <c r="BK57" i="19"/>
  <c r="AU76" i="26"/>
  <c r="BE76" i="26"/>
  <c r="BK29" i="18"/>
  <c r="BA20" i="26"/>
  <c r="BK20" i="26"/>
  <c r="BE105" i="18"/>
  <c r="AX86" i="19"/>
  <c r="BH86" i="19"/>
  <c r="AY46" i="24"/>
  <c r="BI46" i="24"/>
  <c r="BA107" i="25"/>
  <c r="BK107" i="25"/>
  <c r="BI13" i="20"/>
  <c r="AT101" i="18"/>
  <c r="BD101" i="18"/>
  <c r="AU76" i="19"/>
  <c r="BE76" i="19"/>
  <c r="BE29" i="18"/>
  <c r="BG76" i="20"/>
  <c r="BG75" i="20"/>
  <c r="BI66" i="16"/>
  <c r="BE106" i="23"/>
  <c r="BE105" i="23"/>
  <c r="BA91" i="21"/>
  <c r="BK91" i="21"/>
  <c r="AV100" i="16"/>
  <c r="BF100" i="16"/>
  <c r="AW57" i="10"/>
  <c r="BG57" i="10"/>
  <c r="AW109" i="18"/>
  <c r="BG109" i="18"/>
  <c r="AV87" i="11"/>
  <c r="BF87" i="11"/>
  <c r="AW67" i="13"/>
  <c r="BG67" i="13"/>
  <c r="BM20" i="11"/>
  <c r="BM19" i="11"/>
  <c r="BA44" i="10"/>
  <c r="BK44" i="10"/>
  <c r="AU21" i="10"/>
  <c r="BE21" i="10"/>
  <c r="AU14" i="17"/>
  <c r="BE14" i="17"/>
  <c r="AT53" i="8"/>
  <c r="BD53" i="8"/>
  <c r="BA35" i="29"/>
  <c r="BK35" i="29"/>
  <c r="BM11" i="14"/>
  <c r="BM12" i="14"/>
  <c r="BK28" i="16"/>
  <c r="AW108" i="8"/>
  <c r="BG108" i="8"/>
  <c r="AU107" i="25"/>
  <c r="BE107" i="25"/>
  <c r="BM102" i="8"/>
  <c r="BM101" i="8"/>
  <c r="BG68" i="24"/>
  <c r="AW77" i="25"/>
  <c r="BG77" i="25"/>
  <c r="BM41" i="23"/>
  <c r="AW107" i="20"/>
  <c r="BG107" i="20"/>
  <c r="AW44" i="25"/>
  <c r="BG44" i="25"/>
  <c r="BB73" i="20"/>
  <c r="BL73" i="20"/>
  <c r="BA15" i="20"/>
  <c r="BK15" i="20"/>
  <c r="BG19" i="26"/>
  <c r="AZ79" i="25"/>
  <c r="BJ79" i="25"/>
  <c r="BI105" i="24"/>
  <c r="BI104" i="24"/>
  <c r="BE85" i="22"/>
  <c r="BE84" i="22"/>
  <c r="AU88" i="22"/>
  <c r="BE88" i="22"/>
  <c r="AY107" i="25"/>
  <c r="BI107" i="25"/>
  <c r="AU13" i="20"/>
  <c r="BE13" i="20"/>
  <c r="AU110" i="18"/>
  <c r="BE110" i="18"/>
  <c r="AT97" i="19"/>
  <c r="BD97" i="19"/>
  <c r="BH52" i="18"/>
  <c r="BE15" i="15"/>
  <c r="BC102" i="18"/>
  <c r="BM102" i="18"/>
  <c r="BM100" i="14"/>
  <c r="BM72" i="14"/>
  <c r="BM71" i="14"/>
  <c r="BG50" i="15"/>
  <c r="BG48" i="15"/>
  <c r="BG49" i="15"/>
  <c r="BC22" i="17"/>
  <c r="BM22" i="17"/>
  <c r="BA54" i="13"/>
  <c r="BK54" i="13"/>
  <c r="BA59" i="15"/>
  <c r="BK59" i="15"/>
  <c r="BM38" i="8"/>
  <c r="BM37" i="8"/>
  <c r="AW12" i="29"/>
  <c r="BG12" i="29"/>
  <c r="AU27" i="14"/>
  <c r="BE27" i="14"/>
  <c r="AU59" i="11"/>
  <c r="BE59" i="11"/>
  <c r="BE24" i="14"/>
  <c r="BI41" i="29"/>
  <c r="BI40" i="29"/>
  <c r="BI39" i="29"/>
  <c r="AU43" i="10"/>
  <c r="BE43" i="10"/>
  <c r="AW64" i="11"/>
  <c r="BG64" i="11"/>
  <c r="AV97" i="28"/>
  <c r="BF97" i="28"/>
  <c r="BC68" i="26"/>
  <c r="BM68" i="26"/>
  <c r="BC97" i="28"/>
  <c r="BM97" i="28"/>
  <c r="AW28" i="16"/>
  <c r="BG28" i="16"/>
  <c r="BI46" i="10"/>
  <c r="AY50" i="10"/>
  <c r="BI50" i="10"/>
  <c r="AY102" i="29"/>
  <c r="BI102" i="29"/>
  <c r="BC80" i="21"/>
  <c r="BM80" i="21"/>
  <c r="AX56" i="27"/>
  <c r="BH56" i="27"/>
  <c r="BD20" i="20"/>
  <c r="AX46" i="18"/>
  <c r="BH46" i="18"/>
  <c r="BE30" i="26"/>
  <c r="AW63" i="21"/>
  <c r="BG63" i="21"/>
  <c r="AY38" i="27"/>
  <c r="BI38" i="27"/>
  <c r="BC98" i="27"/>
  <c r="BM98" i="27"/>
  <c r="AW62" i="24"/>
  <c r="BG62" i="24"/>
  <c r="BC66" i="19"/>
  <c r="BM66" i="19"/>
  <c r="AU21" i="20"/>
  <c r="BE21" i="20"/>
  <c r="BD61" i="22"/>
  <c r="AU96" i="21"/>
  <c r="BE96" i="21"/>
  <c r="BJ53" i="26"/>
  <c r="AY29" i="17"/>
  <c r="BI29" i="17"/>
  <c r="BG23" i="19"/>
  <c r="BJ79" i="20"/>
  <c r="AU40" i="19"/>
  <c r="BE40" i="19"/>
  <c r="BI48" i="17"/>
  <c r="BI47" i="17"/>
  <c r="AU43" i="21"/>
  <c r="BE43" i="21"/>
  <c r="BC27" i="10"/>
  <c r="BM27" i="10"/>
  <c r="AY95" i="14"/>
  <c r="BI95" i="14"/>
  <c r="AX50" i="16"/>
  <c r="BH50" i="16"/>
  <c r="AU45" i="19"/>
  <c r="BE45" i="19"/>
  <c r="BA65" i="13"/>
  <c r="BK65" i="13"/>
  <c r="BC40" i="18"/>
  <c r="BM40" i="18"/>
  <c r="BB38" i="13"/>
  <c r="BL38" i="13"/>
  <c r="AU79" i="11"/>
  <c r="BE79" i="11"/>
  <c r="AY93" i="12"/>
  <c r="BI93" i="12"/>
  <c r="AW56" i="13"/>
  <c r="BG56" i="13"/>
  <c r="BI101" i="14"/>
  <c r="BI100" i="14"/>
  <c r="BA52" i="13"/>
  <c r="BK52" i="13"/>
  <c r="AV101" i="11"/>
  <c r="BF101" i="11"/>
  <c r="AW72" i="13"/>
  <c r="BG72" i="13"/>
  <c r="AW59" i="29"/>
  <c r="BG59" i="29"/>
  <c r="BC66" i="28"/>
  <c r="BM66" i="28"/>
  <c r="AU29" i="10"/>
  <c r="BE29" i="10"/>
  <c r="BA29" i="28"/>
  <c r="BK29" i="28"/>
  <c r="AU95" i="28"/>
  <c r="BE95" i="28"/>
  <c r="AW79" i="29"/>
  <c r="BG79" i="29"/>
  <c r="BH95" i="19"/>
  <c r="BG68" i="21"/>
  <c r="BB42" i="11"/>
  <c r="BL42" i="11"/>
  <c r="BA88" i="17"/>
  <c r="BK88" i="17"/>
  <c r="BK40" i="20"/>
  <c r="AY62" i="28"/>
  <c r="BI62" i="28"/>
  <c r="BG26" i="28"/>
  <c r="BG25" i="28"/>
  <c r="BA80" i="21"/>
  <c r="BK80" i="21"/>
  <c r="BD91" i="27"/>
  <c r="BD90" i="27"/>
  <c r="BM36" i="20"/>
  <c r="BA46" i="18"/>
  <c r="BK46" i="18"/>
  <c r="AZ38" i="26"/>
  <c r="BJ38" i="26"/>
  <c r="AX63" i="21"/>
  <c r="BH63" i="21"/>
  <c r="BF46" i="27"/>
  <c r="BA98" i="27"/>
  <c r="BK98" i="27"/>
  <c r="AW104" i="23"/>
  <c r="BG104" i="23"/>
  <c r="BC46" i="26"/>
  <c r="BM46" i="26"/>
  <c r="BC38" i="12"/>
  <c r="BM38" i="12"/>
  <c r="BA99" i="18"/>
  <c r="BK99" i="18"/>
  <c r="AW33" i="19"/>
  <c r="BG33" i="19"/>
  <c r="BE56" i="26"/>
  <c r="BB66" i="17"/>
  <c r="BL66" i="17"/>
  <c r="AX32" i="17"/>
  <c r="BH32" i="17"/>
  <c r="BB65" i="18"/>
  <c r="BL65" i="18"/>
  <c r="BD76" i="17"/>
  <c r="BH58" i="21"/>
  <c r="BH57" i="21"/>
  <c r="BI39" i="19"/>
  <c r="AV39" i="20"/>
  <c r="BF39" i="20"/>
  <c r="BJ40" i="21"/>
  <c r="AT18" i="12"/>
  <c r="BD18" i="12"/>
  <c r="AT31" i="16"/>
  <c r="BD31" i="16"/>
  <c r="BB102" i="21"/>
  <c r="BL102" i="21"/>
  <c r="BJ95" i="19"/>
  <c r="AX97" i="28"/>
  <c r="BH97" i="28"/>
  <c r="AV84" i="14"/>
  <c r="BF84" i="14"/>
  <c r="AZ46" i="10"/>
  <c r="BJ46" i="10"/>
  <c r="BH35" i="11"/>
  <c r="BH34" i="11"/>
  <c r="AX51" i="29"/>
  <c r="BH51" i="29"/>
  <c r="BJ41" i="27"/>
  <c r="BJ40" i="27"/>
  <c r="BM33" i="26"/>
  <c r="BJ36" i="20"/>
  <c r="BJ35" i="20"/>
  <c r="AT46" i="18"/>
  <c r="BD46" i="18"/>
  <c r="BL52" i="26"/>
  <c r="BL51" i="26"/>
  <c r="BD63" i="21"/>
  <c r="BB84" i="25"/>
  <c r="BL84" i="25"/>
  <c r="AT104" i="23"/>
  <c r="BD104" i="23"/>
  <c r="BA46" i="26"/>
  <c r="BK46" i="26"/>
  <c r="AZ38" i="12"/>
  <c r="BJ38" i="12"/>
  <c r="AV64" i="17"/>
  <c r="BF64" i="17"/>
  <c r="BA19" i="25"/>
  <c r="BK19" i="25"/>
  <c r="BL61" i="20"/>
  <c r="BM76" i="16"/>
  <c r="AY86" i="20"/>
  <c r="BI86" i="20"/>
  <c r="BB43" i="18"/>
  <c r="BL43" i="18"/>
  <c r="BM77" i="15"/>
  <c r="AV106" i="17"/>
  <c r="BF106" i="17"/>
  <c r="BC62" i="13"/>
  <c r="BM62" i="13"/>
  <c r="BJ34" i="12"/>
  <c r="BJ33" i="12"/>
  <c r="BC96" i="16"/>
  <c r="BM96" i="16"/>
  <c r="AZ56" i="17"/>
  <c r="BJ56" i="17"/>
  <c r="AU46" i="11"/>
  <c r="BE46" i="11"/>
  <c r="BK57" i="18"/>
  <c r="BD100" i="12"/>
  <c r="BD98" i="12"/>
  <c r="BD99" i="12"/>
  <c r="BD105" i="11"/>
  <c r="BH102" i="14"/>
  <c r="BB54" i="12"/>
  <c r="BL54" i="12"/>
  <c r="BJ37" i="28"/>
  <c r="BH91" i="10"/>
  <c r="AV67" i="10"/>
  <c r="BF67" i="10"/>
  <c r="AX98" i="8"/>
  <c r="BH98" i="8"/>
  <c r="AX25" i="27"/>
  <c r="BH25" i="27"/>
  <c r="BH29" i="11"/>
  <c r="BM43" i="10"/>
  <c r="BM42" i="10"/>
  <c r="BF40" i="20"/>
  <c r="BB42" i="15"/>
  <c r="BL42" i="15"/>
  <c r="BF28" i="29"/>
  <c r="BF67" i="26"/>
  <c r="AX41" i="27"/>
  <c r="BH41" i="27"/>
  <c r="AZ33" i="26"/>
  <c r="BJ33" i="26"/>
  <c r="BI36" i="20"/>
  <c r="BK52" i="26"/>
  <c r="BL107" i="21"/>
  <c r="BL106" i="21"/>
  <c r="AZ102" i="26"/>
  <c r="BJ102" i="26"/>
  <c r="BL104" i="23"/>
  <c r="BH46" i="26"/>
  <c r="BH45" i="26"/>
  <c r="BH38" i="12"/>
  <c r="AV99" i="18"/>
  <c r="BF99" i="18"/>
  <c r="AV93" i="18"/>
  <c r="BF93" i="18"/>
  <c r="BC34" i="22"/>
  <c r="BM34" i="22"/>
  <c r="BH66" i="17"/>
  <c r="BH65" i="17"/>
  <c r="AZ44" i="22"/>
  <c r="BJ44" i="22"/>
  <c r="AV83" i="22"/>
  <c r="BF83" i="22"/>
  <c r="BJ48" i="18"/>
  <c r="BJ47" i="18"/>
  <c r="BJ43" i="18"/>
  <c r="BJ42" i="18"/>
  <c r="BJ77" i="15"/>
  <c r="BJ76" i="15"/>
  <c r="BD72" i="14"/>
  <c r="BD20" i="12"/>
  <c r="AZ42" i="20"/>
  <c r="BJ42" i="20"/>
  <c r="AT70" i="13"/>
  <c r="BD70" i="13"/>
  <c r="BI82" i="15"/>
  <c r="BI81" i="15"/>
  <c r="AX57" i="8"/>
  <c r="BH57" i="8"/>
  <c r="BJ49" i="12"/>
  <c r="AT97" i="8"/>
  <c r="BD97" i="8"/>
  <c r="BG107" i="11"/>
  <c r="AT67" i="12"/>
  <c r="BD67" i="12"/>
  <c r="AZ17" i="10"/>
  <c r="BJ17" i="10"/>
  <c r="BL60" i="10"/>
  <c r="BL59" i="10"/>
  <c r="AX73" i="8"/>
  <c r="BH73" i="8"/>
  <c r="AV110" i="29"/>
  <c r="BF110" i="29"/>
  <c r="AZ54" i="28"/>
  <c r="BJ54" i="28"/>
  <c r="AX90" i="29"/>
  <c r="BH90" i="29"/>
  <c r="BE37" i="26"/>
  <c r="BF40" i="16"/>
  <c r="BJ105" i="17"/>
  <c r="BL92" i="17"/>
  <c r="AZ83" i="13"/>
  <c r="BJ83" i="13"/>
  <c r="AT48" i="15"/>
  <c r="BD48" i="15"/>
  <c r="BH17" i="25"/>
  <c r="AT87" i="23"/>
  <c r="BD87" i="23"/>
  <c r="BL95" i="27"/>
  <c r="BL94" i="27"/>
  <c r="BL71" i="23"/>
  <c r="BK61" i="25"/>
  <c r="BL92" i="19"/>
  <c r="BL91" i="19"/>
  <c r="BB85" i="27"/>
  <c r="BL85" i="27"/>
  <c r="BL46" i="25"/>
  <c r="BD25" i="22"/>
  <c r="BD62" i="20"/>
  <c r="BJ36" i="21"/>
  <c r="BB99" i="26"/>
  <c r="BL99" i="26"/>
  <c r="BJ69" i="18"/>
  <c r="AV52" i="22"/>
  <c r="BF52" i="22"/>
  <c r="BE21" i="21"/>
  <c r="AX107" i="14"/>
  <c r="BH107" i="14"/>
  <c r="AT89" i="14"/>
  <c r="BD89" i="14"/>
  <c r="AT100" i="23"/>
  <c r="BD100" i="23"/>
  <c r="AT24" i="16"/>
  <c r="BD24" i="16"/>
  <c r="BH17" i="11"/>
  <c r="AZ20" i="19"/>
  <c r="BJ20" i="19"/>
  <c r="AV96" i="21"/>
  <c r="BF96" i="21"/>
  <c r="BI31" i="14"/>
  <c r="AZ34" i="20"/>
  <c r="BJ34" i="20"/>
  <c r="BD81" i="17"/>
  <c r="BL43" i="12"/>
  <c r="BD69" i="27"/>
  <c r="AW74" i="18"/>
  <c r="BG74" i="18"/>
  <c r="AX57" i="13"/>
  <c r="BH57" i="13"/>
  <c r="AT72" i="12"/>
  <c r="BD72" i="12"/>
  <c r="AZ68" i="10"/>
  <c r="BJ68" i="10"/>
  <c r="BL30" i="27"/>
  <c r="AV87" i="23"/>
  <c r="BF87" i="23"/>
  <c r="BI71" i="23"/>
  <c r="BI70" i="23"/>
  <c r="BL69" i="19"/>
  <c r="AV61" i="25"/>
  <c r="BF61" i="25"/>
  <c r="BJ92" i="19"/>
  <c r="BJ91" i="19"/>
  <c r="BD36" i="26"/>
  <c r="AX86" i="25"/>
  <c r="BH86" i="25"/>
  <c r="AV45" i="23"/>
  <c r="BF45" i="23"/>
  <c r="BF37" i="23"/>
  <c r="BH46" i="21"/>
  <c r="BH45" i="21"/>
  <c r="BI60" i="20"/>
  <c r="BB67" i="24"/>
  <c r="BL67" i="24"/>
  <c r="BH104" i="17"/>
  <c r="BD16" i="21"/>
  <c r="BD15" i="21"/>
  <c r="BF104" i="19"/>
  <c r="BF103" i="19"/>
  <c r="BL13" i="15"/>
  <c r="BB48" i="18"/>
  <c r="BL48" i="18"/>
  <c r="BL79" i="16"/>
  <c r="BL78" i="16"/>
  <c r="BD82" i="21"/>
  <c r="BL104" i="21"/>
  <c r="BL103" i="21"/>
  <c r="BF31" i="14"/>
  <c r="BL56" i="20"/>
  <c r="BF92" i="17"/>
  <c r="BF91" i="17"/>
  <c r="BJ43" i="12"/>
  <c r="AW39" i="11"/>
  <c r="BG39" i="11"/>
  <c r="BH64" i="10"/>
  <c r="AZ89" i="29"/>
  <c r="BJ89" i="29"/>
  <c r="AX98" i="10"/>
  <c r="BH98" i="10"/>
  <c r="BB46" i="29"/>
  <c r="BL46" i="29"/>
  <c r="BH96" i="10"/>
  <c r="BH95" i="10"/>
  <c r="AW102" i="12"/>
  <c r="BG102" i="12"/>
  <c r="AZ78" i="10"/>
  <c r="BJ78" i="10"/>
  <c r="AY18" i="8"/>
  <c r="BI18" i="8"/>
  <c r="AX41" i="28"/>
  <c r="BH41" i="28"/>
  <c r="AZ60" i="28"/>
  <c r="BJ60" i="28"/>
  <c r="AV16" i="28"/>
  <c r="BF16" i="28"/>
  <c r="AV14" i="24"/>
  <c r="BF14" i="24"/>
  <c r="BF49" i="27"/>
  <c r="AT95" i="8"/>
  <c r="BD95" i="8"/>
  <c r="BJ57" i="13"/>
  <c r="AT83" i="13"/>
  <c r="BD83" i="13"/>
  <c r="BH95" i="26"/>
  <c r="BH94" i="26"/>
  <c r="BB90" i="26"/>
  <c r="BL90" i="26"/>
  <c r="BD33" i="26"/>
  <c r="BL100" i="26"/>
  <c r="BH41" i="24"/>
  <c r="AZ39" i="26"/>
  <c r="BJ39" i="26"/>
  <c r="BM40" i="25"/>
  <c r="BM39" i="25"/>
  <c r="AZ15" i="24"/>
  <c r="BJ15" i="24"/>
  <c r="AV42" i="22"/>
  <c r="BF42" i="22"/>
  <c r="AZ69" i="26"/>
  <c r="BJ69" i="26"/>
  <c r="BF25" i="25"/>
  <c r="BF49" i="17"/>
  <c r="AU93" i="18"/>
  <c r="BE93" i="18"/>
  <c r="BL39" i="22"/>
  <c r="AZ79" i="17"/>
  <c r="BJ79" i="17"/>
  <c r="AZ38" i="17"/>
  <c r="BJ38" i="17"/>
  <c r="AY110" i="18"/>
  <c r="BI110" i="18"/>
  <c r="BF51" i="16"/>
  <c r="BF50" i="16"/>
  <c r="AT17" i="20"/>
  <c r="BD17" i="20"/>
  <c r="BA83" i="18"/>
  <c r="BK83" i="18"/>
  <c r="BG91" i="20"/>
  <c r="AV52" i="21"/>
  <c r="BF52" i="21"/>
  <c r="BM92" i="22"/>
  <c r="BF106" i="8"/>
  <c r="BF105" i="8"/>
  <c r="AX44" i="16"/>
  <c r="BH44" i="16"/>
  <c r="BD95" i="26"/>
  <c r="BF90" i="26"/>
  <c r="BF105" i="26"/>
  <c r="BF104" i="26"/>
  <c r="BJ58" i="19"/>
  <c r="BJ57" i="19"/>
  <c r="BJ29" i="18"/>
  <c r="BB93" i="27"/>
  <c r="BL93" i="27"/>
  <c r="BF15" i="24"/>
  <c r="AX69" i="26"/>
  <c r="BH69" i="26"/>
  <c r="AZ49" i="17"/>
  <c r="BJ49" i="17"/>
  <c r="BH59" i="17"/>
  <c r="AZ39" i="22"/>
  <c r="BJ39" i="22"/>
  <c r="BM109" i="17"/>
  <c r="BF38" i="17"/>
  <c r="BH83" i="17"/>
  <c r="AV58" i="16"/>
  <c r="BF58" i="16"/>
  <c r="BI22" i="20"/>
  <c r="BM86" i="17"/>
  <c r="AV108" i="8"/>
  <c r="BF108" i="8"/>
  <c r="AT107" i="25"/>
  <c r="BD107" i="25"/>
  <c r="BL102" i="8"/>
  <c r="BL101" i="8"/>
  <c r="BF68" i="24"/>
  <c r="AV77" i="25"/>
  <c r="BF77" i="25"/>
  <c r="BB41" i="23"/>
  <c r="BL41" i="23"/>
  <c r="AT73" i="17"/>
  <c r="BD73" i="17"/>
  <c r="AT13" i="20"/>
  <c r="BD13" i="20"/>
  <c r="BD30" i="26"/>
  <c r="AV63" i="21"/>
  <c r="BF63" i="21"/>
  <c r="AX38" i="27"/>
  <c r="BH38" i="27"/>
  <c r="BB98" i="27"/>
  <c r="BL98" i="27"/>
  <c r="AT21" i="20"/>
  <c r="BD21" i="20"/>
  <c r="BK53" i="26"/>
  <c r="AX29" i="17"/>
  <c r="BH29" i="17"/>
  <c r="BK79" i="20"/>
  <c r="BH48" i="17"/>
  <c r="BH47" i="17"/>
  <c r="AT43" i="21"/>
  <c r="BD43" i="21"/>
  <c r="BB27" i="10"/>
  <c r="BL27" i="10"/>
  <c r="AY50" i="16"/>
  <c r="BI50" i="16"/>
  <c r="AT45" i="19"/>
  <c r="BD45" i="19"/>
  <c r="AZ65" i="13"/>
  <c r="BJ65" i="13"/>
  <c r="BB40" i="18"/>
  <c r="BL40" i="18"/>
  <c r="AX93" i="12"/>
  <c r="BH93" i="12"/>
  <c r="AV72" i="13"/>
  <c r="BF72" i="13"/>
  <c r="AV59" i="29"/>
  <c r="BF59" i="29"/>
  <c r="BB66" i="28"/>
  <c r="BL66" i="28"/>
  <c r="BE76" i="16"/>
  <c r="BC103" i="23"/>
  <c r="BM103" i="23"/>
  <c r="AW14" i="13"/>
  <c r="BG14" i="13"/>
  <c r="BA99" i="24"/>
  <c r="BK99" i="24"/>
  <c r="AW36" i="18"/>
  <c r="BG36" i="18"/>
  <c r="BB110" i="14"/>
  <c r="BL110" i="14"/>
  <c r="BA105" i="19"/>
  <c r="BK105" i="19"/>
  <c r="AX58" i="20"/>
  <c r="BH58" i="20"/>
  <c r="AY97" i="15"/>
  <c r="BI97" i="15"/>
  <c r="AZ13" i="14"/>
  <c r="BJ13" i="14"/>
  <c r="BK70" i="14"/>
  <c r="BG25" i="27"/>
  <c r="AT60" i="24"/>
  <c r="BD60" i="24"/>
  <c r="BB49" i="10"/>
  <c r="BL49" i="10"/>
  <c r="AY57" i="26"/>
  <c r="BI57" i="26"/>
  <c r="BM80" i="24"/>
  <c r="BM35" i="17"/>
  <c r="BG66" i="26"/>
  <c r="BF22" i="26"/>
  <c r="BF21" i="26"/>
  <c r="BH56" i="24"/>
  <c r="BA87" i="24"/>
  <c r="BK87" i="24"/>
  <c r="AT98" i="25"/>
  <c r="BD98" i="25"/>
  <c r="BC77" i="22"/>
  <c r="BM77" i="22"/>
  <c r="BI103" i="24"/>
  <c r="BI102" i="24"/>
  <c r="BE99" i="27"/>
  <c r="BE98" i="27"/>
  <c r="AY41" i="16"/>
  <c r="BI41" i="16"/>
  <c r="BI104" i="19"/>
  <c r="BM40" i="14"/>
  <c r="BF72" i="14"/>
  <c r="BE50" i="15"/>
  <c r="BE49" i="15"/>
  <c r="AW22" i="17"/>
  <c r="BG22" i="17"/>
  <c r="AU81" i="13"/>
  <c r="BE81" i="13"/>
  <c r="BB59" i="15"/>
  <c r="BL59" i="15"/>
  <c r="BC69" i="29"/>
  <c r="BM69" i="29"/>
  <c r="BE61" i="11"/>
  <c r="BE60" i="11"/>
  <c r="BG61" i="24"/>
  <c r="BM18" i="23"/>
  <c r="BA97" i="18"/>
  <c r="BK97" i="18"/>
  <c r="BC45" i="24"/>
  <c r="BM45" i="24"/>
  <c r="BK97" i="22"/>
  <c r="AU64" i="17"/>
  <c r="BE64" i="17"/>
  <c r="BK61" i="20"/>
  <c r="BM27" i="15"/>
  <c r="BM26" i="15"/>
  <c r="AW17" i="19"/>
  <c r="BG17" i="19"/>
  <c r="BG86" i="20"/>
  <c r="BG86" i="21"/>
  <c r="BG85" i="21"/>
  <c r="BI31" i="15"/>
  <c r="BL50" i="17"/>
  <c r="BA29" i="14"/>
  <c r="BK29" i="14"/>
  <c r="AV84" i="12"/>
  <c r="BF84" i="12"/>
  <c r="BI21" i="15"/>
  <c r="AU31" i="20"/>
  <c r="BE31" i="20"/>
  <c r="AT46" i="17"/>
  <c r="BD46" i="17"/>
  <c r="AU43" i="12"/>
  <c r="BE43" i="12"/>
  <c r="BF74" i="12"/>
  <c r="BM64" i="10"/>
  <c r="BM63" i="10"/>
  <c r="AY74" i="29"/>
  <c r="BI74" i="29"/>
  <c r="AV69" i="8"/>
  <c r="BF69" i="8"/>
  <c r="BE95" i="17"/>
  <c r="BE94" i="17"/>
  <c r="BE101" i="8"/>
  <c r="BI90" i="11"/>
  <c r="BI89" i="11"/>
  <c r="AU104" i="28"/>
  <c r="BE104" i="28"/>
  <c r="AU89" i="28"/>
  <c r="BE89" i="28"/>
  <c r="AY94" i="29"/>
  <c r="BI94" i="29"/>
  <c r="AU98" i="10"/>
  <c r="BE98" i="10"/>
  <c r="AW13" i="28"/>
  <c r="BG13" i="28"/>
  <c r="BK16" i="28"/>
  <c r="BM26" i="19"/>
  <c r="BM93" i="24"/>
  <c r="BM92" i="24"/>
  <c r="BG99" i="13"/>
  <c r="BG98" i="13"/>
  <c r="AW75" i="29"/>
  <c r="BG75" i="29"/>
  <c r="BB72" i="29"/>
  <c r="BL72" i="29"/>
  <c r="BK21" i="27"/>
  <c r="BG45" i="27"/>
  <c r="BG93" i="25"/>
  <c r="BI17" i="18"/>
  <c r="BE92" i="27"/>
  <c r="BG24" i="24"/>
  <c r="BK89" i="27"/>
  <c r="BG46" i="25"/>
  <c r="BM82" i="23"/>
  <c r="BM81" i="23"/>
  <c r="BE77" i="27"/>
  <c r="BL84" i="16"/>
  <c r="BK50" i="20"/>
  <c r="BL74" i="22"/>
  <c r="BI104" i="26"/>
  <c r="BA99" i="19"/>
  <c r="BK99" i="19"/>
  <c r="BC29" i="19"/>
  <c r="BM29" i="19"/>
  <c r="BM20" i="22"/>
  <c r="AX69" i="23"/>
  <c r="BH69" i="23"/>
  <c r="AW23" i="21"/>
  <c r="BG23" i="21"/>
  <c r="BA94" i="20"/>
  <c r="BK94" i="20"/>
  <c r="AY63" i="20"/>
  <c r="BI63" i="20"/>
  <c r="BM78" i="18"/>
  <c r="BK39" i="18"/>
  <c r="AY85" i="11"/>
  <c r="BI85" i="11"/>
  <c r="BK55" i="17"/>
  <c r="BI96" i="14"/>
  <c r="BC35" i="12"/>
  <c r="BM35" i="12"/>
  <c r="AT82" i="8"/>
  <c r="BD82" i="8"/>
  <c r="BE14" i="20"/>
  <c r="BA72" i="12"/>
  <c r="BK72" i="12"/>
  <c r="AU43" i="20"/>
  <c r="BE43" i="20"/>
  <c r="BM44" i="26"/>
  <c r="BC45" i="27"/>
  <c r="BM45" i="27"/>
  <c r="BC75" i="28"/>
  <c r="BM75" i="28"/>
  <c r="BA96" i="27"/>
  <c r="BK96" i="27"/>
  <c r="BE41" i="24"/>
  <c r="BE40" i="24"/>
  <c r="BE39" i="24"/>
  <c r="AY89" i="27"/>
  <c r="BI89" i="27"/>
  <c r="BI27" i="26"/>
  <c r="AX57" i="25"/>
  <c r="BH57" i="25"/>
  <c r="BC35" i="22"/>
  <c r="BM35" i="22"/>
  <c r="BM62" i="20"/>
  <c r="BG59" i="21"/>
  <c r="BK107" i="26"/>
  <c r="BG69" i="18"/>
  <c r="BM64" i="22"/>
  <c r="BC90" i="21"/>
  <c r="BM90" i="21"/>
  <c r="BM60" i="19"/>
  <c r="BM59" i="19"/>
  <c r="BF37" i="16"/>
  <c r="AY28" i="22"/>
  <c r="BI28" i="22"/>
  <c r="BB54" i="16"/>
  <c r="BL54" i="16"/>
  <c r="AV17" i="11"/>
  <c r="BF17" i="11"/>
  <c r="AY20" i="19"/>
  <c r="BI20" i="19"/>
  <c r="BI39" i="18"/>
  <c r="AV85" i="11"/>
  <c r="BF85" i="11"/>
  <c r="BM87" i="17"/>
  <c r="AU96" i="14"/>
  <c r="BE96" i="14"/>
  <c r="BE21" i="12"/>
  <c r="BM101" i="29"/>
  <c r="BG51" i="15"/>
  <c r="BE21" i="13"/>
  <c r="BE20" i="13"/>
  <c r="BC69" i="8"/>
  <c r="BM69" i="8"/>
  <c r="BL56" i="16"/>
  <c r="AW47" i="10"/>
  <c r="BG47" i="10"/>
  <c r="BB99" i="12"/>
  <c r="BL99" i="12"/>
  <c r="BK89" i="28"/>
  <c r="BE94" i="29"/>
  <c r="BE92" i="29"/>
  <c r="BE93" i="29"/>
  <c r="BA106" i="10"/>
  <c r="BK106" i="10"/>
  <c r="BB18" i="28"/>
  <c r="BL18" i="28"/>
  <c r="AY33" i="28"/>
  <c r="BI33" i="28"/>
  <c r="BK37" i="26"/>
  <c r="AY69" i="25"/>
  <c r="BI69" i="25"/>
  <c r="BK72" i="22"/>
  <c r="AW64" i="24"/>
  <c r="BG64" i="24"/>
  <c r="BE72" i="17"/>
  <c r="BM77" i="26"/>
  <c r="BI88" i="25"/>
  <c r="BK14" i="23"/>
  <c r="BK13" i="23"/>
  <c r="BE42" i="26"/>
  <c r="BE47" i="24"/>
  <c r="BK42" i="21"/>
  <c r="BK102" i="25"/>
  <c r="AY87" i="24"/>
  <c r="BI87" i="24"/>
  <c r="BE26" i="23"/>
  <c r="BG97" i="18"/>
  <c r="BK70" i="24"/>
  <c r="BD97" i="22"/>
  <c r="AY85" i="14"/>
  <c r="BI85" i="14"/>
  <c r="BG27" i="25"/>
  <c r="BK104" i="20"/>
  <c r="AW27" i="15"/>
  <c r="BG27" i="15"/>
  <c r="BE56" i="13"/>
  <c r="BE55" i="13"/>
  <c r="BL100" i="23"/>
  <c r="BL99" i="23"/>
  <c r="BA35" i="13"/>
  <c r="BK35" i="13"/>
  <c r="AY28" i="18"/>
  <c r="BI28" i="18"/>
  <c r="BE15" i="19"/>
  <c r="BG78" i="21"/>
  <c r="BD74" i="27"/>
  <c r="BD73" i="27"/>
  <c r="BA95" i="8"/>
  <c r="BK95" i="8"/>
  <c r="BB68" i="16"/>
  <c r="BL68" i="16"/>
  <c r="BI77" i="26"/>
  <c r="BK101" i="23"/>
  <c r="BK100" i="23"/>
  <c r="BI14" i="23"/>
  <c r="BC40" i="17"/>
  <c r="BM40" i="17"/>
  <c r="AU106" i="26"/>
  <c r="BE106" i="26"/>
  <c r="AY39" i="26"/>
  <c r="BI39" i="26"/>
  <c r="BG40" i="25"/>
  <c r="BM68" i="23"/>
  <c r="BM101" i="24"/>
  <c r="BI36" i="21"/>
  <c r="BI35" i="21"/>
  <c r="AU85" i="14"/>
  <c r="BE85" i="14"/>
  <c r="AY34" i="25"/>
  <c r="BI34" i="25"/>
  <c r="BH104" i="20"/>
  <c r="AU27" i="15"/>
  <c r="BE27" i="15"/>
  <c r="BE96" i="22"/>
  <c r="BE94" i="22"/>
  <c r="BE95" i="22"/>
  <c r="BH73" i="13"/>
  <c r="AX100" i="23"/>
  <c r="BH100" i="23"/>
  <c r="BM11" i="17"/>
  <c r="BM12" i="17"/>
  <c r="AY35" i="13"/>
  <c r="BI35" i="13"/>
  <c r="BD20" i="19"/>
  <c r="BL63" i="14"/>
  <c r="BL62" i="14"/>
  <c r="AX39" i="14"/>
  <c r="BH39" i="14"/>
  <c r="BH108" i="18"/>
  <c r="AZ59" i="12"/>
  <c r="BJ59" i="12"/>
  <c r="AZ104" i="13"/>
  <c r="BJ104" i="13"/>
  <c r="AV12" i="15"/>
  <c r="BF12" i="15"/>
  <c r="BH36" i="16"/>
  <c r="BF24" i="10"/>
  <c r="AT72" i="23"/>
  <c r="BD72" i="23"/>
  <c r="BB43" i="13"/>
  <c r="BL43" i="13"/>
  <c r="AT92" i="15"/>
  <c r="BD92" i="15"/>
  <c r="BH17" i="17"/>
  <c r="BH16" i="17"/>
  <c r="AX77" i="18"/>
  <c r="BH77" i="18"/>
  <c r="BL78" i="24"/>
  <c r="BL77" i="24"/>
  <c r="BH38" i="22"/>
  <c r="BF34" i="23"/>
  <c r="BF33" i="23"/>
  <c r="BF100" i="26"/>
  <c r="BD31" i="25"/>
  <c r="BF84" i="20"/>
  <c r="BI103" i="23"/>
  <c r="BB25" i="23"/>
  <c r="BL25" i="23"/>
  <c r="BK45" i="26"/>
  <c r="BH58" i="22"/>
  <c r="BK54" i="23"/>
  <c r="AV59" i="25"/>
  <c r="BF59" i="25"/>
  <c r="AZ94" i="25"/>
  <c r="BJ94" i="25"/>
  <c r="BL81" i="22"/>
  <c r="AU46" i="16"/>
  <c r="BE46" i="16"/>
  <c r="AV44" i="22"/>
  <c r="BF44" i="22"/>
  <c r="BD24" i="22"/>
  <c r="AZ92" i="23"/>
  <c r="BJ92" i="23"/>
  <c r="BH98" i="19"/>
  <c r="AT54" i="16"/>
  <c r="BD54" i="16"/>
  <c r="BG58" i="15"/>
  <c r="BD32" i="16"/>
  <c r="AU98" i="25"/>
  <c r="BE98" i="25"/>
  <c r="BB77" i="22"/>
  <c r="BL77" i="22"/>
  <c r="BG33" i="24"/>
  <c r="BH103" i="24"/>
  <c r="BH102" i="24"/>
  <c r="BD99" i="27"/>
  <c r="BD98" i="27"/>
  <c r="AX41" i="16"/>
  <c r="BH41" i="16"/>
  <c r="AY99" i="23"/>
  <c r="BI99" i="23"/>
  <c r="BH104" i="19"/>
  <c r="BD104" i="18"/>
  <c r="BD31" i="15"/>
  <c r="BD20" i="17"/>
  <c r="BL40" i="14"/>
  <c r="BG72" i="14"/>
  <c r="BD50" i="15"/>
  <c r="BD49" i="15"/>
  <c r="AV22" i="17"/>
  <c r="BF22" i="17"/>
  <c r="AT81" i="13"/>
  <c r="BD81" i="13"/>
  <c r="BB69" i="29"/>
  <c r="BL69" i="29"/>
  <c r="BF90" i="16"/>
  <c r="BF89" i="16"/>
  <c r="BF88" i="16"/>
  <c r="AW72" i="29"/>
  <c r="BG72" i="29"/>
  <c r="BI32" i="14"/>
  <c r="BM70" i="12"/>
  <c r="BF20" i="10"/>
  <c r="BD61" i="11"/>
  <c r="BD60" i="11"/>
  <c r="AX33" i="13"/>
  <c r="BH33" i="13"/>
  <c r="BL31" i="29"/>
  <c r="BL87" i="29"/>
  <c r="BL86" i="29"/>
  <c r="AZ56" i="28"/>
  <c r="BJ56" i="28"/>
  <c r="AV101" i="13"/>
  <c r="BF101" i="13"/>
  <c r="AV58" i="22"/>
  <c r="BF58" i="22"/>
  <c r="AY108" i="20"/>
  <c r="BI108" i="20"/>
  <c r="BL52" i="17"/>
  <c r="BB77" i="10"/>
  <c r="BL77" i="10"/>
  <c r="BJ68" i="20"/>
  <c r="AV57" i="26"/>
  <c r="BF57" i="26"/>
  <c r="BF101" i="26"/>
  <c r="BH33" i="24"/>
  <c r="AZ35" i="17"/>
  <c r="BJ35" i="17"/>
  <c r="BD66" i="26"/>
  <c r="BL41" i="24"/>
  <c r="BD26" i="26"/>
  <c r="BF61" i="24"/>
  <c r="BB18" i="23"/>
  <c r="BL18" i="23"/>
  <c r="AZ97" i="18"/>
  <c r="BJ97" i="18"/>
  <c r="BB45" i="24"/>
  <c r="BL45" i="24"/>
  <c r="BJ97" i="22"/>
  <c r="BD64" i="17"/>
  <c r="BH19" i="25"/>
  <c r="BJ61" i="20"/>
  <c r="BL27" i="15"/>
  <c r="BL26" i="15"/>
  <c r="BF17" i="19"/>
  <c r="BF86" i="20"/>
  <c r="BF86" i="21"/>
  <c r="BF85" i="21"/>
  <c r="BH31" i="15"/>
  <c r="BM50" i="17"/>
  <c r="AZ29" i="14"/>
  <c r="BJ29" i="14"/>
  <c r="AW84" i="12"/>
  <c r="BG84" i="12"/>
  <c r="BH21" i="15"/>
  <c r="AT31" i="20"/>
  <c r="BD31" i="20"/>
  <c r="AU46" i="17"/>
  <c r="BE46" i="17"/>
  <c r="AT43" i="12"/>
  <c r="BD43" i="12"/>
  <c r="BL64" i="10"/>
  <c r="BL63" i="10"/>
  <c r="AX74" i="29"/>
  <c r="BH74" i="29"/>
  <c r="AW69" i="8"/>
  <c r="BG69" i="8"/>
  <c r="BD95" i="17"/>
  <c r="BD94" i="17"/>
  <c r="BD101" i="8"/>
  <c r="BH90" i="11"/>
  <c r="BH89" i="11"/>
  <c r="AT104" i="28"/>
  <c r="BD104" i="28"/>
  <c r="AT89" i="28"/>
  <c r="BD89" i="28"/>
  <c r="AX94" i="29"/>
  <c r="BH94" i="29"/>
  <c r="AT98" i="10"/>
  <c r="BD98" i="10"/>
  <c r="AV13" i="28"/>
  <c r="BF13" i="28"/>
  <c r="BJ16" i="28"/>
  <c r="BL26" i="19"/>
  <c r="BL93" i="24"/>
  <c r="BL92" i="24"/>
  <c r="BF99" i="13"/>
  <c r="BF98" i="13"/>
  <c r="AV75" i="29"/>
  <c r="BF75" i="29"/>
  <c r="BC72" i="29"/>
  <c r="BM72" i="29"/>
  <c r="BJ21" i="27"/>
  <c r="BF45" i="27"/>
  <c r="BF93" i="25"/>
  <c r="BH17" i="18"/>
  <c r="BD92" i="27"/>
  <c r="BF24" i="24"/>
  <c r="BJ89" i="27"/>
  <c r="BF46" i="25"/>
  <c r="BL82" i="23"/>
  <c r="BL81" i="23"/>
  <c r="BD77" i="27"/>
  <c r="BM84" i="16"/>
  <c r="BJ50" i="20"/>
  <c r="BM74" i="22"/>
  <c r="BH104" i="26"/>
  <c r="AZ99" i="19"/>
  <c r="BJ99" i="19"/>
  <c r="BL29" i="19"/>
  <c r="BL20" i="22"/>
  <c r="AY69" i="23"/>
  <c r="BI69" i="23"/>
  <c r="AV23" i="21"/>
  <c r="BF23" i="21"/>
  <c r="AZ94" i="20"/>
  <c r="BJ94" i="20"/>
  <c r="AX63" i="20"/>
  <c r="BH63" i="20"/>
  <c r="BL78" i="18"/>
  <c r="BJ39" i="18"/>
  <c r="AX85" i="11"/>
  <c r="BH85" i="11"/>
  <c r="BJ55" i="17"/>
  <c r="AX96" i="14"/>
  <c r="BH96" i="14"/>
  <c r="BB35" i="12"/>
  <c r="BL35" i="12"/>
  <c r="AU82" i="8"/>
  <c r="BE82" i="8"/>
  <c r="BF31" i="24"/>
  <c r="BD14" i="20"/>
  <c r="AZ72" i="12"/>
  <c r="BJ72" i="12"/>
  <c r="AT43" i="20"/>
  <c r="BD43" i="20"/>
  <c r="BL44" i="26"/>
  <c r="BB45" i="27"/>
  <c r="BL45" i="27"/>
  <c r="BA99" i="25"/>
  <c r="BK99" i="25"/>
  <c r="BB75" i="28"/>
  <c r="BL75" i="28"/>
  <c r="AZ96" i="27"/>
  <c r="BJ96" i="27"/>
  <c r="BD41" i="24"/>
  <c r="BD39" i="24"/>
  <c r="BD40" i="24"/>
  <c r="AX89" i="27"/>
  <c r="BH89" i="27"/>
  <c r="BH27" i="26"/>
  <c r="AY57" i="25"/>
  <c r="BI57" i="25"/>
  <c r="BB35" i="22"/>
  <c r="BL35" i="22"/>
  <c r="BL62" i="20"/>
  <c r="BF59" i="21"/>
  <c r="AZ107" i="26"/>
  <c r="BJ107" i="26"/>
  <c r="BF69" i="18"/>
  <c r="BL64" i="22"/>
  <c r="BB90" i="21"/>
  <c r="BL90" i="21"/>
  <c r="BL60" i="19"/>
  <c r="BL59" i="19"/>
  <c r="AW37" i="16"/>
  <c r="BG37" i="16"/>
  <c r="AX28" i="22"/>
  <c r="BH28" i="22"/>
  <c r="AW17" i="11"/>
  <c r="BG17" i="11"/>
  <c r="AX20" i="19"/>
  <c r="BH20" i="19"/>
  <c r="BH39" i="18"/>
  <c r="AW85" i="11"/>
  <c r="BG85" i="11"/>
  <c r="BL87" i="17"/>
  <c r="BA20" i="12"/>
  <c r="BK20" i="12"/>
  <c r="AT21" i="14"/>
  <c r="BD21" i="14"/>
  <c r="AY31" i="20"/>
  <c r="BI31" i="20"/>
  <c r="AW70" i="13"/>
  <c r="BG70" i="13"/>
  <c r="BA64" i="15"/>
  <c r="BK64" i="15"/>
  <c r="BK58" i="13"/>
  <c r="AU45" i="8"/>
  <c r="BE45" i="8"/>
  <c r="AY44" i="12"/>
  <c r="BI44" i="12"/>
  <c r="AY12" i="10"/>
  <c r="BI12" i="10"/>
  <c r="AU110" i="13"/>
  <c r="BE110" i="13"/>
  <c r="BA27" i="28"/>
  <c r="BK27" i="28"/>
  <c r="AW53" i="10"/>
  <c r="BG53" i="10"/>
  <c r="BC76" i="12"/>
  <c r="BM76" i="12"/>
  <c r="BG78" i="11"/>
  <c r="BA93" i="10"/>
  <c r="BK93" i="10"/>
  <c r="AU42" i="8"/>
  <c r="BE42" i="8"/>
  <c r="BE57" i="20"/>
  <c r="AY34" i="8"/>
  <c r="BI34" i="8"/>
  <c r="BM83" i="13"/>
  <c r="BE32" i="15"/>
  <c r="BF100" i="27"/>
  <c r="BG83" i="21"/>
  <c r="BC90" i="22"/>
  <c r="BM90" i="22"/>
  <c r="BF29" i="26"/>
  <c r="AX28" i="24"/>
  <c r="BH28" i="24"/>
  <c r="BK76" i="22"/>
  <c r="BK75" i="22"/>
  <c r="AV102" i="25"/>
  <c r="BF102" i="25"/>
  <c r="BE38" i="23"/>
  <c r="BE37" i="23"/>
  <c r="BL45" i="26"/>
  <c r="BA59" i="22"/>
  <c r="BK59" i="22"/>
  <c r="BJ45" i="18"/>
  <c r="BE33" i="24"/>
  <c r="BI12" i="23"/>
  <c r="AZ102" i="27"/>
  <c r="BJ102" i="27"/>
  <c r="AW41" i="16"/>
  <c r="BG41" i="16"/>
  <c r="BG99" i="23"/>
  <c r="BM104" i="19"/>
  <c r="BM103" i="19"/>
  <c r="BI51" i="16"/>
  <c r="BG15" i="18"/>
  <c r="BG79" i="16"/>
  <c r="AU106" i="22"/>
  <c r="BE106" i="22"/>
  <c r="AY96" i="21"/>
  <c r="BI96" i="21"/>
  <c r="BK85" i="11"/>
  <c r="BK51" i="17"/>
  <c r="BK50" i="17"/>
  <c r="AU47" i="14"/>
  <c r="BE47" i="14"/>
  <c r="AV92" i="12"/>
  <c r="BF92" i="12"/>
  <c r="BI77" i="29"/>
  <c r="BI38" i="15"/>
  <c r="BK21" i="13"/>
  <c r="BI41" i="15"/>
  <c r="BI45" i="14"/>
  <c r="BG40" i="13"/>
  <c r="BG39" i="13"/>
  <c r="AY18" i="14"/>
  <c r="BI18" i="14"/>
  <c r="BF92" i="10"/>
  <c r="AU96" i="12"/>
  <c r="BE96" i="12"/>
  <c r="BC23" i="28"/>
  <c r="BM23" i="28"/>
  <c r="AV56" i="29"/>
  <c r="BF56" i="29"/>
  <c r="BI93" i="29"/>
  <c r="BA89" i="8"/>
  <c r="BK89" i="8"/>
  <c r="BC17" i="22"/>
  <c r="BM17" i="22"/>
  <c r="BF29" i="11"/>
  <c r="AU72" i="22"/>
  <c r="BE72" i="22"/>
  <c r="BG49" i="10"/>
  <c r="BE25" i="28"/>
  <c r="BE104" i="10"/>
  <c r="BE103" i="10"/>
  <c r="BD84" i="27"/>
  <c r="BI103" i="22"/>
  <c r="BK34" i="23"/>
  <c r="BG89" i="26"/>
  <c r="BI76" i="26"/>
  <c r="BK30" i="22"/>
  <c r="BG51" i="25"/>
  <c r="BK75" i="24"/>
  <c r="BK101" i="21"/>
  <c r="AW45" i="24"/>
  <c r="BG45" i="24"/>
  <c r="BG53" i="18"/>
  <c r="BG55" i="18"/>
  <c r="AY84" i="21"/>
  <c r="BI84" i="21"/>
  <c r="AW42" i="24"/>
  <c r="BG42" i="24"/>
  <c r="BA79" i="16"/>
  <c r="BK79" i="16"/>
  <c r="AZ60" i="17"/>
  <c r="BJ60" i="17"/>
  <c r="BD22" i="21"/>
  <c r="BE28" i="21"/>
  <c r="BE27" i="21"/>
  <c r="BC40" i="19"/>
  <c r="BM40" i="19"/>
  <c r="BM31" i="17"/>
  <c r="BM58" i="15"/>
  <c r="BI93" i="17"/>
  <c r="BB45" i="17"/>
  <c r="BL45" i="17"/>
  <c r="BG59" i="13"/>
  <c r="BK53" i="14"/>
  <c r="BK74" i="21"/>
  <c r="BA63" i="11"/>
  <c r="BK63" i="11"/>
  <c r="BC78" i="21"/>
  <c r="BM78" i="21"/>
  <c r="BG71" i="8"/>
  <c r="BJ18" i="26"/>
  <c r="AY77" i="10"/>
  <c r="BI77" i="10"/>
  <c r="BK72" i="29"/>
  <c r="BK78" i="24"/>
  <c r="BK77" i="24"/>
  <c r="AX18" i="22"/>
  <c r="BH18" i="22"/>
  <c r="BI34" i="23"/>
  <c r="BE89" i="26"/>
  <c r="BE88" i="26"/>
  <c r="BM89" i="26"/>
  <c r="BM88" i="26"/>
  <c r="BK62" i="22"/>
  <c r="BC55" i="25"/>
  <c r="BM55" i="25"/>
  <c r="AU46" i="25"/>
  <c r="BE46" i="25"/>
  <c r="BA82" i="23"/>
  <c r="BK82" i="23"/>
  <c r="BD86" i="27"/>
  <c r="BA84" i="16"/>
  <c r="BK84" i="16"/>
  <c r="BG50" i="20"/>
  <c r="BA74" i="22"/>
  <c r="BK74" i="22"/>
  <c r="BE104" i="26"/>
  <c r="BC99" i="19"/>
  <c r="BM99" i="19"/>
  <c r="BK29" i="19"/>
  <c r="AW107" i="14"/>
  <c r="BG107" i="14"/>
  <c r="BC107" i="14"/>
  <c r="BM107" i="14"/>
  <c r="AU23" i="21"/>
  <c r="BE23" i="21"/>
  <c r="BE100" i="20"/>
  <c r="BL34" i="19"/>
  <c r="BI91" i="18"/>
  <c r="AZ45" i="17"/>
  <c r="BJ45" i="17"/>
  <c r="BM105" i="13"/>
  <c r="BM104" i="13"/>
  <c r="BI53" i="14"/>
  <c r="BA31" i="20"/>
  <c r="BK31" i="20"/>
  <c r="AY63" i="11"/>
  <c r="BI63" i="11"/>
  <c r="BH73" i="15"/>
  <c r="BF106" i="14"/>
  <c r="BB17" i="15"/>
  <c r="BL17" i="15"/>
  <c r="BD69" i="15"/>
  <c r="AW64" i="14"/>
  <c r="BG64" i="14"/>
  <c r="BL36" i="14"/>
  <c r="BG99" i="10"/>
  <c r="BG98" i="10"/>
  <c r="BA51" i="11"/>
  <c r="BK51" i="11"/>
  <c r="AW23" i="28"/>
  <c r="BG23" i="28"/>
  <c r="BM80" i="29"/>
  <c r="BM79" i="29"/>
  <c r="BA98" i="29"/>
  <c r="BK98" i="29"/>
  <c r="BA19" i="29"/>
  <c r="BK19" i="29"/>
  <c r="BI26" i="19"/>
  <c r="BI25" i="19"/>
  <c r="AU92" i="22"/>
  <c r="BE92" i="22"/>
  <c r="BM102" i="20"/>
  <c r="BM101" i="20"/>
  <c r="BG86" i="24"/>
  <c r="BI66" i="25"/>
  <c r="BI65" i="25"/>
  <c r="BK16" i="27"/>
  <c r="BK15" i="27"/>
  <c r="BC76" i="21"/>
  <c r="BM76" i="21"/>
  <c r="BL71" i="24"/>
  <c r="AW93" i="23"/>
  <c r="BG93" i="23"/>
  <c r="BD23" i="27"/>
  <c r="AU31" i="22"/>
  <c r="BE31" i="22"/>
  <c r="BG51" i="23"/>
  <c r="BG35" i="27"/>
  <c r="AY59" i="26"/>
  <c r="BI59" i="26"/>
  <c r="BA67" i="22"/>
  <c r="BK67" i="22"/>
  <c r="BE45" i="18"/>
  <c r="BG79" i="24"/>
  <c r="BM89" i="23"/>
  <c r="AU53" i="26"/>
  <c r="BE53" i="26"/>
  <c r="BI63" i="16"/>
  <c r="BI62" i="16"/>
  <c r="BH46" i="19"/>
  <c r="BH45" i="19"/>
  <c r="BC28" i="21"/>
  <c r="BM28" i="21"/>
  <c r="BG11" i="21"/>
  <c r="BG12" i="21"/>
  <c r="AT36" i="15"/>
  <c r="BD36" i="15"/>
  <c r="BD35" i="16"/>
  <c r="BF68" i="27"/>
  <c r="BI57" i="15"/>
  <c r="BC61" i="17"/>
  <c r="BM61" i="17"/>
  <c r="BH34" i="18"/>
  <c r="BK63" i="26"/>
  <c r="BI45" i="15"/>
  <c r="BI82" i="29"/>
  <c r="BE73" i="15"/>
  <c r="BD88" i="29"/>
  <c r="BG26" i="25"/>
  <c r="AU78" i="19"/>
  <c r="BE78" i="19"/>
  <c r="AT84" i="24"/>
  <c r="BD84" i="24"/>
  <c r="BG76" i="26"/>
  <c r="BM89" i="21"/>
  <c r="BK103" i="22"/>
  <c r="BG72" i="27"/>
  <c r="BG71" i="27"/>
  <c r="BG27" i="19"/>
  <c r="BE104" i="25"/>
  <c r="BE43" i="22"/>
  <c r="BG26" i="22"/>
  <c r="BH77" i="21"/>
  <c r="BM64" i="18"/>
  <c r="BC54" i="21"/>
  <c r="BM54" i="21"/>
  <c r="BE28" i="19"/>
  <c r="BE49" i="23"/>
  <c r="BJ75" i="17"/>
  <c r="BK82" i="11"/>
  <c r="BG101" i="12"/>
  <c r="BG29" i="24"/>
  <c r="BG28" i="24"/>
  <c r="BD33" i="27"/>
  <c r="BD32" i="27"/>
  <c r="AY48" i="19"/>
  <c r="BI48" i="19"/>
  <c r="BH75" i="26"/>
  <c r="BH74" i="26"/>
  <c r="BG28" i="23"/>
  <c r="BC106" i="26"/>
  <c r="BM106" i="26"/>
  <c r="BK89" i="21"/>
  <c r="BK92" i="26"/>
  <c r="BA100" i="24"/>
  <c r="BK100" i="24"/>
  <c r="BK34" i="21"/>
  <c r="BK32" i="21"/>
  <c r="BK33" i="21"/>
  <c r="BA19" i="22"/>
  <c r="BK19" i="22"/>
  <c r="BI47" i="16"/>
  <c r="BM109" i="20"/>
  <c r="BG22" i="23"/>
  <c r="BI43" i="15"/>
  <c r="BI87" i="12"/>
  <c r="BI86" i="12"/>
  <c r="BE16" i="23"/>
  <c r="BE15" i="23"/>
  <c r="BE75" i="23"/>
  <c r="BI64" i="15"/>
  <c r="BD109" i="12"/>
  <c r="BK100" i="25"/>
  <c r="BM64" i="26"/>
  <c r="BI108" i="24"/>
  <c r="AZ34" i="26"/>
  <c r="BJ34" i="26"/>
  <c r="BI97" i="24"/>
  <c r="BI17" i="24"/>
  <c r="BA67" i="15"/>
  <c r="BK67" i="15"/>
  <c r="BD89" i="18"/>
  <c r="BA95" i="15"/>
  <c r="BK95" i="15"/>
  <c r="BK88" i="8"/>
  <c r="AU22" i="29"/>
  <c r="BE22" i="29"/>
  <c r="AV100" i="25"/>
  <c r="BF100" i="25"/>
  <c r="AY64" i="26"/>
  <c r="BI64" i="26"/>
  <c r="BI59" i="20"/>
  <c r="BJ33" i="25"/>
  <c r="BE96" i="25"/>
  <c r="BG58" i="27"/>
  <c r="BK61" i="24"/>
  <c r="BK26" i="24"/>
  <c r="AU31" i="21"/>
  <c r="BE31" i="21"/>
  <c r="BM69" i="24"/>
  <c r="AU17" i="16"/>
  <c r="BE17" i="16"/>
  <c r="BI67" i="14"/>
  <c r="AX44" i="20"/>
  <c r="BH44" i="20"/>
  <c r="BD35" i="23"/>
  <c r="AY16" i="14"/>
  <c r="BI16" i="14"/>
  <c r="AU99" i="24"/>
  <c r="BE99" i="24"/>
  <c r="BM60" i="24"/>
  <c r="BM59" i="24"/>
  <c r="BE70" i="22"/>
  <c r="BJ94" i="12"/>
  <c r="BJ93" i="12"/>
  <c r="BJ92" i="12"/>
  <c r="BG36" i="10"/>
  <c r="BJ20" i="17"/>
  <c r="BH92" i="18"/>
  <c r="BG69" i="28"/>
  <c r="AY54" i="13"/>
  <c r="BI54" i="13"/>
  <c r="BA31" i="13"/>
  <c r="BK31" i="13"/>
  <c r="BE74" i="12"/>
  <c r="BG15" i="12"/>
  <c r="BG36" i="13"/>
  <c r="BI49" i="14"/>
  <c r="AY17" i="13"/>
  <c r="BI17" i="13"/>
  <c r="BM70" i="11"/>
  <c r="AZ100" i="25"/>
  <c r="BJ100" i="25"/>
  <c r="BL64" i="26"/>
  <c r="BH108" i="24"/>
  <c r="BD96" i="27"/>
  <c r="BA34" i="26"/>
  <c r="BK34" i="26"/>
  <c r="BH97" i="24"/>
  <c r="BH17" i="24"/>
  <c r="AZ67" i="15"/>
  <c r="BJ67" i="15"/>
  <c r="BE89" i="18"/>
  <c r="AZ95" i="15"/>
  <c r="BJ95" i="15"/>
  <c r="BJ88" i="8"/>
  <c r="AT22" i="29"/>
  <c r="BD22" i="29"/>
  <c r="AW100" i="25"/>
  <c r="BG100" i="25"/>
  <c r="AX64" i="26"/>
  <c r="BH64" i="26"/>
  <c r="BH59" i="20"/>
  <c r="BK33" i="25"/>
  <c r="BD96" i="25"/>
  <c r="BF58" i="27"/>
  <c r="BJ61" i="24"/>
  <c r="BJ26" i="24"/>
  <c r="AT31" i="21"/>
  <c r="BD31" i="21"/>
  <c r="BL69" i="24"/>
  <c r="AT17" i="16"/>
  <c r="BD17" i="16"/>
  <c r="BH67" i="14"/>
  <c r="AY44" i="20"/>
  <c r="BI44" i="20"/>
  <c r="BB41" i="17"/>
  <c r="BL41" i="17"/>
  <c r="BH16" i="14"/>
  <c r="AT99" i="24"/>
  <c r="BD99" i="24"/>
  <c r="BL60" i="24"/>
  <c r="BL59" i="24"/>
  <c r="BD70" i="22"/>
  <c r="BK94" i="12"/>
  <c r="BK93" i="12"/>
  <c r="BK92" i="12"/>
  <c r="AV36" i="10"/>
  <c r="BF36" i="10"/>
  <c r="BK20" i="17"/>
  <c r="BI92" i="18"/>
  <c r="BF69" i="28"/>
  <c r="AX54" i="13"/>
  <c r="BH54" i="13"/>
  <c r="AZ31" i="13"/>
  <c r="BJ31" i="13"/>
  <c r="BD74" i="12"/>
  <c r="BF15" i="12"/>
  <c r="BF36" i="13"/>
  <c r="BH49" i="14"/>
  <c r="AX17" i="13"/>
  <c r="BH17" i="13"/>
  <c r="BL70" i="11"/>
  <c r="BI48" i="13"/>
  <c r="BI47" i="13"/>
  <c r="BD105" i="29"/>
  <c r="AV82" i="11"/>
  <c r="BF82" i="11"/>
  <c r="AV82" i="28"/>
  <c r="BF82" i="28"/>
  <c r="AX56" i="10"/>
  <c r="BH56" i="10"/>
  <c r="BG29" i="13"/>
  <c r="BL73" i="13"/>
  <c r="BJ106" i="27"/>
  <c r="BJ105" i="27"/>
  <c r="AU36" i="27"/>
  <c r="BE36" i="27"/>
  <c r="BF21" i="23"/>
  <c r="AT97" i="21"/>
  <c r="BD97" i="21"/>
  <c r="BH39" i="25"/>
  <c r="BD89" i="21"/>
  <c r="BF30" i="21"/>
  <c r="AX85" i="27"/>
  <c r="BH85" i="27"/>
  <c r="BL57" i="25"/>
  <c r="BL56" i="25"/>
  <c r="BH73" i="17"/>
  <c r="BH72" i="17"/>
  <c r="BD19" i="22"/>
  <c r="BB93" i="16"/>
  <c r="BL93" i="16"/>
  <c r="BF109" i="20"/>
  <c r="BL45" i="20"/>
  <c r="BF47" i="17"/>
  <c r="AZ39" i="15"/>
  <c r="BJ39" i="15"/>
  <c r="BB25" i="15"/>
  <c r="BL25" i="15"/>
  <c r="AX98" i="17"/>
  <c r="BH98" i="17"/>
  <c r="BL110" i="12"/>
  <c r="BL109" i="12"/>
  <c r="BI78" i="20"/>
  <c r="BB91" i="21"/>
  <c r="BL91" i="21"/>
  <c r="BH53" i="15"/>
  <c r="BH52" i="15"/>
  <c r="AX98" i="12"/>
  <c r="BH98" i="12"/>
  <c r="BJ90" i="16"/>
  <c r="BE25" i="14"/>
  <c r="BL75" i="11"/>
  <c r="BJ69" i="14"/>
  <c r="BJ26" i="13"/>
  <c r="AV97" i="10"/>
  <c r="BF97" i="10"/>
  <c r="BH23" i="11"/>
  <c r="AW41" i="11"/>
  <c r="BG41" i="11"/>
  <c r="BH13" i="12"/>
  <c r="AW86" i="12"/>
  <c r="BG86" i="12"/>
  <c r="AW91" i="11"/>
  <c r="BG91" i="11"/>
  <c r="BH34" i="10"/>
  <c r="AZ25" i="12"/>
  <c r="BJ25" i="12"/>
  <c r="BG34" i="13"/>
  <c r="BG33" i="13"/>
  <c r="BD74" i="8"/>
  <c r="BK80" i="12"/>
  <c r="BH18" i="28"/>
  <c r="AX88" i="28"/>
  <c r="BH88" i="28"/>
  <c r="BF51" i="10"/>
  <c r="AW107" i="29"/>
  <c r="BG107" i="29"/>
  <c r="BF22" i="28"/>
  <c r="BL77" i="28"/>
  <c r="BL76" i="28"/>
  <c r="AT110" i="29"/>
  <c r="BD110" i="29"/>
  <c r="BM35" i="14"/>
  <c r="BC72" i="11"/>
  <c r="BM72" i="11"/>
  <c r="AX79" i="13"/>
  <c r="BH79" i="13"/>
  <c r="BD51" i="16"/>
  <c r="BD50" i="16"/>
  <c r="BC95" i="15"/>
  <c r="BM95" i="15"/>
  <c r="BD13" i="17"/>
  <c r="AX62" i="27"/>
  <c r="BH62" i="27"/>
  <c r="BI95" i="27"/>
  <c r="AX75" i="28"/>
  <c r="BH75" i="28"/>
  <c r="BL104" i="27"/>
  <c r="BH65" i="24"/>
  <c r="BH64" i="24"/>
  <c r="BF89" i="27"/>
  <c r="AV27" i="26"/>
  <c r="BF27" i="26"/>
  <c r="BF57" i="25"/>
  <c r="AZ35" i="22"/>
  <c r="BJ35" i="22"/>
  <c r="BJ62" i="20"/>
  <c r="BB59" i="21"/>
  <c r="BL59" i="21"/>
  <c r="BK45" i="25"/>
  <c r="BJ28" i="17"/>
  <c r="BJ64" i="22"/>
  <c r="BJ90" i="21"/>
  <c r="AX48" i="21"/>
  <c r="BH48" i="21"/>
  <c r="BL52" i="18"/>
  <c r="BL51" i="18"/>
  <c r="AX108" i="17"/>
  <c r="BH108" i="17"/>
  <c r="BJ59" i="14"/>
  <c r="AT50" i="17"/>
  <c r="BD50" i="17"/>
  <c r="BC15" i="14"/>
  <c r="BM15" i="14"/>
  <c r="BH109" i="14"/>
  <c r="BJ103" i="24"/>
  <c r="AX79" i="15"/>
  <c r="BH79" i="15"/>
  <c r="AY90" i="18"/>
  <c r="BI90" i="18"/>
  <c r="AZ78" i="23"/>
  <c r="BJ78" i="23"/>
  <c r="BL88" i="20"/>
  <c r="BH30" i="27"/>
  <c r="AT62" i="27"/>
  <c r="BD62" i="27"/>
  <c r="BD95" i="27"/>
  <c r="BD94" i="27"/>
  <c r="BL30" i="20"/>
  <c r="BL29" i="20"/>
  <c r="BL28" i="20"/>
  <c r="BI69" i="19"/>
  <c r="BJ82" i="25"/>
  <c r="AT92" i="19"/>
  <c r="BD92" i="19"/>
  <c r="BI74" i="20"/>
  <c r="AU57" i="25"/>
  <c r="BE57" i="25"/>
  <c r="BD35" i="22"/>
  <c r="BL80" i="20"/>
  <c r="BL79" i="20"/>
  <c r="BI59" i="21"/>
  <c r="BG94" i="25"/>
  <c r="BH28" i="17"/>
  <c r="AX64" i="22"/>
  <c r="BH64" i="22"/>
  <c r="BG90" i="21"/>
  <c r="BG54" i="21"/>
  <c r="BD52" i="18"/>
  <c r="BD71" i="17"/>
  <c r="AX59" i="14"/>
  <c r="BH59" i="14"/>
  <c r="BL74" i="17"/>
  <c r="BG22" i="14"/>
  <c r="AX104" i="14"/>
  <c r="BH104" i="14"/>
  <c r="AT30" i="14"/>
  <c r="BD30" i="14"/>
  <c r="AX55" i="17"/>
  <c r="BH55" i="17"/>
  <c r="BJ74" i="11"/>
  <c r="BJ73" i="11"/>
  <c r="AX75" i="15"/>
  <c r="BH75" i="15"/>
  <c r="AX60" i="18"/>
  <c r="BH60" i="18"/>
  <c r="AW37" i="15"/>
  <c r="BG37" i="15"/>
  <c r="BB13" i="8"/>
  <c r="BL13" i="8"/>
  <c r="BF49" i="14"/>
  <c r="BF54" i="18"/>
  <c r="BM84" i="14"/>
  <c r="BM83" i="14"/>
  <c r="AY95" i="8"/>
  <c r="BI95" i="8"/>
  <c r="BH90" i="24"/>
  <c r="BH89" i="24"/>
  <c r="BK91" i="8"/>
  <c r="BK90" i="8"/>
  <c r="BM95" i="26"/>
  <c r="BM94" i="26"/>
  <c r="BE90" i="26"/>
  <c r="AU105" i="26"/>
  <c r="BE105" i="26"/>
  <c r="AY58" i="19"/>
  <c r="BI58" i="19"/>
  <c r="AZ48" i="27"/>
  <c r="BJ48" i="27"/>
  <c r="BK106" i="26"/>
  <c r="BK19" i="27"/>
  <c r="BM45" i="25"/>
  <c r="BM44" i="25"/>
  <c r="BK68" i="23"/>
  <c r="BA35" i="27"/>
  <c r="BK35" i="27"/>
  <c r="AX101" i="24"/>
  <c r="BH101" i="24"/>
  <c r="BG36" i="21"/>
  <c r="AW85" i="14"/>
  <c r="BG85" i="14"/>
  <c r="AW53" i="25"/>
  <c r="BG53" i="25"/>
  <c r="BG104" i="20"/>
  <c r="BM94" i="15"/>
  <c r="BM93" i="15"/>
  <c r="BA100" i="22"/>
  <c r="BK100" i="22"/>
  <c r="BA29" i="13"/>
  <c r="BK29" i="13"/>
  <c r="BG100" i="23"/>
  <c r="AW14" i="15"/>
  <c r="BG14" i="15"/>
  <c r="BG19" i="19"/>
  <c r="AW43" i="16"/>
  <c r="BG43" i="16"/>
  <c r="BE86" i="18"/>
  <c r="BB97" i="13"/>
  <c r="BL97" i="13"/>
  <c r="BB106" i="16"/>
  <c r="BL106" i="16"/>
  <c r="BK23" i="16"/>
  <c r="BK21" i="16"/>
  <c r="BK22" i="16"/>
  <c r="BH96" i="20"/>
  <c r="BK60" i="29"/>
  <c r="AY94" i="10"/>
  <c r="BI94" i="10"/>
  <c r="BK16" i="12"/>
  <c r="AU50" i="13"/>
  <c r="BE50" i="13"/>
  <c r="AW84" i="15"/>
  <c r="BG84" i="15"/>
  <c r="BE109" i="14"/>
  <c r="BH65" i="8"/>
  <c r="BH64" i="8"/>
  <c r="AU79" i="15"/>
  <c r="BE79" i="15"/>
  <c r="BJ28" i="25"/>
  <c r="BJ27" i="25"/>
  <c r="BM78" i="23"/>
  <c r="BM63" i="17"/>
  <c r="BD44" i="26"/>
  <c r="BJ63" i="27"/>
  <c r="BD83" i="24"/>
  <c r="BD82" i="24"/>
  <c r="BA75" i="28"/>
  <c r="BK75" i="28"/>
  <c r="BB17" i="26"/>
  <c r="BL17" i="26"/>
  <c r="BK26" i="26"/>
  <c r="BG56" i="22"/>
  <c r="AW87" i="22"/>
  <c r="BG87" i="22"/>
  <c r="BB21" i="24"/>
  <c r="BL21" i="24"/>
  <c r="BE105" i="22"/>
  <c r="BI88" i="20"/>
  <c r="BL65" i="23"/>
  <c r="BE80" i="22"/>
  <c r="BD44" i="19"/>
  <c r="BJ106" i="15"/>
  <c r="BF51" i="20"/>
  <c r="BH54" i="21"/>
  <c r="BI54" i="18"/>
  <c r="BH86" i="13"/>
  <c r="BJ105" i="15"/>
  <c r="BJ101" i="20"/>
  <c r="AT75" i="29"/>
  <c r="BD75" i="29"/>
  <c r="BF71" i="17"/>
  <c r="BL79" i="23"/>
  <c r="BB101" i="23"/>
  <c r="BL101" i="23"/>
  <c r="BJ55" i="23"/>
  <c r="AX48" i="27"/>
  <c r="BH48" i="27"/>
  <c r="AV22" i="25"/>
  <c r="BF22" i="25"/>
  <c r="BE42" i="21"/>
  <c r="BJ24" i="23"/>
  <c r="BI98" i="24"/>
  <c r="AX64" i="27"/>
  <c r="BH64" i="27"/>
  <c r="BH78" i="26"/>
  <c r="BI15" i="21"/>
  <c r="BI81" i="21"/>
  <c r="BF102" i="24"/>
  <c r="BJ34" i="17"/>
  <c r="AT14" i="21"/>
  <c r="BD14" i="21"/>
  <c r="BB27" i="20"/>
  <c r="BL27" i="20"/>
  <c r="BI61" i="21"/>
  <c r="BH59" i="18"/>
  <c r="BJ99" i="17"/>
  <c r="BB92" i="14"/>
  <c r="BL92" i="14"/>
  <c r="BD74" i="17"/>
  <c r="AT31" i="14"/>
  <c r="BD31" i="14"/>
  <c r="BC94" i="13"/>
  <c r="BM94" i="13"/>
  <c r="BI84" i="13"/>
  <c r="AV80" i="16"/>
  <c r="BF80" i="16"/>
  <c r="BF38" i="10"/>
  <c r="BD87" i="15"/>
  <c r="BG98" i="12"/>
  <c r="BC82" i="29"/>
  <c r="BM82" i="29"/>
  <c r="BL69" i="12"/>
  <c r="BL68" i="12"/>
  <c r="BE12" i="14"/>
  <c r="AW74" i="19"/>
  <c r="BG74" i="19"/>
  <c r="AW73" i="15"/>
  <c r="BG73" i="15"/>
  <c r="BM83" i="26"/>
  <c r="AU23" i="15"/>
  <c r="BE23" i="15"/>
  <c r="BE52" i="15"/>
  <c r="AV48" i="12"/>
  <c r="BF48" i="12"/>
  <c r="BK102" i="8"/>
  <c r="BK101" i="8"/>
  <c r="BE39" i="27"/>
  <c r="BI97" i="27"/>
  <c r="BI16" i="25"/>
  <c r="BK98" i="20"/>
  <c r="AW74" i="16"/>
  <c r="BG74" i="16"/>
  <c r="BH47" i="19"/>
  <c r="BK16" i="20"/>
  <c r="BM51" i="24"/>
  <c r="BE57" i="19"/>
  <c r="BK33" i="18"/>
  <c r="BK32" i="18"/>
  <c r="BH31" i="19"/>
  <c r="BL61" i="13"/>
  <c r="BE84" i="14"/>
  <c r="BM76" i="11"/>
  <c r="BL73" i="15"/>
  <c r="BG106" i="11"/>
  <c r="BH39" i="8"/>
  <c r="BM29" i="24"/>
  <c r="BM28" i="24"/>
  <c r="BM33" i="27"/>
  <c r="AU76" i="21"/>
  <c r="BE76" i="21"/>
  <c r="BC65" i="26"/>
  <c r="BM65" i="26"/>
  <c r="BK84" i="24"/>
  <c r="BJ30" i="26"/>
  <c r="BM53" i="21"/>
  <c r="BM52" i="21"/>
  <c r="BK67" i="23"/>
  <c r="BI87" i="26"/>
  <c r="BI86" i="26"/>
  <c r="BI85" i="26"/>
  <c r="BK81" i="24"/>
  <c r="BK80" i="24"/>
  <c r="BM81" i="19"/>
  <c r="BD83" i="20"/>
  <c r="BE86" i="22"/>
  <c r="BG42" i="25"/>
  <c r="BK24" i="18"/>
  <c r="BK23" i="18"/>
  <c r="BM73" i="19"/>
  <c r="BC89" i="19"/>
  <c r="BM89" i="19"/>
  <c r="BB58" i="16"/>
  <c r="BL58" i="16"/>
  <c r="AY48" i="15"/>
  <c r="BI48" i="15"/>
  <c r="BI31" i="17"/>
  <c r="AW110" i="16"/>
  <c r="BG110" i="16"/>
  <c r="BG109" i="21"/>
  <c r="BE89" i="22"/>
  <c r="BA49" i="11"/>
  <c r="BK49" i="11"/>
  <c r="BD100" i="13"/>
  <c r="BG19" i="18"/>
  <c r="BG17" i="12"/>
  <c r="BG108" i="21"/>
  <c r="BB82" i="29"/>
  <c r="BL82" i="29"/>
  <c r="BM69" i="12"/>
  <c r="BM68" i="12"/>
  <c r="BD12" i="14"/>
  <c r="AV74" i="19"/>
  <c r="BF74" i="19"/>
  <c r="AV73" i="15"/>
  <c r="BF73" i="15"/>
  <c r="BL83" i="26"/>
  <c r="AT23" i="15"/>
  <c r="BD23" i="15"/>
  <c r="BD52" i="15"/>
  <c r="AW48" i="12"/>
  <c r="BG48" i="12"/>
  <c r="BJ102" i="8"/>
  <c r="BJ101" i="8"/>
  <c r="BD39" i="27"/>
  <c r="BH97" i="27"/>
  <c r="BH16" i="25"/>
  <c r="BJ98" i="20"/>
  <c r="AV74" i="16"/>
  <c r="BF74" i="16"/>
  <c r="BH101" i="25"/>
  <c r="AV84" i="19"/>
  <c r="BF84" i="19"/>
  <c r="BL92" i="26"/>
  <c r="BL100" i="24"/>
  <c r="BL34" i="21"/>
  <c r="BL19" i="22"/>
  <c r="BJ47" i="16"/>
  <c r="BJ45" i="16"/>
  <c r="BJ46" i="16"/>
  <c r="BL103" i="20"/>
  <c r="BD64" i="16"/>
  <c r="BF82" i="22"/>
  <c r="BE67" i="19"/>
  <c r="BJ87" i="12"/>
  <c r="BJ86" i="12"/>
  <c r="BL33" i="21"/>
  <c r="BM29" i="14"/>
  <c r="BH65" i="27"/>
  <c r="AZ82" i="28"/>
  <c r="BJ82" i="28"/>
  <c r="AX93" i="26"/>
  <c r="BH93" i="26"/>
  <c r="BJ103" i="26"/>
  <c r="BH78" i="19"/>
  <c r="BB21" i="23"/>
  <c r="BL21" i="23"/>
  <c r="AZ97" i="21"/>
  <c r="BJ97" i="21"/>
  <c r="BL13" i="24"/>
  <c r="AV38" i="27"/>
  <c r="BF38" i="27"/>
  <c r="AV82" i="26"/>
  <c r="BF82" i="26"/>
  <c r="BA85" i="25"/>
  <c r="BK85" i="25"/>
  <c r="BD87" i="19"/>
  <c r="BD81" i="19"/>
  <c r="BB98" i="21"/>
  <c r="BL98" i="21"/>
  <c r="BH76" i="23"/>
  <c r="BD102" i="27"/>
  <c r="AV18" i="20"/>
  <c r="BF18" i="20"/>
  <c r="AT27" i="20"/>
  <c r="BD27" i="20"/>
  <c r="BD33" i="17"/>
  <c r="BL89" i="18"/>
  <c r="BF75" i="17"/>
  <c r="BL88" i="8"/>
  <c r="BL87" i="8"/>
  <c r="AZ61" i="8"/>
  <c r="BJ61" i="8"/>
  <c r="BL71" i="22"/>
  <c r="BL50" i="22"/>
  <c r="BJ59" i="20"/>
  <c r="BL33" i="25"/>
  <c r="BH108" i="25"/>
  <c r="BH58" i="27"/>
  <c r="BH55" i="22"/>
  <c r="BB59" i="23"/>
  <c r="BL59" i="23"/>
  <c r="BL56" i="10"/>
  <c r="AV26" i="8"/>
  <c r="BF26" i="8"/>
  <c r="BH12" i="25"/>
  <c r="BJ88" i="10"/>
  <c r="BJ71" i="22"/>
  <c r="BJ70" i="22"/>
  <c r="BJ50" i="22"/>
  <c r="BF52" i="27"/>
  <c r="BD42" i="23"/>
  <c r="AT36" i="23"/>
  <c r="BD36" i="23"/>
  <c r="BF81" i="26"/>
  <c r="BD91" i="23"/>
  <c r="BD89" i="23"/>
  <c r="BD90" i="23"/>
  <c r="BJ102" i="23"/>
  <c r="BF55" i="27"/>
  <c r="BK89" i="22"/>
  <c r="AV95" i="22"/>
  <c r="BF95" i="22"/>
  <c r="AZ92" i="24"/>
  <c r="BJ92" i="24"/>
  <c r="BB98" i="23"/>
  <c r="BL98" i="23"/>
  <c r="BH64" i="21"/>
  <c r="AZ94" i="16"/>
  <c r="BJ94" i="16"/>
  <c r="BH100" i="22"/>
  <c r="BH99" i="22"/>
  <c r="AV65" i="22"/>
  <c r="BF65" i="22"/>
  <c r="AT45" i="22"/>
  <c r="BD45" i="22"/>
  <c r="BH23" i="20"/>
  <c r="AZ38" i="16"/>
  <c r="BJ38" i="16"/>
  <c r="BD47" i="15"/>
  <c r="BD27" i="16"/>
  <c r="BI102" i="20"/>
  <c r="BI101" i="20"/>
  <c r="AV96" i="11"/>
  <c r="BF96" i="11"/>
  <c r="BD67" i="17"/>
  <c r="AT83" i="10"/>
  <c r="BD83" i="10"/>
  <c r="BI71" i="18"/>
  <c r="BH79" i="17"/>
  <c r="BD13" i="11"/>
  <c r="BD12" i="11"/>
  <c r="BD82" i="13"/>
  <c r="BB65" i="11"/>
  <c r="BL65" i="11"/>
  <c r="BH97" i="10"/>
  <c r="BH102" i="12"/>
  <c r="BH101" i="12"/>
  <c r="BJ41" i="11"/>
  <c r="BJ109" i="13"/>
  <c r="BJ108" i="13"/>
  <c r="AV47" i="28"/>
  <c r="BF47" i="28"/>
  <c r="AX91" i="11"/>
  <c r="BH91" i="11"/>
  <c r="BG76" i="25"/>
  <c r="BG74" i="25"/>
  <c r="BG75" i="25"/>
  <c r="AV16" i="23"/>
  <c r="BF16" i="23"/>
  <c r="BJ58" i="12"/>
  <c r="BJ32" i="15"/>
  <c r="BD68" i="24"/>
  <c r="BH77" i="25"/>
  <c r="BF87" i="25"/>
  <c r="BB70" i="27"/>
  <c r="BL70" i="27"/>
  <c r="BE13" i="24"/>
  <c r="BF67" i="27"/>
  <c r="BF20" i="27"/>
  <c r="AZ97" i="26"/>
  <c r="BJ97" i="26"/>
  <c r="BH33" i="23"/>
  <c r="BF57" i="21"/>
  <c r="BF98" i="21"/>
  <c r="BL76" i="23"/>
  <c r="BB30" i="24"/>
  <c r="BL30" i="24"/>
  <c r="BJ30" i="17"/>
  <c r="AY26" i="18"/>
  <c r="BI26" i="18"/>
  <c r="BE48" i="23"/>
  <c r="BI76" i="24"/>
  <c r="AX83" i="22"/>
  <c r="BH83" i="22"/>
  <c r="BH94" i="12"/>
  <c r="BJ104" i="21"/>
  <c r="AV57" i="18"/>
  <c r="BF57" i="18"/>
  <c r="BJ96" i="18"/>
  <c r="BJ95" i="18"/>
  <c r="BA69" i="28"/>
  <c r="BK69" i="28"/>
  <c r="BC36" i="15"/>
  <c r="BM36" i="15"/>
  <c r="BH28" i="13"/>
  <c r="AX31" i="13"/>
  <c r="BH31" i="13"/>
  <c r="BC105" i="12"/>
  <c r="BM105" i="12"/>
  <c r="AT15" i="12"/>
  <c r="BD15" i="12"/>
  <c r="AT36" i="13"/>
  <c r="BD36" i="13"/>
  <c r="BL31" i="12"/>
  <c r="BD12" i="10"/>
  <c r="BD64" i="29"/>
  <c r="BB20" i="8"/>
  <c r="BL20" i="8"/>
  <c r="BL23" i="8"/>
  <c r="BH33" i="11"/>
  <c r="BH32" i="11"/>
  <c r="BF109" i="29"/>
  <c r="BF108" i="29"/>
  <c r="BD91" i="8"/>
  <c r="BD90" i="8"/>
  <c r="AX14" i="29"/>
  <c r="BH14" i="29"/>
  <c r="BG52" i="10"/>
  <c r="BH60" i="10"/>
  <c r="BG64" i="12"/>
  <c r="AW72" i="10"/>
  <c r="BG72" i="10"/>
  <c r="BL67" i="28"/>
  <c r="BF27" i="29"/>
  <c r="AW108" i="12"/>
  <c r="BG108" i="12"/>
  <c r="BD64" i="12"/>
  <c r="AV77" i="10"/>
  <c r="BF77" i="10"/>
  <c r="AT98" i="28"/>
  <c r="BD98" i="28"/>
  <c r="BB85" i="28"/>
  <c r="BL85" i="28"/>
  <c r="BD93" i="11"/>
  <c r="BL34" i="11"/>
  <c r="BL33" i="11"/>
  <c r="BL32" i="11"/>
  <c r="BH96" i="25"/>
  <c r="BH95" i="25"/>
  <c r="BH94" i="25"/>
  <c r="BG37" i="22"/>
  <c r="BF15" i="15"/>
  <c r="BG31" i="11"/>
  <c r="BB44" i="14"/>
  <c r="BL44" i="14"/>
  <c r="BH42" i="19"/>
  <c r="BD29" i="16"/>
  <c r="AZ24" i="11"/>
  <c r="BJ24" i="11"/>
  <c r="BH93" i="11"/>
  <c r="BJ28" i="18"/>
  <c r="AU33" i="14"/>
  <c r="BE33" i="14"/>
  <c r="AY58" i="10"/>
  <c r="BI58" i="10"/>
  <c r="BG105" i="14"/>
  <c r="AY88" i="13"/>
  <c r="BI88" i="13"/>
  <c r="AU53" i="29"/>
  <c r="BE53" i="29"/>
  <c r="AY100" i="8"/>
  <c r="BI100" i="8"/>
  <c r="BA80" i="28"/>
  <c r="BK80" i="28"/>
  <c r="BA102" i="11"/>
  <c r="BK102" i="11"/>
  <c r="AW38" i="28"/>
  <c r="BG38" i="28"/>
  <c r="BG101" i="10"/>
  <c r="BH81" i="8"/>
  <c r="AW45" i="28"/>
  <c r="BG45" i="28"/>
  <c r="BM105" i="14"/>
  <c r="BF28" i="12"/>
  <c r="AY59" i="28"/>
  <c r="BI59" i="28"/>
  <c r="BC54" i="10"/>
  <c r="BM54" i="10"/>
  <c r="BA108" i="15"/>
  <c r="BK108" i="15"/>
  <c r="BC18" i="11"/>
  <c r="BM18" i="11"/>
  <c r="BI86" i="29"/>
  <c r="BI85" i="29"/>
  <c r="BI77" i="12"/>
  <c r="BE12" i="22"/>
  <c r="BH73" i="21"/>
  <c r="BA25" i="17"/>
  <c r="BK25" i="17"/>
  <c r="BA91" i="18"/>
  <c r="BK91" i="18"/>
  <c r="AX56" i="18"/>
  <c r="BH56" i="18"/>
  <c r="BL58" i="28"/>
  <c r="BL57" i="28"/>
  <c r="BM107" i="17"/>
  <c r="BE103" i="14"/>
  <c r="BL66" i="15"/>
  <c r="BD19" i="12"/>
  <c r="AV76" i="8"/>
  <c r="BF76" i="8"/>
  <c r="AY74" i="14"/>
  <c r="BI74" i="14"/>
  <c r="AZ12" i="13"/>
  <c r="BJ12" i="13"/>
  <c r="BK59" i="29"/>
  <c r="BI80" i="12"/>
  <c r="BI79" i="12"/>
  <c r="AU86" i="14"/>
  <c r="BE86" i="14"/>
  <c r="AV56" i="12"/>
  <c r="BF56" i="12"/>
  <c r="BA48" i="28"/>
  <c r="BK48" i="28"/>
  <c r="BK15" i="17"/>
  <c r="BE22" i="12"/>
  <c r="BE34" i="8"/>
  <c r="BE33" i="8"/>
  <c r="BM70" i="10"/>
  <c r="BD54" i="17"/>
  <c r="BD53" i="17"/>
  <c r="BG57" i="8"/>
  <c r="BM21" i="29"/>
  <c r="BF51" i="13"/>
  <c r="AY95" i="12"/>
  <c r="BI95" i="12"/>
  <c r="AW25" i="12"/>
  <c r="BG25" i="12"/>
  <c r="BI91" i="29"/>
  <c r="BA51" i="29"/>
  <c r="BK51" i="29"/>
  <c r="BC15" i="28"/>
  <c r="BM15" i="28"/>
  <c r="BJ61" i="16"/>
  <c r="AY28" i="12"/>
  <c r="BI28" i="12"/>
  <c r="BI91" i="14"/>
  <c r="BI90" i="14"/>
  <c r="BB109" i="10"/>
  <c r="BL109" i="10"/>
  <c r="BM14" i="11"/>
  <c r="BJ84" i="10"/>
  <c r="BG81" i="15"/>
  <c r="BG80" i="15"/>
  <c r="BM14" i="18"/>
  <c r="BK83" i="14"/>
  <c r="BL83" i="11"/>
  <c r="BL82" i="11"/>
  <c r="BK58" i="26"/>
  <c r="BI68" i="22"/>
  <c r="BI67" i="22"/>
  <c r="BM54" i="23"/>
  <c r="BK70" i="25"/>
  <c r="BG12" i="23"/>
  <c r="BG88" i="22"/>
  <c r="BK53" i="16"/>
  <c r="BE73" i="22"/>
  <c r="AX40" i="22"/>
  <c r="BH40" i="22"/>
  <c r="BH24" i="22"/>
  <c r="BL21" i="18"/>
  <c r="BF94" i="12"/>
  <c r="BB17" i="14"/>
  <c r="BL17" i="14"/>
  <c r="BM67" i="16"/>
  <c r="BM66" i="16"/>
  <c r="BI58" i="8"/>
  <c r="BA108" i="29"/>
  <c r="BK108" i="29"/>
  <c r="BI25" i="15"/>
  <c r="AW36" i="29"/>
  <c r="BG36" i="29"/>
  <c r="BJ54" i="10"/>
  <c r="BI35" i="26"/>
  <c r="BH63" i="26"/>
  <c r="BE53" i="23"/>
  <c r="BD51" i="27"/>
  <c r="AW47" i="19"/>
  <c r="BG47" i="19"/>
  <c r="AX50" i="20"/>
  <c r="BH50" i="20"/>
  <c r="BD16" i="20"/>
  <c r="AY51" i="24"/>
  <c r="BI51" i="24"/>
  <c r="BM72" i="19"/>
  <c r="BD53" i="23"/>
  <c r="BE51" i="27"/>
  <c r="AV47" i="19"/>
  <c r="BF47" i="19"/>
  <c r="AY50" i="20"/>
  <c r="BI50" i="20"/>
  <c r="BE16" i="20"/>
  <c r="AX51" i="24"/>
  <c r="BH51" i="24"/>
  <c r="BL72" i="19"/>
  <c r="BF41" i="18"/>
  <c r="BL46" i="19"/>
  <c r="BB100" i="18"/>
  <c r="BL100" i="18"/>
  <c r="BB101" i="16"/>
  <c r="BL101" i="16"/>
  <c r="BF67" i="20"/>
  <c r="BH19" i="20"/>
  <c r="BH26" i="15"/>
  <c r="BJ76" i="29"/>
  <c r="BA91" i="28"/>
  <c r="BK91" i="28"/>
  <c r="BK25" i="28"/>
  <c r="BH53" i="22"/>
  <c r="AY90" i="20"/>
  <c r="BI90" i="20"/>
  <c r="BF47" i="22"/>
  <c r="BL62" i="15"/>
  <c r="BL61" i="15"/>
  <c r="BG39" i="24"/>
  <c r="BH66" i="22"/>
  <c r="BH65" i="22"/>
  <c r="BJ56" i="15"/>
  <c r="BJ55" i="15"/>
  <c r="AX15" i="17"/>
  <c r="BH15" i="17"/>
  <c r="BF62" i="18"/>
  <c r="BF61" i="18"/>
  <c r="BF60" i="18"/>
  <c r="BB69" i="28"/>
  <c r="BL69" i="28"/>
  <c r="BD53" i="19"/>
  <c r="BD52" i="19"/>
  <c r="BD91" i="14"/>
  <c r="BD76" i="13"/>
  <c r="BM36" i="13"/>
  <c r="BH27" i="14"/>
  <c r="BH26" i="14"/>
  <c r="BF79" i="14"/>
  <c r="AX51" i="10"/>
  <c r="BH51" i="10"/>
  <c r="BD35" i="24"/>
  <c r="BL108" i="22"/>
  <c r="BF23" i="25"/>
  <c r="BL53" i="27"/>
  <c r="BL52" i="27"/>
  <c r="BL51" i="27"/>
  <c r="BL101" i="18"/>
  <c r="BD62" i="21"/>
  <c r="BF56" i="21"/>
  <c r="BG52" i="12"/>
  <c r="BL64" i="19"/>
  <c r="AT72" i="16"/>
  <c r="BD72" i="16"/>
  <c r="BH12" i="12"/>
  <c r="AX55" i="12"/>
  <c r="BH55" i="12"/>
  <c r="BD100" i="11"/>
  <c r="BD99" i="11"/>
  <c r="BB15" i="10"/>
  <c r="BL15" i="10"/>
  <c r="BJ36" i="28"/>
  <c r="AT17" i="8"/>
  <c r="BD17" i="8"/>
  <c r="AW84" i="29"/>
  <c r="BG84" i="29"/>
  <c r="BJ36" i="8"/>
  <c r="BL45" i="29"/>
  <c r="BH106" i="12"/>
  <c r="BJ92" i="25"/>
  <c r="AV73" i="27"/>
  <c r="BF73" i="27"/>
  <c r="BJ105" i="18"/>
  <c r="BD77" i="19"/>
  <c r="BG103" i="20"/>
  <c r="AZ93" i="24"/>
  <c r="BJ94" i="24"/>
  <c r="BJ93" i="24"/>
  <c r="BF47" i="18"/>
  <c r="BI50" i="18"/>
  <c r="BJ20" i="18"/>
  <c r="AV59" i="18"/>
  <c r="BF59" i="18"/>
  <c r="BI56" i="14"/>
  <c r="BJ24" i="19"/>
  <c r="BD95" i="21"/>
  <c r="BM19" i="20"/>
  <c r="BF46" i="15"/>
  <c r="AT19" i="18"/>
  <c r="BD19" i="18"/>
  <c r="BJ87" i="15"/>
  <c r="BI47" i="12"/>
  <c r="BI45" i="12"/>
  <c r="BI46" i="12"/>
  <c r="BL27" i="13"/>
  <c r="BL26" i="13"/>
  <c r="BH60" i="15"/>
  <c r="BM60" i="13"/>
  <c r="BD41" i="10"/>
  <c r="BF95" i="17"/>
  <c r="BF89" i="13"/>
  <c r="BJ26" i="25"/>
  <c r="BJ25" i="25"/>
  <c r="BL55" i="24"/>
  <c r="BJ87" i="8"/>
  <c r="BF62" i="28"/>
  <c r="AV69" i="11"/>
  <c r="BF70" i="11"/>
  <c r="BF69" i="11"/>
  <c r="BD18" i="25"/>
  <c r="BJ70" i="28"/>
  <c r="BD81" i="29"/>
  <c r="BM54" i="28"/>
  <c r="BF58" i="17"/>
  <c r="BH91" i="17"/>
  <c r="BH75" i="11"/>
  <c r="AX48" i="11"/>
  <c r="BH48" i="11"/>
  <c r="AZ74" i="14"/>
  <c r="BJ74" i="14"/>
  <c r="BD43" i="11"/>
  <c r="AT49" i="8"/>
  <c r="BD49" i="8"/>
  <c r="BF31" i="29"/>
  <c r="BG37" i="11"/>
  <c r="AV17" i="28"/>
  <c r="BF17" i="28"/>
  <c r="BB30" i="8"/>
  <c r="BL30" i="8"/>
  <c r="BD66" i="29"/>
  <c r="AY63" i="24"/>
  <c r="BI63" i="24"/>
  <c r="BL17" i="16"/>
  <c r="BL16" i="16"/>
  <c r="BL15" i="16"/>
  <c r="BM67" i="14"/>
  <c r="BM44" i="20"/>
  <c r="BM43" i="20"/>
  <c r="BM42" i="20"/>
  <c r="BA35" i="23"/>
  <c r="BK35" i="23"/>
  <c r="BF57" i="16"/>
  <c r="BK61" i="11"/>
  <c r="AV88" i="25"/>
  <c r="BF88" i="25"/>
  <c r="BM74" i="28"/>
  <c r="BD58" i="11"/>
  <c r="BM26" i="10"/>
  <c r="BK87" i="14"/>
  <c r="BC88" i="24"/>
  <c r="BM88" i="24"/>
  <c r="BM23" i="26"/>
  <c r="BK106" i="25"/>
  <c r="BK105" i="25"/>
  <c r="BH105" i="21"/>
  <c r="BK30" i="19"/>
  <c r="BK66" i="24"/>
  <c r="BK105" i="16"/>
  <c r="BC29" i="28"/>
  <c r="BM29" i="28"/>
  <c r="BM16" i="17"/>
  <c r="BK26" i="10"/>
  <c r="BK25" i="10"/>
  <c r="AX62" i="29"/>
  <c r="BH62" i="29"/>
  <c r="AX88" i="24"/>
  <c r="BH88" i="24"/>
  <c r="AY23" i="26"/>
  <c r="BI23" i="26"/>
  <c r="BC20" i="20"/>
  <c r="BM20" i="20"/>
  <c r="AX41" i="19"/>
  <c r="BH41" i="19"/>
  <c r="BM25" i="26"/>
  <c r="BG93" i="22"/>
  <c r="AY54" i="27"/>
  <c r="BI54" i="27"/>
  <c r="BE44" i="24"/>
  <c r="AW107" i="27"/>
  <c r="BG107" i="27"/>
  <c r="BI105" i="18"/>
  <c r="BI104" i="18"/>
  <c r="BC86" i="19"/>
  <c r="BM86" i="19"/>
  <c r="BD103" i="20"/>
  <c r="AX94" i="24"/>
  <c r="BH94" i="24"/>
  <c r="BE47" i="18"/>
  <c r="AW50" i="18"/>
  <c r="BG50" i="18"/>
  <c r="BG20" i="18"/>
  <c r="AU66" i="18"/>
  <c r="BE66" i="18"/>
  <c r="BJ56" i="14"/>
  <c r="BM24" i="19"/>
  <c r="BE104" i="21"/>
  <c r="BI25" i="20"/>
  <c r="BG61" i="15"/>
  <c r="AU75" i="14"/>
  <c r="BE75" i="14"/>
  <c r="BA46" i="17"/>
  <c r="BK46" i="17"/>
  <c r="BD56" i="11"/>
  <c r="BD54" i="11"/>
  <c r="BD55" i="11"/>
  <c r="AU47" i="12"/>
  <c r="BE47" i="12"/>
  <c r="BI27" i="13"/>
  <c r="BC60" i="15"/>
  <c r="BM60" i="15"/>
  <c r="AV63" i="29"/>
  <c r="BF63" i="29"/>
  <c r="BB20" i="13"/>
  <c r="BL20" i="13"/>
  <c r="AW58" i="10"/>
  <c r="BG58" i="10"/>
  <c r="AW45" i="29"/>
  <c r="BG45" i="29"/>
  <c r="BA100" i="8"/>
  <c r="BK100" i="8"/>
  <c r="BG91" i="8"/>
  <c r="BG90" i="8"/>
  <c r="BG28" i="19"/>
  <c r="BH59" i="23"/>
  <c r="AU17" i="23"/>
  <c r="BE17" i="23"/>
  <c r="BD78" i="23"/>
  <c r="BG66" i="22"/>
  <c r="BD100" i="25"/>
  <c r="BG64" i="26"/>
  <c r="BG59" i="20"/>
  <c r="AU33" i="25"/>
  <c r="BE33" i="25"/>
  <c r="BI28" i="25"/>
  <c r="BE58" i="27"/>
  <c r="BE61" i="24"/>
  <c r="BH26" i="24"/>
  <c r="BG31" i="21"/>
  <c r="AW98" i="26"/>
  <c r="BG98" i="26"/>
  <c r="BK63" i="19"/>
  <c r="BK62" i="19"/>
  <c r="BG67" i="14"/>
  <c r="BG64" i="21"/>
  <c r="AY94" i="16"/>
  <c r="BI94" i="16"/>
  <c r="AW100" i="22"/>
  <c r="BG100" i="22"/>
  <c r="BG70" i="20"/>
  <c r="BG32" i="19"/>
  <c r="BG104" i="18"/>
  <c r="BK43" i="21"/>
  <c r="BE82" i="12"/>
  <c r="BK47" i="15"/>
  <c r="BK81" i="14"/>
  <c r="BI48" i="16"/>
  <c r="AU96" i="11"/>
  <c r="BE96" i="11"/>
  <c r="BK77" i="17"/>
  <c r="AU68" i="14"/>
  <c r="BE68" i="14"/>
  <c r="BH78" i="15"/>
  <c r="BE38" i="15"/>
  <c r="BE57" i="11"/>
  <c r="BL44" i="28"/>
  <c r="BL43" i="28"/>
  <c r="BA49" i="29"/>
  <c r="BK49" i="29"/>
  <c r="BA90" i="11"/>
  <c r="BK90" i="11"/>
  <c r="BE45" i="10"/>
  <c r="BE44" i="10"/>
  <c r="BH24" i="8"/>
  <c r="BI103" i="10"/>
  <c r="BG32" i="8"/>
  <c r="BF46" i="12"/>
  <c r="BF45" i="12"/>
  <c r="AU97" i="11"/>
  <c r="BE97" i="11"/>
  <c r="AY60" i="12"/>
  <c r="BI60" i="12"/>
  <c r="BA110" i="29"/>
  <c r="BK110" i="29"/>
  <c r="AZ91" i="29"/>
  <c r="BJ91" i="29"/>
  <c r="BE63" i="10"/>
  <c r="BI30" i="29"/>
  <c r="BM30" i="12"/>
  <c r="BM29" i="12"/>
  <c r="BA68" i="8"/>
  <c r="BK68" i="8"/>
  <c r="BM87" i="28"/>
  <c r="BL50" i="29"/>
  <c r="BC55" i="28"/>
  <c r="BM55" i="28"/>
  <c r="BI81" i="18"/>
  <c r="BI80" i="18"/>
  <c r="BE75" i="8"/>
  <c r="BA73" i="29"/>
  <c r="BK73" i="29"/>
  <c r="AY91" i="28"/>
  <c r="BI91" i="28"/>
  <c r="BG72" i="21"/>
  <c r="BG71" i="21"/>
  <c r="BG98" i="19"/>
  <c r="BF78" i="16"/>
  <c r="BH90" i="15"/>
  <c r="BI38" i="16"/>
  <c r="BI69" i="17"/>
  <c r="AU105" i="13"/>
  <c r="BE105" i="13"/>
  <c r="BI61" i="14"/>
  <c r="BI60" i="14"/>
  <c r="BE82" i="20"/>
  <c r="BI25" i="13"/>
  <c r="BI24" i="13"/>
  <c r="BE26" i="13"/>
  <c r="BK86" i="14"/>
  <c r="BE84" i="15"/>
  <c r="AY105" i="12"/>
  <c r="BI105" i="12"/>
  <c r="BI46" i="14"/>
  <c r="AZ68" i="11"/>
  <c r="BJ68" i="11"/>
  <c r="BE26" i="28"/>
  <c r="AU110" i="15"/>
  <c r="BE110" i="15"/>
  <c r="BA21" i="29"/>
  <c r="BK21" i="29"/>
  <c r="AX29" i="8"/>
  <c r="BH29" i="8"/>
  <c r="BK67" i="16"/>
  <c r="BL97" i="29"/>
  <c r="BL96" i="29"/>
  <c r="AU85" i="10"/>
  <c r="BE85" i="10"/>
  <c r="BE62" i="17"/>
  <c r="AY108" i="8"/>
  <c r="BI108" i="8"/>
  <c r="BI69" i="14"/>
  <c r="BM58" i="8"/>
  <c r="BA58" i="10"/>
  <c r="BK58" i="10"/>
  <c r="BH53" i="13"/>
  <c r="BL24" i="28"/>
  <c r="BE60" i="12"/>
  <c r="AU107" i="28"/>
  <c r="BE107" i="28"/>
  <c r="BE101" i="28"/>
  <c r="BK77" i="28"/>
  <c r="BH44" i="14"/>
  <c r="BE42" i="19"/>
  <c r="BA66" i="12"/>
  <c r="BK66" i="12"/>
  <c r="BM37" i="18"/>
  <c r="AW36" i="28"/>
  <c r="BG36" i="28"/>
  <c r="BF60" i="8"/>
  <c r="BF59" i="8"/>
  <c r="BL11" i="12"/>
  <c r="BL12" i="12"/>
  <c r="BE45" i="16"/>
  <c r="BI89" i="15"/>
  <c r="BI13" i="27"/>
  <c r="BI12" i="27"/>
  <c r="BF21" i="24"/>
  <c r="BH24" i="21"/>
  <c r="BF107" i="22"/>
  <c r="BK71" i="19"/>
  <c r="BE106" i="15"/>
  <c r="BF77" i="20"/>
  <c r="BK21" i="20"/>
  <c r="BJ65" i="20"/>
  <c r="BK101" i="16"/>
  <c r="BK67" i="20"/>
  <c r="BG23" i="22"/>
  <c r="BE73" i="23"/>
  <c r="AW102" i="11"/>
  <c r="BG102" i="11"/>
  <c r="AU79" i="28"/>
  <c r="BE79" i="28"/>
  <c r="BL28" i="15"/>
  <c r="BE57" i="12"/>
  <c r="BJ73" i="25"/>
  <c r="BJ72" i="25"/>
  <c r="BC27" i="24"/>
  <c r="BM27" i="24"/>
  <c r="AU67" i="21"/>
  <c r="BE67" i="21"/>
  <c r="AY46" i="23"/>
  <c r="BI46" i="23"/>
  <c r="BH93" i="19"/>
  <c r="BH92" i="19"/>
  <c r="BG109" i="16"/>
  <c r="BM14" i="21"/>
  <c r="BI75" i="16"/>
  <c r="AX29" i="15"/>
  <c r="BH29" i="15"/>
  <c r="BG97" i="17"/>
  <c r="BK76" i="25"/>
  <c r="AY52" i="19"/>
  <c r="BI52" i="19"/>
  <c r="BK78" i="16"/>
  <c r="BM103" i="18"/>
  <c r="BJ73" i="12"/>
  <c r="BA63" i="29"/>
  <c r="BK63" i="29"/>
  <c r="AY90" i="8"/>
  <c r="BI90" i="8"/>
  <c r="BI15" i="25"/>
  <c r="BM16" i="18"/>
  <c r="BK83" i="27"/>
  <c r="BI23" i="25"/>
  <c r="BK49" i="27"/>
  <c r="BI40" i="26"/>
  <c r="BI32" i="22"/>
  <c r="BM23" i="20"/>
  <c r="BM22" i="20"/>
  <c r="BM21" i="20"/>
  <c r="BM80" i="17"/>
  <c r="BM79" i="17"/>
  <c r="BG67" i="16"/>
  <c r="BM27" i="16"/>
  <c r="AY74" i="10"/>
  <c r="BI74" i="10"/>
  <c r="BI58" i="12"/>
  <c r="BM67" i="17"/>
  <c r="BK83" i="10"/>
  <c r="BE109" i="19"/>
  <c r="BG51" i="18"/>
  <c r="BG79" i="12"/>
  <c r="BK82" i="13"/>
  <c r="BM64" i="29"/>
  <c r="AW15" i="25"/>
  <c r="BG15" i="25"/>
  <c r="BK16" i="18"/>
  <c r="BI83" i="27"/>
  <c r="BE65" i="24"/>
  <c r="BC71" i="26"/>
  <c r="BM71" i="26"/>
  <c r="BG91" i="22"/>
  <c r="BE32" i="19"/>
  <c r="BI18" i="16"/>
  <c r="BM84" i="18"/>
  <c r="BK63" i="23"/>
  <c r="BK62" i="23"/>
  <c r="BK48" i="21"/>
  <c r="BG62" i="11"/>
  <c r="AY102" i="16"/>
  <c r="BI102" i="16"/>
  <c r="BK90" i="17"/>
  <c r="BJ25" i="14"/>
  <c r="BL36" i="29"/>
  <c r="BM14" i="14"/>
  <c r="BI97" i="14"/>
  <c r="BK34" i="29"/>
  <c r="BC51" i="12"/>
  <c r="BM51" i="12"/>
  <c r="BK80" i="8"/>
  <c r="BI90" i="15"/>
  <c r="BH38" i="16"/>
  <c r="BH69" i="17"/>
  <c r="BH61" i="14"/>
  <c r="BH60" i="14"/>
  <c r="BD82" i="20"/>
  <c r="BH25" i="13"/>
  <c r="BH24" i="13"/>
  <c r="BD26" i="13"/>
  <c r="BJ86" i="14"/>
  <c r="BD84" i="15"/>
  <c r="BH105" i="12"/>
  <c r="BH46" i="14"/>
  <c r="BA68" i="11"/>
  <c r="BK68" i="11"/>
  <c r="BD26" i="28"/>
  <c r="AT110" i="15"/>
  <c r="BD110" i="15"/>
  <c r="AZ21" i="29"/>
  <c r="BJ21" i="29"/>
  <c r="AY29" i="8"/>
  <c r="BI29" i="8"/>
  <c r="BJ67" i="16"/>
  <c r="BM97" i="29"/>
  <c r="BM96" i="29"/>
  <c r="AT85" i="10"/>
  <c r="BD85" i="10"/>
  <c r="BD62" i="17"/>
  <c r="AX108" i="8"/>
  <c r="BH108" i="8"/>
  <c r="BH69" i="14"/>
  <c r="BL58" i="8"/>
  <c r="AZ58" i="10"/>
  <c r="BJ58" i="10"/>
  <c r="BI53" i="13"/>
  <c r="BM24" i="28"/>
  <c r="BD60" i="12"/>
  <c r="BD101" i="28"/>
  <c r="BJ77" i="28"/>
  <c r="BI44" i="14"/>
  <c r="BD42" i="19"/>
  <c r="AV36" i="28"/>
  <c r="BF36" i="28"/>
  <c r="BG60" i="8"/>
  <c r="BG59" i="8"/>
  <c r="BM11" i="12"/>
  <c r="BM12" i="12"/>
  <c r="BD45" i="16"/>
  <c r="BH89" i="15"/>
  <c r="BH13" i="27"/>
  <c r="BH12" i="27"/>
  <c r="BG21" i="24"/>
  <c r="BI24" i="21"/>
  <c r="BJ81" i="23"/>
  <c r="BG107" i="22"/>
  <c r="BJ71" i="19"/>
  <c r="BD106" i="15"/>
  <c r="BG77" i="20"/>
  <c r="BJ21" i="20"/>
  <c r="BK65" i="20"/>
  <c r="BJ101" i="16"/>
  <c r="BJ67" i="20"/>
  <c r="BF23" i="22"/>
  <c r="BE19" i="10"/>
  <c r="BC49" i="29"/>
  <c r="BM49" i="29"/>
  <c r="BD44" i="11"/>
  <c r="BG45" i="10"/>
  <c r="BG44" i="10"/>
  <c r="BH51" i="8"/>
  <c r="BB80" i="28"/>
  <c r="BL80" i="28"/>
  <c r="BG105" i="16"/>
  <c r="BG104" i="16"/>
  <c r="BJ15" i="14"/>
  <c r="BL76" i="14"/>
  <c r="AZ95" i="25"/>
  <c r="BJ95" i="25"/>
  <c r="AY22" i="29"/>
  <c r="BI22" i="29"/>
  <c r="BI71" i="22"/>
  <c r="BI50" i="22"/>
  <c r="BE52" i="27"/>
  <c r="BI42" i="23"/>
  <c r="BE43" i="23"/>
  <c r="BE86" i="26"/>
  <c r="BK49" i="23"/>
  <c r="BH102" i="23"/>
  <c r="BE55" i="27"/>
  <c r="BE54" i="27"/>
  <c r="BK69" i="24"/>
  <c r="BG17" i="16"/>
  <c r="BH92" i="24"/>
  <c r="BH91" i="24"/>
  <c r="BK98" i="23"/>
  <c r="BG99" i="27"/>
  <c r="BE98" i="18"/>
  <c r="BE92" i="20"/>
  <c r="BM42" i="18"/>
  <c r="BM41" i="18"/>
  <c r="BG24" i="17"/>
  <c r="BG23" i="17"/>
  <c r="BG56" i="14"/>
  <c r="AY24" i="19"/>
  <c r="BI24" i="19"/>
  <c r="BG14" i="20"/>
  <c r="AW106" i="22"/>
  <c r="BG106" i="22"/>
  <c r="AU61" i="15"/>
  <c r="BE61" i="15"/>
  <c r="BC46" i="15"/>
  <c r="BM46" i="15"/>
  <c r="BE27" i="18"/>
  <c r="BC110" i="15"/>
  <c r="BM110" i="15"/>
  <c r="BK31" i="10"/>
  <c r="BK30" i="10"/>
  <c r="BC47" i="12"/>
  <c r="BM47" i="12"/>
  <c r="BF27" i="13"/>
  <c r="BF60" i="15"/>
  <c r="BF58" i="25"/>
  <c r="BF91" i="23"/>
  <c r="BF90" i="23"/>
  <c r="BJ82" i="18"/>
  <c r="BD105" i="27"/>
  <c r="BD41" i="21"/>
  <c r="BJ63" i="15"/>
  <c r="BF44" i="15"/>
  <c r="AZ73" i="14"/>
  <c r="BJ73" i="14"/>
  <c r="AZ36" i="24"/>
  <c r="BJ36" i="24"/>
  <c r="BH82" i="19"/>
  <c r="BL52" i="14"/>
  <c r="BF65" i="19"/>
  <c r="BI85" i="19"/>
  <c r="BD78" i="14"/>
  <c r="BC107" i="15"/>
  <c r="BM107" i="15"/>
  <c r="AW69" i="16"/>
  <c r="BG69" i="16"/>
  <c r="BF68" i="18"/>
  <c r="BL27" i="11"/>
  <c r="BL26" i="11"/>
  <c r="BF59" i="19"/>
  <c r="BD62" i="12"/>
  <c r="AW47" i="11"/>
  <c r="BG47" i="11"/>
  <c r="BH64" i="14"/>
  <c r="BD19" i="10"/>
  <c r="BL49" i="29"/>
  <c r="BE44" i="11"/>
  <c r="BF45" i="10"/>
  <c r="BF44" i="10"/>
  <c r="BI51" i="8"/>
  <c r="BB24" i="8"/>
  <c r="BL24" i="8"/>
  <c r="BC80" i="28"/>
  <c r="BM80" i="28"/>
  <c r="BF105" i="16"/>
  <c r="BF104" i="16"/>
  <c r="BK15" i="14"/>
  <c r="BM76" i="14"/>
  <c r="BA95" i="25"/>
  <c r="BK95" i="25"/>
  <c r="AX22" i="29"/>
  <c r="BH22" i="29"/>
  <c r="BH71" i="22"/>
  <c r="BH50" i="22"/>
  <c r="BD52" i="27"/>
  <c r="AX42" i="23"/>
  <c r="BH42" i="23"/>
  <c r="BD43" i="23"/>
  <c r="BD86" i="26"/>
  <c r="BJ49" i="23"/>
  <c r="BI102" i="23"/>
  <c r="BD55" i="27"/>
  <c r="BD54" i="27"/>
  <c r="BJ69" i="24"/>
  <c r="BF17" i="16"/>
  <c r="BI92" i="24"/>
  <c r="BI91" i="24"/>
  <c r="BJ98" i="23"/>
  <c r="BF99" i="27"/>
  <c r="BD98" i="18"/>
  <c r="BD92" i="20"/>
  <c r="BL42" i="18"/>
  <c r="BL41" i="18"/>
  <c r="BF56" i="14"/>
  <c r="AX24" i="19"/>
  <c r="BH24" i="19"/>
  <c r="BF14" i="20"/>
  <c r="AT68" i="16"/>
  <c r="BD68" i="16"/>
  <c r="BG64" i="13"/>
  <c r="BD43" i="19"/>
  <c r="BL80" i="26"/>
  <c r="BL79" i="26"/>
  <c r="BJ83" i="24"/>
  <c r="BK17" i="26"/>
  <c r="AT84" i="20"/>
  <c r="BD84" i="20"/>
  <c r="BG90" i="25"/>
  <c r="BG89" i="25"/>
  <c r="AX35" i="27"/>
  <c r="BH35" i="27"/>
  <c r="BI58" i="24"/>
  <c r="BD54" i="23"/>
  <c r="BL75" i="23"/>
  <c r="BL107" i="22"/>
  <c r="BL106" i="22"/>
  <c r="BL71" i="19"/>
  <c r="BF106" i="15"/>
  <c r="BL77" i="20"/>
  <c r="BD92" i="21"/>
  <c r="BD98" i="19"/>
  <c r="BJ15" i="15"/>
  <c r="BD17" i="14"/>
  <c r="AX61" i="16"/>
  <c r="BH61" i="16"/>
  <c r="BB101" i="17"/>
  <c r="BL101" i="17"/>
  <c r="BJ89" i="12"/>
  <c r="BF61" i="14"/>
  <c r="BB53" i="19"/>
  <c r="BL53" i="19"/>
  <c r="AX66" i="12"/>
  <c r="BH66" i="12"/>
  <c r="BK35" i="19"/>
  <c r="BK32" i="10"/>
  <c r="AY21" i="12"/>
  <c r="BI21" i="12"/>
  <c r="AW83" i="8"/>
  <c r="BG83" i="8"/>
  <c r="BC81" i="18"/>
  <c r="BM81" i="18"/>
  <c r="BG21" i="12"/>
  <c r="BH75" i="23"/>
  <c r="BM28" i="22"/>
  <c r="BH86" i="18"/>
  <c r="AW21" i="28"/>
  <c r="BG21" i="28"/>
  <c r="BE92" i="25"/>
  <c r="BG16" i="26"/>
  <c r="AU99" i="25"/>
  <c r="BE99" i="25"/>
  <c r="BG105" i="21"/>
  <c r="BG51" i="21"/>
  <c r="BE49" i="24"/>
  <c r="AU30" i="21"/>
  <c r="BE30" i="21"/>
  <c r="BE100" i="21"/>
  <c r="BE83" i="26"/>
  <c r="BI13" i="22"/>
  <c r="AW18" i="22"/>
  <c r="BG18" i="22"/>
  <c r="BE105" i="25"/>
  <c r="BA83" i="23"/>
  <c r="BK83" i="23"/>
  <c r="BH33" i="21"/>
  <c r="BH32" i="21"/>
  <c r="AW53" i="16"/>
  <c r="BG53" i="16"/>
  <c r="BE40" i="22"/>
  <c r="AU32" i="10"/>
  <c r="BE32" i="10"/>
  <c r="BK21" i="17"/>
  <c r="BH71" i="15"/>
  <c r="BE20" i="14"/>
  <c r="BK52" i="11"/>
  <c r="BF66" i="27"/>
  <c r="BF65" i="27"/>
  <c r="BG42" i="21"/>
  <c r="BL24" i="23"/>
  <c r="BM67" i="23"/>
  <c r="BG78" i="26"/>
  <c r="AZ80" i="23"/>
  <c r="BJ80" i="23"/>
  <c r="BC75" i="20"/>
  <c r="BM75" i="20"/>
  <c r="BF94" i="24"/>
  <c r="BF93" i="24"/>
  <c r="BL64" i="16"/>
  <c r="BG60" i="22"/>
  <c r="BG59" i="22"/>
  <c r="BE78" i="12"/>
  <c r="BE77" i="12"/>
  <c r="AU43" i="13"/>
  <c r="BE43" i="13"/>
  <c r="BI36" i="23"/>
  <c r="BI35" i="23"/>
  <c r="BJ12" i="8"/>
  <c r="BM99" i="24"/>
  <c r="BE40" i="15"/>
  <c r="BM74" i="23"/>
  <c r="BI108" i="22"/>
  <c r="AY56" i="23"/>
  <c r="BI56" i="23"/>
  <c r="BC110" i="26"/>
  <c r="BM110" i="26"/>
  <c r="BK65" i="24"/>
  <c r="BF26" i="26"/>
  <c r="BF25" i="26"/>
  <c r="AY58" i="23"/>
  <c r="BI58" i="23"/>
  <c r="BD25" i="23"/>
  <c r="AU54" i="26"/>
  <c r="BE54" i="26"/>
  <c r="BH48" i="20"/>
  <c r="BD12" i="20"/>
  <c r="BH16" i="20"/>
  <c r="BM57" i="19"/>
  <c r="BI33" i="18"/>
  <c r="BI31" i="18"/>
  <c r="BI32" i="18"/>
  <c r="BG31" i="19"/>
  <c r="BG107" i="18"/>
  <c r="BK92" i="16"/>
  <c r="AY67" i="20"/>
  <c r="BI67" i="20"/>
  <c r="BK23" i="22"/>
  <c r="BK22" i="22"/>
  <c r="BH63" i="23"/>
  <c r="AX68" i="15"/>
  <c r="BH68" i="15"/>
  <c r="BG70" i="17"/>
  <c r="BI87" i="13"/>
  <c r="AY56" i="17"/>
  <c r="BI56" i="17"/>
  <c r="BE26" i="15"/>
  <c r="BJ35" i="19"/>
  <c r="BJ32" i="10"/>
  <c r="AX21" i="12"/>
  <c r="BH21" i="12"/>
  <c r="AV83" i="8"/>
  <c r="BF83" i="8"/>
  <c r="BB81" i="18"/>
  <c r="BL81" i="18"/>
  <c r="BF21" i="12"/>
  <c r="BI75" i="23"/>
  <c r="BL28" i="22"/>
  <c r="BI86" i="18"/>
  <c r="BF21" i="28"/>
  <c r="BD92" i="25"/>
  <c r="BF16" i="26"/>
  <c r="BD99" i="25"/>
  <c r="BF105" i="21"/>
  <c r="BF51" i="21"/>
  <c r="BD49" i="24"/>
  <c r="BD30" i="21"/>
  <c r="BD100" i="21"/>
  <c r="BD83" i="26"/>
  <c r="BH13" i="22"/>
  <c r="BF18" i="22"/>
  <c r="BD105" i="25"/>
  <c r="AZ83" i="23"/>
  <c r="BJ83" i="23"/>
  <c r="BI33" i="21"/>
  <c r="BI32" i="21"/>
  <c r="AV53" i="16"/>
  <c r="BF53" i="16"/>
  <c r="AT40" i="22"/>
  <c r="BD40" i="22"/>
  <c r="AT32" i="10"/>
  <c r="BD32" i="10"/>
  <c r="BJ21" i="17"/>
  <c r="BI71" i="15"/>
  <c r="BD20" i="14"/>
  <c r="BJ52" i="11"/>
  <c r="AT70" i="8"/>
  <c r="BD70" i="8"/>
  <c r="BD70" i="26"/>
  <c r="BD55" i="26"/>
  <c r="BF44" i="27"/>
  <c r="BL42" i="23"/>
  <c r="BL66" i="24"/>
  <c r="BL45" i="21"/>
  <c r="BL46" i="27"/>
  <c r="BJ44" i="24"/>
  <c r="BD24" i="21"/>
  <c r="BD96" i="20"/>
  <c r="BD81" i="23"/>
  <c r="BD80" i="23"/>
  <c r="BE69" i="18"/>
  <c r="BJ98" i="18"/>
  <c r="BH40" i="28"/>
  <c r="BD92" i="12"/>
  <c r="AZ26" i="8"/>
  <c r="BJ26" i="8"/>
  <c r="AT107" i="19"/>
  <c r="BD107" i="19"/>
  <c r="BM109" i="27"/>
  <c r="BE24" i="27"/>
  <c r="BH37" i="25"/>
  <c r="BD16" i="18"/>
  <c r="BF96" i="27"/>
  <c r="AX44" i="25"/>
  <c r="BH44" i="25"/>
  <c r="BJ67" i="27"/>
  <c r="BK21" i="26"/>
  <c r="BB97" i="20"/>
  <c r="BL97" i="20"/>
  <c r="AZ61" i="19"/>
  <c r="BJ61" i="19"/>
  <c r="BL99" i="22"/>
  <c r="AV55" i="15"/>
  <c r="BF55" i="15"/>
  <c r="BG41" i="26"/>
  <c r="BL42" i="27"/>
  <c r="BD37" i="25"/>
  <c r="BE61" i="27"/>
  <c r="AX49" i="25"/>
  <c r="BH49" i="25"/>
  <c r="BH43" i="23"/>
  <c r="BL72" i="25"/>
  <c r="BD103" i="25"/>
  <c r="BF50" i="24"/>
  <c r="BJ64" i="18"/>
  <c r="BD72" i="20"/>
  <c r="BF45" i="25"/>
  <c r="BF22" i="24"/>
  <c r="BD44" i="17"/>
  <c r="BJ103" i="13"/>
  <c r="BF46" i="20"/>
  <c r="BB78" i="22"/>
  <c r="BL78" i="22"/>
  <c r="BJ49" i="22"/>
  <c r="BB38" i="20"/>
  <c r="BL38" i="20"/>
  <c r="AX57" i="17"/>
  <c r="BH57" i="17"/>
  <c r="BH63" i="17"/>
  <c r="BH62" i="17"/>
  <c r="BL48" i="14"/>
  <c r="BL46" i="14"/>
  <c r="BL47" i="14"/>
  <c r="BH75" i="18"/>
  <c r="BJ103" i="14"/>
  <c r="BB87" i="16"/>
  <c r="BL87" i="16"/>
  <c r="AV108" i="10"/>
  <c r="BF108" i="10"/>
  <c r="AX73" i="16"/>
  <c r="BH73" i="16"/>
  <c r="AY100" i="15"/>
  <c r="BI100" i="15"/>
  <c r="BG71" i="13"/>
  <c r="AV88" i="11"/>
  <c r="BF88" i="11"/>
  <c r="BJ97" i="12"/>
  <c r="BJ96" i="12"/>
  <c r="BF54" i="14"/>
  <c r="BJ109" i="8"/>
  <c r="AX103" i="29"/>
  <c r="BH103" i="29"/>
  <c r="AZ59" i="26"/>
  <c r="BJ59" i="26"/>
  <c r="AT67" i="22"/>
  <c r="BD67" i="22"/>
  <c r="BF45" i="18"/>
  <c r="AW89" i="23"/>
  <c r="BG89" i="23"/>
  <c r="BB108" i="27"/>
  <c r="BL108" i="27"/>
  <c r="AZ63" i="16"/>
  <c r="BJ63" i="16"/>
  <c r="BB23" i="19"/>
  <c r="BL23" i="19"/>
  <c r="AZ92" i="21"/>
  <c r="BJ92" i="21"/>
  <c r="BL59" i="14"/>
  <c r="BF50" i="17"/>
  <c r="AV62" i="14"/>
  <c r="BF62" i="14"/>
  <c r="AW60" i="23"/>
  <c r="BG60" i="23"/>
  <c r="BH16" i="11"/>
  <c r="BG21" i="14"/>
  <c r="BG20" i="14"/>
  <c r="BL99" i="20"/>
  <c r="AV108" i="13"/>
  <c r="BF108" i="13"/>
  <c r="BD82" i="15"/>
  <c r="BL92" i="8"/>
  <c r="BL91" i="8"/>
  <c r="BJ21" i="11"/>
  <c r="BJ48" i="10"/>
  <c r="BE91" i="11"/>
  <c r="BE89" i="11"/>
  <c r="BE90" i="11"/>
  <c r="AV27" i="28"/>
  <c r="BF27" i="28"/>
  <c r="AX93" i="8"/>
  <c r="BH93" i="8"/>
  <c r="AT88" i="12"/>
  <c r="BD88" i="12"/>
  <c r="BH94" i="11"/>
  <c r="AX106" i="10"/>
  <c r="BH106" i="10"/>
  <c r="BD65" i="28"/>
  <c r="AV63" i="28"/>
  <c r="BF63" i="28"/>
  <c r="BM109" i="14"/>
  <c r="BM108" i="14"/>
  <c r="AT69" i="25"/>
  <c r="BD69" i="25"/>
  <c r="BD99" i="13"/>
  <c r="BD108" i="17"/>
  <c r="BC23" i="14"/>
  <c r="BM23" i="14"/>
  <c r="AV95" i="10"/>
  <c r="BF95" i="10"/>
  <c r="AZ14" i="27"/>
  <c r="BJ14" i="27"/>
  <c r="BK32" i="25"/>
  <c r="BK31" i="25"/>
  <c r="BB58" i="19"/>
  <c r="BL58" i="19"/>
  <c r="BH37" i="27"/>
  <c r="BH36" i="27"/>
  <c r="BD71" i="26"/>
  <c r="AZ107" i="21"/>
  <c r="BJ107" i="21"/>
  <c r="AT89" i="27"/>
  <c r="BD89" i="27"/>
  <c r="BD45" i="26"/>
  <c r="BH32" i="23"/>
  <c r="BB89" i="17"/>
  <c r="BL89" i="17"/>
  <c r="AX89" i="20"/>
  <c r="BH89" i="20"/>
  <c r="AT91" i="21"/>
  <c r="BD91" i="21"/>
  <c r="AT47" i="21"/>
  <c r="BD47" i="21"/>
  <c r="AV57" i="24"/>
  <c r="BF57" i="24"/>
  <c r="BD75" i="16"/>
  <c r="BD74" i="16"/>
  <c r="BD73" i="16"/>
  <c r="BD18" i="18"/>
  <c r="BF18" i="19"/>
  <c r="BI12" i="18"/>
  <c r="BA52" i="16"/>
  <c r="BK52" i="16"/>
  <c r="AZ53" i="20"/>
  <c r="BJ53" i="20"/>
  <c r="BH43" i="10"/>
  <c r="BD49" i="13"/>
  <c r="BB76" i="24"/>
  <c r="BL76" i="24"/>
  <c r="BK88" i="25"/>
  <c r="BB23" i="12"/>
  <c r="BL23" i="12"/>
  <c r="BJ31" i="16"/>
  <c r="BE49" i="22"/>
  <c r="BH14" i="27"/>
  <c r="AT32" i="25"/>
  <c r="BD32" i="25"/>
  <c r="AV95" i="24"/>
  <c r="BF95" i="24"/>
  <c r="AU81" i="20"/>
  <c r="BE81" i="20"/>
  <c r="BB26" i="27"/>
  <c r="BL26" i="27"/>
  <c r="BE50" i="23"/>
  <c r="BJ38" i="18"/>
  <c r="BM49" i="26"/>
  <c r="BM48" i="26"/>
  <c r="AV32" i="23"/>
  <c r="BF32" i="23"/>
  <c r="AZ89" i="17"/>
  <c r="BJ89" i="17"/>
  <c r="BD36" i="19"/>
  <c r="AX18" i="21"/>
  <c r="BH18" i="21"/>
  <c r="BJ69" i="21"/>
  <c r="AT36" i="24"/>
  <c r="BD36" i="24"/>
  <c r="BB106" i="15"/>
  <c r="BL106" i="15"/>
  <c r="BL33" i="18"/>
  <c r="BL31" i="18"/>
  <c r="BL32" i="18"/>
  <c r="BB31" i="19"/>
  <c r="BL31" i="19"/>
  <c r="AV12" i="18"/>
  <c r="BF12" i="18"/>
  <c r="AX52" i="16"/>
  <c r="BH52" i="16"/>
  <c r="BH53" i="20"/>
  <c r="BL30" i="10"/>
  <c r="BL29" i="10"/>
  <c r="AX49" i="13"/>
  <c r="BH49" i="13"/>
  <c r="AX34" i="15"/>
  <c r="BH34" i="15"/>
  <c r="BB70" i="17"/>
  <c r="BL70" i="17"/>
  <c r="BC74" i="13"/>
  <c r="BM74" i="13"/>
  <c r="AY72" i="18"/>
  <c r="BI72" i="18"/>
  <c r="AW66" i="12"/>
  <c r="BG66" i="12"/>
  <c r="BE16" i="10"/>
  <c r="BE15" i="10"/>
  <c r="AW20" i="29"/>
  <c r="BG20" i="29"/>
  <c r="BC75" i="13"/>
  <c r="BM75" i="13"/>
  <c r="BK78" i="12"/>
  <c r="AU108" i="21"/>
  <c r="BE108" i="21"/>
  <c r="BC88" i="19"/>
  <c r="BM88" i="19"/>
  <c r="AY69" i="12"/>
  <c r="BI69" i="12"/>
  <c r="BJ28" i="26"/>
  <c r="BG44" i="26"/>
  <c r="BM63" i="27"/>
  <c r="AU46" i="24"/>
  <c r="BE46" i="24"/>
  <c r="BE75" i="28"/>
  <c r="BM13" i="26"/>
  <c r="BM12" i="26"/>
  <c r="BF73" i="24"/>
  <c r="BH20" i="24"/>
  <c r="BF78" i="25"/>
  <c r="BC66" i="20"/>
  <c r="BM66" i="20"/>
  <c r="BI87" i="18"/>
  <c r="AW94" i="17"/>
  <c r="BG94" i="17"/>
  <c r="BK93" i="21"/>
  <c r="BK85" i="24"/>
  <c r="BC65" i="16"/>
  <c r="BM65" i="16"/>
  <c r="BG104" i="17"/>
  <c r="BA90" i="13"/>
  <c r="BK90" i="13"/>
  <c r="BI76" i="25"/>
  <c r="BK73" i="21"/>
  <c r="BE32" i="18"/>
  <c r="BM25" i="17"/>
  <c r="BC91" i="18"/>
  <c r="BM91" i="18"/>
  <c r="BE39" i="18"/>
  <c r="BK58" i="28"/>
  <c r="BK57" i="28"/>
  <c r="BE87" i="17"/>
  <c r="AW96" i="14"/>
  <c r="BG96" i="14"/>
  <c r="AU36" i="12"/>
  <c r="BE36" i="12"/>
  <c r="AU101" i="29"/>
  <c r="BE101" i="29"/>
  <c r="BE66" i="15"/>
  <c r="BI19" i="12"/>
  <c r="BC76" i="8"/>
  <c r="BM76" i="8"/>
  <c r="BA80" i="15"/>
  <c r="BK80" i="15"/>
  <c r="BA43" i="17"/>
  <c r="BK43" i="17"/>
  <c r="AZ86" i="13"/>
  <c r="BJ86" i="13"/>
  <c r="BE105" i="15"/>
  <c r="BF90" i="24"/>
  <c r="BC67" i="8"/>
  <c r="BM67" i="8"/>
  <c r="BF95" i="26"/>
  <c r="BF94" i="26"/>
  <c r="BF93" i="26"/>
  <c r="AZ90" i="26"/>
  <c r="BJ90" i="26"/>
  <c r="BA15" i="25"/>
  <c r="BK15" i="25"/>
  <c r="AV58" i="19"/>
  <c r="BF58" i="19"/>
  <c r="BG66" i="27"/>
  <c r="BG65" i="27"/>
  <c r="BF42" i="21"/>
  <c r="BC24" i="23"/>
  <c r="BM24" i="23"/>
  <c r="BL67" i="23"/>
  <c r="BF78" i="26"/>
  <c r="BF44" i="24"/>
  <c r="BF94" i="22"/>
  <c r="BK80" i="23"/>
  <c r="BB75" i="20"/>
  <c r="BL75" i="20"/>
  <c r="BG94" i="24"/>
  <c r="BG93" i="24"/>
  <c r="BM64" i="16"/>
  <c r="BF60" i="22"/>
  <c r="BF59" i="22"/>
  <c r="BD78" i="12"/>
  <c r="BD77" i="12"/>
  <c r="AT43" i="13"/>
  <c r="BD43" i="13"/>
  <c r="BH36" i="23"/>
  <c r="BH35" i="23"/>
  <c r="BK11" i="8"/>
  <c r="BK12" i="8"/>
  <c r="BL99" i="24"/>
  <c r="BD40" i="15"/>
  <c r="BC93" i="27"/>
  <c r="BM93" i="27"/>
  <c r="BG15" i="24"/>
  <c r="AY69" i="26"/>
  <c r="BI69" i="26"/>
  <c r="BA49" i="17"/>
  <c r="BK49" i="17"/>
  <c r="BI59" i="17"/>
  <c r="BA39" i="22"/>
  <c r="BK39" i="22"/>
  <c r="BL109" i="17"/>
  <c r="BG38" i="17"/>
  <c r="BI83" i="17"/>
  <c r="AW58" i="16"/>
  <c r="BG58" i="16"/>
  <c r="BH22" i="20"/>
  <c r="BL86" i="17"/>
  <c r="AX110" i="20"/>
  <c r="BH110" i="20"/>
  <c r="AZ91" i="12"/>
  <c r="BJ91" i="12"/>
  <c r="BD42" i="16"/>
  <c r="BJ99" i="20"/>
  <c r="BA55" i="16"/>
  <c r="BK55" i="16"/>
  <c r="AU59" i="16"/>
  <c r="BE59" i="16"/>
  <c r="BD16" i="10"/>
  <c r="BD15" i="10"/>
  <c r="BF20" i="29"/>
  <c r="BB75" i="13"/>
  <c r="BL75" i="13"/>
  <c r="BJ78" i="12"/>
  <c r="AT108" i="21"/>
  <c r="BD108" i="21"/>
  <c r="BL88" i="19"/>
  <c r="AX69" i="12"/>
  <c r="BH69" i="12"/>
  <c r="BK28" i="26"/>
  <c r="BF44" i="26"/>
  <c r="BL63" i="27"/>
  <c r="BD46" i="24"/>
  <c r="BD75" i="28"/>
  <c r="BL13" i="26"/>
  <c r="BL12" i="26"/>
  <c r="BG73" i="24"/>
  <c r="BI20" i="24"/>
  <c r="BG78" i="25"/>
  <c r="BB66" i="20"/>
  <c r="BL66" i="20"/>
  <c r="BH87" i="18"/>
  <c r="AV94" i="17"/>
  <c r="BF94" i="17"/>
  <c r="BJ93" i="21"/>
  <c r="BJ85" i="24"/>
  <c r="BB65" i="16"/>
  <c r="BL65" i="16"/>
  <c r="BF104" i="17"/>
  <c r="AZ90" i="13"/>
  <c r="BJ90" i="13"/>
  <c r="BH76" i="25"/>
  <c r="BJ73" i="21"/>
  <c r="BD32" i="18"/>
  <c r="BL25" i="17"/>
  <c r="BB91" i="18"/>
  <c r="BL91" i="18"/>
  <c r="BD39" i="18"/>
  <c r="BJ58" i="28"/>
  <c r="BJ57" i="28"/>
  <c r="BD87" i="17"/>
  <c r="AV96" i="14"/>
  <c r="BF96" i="14"/>
  <c r="AT36" i="12"/>
  <c r="BD36" i="12"/>
  <c r="AT101" i="29"/>
  <c r="BD101" i="29"/>
  <c r="BD66" i="15"/>
  <c r="BH19" i="12"/>
  <c r="BB76" i="8"/>
  <c r="BL76" i="8"/>
  <c r="AZ80" i="15"/>
  <c r="BJ80" i="15"/>
  <c r="AZ43" i="17"/>
  <c r="BJ43" i="17"/>
  <c r="BA86" i="13"/>
  <c r="BK86" i="13"/>
  <c r="BM32" i="24"/>
  <c r="BM31" i="24"/>
  <c r="BC52" i="8"/>
  <c r="BM52" i="8"/>
  <c r="AY14" i="17"/>
  <c r="BI14" i="17"/>
  <c r="AU77" i="26"/>
  <c r="BE77" i="26"/>
  <c r="AU101" i="23"/>
  <c r="BE101" i="23"/>
  <c r="BG14" i="23"/>
  <c r="BG13" i="23"/>
  <c r="BL48" i="27"/>
  <c r="BI22" i="25"/>
  <c r="BG13" i="26"/>
  <c r="BG12" i="26"/>
  <c r="BE53" i="21"/>
  <c r="BE74" i="20"/>
  <c r="BE63" i="25"/>
  <c r="BK104" i="22"/>
  <c r="BD80" i="20"/>
  <c r="BC81" i="21"/>
  <c r="BM81" i="21"/>
  <c r="BK102" i="24"/>
  <c r="BK101" i="24"/>
  <c r="BE28" i="17"/>
  <c r="BG81" i="22"/>
  <c r="BE90" i="21"/>
  <c r="BK61" i="21"/>
  <c r="AZ68" i="25"/>
  <c r="BJ68" i="25"/>
  <c r="BG34" i="18"/>
  <c r="AW88" i="19"/>
  <c r="BG88" i="19"/>
  <c r="AU69" i="12"/>
  <c r="BE69" i="12"/>
  <c r="BA52" i="8"/>
  <c r="BK52" i="8"/>
  <c r="BG20" i="17"/>
  <c r="BG18" i="17"/>
  <c r="BG19" i="17"/>
  <c r="BG31" i="8"/>
  <c r="BM70" i="26"/>
  <c r="BM69" i="26"/>
  <c r="BG32" i="26"/>
  <c r="BM40" i="27"/>
  <c r="BA72" i="24"/>
  <c r="BK72" i="24"/>
  <c r="BA51" i="21"/>
  <c r="BK51" i="21"/>
  <c r="BJ25" i="24"/>
  <c r="AT56" i="22"/>
  <c r="BD56" i="22"/>
  <c r="BK100" i="21"/>
  <c r="BK21" i="24"/>
  <c r="BK20" i="24"/>
  <c r="BM24" i="21"/>
  <c r="BM22" i="21"/>
  <c r="BM23" i="21"/>
  <c r="BK47" i="19"/>
  <c r="BC93" i="19"/>
  <c r="BM93" i="19"/>
  <c r="BM59" i="17"/>
  <c r="BM58" i="17"/>
  <c r="BI46" i="22"/>
  <c r="BI45" i="22"/>
  <c r="BI109" i="17"/>
  <c r="BB29" i="15"/>
  <c r="BL29" i="15"/>
  <c r="BC97" i="17"/>
  <c r="BM97" i="17"/>
  <c r="BK36" i="25"/>
  <c r="BK35" i="25"/>
  <c r="BM52" i="19"/>
  <c r="BM51" i="19"/>
  <c r="BI86" i="17"/>
  <c r="BM49" i="19"/>
  <c r="BM48" i="19"/>
  <c r="BK14" i="20"/>
  <c r="BK42" i="16"/>
  <c r="BD99" i="20"/>
  <c r="BC81" i="16"/>
  <c r="BM81" i="16"/>
  <c r="BC32" i="10"/>
  <c r="BM32" i="10"/>
  <c r="BH70" i="15"/>
  <c r="BH69" i="15"/>
  <c r="BF105" i="15"/>
  <c r="BL66" i="14"/>
  <c r="BL49" i="23"/>
  <c r="BE32" i="24"/>
  <c r="BL36" i="24"/>
  <c r="BF49" i="23"/>
  <c r="BF48" i="23"/>
  <c r="AX61" i="17"/>
  <c r="BH61" i="17"/>
  <c r="AZ107" i="19"/>
  <c r="BJ107" i="19"/>
  <c r="BD68" i="12"/>
  <c r="BF28" i="27"/>
  <c r="BJ69" i="27"/>
  <c r="AX35" i="24"/>
  <c r="BH35" i="24"/>
  <c r="BJ108" i="22"/>
  <c r="BF92" i="27"/>
  <c r="BF91" i="27"/>
  <c r="BL93" i="22"/>
  <c r="BH62" i="15"/>
  <c r="AT35" i="27"/>
  <c r="BD35" i="27"/>
  <c r="BL44" i="24"/>
  <c r="BJ24" i="21"/>
  <c r="BI68" i="20"/>
  <c r="BF81" i="23"/>
  <c r="BF71" i="19"/>
  <c r="BL98" i="18"/>
  <c r="BI77" i="20"/>
  <c r="BF65" i="20"/>
  <c r="BF64" i="20"/>
  <c r="BH66" i="14"/>
  <c r="BK50" i="26"/>
  <c r="BH92" i="12"/>
  <c r="AV17" i="17"/>
  <c r="BF17" i="17"/>
  <c r="BI56" i="11"/>
  <c r="BG92" i="25"/>
  <c r="BD16" i="26"/>
  <c r="BD15" i="26"/>
  <c r="BB106" i="25"/>
  <c r="BL106" i="25"/>
  <c r="BD105" i="21"/>
  <c r="BE13" i="26"/>
  <c r="BE12" i="26"/>
  <c r="BJ93" i="22"/>
  <c r="BJ62" i="15"/>
  <c r="BJ61" i="15"/>
  <c r="BH97" i="26"/>
  <c r="AZ61" i="23"/>
  <c r="BJ61" i="23"/>
  <c r="BL73" i="27"/>
  <c r="BL71" i="27"/>
  <c r="BL72" i="27"/>
  <c r="BB105" i="18"/>
  <c r="BL105" i="18"/>
  <c r="BB77" i="19"/>
  <c r="BL77" i="19"/>
  <c r="BH103" i="20"/>
  <c r="BI55" i="24"/>
  <c r="BH47" i="18"/>
  <c r="AZ85" i="12"/>
  <c r="BJ85" i="12"/>
  <c r="BH21" i="17"/>
  <c r="BH29" i="28"/>
  <c r="AZ47" i="26"/>
  <c r="BJ47" i="26"/>
  <c r="AX52" i="11"/>
  <c r="BH52" i="11"/>
  <c r="BH41" i="26"/>
  <c r="BD29" i="25"/>
  <c r="BF85" i="23"/>
  <c r="BF61" i="27"/>
  <c r="BF60" i="27"/>
  <c r="BK49" i="25"/>
  <c r="BK48" i="25"/>
  <c r="AX23" i="23"/>
  <c r="BH23" i="23"/>
  <c r="BH61" i="11"/>
  <c r="BJ33" i="17"/>
  <c r="BH62" i="23"/>
  <c r="BG99" i="11"/>
  <c r="BC58" i="12"/>
  <c r="BM58" i="12"/>
  <c r="BF84" i="11"/>
  <c r="BF83" i="11"/>
  <c r="BJ81" i="27"/>
  <c r="BL29" i="25"/>
  <c r="BL28" i="25"/>
  <c r="BD85" i="23"/>
  <c r="BJ42" i="23"/>
  <c r="BK86" i="15"/>
  <c r="AU88" i="23"/>
  <c r="BE88" i="23"/>
  <c r="BH30" i="23"/>
  <c r="BH29" i="23"/>
  <c r="BL106" i="18"/>
  <c r="BG86" i="27"/>
  <c r="BJ73" i="17"/>
  <c r="BD96" i="24"/>
  <c r="BD95" i="24"/>
  <c r="AZ85" i="22"/>
  <c r="BJ85" i="22"/>
  <c r="BL88" i="22"/>
  <c r="BK65" i="25"/>
  <c r="BL13" i="20"/>
  <c r="BH101" i="18"/>
  <c r="BL72" i="21"/>
  <c r="BL71" i="21"/>
  <c r="BH62" i="21"/>
  <c r="AX42" i="12"/>
  <c r="BH42" i="12"/>
  <c r="AY110" i="20"/>
  <c r="BI110" i="20"/>
  <c r="BE52" i="21"/>
  <c r="BA91" i="12"/>
  <c r="BK91" i="12"/>
  <c r="BE42" i="16"/>
  <c r="BK99" i="20"/>
  <c r="AZ55" i="16"/>
  <c r="BJ55" i="16"/>
  <c r="AT59" i="16"/>
  <c r="BD59" i="16"/>
  <c r="BG11" i="15"/>
  <c r="BG12" i="15"/>
  <c r="BI36" i="16"/>
  <c r="BG24" i="10"/>
  <c r="BE72" i="23"/>
  <c r="BC43" i="13"/>
  <c r="BM43" i="13"/>
  <c r="AU92" i="15"/>
  <c r="BE92" i="15"/>
  <c r="BI17" i="17"/>
  <c r="BI16" i="17"/>
  <c r="AY77" i="18"/>
  <c r="BI77" i="18"/>
  <c r="BM78" i="24"/>
  <c r="BM77" i="24"/>
  <c r="BI38" i="22"/>
  <c r="BG34" i="23"/>
  <c r="BG33" i="23"/>
  <c r="BG100" i="26"/>
  <c r="BE31" i="25"/>
  <c r="BG84" i="20"/>
  <c r="BH103" i="23"/>
  <c r="BC25" i="23"/>
  <c r="BM25" i="23"/>
  <c r="BJ45" i="26"/>
  <c r="BI58" i="22"/>
  <c r="BJ54" i="23"/>
  <c r="AW59" i="25"/>
  <c r="BG59" i="25"/>
  <c r="BM81" i="22"/>
  <c r="AW44" i="22"/>
  <c r="BG44" i="22"/>
  <c r="BE24" i="22"/>
  <c r="BA92" i="23"/>
  <c r="BK92" i="23"/>
  <c r="BI98" i="19"/>
  <c r="AU54" i="16"/>
  <c r="BE54" i="16"/>
  <c r="BF58" i="15"/>
  <c r="BE32" i="16"/>
  <c r="BE45" i="17"/>
  <c r="AW105" i="13"/>
  <c r="BG105" i="13"/>
  <c r="BK61" i="14"/>
  <c r="BG82" i="20"/>
  <c r="AU83" i="29"/>
  <c r="BE83" i="29"/>
  <c r="AY99" i="14"/>
  <c r="BI99" i="14"/>
  <c r="BL50" i="13"/>
  <c r="BM86" i="14"/>
  <c r="BG69" i="15"/>
  <c r="BC74" i="14"/>
  <c r="BM74" i="14"/>
  <c r="BL68" i="27"/>
  <c r="BL32" i="24"/>
  <c r="BL31" i="24"/>
  <c r="BB52" i="8"/>
  <c r="BL52" i="8"/>
  <c r="BH14" i="17"/>
  <c r="AT77" i="26"/>
  <c r="BD77" i="26"/>
  <c r="AT101" i="23"/>
  <c r="BD101" i="23"/>
  <c r="BF14" i="23"/>
  <c r="BF13" i="23"/>
  <c r="BM48" i="27"/>
  <c r="AX22" i="25"/>
  <c r="BH22" i="25"/>
  <c r="BF13" i="26"/>
  <c r="BF12" i="26"/>
  <c r="AT53" i="21"/>
  <c r="BD53" i="21"/>
  <c r="BD74" i="20"/>
  <c r="BD63" i="25"/>
  <c r="BJ104" i="22"/>
  <c r="BB81" i="21"/>
  <c r="BL81" i="21"/>
  <c r="BJ102" i="24"/>
  <c r="BJ101" i="24"/>
  <c r="BD28" i="17"/>
  <c r="BF81" i="22"/>
  <c r="BJ61" i="21"/>
  <c r="BK68" i="25"/>
  <c r="BF34" i="18"/>
  <c r="AV88" i="19"/>
  <c r="BF88" i="19"/>
  <c r="AT69" i="12"/>
  <c r="BD69" i="12"/>
  <c r="AZ52" i="8"/>
  <c r="BJ52" i="8"/>
  <c r="BF20" i="17"/>
  <c r="BF19" i="17"/>
  <c r="BF18" i="17"/>
  <c r="BF31" i="8"/>
  <c r="BL70" i="26"/>
  <c r="BL69" i="26"/>
  <c r="BF32" i="26"/>
  <c r="BL40" i="27"/>
  <c r="AZ72" i="24"/>
  <c r="BJ72" i="24"/>
  <c r="AZ51" i="21"/>
  <c r="BJ51" i="21"/>
  <c r="BK25" i="24"/>
  <c r="AU56" i="22"/>
  <c r="BE56" i="22"/>
  <c r="BJ100" i="21"/>
  <c r="BJ21" i="24"/>
  <c r="BJ20" i="24"/>
  <c r="BL24" i="21"/>
  <c r="BL22" i="21"/>
  <c r="BL23" i="21"/>
  <c r="BJ47" i="19"/>
  <c r="BB93" i="19"/>
  <c r="BL93" i="19"/>
  <c r="BL59" i="17"/>
  <c r="BL58" i="17"/>
  <c r="BH46" i="22"/>
  <c r="BH45" i="22"/>
  <c r="BH109" i="17"/>
  <c r="BC29" i="15"/>
  <c r="BM29" i="15"/>
  <c r="BB97" i="17"/>
  <c r="BL97" i="17"/>
  <c r="BJ36" i="25"/>
  <c r="BJ35" i="25"/>
  <c r="BL52" i="19"/>
  <c r="BL51" i="19"/>
  <c r="BH86" i="17"/>
  <c r="BL49" i="19"/>
  <c r="BL48" i="19"/>
  <c r="BJ14" i="20"/>
  <c r="BJ42" i="16"/>
  <c r="BE99" i="20"/>
  <c r="BB81" i="16"/>
  <c r="BL81" i="16"/>
  <c r="BB32" i="10"/>
  <c r="BL32" i="10"/>
  <c r="BI70" i="15"/>
  <c r="BI69" i="15"/>
  <c r="AW68" i="25"/>
  <c r="BG68" i="25"/>
  <c r="BK76" i="18"/>
  <c r="BK61" i="17"/>
  <c r="BM19" i="25"/>
  <c r="AW33" i="21"/>
  <c r="BG33" i="21"/>
  <c r="BE29" i="14"/>
  <c r="BF93" i="14"/>
  <c r="BC82" i="28"/>
  <c r="BM82" i="28"/>
  <c r="AW110" i="27"/>
  <c r="BG110" i="27"/>
  <c r="BI24" i="27"/>
  <c r="BE15" i="25"/>
  <c r="BI16" i="18"/>
  <c r="BG83" i="27"/>
  <c r="BE23" i="25"/>
  <c r="BL58" i="27"/>
  <c r="BG40" i="26"/>
  <c r="BK91" i="26"/>
  <c r="BK53" i="23"/>
  <c r="BK73" i="27"/>
  <c r="BG63" i="19"/>
  <c r="BA107" i="20"/>
  <c r="BK107" i="20"/>
  <c r="BK103" i="20"/>
  <c r="AT51" i="24"/>
  <c r="BD51" i="24"/>
  <c r="AY72" i="19"/>
  <c r="BI72" i="19"/>
  <c r="BC50" i="18"/>
  <c r="BM50" i="18"/>
  <c r="BG36" i="24"/>
  <c r="BH100" i="18"/>
  <c r="AU64" i="15"/>
  <c r="BE64" i="15"/>
  <c r="BG36" i="22"/>
  <c r="BE28" i="27"/>
  <c r="BM25" i="27"/>
  <c r="BG35" i="24"/>
  <c r="BG108" i="22"/>
  <c r="BK44" i="25"/>
  <c r="BM67" i="27"/>
  <c r="BM66" i="27"/>
  <c r="BE40" i="26"/>
  <c r="BL50" i="24"/>
  <c r="BM13" i="18"/>
  <c r="BI58" i="25"/>
  <c r="BK91" i="23"/>
  <c r="BK90" i="23"/>
  <c r="AU93" i="19"/>
  <c r="BE93" i="19"/>
  <c r="BH14" i="21"/>
  <c r="AW63" i="15"/>
  <c r="BG63" i="15"/>
  <c r="BM17" i="24"/>
  <c r="BL34" i="17"/>
  <c r="BL33" i="17"/>
  <c r="BM29" i="13"/>
  <c r="BI62" i="11"/>
  <c r="BM81" i="27"/>
  <c r="BI88" i="19"/>
  <c r="BG75" i="26"/>
  <c r="BE28" i="23"/>
  <c r="BG108" i="19"/>
  <c r="BC107" i="10"/>
  <c r="BM107" i="10"/>
  <c r="BK15" i="10"/>
  <c r="BE100" i="18"/>
  <c r="BE75" i="17"/>
  <c r="BF78" i="23"/>
  <c r="BH64" i="13"/>
  <c r="BI82" i="27"/>
  <c r="BM106" i="27"/>
  <c r="BH43" i="19"/>
  <c r="BA21" i="23"/>
  <c r="BK21" i="23"/>
  <c r="BG97" i="21"/>
  <c r="BJ39" i="25"/>
  <c r="BH89" i="21"/>
  <c r="BM103" i="22"/>
  <c r="BF76" i="27"/>
  <c r="AU47" i="25"/>
  <c r="BE47" i="25"/>
  <c r="BG34" i="21"/>
  <c r="BG19" i="22"/>
  <c r="AU47" i="16"/>
  <c r="BE47" i="16"/>
  <c r="BI109" i="20"/>
  <c r="BG105" i="23"/>
  <c r="BA43" i="15"/>
  <c r="BK43" i="15"/>
  <c r="BI88" i="21"/>
  <c r="BI76" i="19"/>
  <c r="BG61" i="19"/>
  <c r="BG18" i="16"/>
  <c r="BH84" i="18"/>
  <c r="AU63" i="23"/>
  <c r="BE63" i="23"/>
  <c r="BG53" i="12"/>
  <c r="BD12" i="12"/>
  <c r="BK57" i="10"/>
  <c r="BK56" i="10"/>
  <c r="BG80" i="18"/>
  <c r="BG79" i="18"/>
  <c r="BD55" i="12"/>
  <c r="BK67" i="13"/>
  <c r="BK66" i="13"/>
  <c r="AY20" i="11"/>
  <c r="BI20" i="11"/>
  <c r="AU37" i="10"/>
  <c r="BE37" i="10"/>
  <c r="AY105" i="11"/>
  <c r="BI105" i="11"/>
  <c r="BC62" i="8"/>
  <c r="BM62" i="8"/>
  <c r="BA19" i="11"/>
  <c r="BK19" i="11"/>
  <c r="AW20" i="13"/>
  <c r="BG20" i="13"/>
  <c r="BK57" i="29"/>
  <c r="BK56" i="29"/>
  <c r="BA98" i="11"/>
  <c r="BK98" i="11"/>
  <c r="BE46" i="8"/>
  <c r="BG15" i="29"/>
  <c r="AV61" i="11"/>
  <c r="BF61" i="11"/>
  <c r="BI15" i="10"/>
  <c r="BM74" i="27"/>
  <c r="AY95" i="15"/>
  <c r="BI95" i="15"/>
  <c r="AY109" i="27"/>
  <c r="BI109" i="27"/>
  <c r="BG61" i="26"/>
  <c r="BK64" i="25"/>
  <c r="BG63" i="18"/>
  <c r="BI25" i="26"/>
  <c r="BI24" i="26"/>
  <c r="BG60" i="25"/>
  <c r="BE67" i="27"/>
  <c r="BI72" i="26"/>
  <c r="BI71" i="26"/>
  <c r="BI40" i="25"/>
  <c r="BE61" i="23"/>
  <c r="BD45" i="17"/>
  <c r="AV105" i="13"/>
  <c r="BF105" i="13"/>
  <c r="BJ61" i="14"/>
  <c r="AV82" i="20"/>
  <c r="BF82" i="20"/>
  <c r="AX99" i="14"/>
  <c r="BH99" i="14"/>
  <c r="BC50" i="13"/>
  <c r="BM50" i="13"/>
  <c r="BL86" i="14"/>
  <c r="BF69" i="15"/>
  <c r="BB74" i="14"/>
  <c r="BL74" i="14"/>
  <c r="BM68" i="27"/>
  <c r="BI84" i="14"/>
  <c r="BM12" i="8"/>
  <c r="BH91" i="27"/>
  <c r="AU42" i="28"/>
  <c r="BE42" i="28"/>
  <c r="AU66" i="25"/>
  <c r="BE66" i="25"/>
  <c r="BA76" i="21"/>
  <c r="BK76" i="21"/>
  <c r="BE65" i="26"/>
  <c r="BD72" i="24"/>
  <c r="BD89" i="25"/>
  <c r="BD88" i="25"/>
  <c r="BM35" i="26"/>
  <c r="BI104" i="22"/>
  <c r="BK15" i="26"/>
  <c r="BL55" i="20"/>
  <c r="BL54" i="20"/>
  <c r="BF83" i="20"/>
  <c r="BI86" i="22"/>
  <c r="BI42" i="25"/>
  <c r="BM24" i="18"/>
  <c r="BM23" i="18"/>
  <c r="BA51" i="19"/>
  <c r="BK51" i="19"/>
  <c r="BE60" i="19"/>
  <c r="BA48" i="20"/>
  <c r="BK48" i="20"/>
  <c r="BK45" i="15"/>
  <c r="BM61" i="18"/>
  <c r="BK108" i="26"/>
  <c r="BG28" i="26"/>
  <c r="BB42" i="28"/>
  <c r="BL42" i="28"/>
  <c r="AY80" i="29"/>
  <c r="BI80" i="29"/>
  <c r="BM92" i="25"/>
  <c r="AW16" i="22"/>
  <c r="BG16" i="22"/>
  <c r="AW70" i="27"/>
  <c r="BG70" i="27"/>
  <c r="BI47" i="22"/>
  <c r="BG38" i="18"/>
  <c r="BE49" i="26"/>
  <c r="BE48" i="26"/>
  <c r="BH53" i="23"/>
  <c r="BH52" i="23"/>
  <c r="BC74" i="26"/>
  <c r="BM74" i="26"/>
  <c r="BH82" i="24"/>
  <c r="BH81" i="24"/>
  <c r="BK99" i="26"/>
  <c r="BK98" i="26"/>
  <c r="BC110" i="25"/>
  <c r="BM110" i="25"/>
  <c r="AT71" i="19"/>
  <c r="BD71" i="19"/>
  <c r="BE94" i="15"/>
  <c r="BE93" i="15"/>
  <c r="BI16" i="21"/>
  <c r="AY78" i="13"/>
  <c r="BI78" i="13"/>
  <c r="BK24" i="22"/>
  <c r="BG12" i="17"/>
  <c r="BC43" i="21"/>
  <c r="BM43" i="21"/>
  <c r="BI20" i="17"/>
  <c r="BI19" i="17"/>
  <c r="BK65" i="19"/>
  <c r="AY63" i="14"/>
  <c r="BI63" i="14"/>
  <c r="BG51" i="14"/>
  <c r="BC108" i="18"/>
  <c r="BM108" i="18"/>
  <c r="BE59" i="12"/>
  <c r="BL68" i="25"/>
  <c r="BK21" i="12"/>
  <c r="AZ76" i="11"/>
  <c r="BJ76" i="11"/>
  <c r="AV68" i="25"/>
  <c r="BF68" i="25"/>
  <c r="BJ76" i="18"/>
  <c r="BJ61" i="17"/>
  <c r="BL19" i="25"/>
  <c r="AV33" i="21"/>
  <c r="BF33" i="21"/>
  <c r="BD29" i="14"/>
  <c r="BG93" i="14"/>
  <c r="BB82" i="28"/>
  <c r="BL82" i="28"/>
  <c r="AV110" i="27"/>
  <c r="BF110" i="27"/>
  <c r="BH24" i="27"/>
  <c r="BD15" i="25"/>
  <c r="BH16" i="18"/>
  <c r="BF83" i="27"/>
  <c r="BD23" i="25"/>
  <c r="BM58" i="27"/>
  <c r="BF40" i="26"/>
  <c r="BJ91" i="26"/>
  <c r="BJ53" i="23"/>
  <c r="BJ73" i="27"/>
  <c r="AV63" i="19"/>
  <c r="BF63" i="19"/>
  <c r="AZ107" i="20"/>
  <c r="BJ107" i="20"/>
  <c r="BJ103" i="20"/>
  <c r="AU51" i="24"/>
  <c r="BE51" i="24"/>
  <c r="AX72" i="19"/>
  <c r="BH72" i="19"/>
  <c r="BB50" i="18"/>
  <c r="BL50" i="18"/>
  <c r="BL90" i="18"/>
  <c r="BF36" i="24"/>
  <c r="BI100" i="18"/>
  <c r="BC99" i="11"/>
  <c r="BM99" i="11"/>
  <c r="AT64" i="15"/>
  <c r="BD64" i="15"/>
  <c r="BF36" i="22"/>
  <c r="BD28" i="27"/>
  <c r="BF35" i="24"/>
  <c r="BF108" i="22"/>
  <c r="AZ41" i="19"/>
  <c r="BJ41" i="19"/>
  <c r="BJ44" i="25"/>
  <c r="BL67" i="27"/>
  <c r="BL66" i="27"/>
  <c r="BM50" i="24"/>
  <c r="BL13" i="18"/>
  <c r="BH58" i="25"/>
  <c r="BJ91" i="23"/>
  <c r="BJ90" i="23"/>
  <c r="AT93" i="19"/>
  <c r="BD93" i="19"/>
  <c r="BI14" i="21"/>
  <c r="AV63" i="15"/>
  <c r="BF63" i="15"/>
  <c r="BL17" i="24"/>
  <c r="BM34" i="17"/>
  <c r="BM33" i="17"/>
  <c r="BJ106" i="24"/>
  <c r="BB29" i="13"/>
  <c r="BL29" i="13"/>
  <c r="BH62" i="11"/>
  <c r="BL81" i="27"/>
  <c r="BL75" i="27"/>
  <c r="BH88" i="19"/>
  <c r="BF75" i="26"/>
  <c r="BD28" i="23"/>
  <c r="BF108" i="19"/>
  <c r="BB107" i="10"/>
  <c r="BL107" i="10"/>
  <c r="BJ15" i="10"/>
  <c r="BD100" i="18"/>
  <c r="BD75" i="17"/>
  <c r="BG78" i="23"/>
  <c r="BI64" i="13"/>
  <c r="AX82" i="27"/>
  <c r="BH82" i="27"/>
  <c r="BL106" i="27"/>
  <c r="BI43" i="19"/>
  <c r="AZ21" i="23"/>
  <c r="BJ21" i="23"/>
  <c r="BF97" i="21"/>
  <c r="BK39" i="25"/>
  <c r="BI89" i="21"/>
  <c r="BL103" i="22"/>
  <c r="BG76" i="27"/>
  <c r="AT47" i="25"/>
  <c r="BD47" i="25"/>
  <c r="BF34" i="21"/>
  <c r="BF19" i="22"/>
  <c r="AT47" i="16"/>
  <c r="BD47" i="16"/>
  <c r="BH109" i="20"/>
  <c r="AV105" i="23"/>
  <c r="BF105" i="23"/>
  <c r="AZ43" i="15"/>
  <c r="BJ43" i="15"/>
  <c r="BH88" i="21"/>
  <c r="BH76" i="19"/>
  <c r="AV61" i="19"/>
  <c r="BF61" i="19"/>
  <c r="BF18" i="16"/>
  <c r="BI84" i="18"/>
  <c r="AT63" i="23"/>
  <c r="BD63" i="23"/>
  <c r="BF53" i="12"/>
  <c r="BE11" i="12"/>
  <c r="BE12" i="12"/>
  <c r="BJ57" i="10"/>
  <c r="BJ56" i="10"/>
  <c r="BF80" i="18"/>
  <c r="BF79" i="18"/>
  <c r="BE55" i="12"/>
  <c r="BK14" i="15"/>
  <c r="BK19" i="19"/>
  <c r="BE26" i="16"/>
  <c r="AW75" i="12"/>
  <c r="BG75" i="12"/>
  <c r="AU97" i="16"/>
  <c r="BE97" i="16"/>
  <c r="BG65" i="16"/>
  <c r="BD80" i="13"/>
  <c r="BG100" i="19"/>
  <c r="BM66" i="25"/>
  <c r="BI16" i="27"/>
  <c r="BI76" i="21"/>
  <c r="BJ42" i="26"/>
  <c r="BC42" i="21"/>
  <c r="BM42" i="21"/>
  <c r="AY25" i="24"/>
  <c r="BI25" i="24"/>
  <c r="BG87" i="24"/>
  <c r="BG50" i="27"/>
  <c r="AW59" i="26"/>
  <c r="BG59" i="26"/>
  <c r="BC25" i="21"/>
  <c r="BM25" i="21"/>
  <c r="BM70" i="25"/>
  <c r="BE79" i="24"/>
  <c r="BA89" i="23"/>
  <c r="BK89" i="23"/>
  <c r="BG56" i="26"/>
  <c r="AW63" i="16"/>
  <c r="BG63" i="16"/>
  <c r="AW46" i="19"/>
  <c r="BG46" i="19"/>
  <c r="BK28" i="21"/>
  <c r="BK26" i="21"/>
  <c r="BK27" i="21"/>
  <c r="BK22" i="21"/>
  <c r="BI14" i="15"/>
  <c r="BH19" i="19"/>
  <c r="BE38" i="16"/>
  <c r="AY79" i="18"/>
  <c r="BI79" i="18"/>
  <c r="AY97" i="13"/>
  <c r="BI97" i="13"/>
  <c r="BD33" i="12"/>
  <c r="BD32" i="12"/>
  <c r="BG12" i="16"/>
  <c r="BA96" i="20"/>
  <c r="BK96" i="20"/>
  <c r="BI60" i="29"/>
  <c r="BI59" i="29"/>
  <c r="BJ45" i="13"/>
  <c r="AT58" i="14"/>
  <c r="BD58" i="14"/>
  <c r="BH61" i="10"/>
  <c r="BD48" i="20"/>
  <c r="AZ92" i="22"/>
  <c r="BJ92" i="22"/>
  <c r="AZ73" i="23"/>
  <c r="BJ73" i="23"/>
  <c r="BL108" i="26"/>
  <c r="BL107" i="26"/>
  <c r="AY80" i="24"/>
  <c r="BI80" i="24"/>
  <c r="BE39" i="8"/>
  <c r="BE38" i="8"/>
  <c r="BL103" i="27"/>
  <c r="BL102" i="27"/>
  <c r="BH32" i="26"/>
  <c r="AX18" i="27"/>
  <c r="BH18" i="27"/>
  <c r="AV53" i="24"/>
  <c r="BF53" i="24"/>
  <c r="BD18" i="24"/>
  <c r="BD17" i="24"/>
  <c r="AU22" i="26"/>
  <c r="BE22" i="26"/>
  <c r="BI56" i="22"/>
  <c r="BH87" i="22"/>
  <c r="BH15" i="24"/>
  <c r="AV105" i="22"/>
  <c r="BF105" i="22"/>
  <c r="BM85" i="20"/>
  <c r="BJ37" i="23"/>
  <c r="BJ36" i="23"/>
  <c r="AV80" i="22"/>
  <c r="BF80" i="22"/>
  <c r="BF44" i="19"/>
  <c r="BF43" i="19"/>
  <c r="BJ75" i="16"/>
  <c r="BD60" i="21"/>
  <c r="BD59" i="21"/>
  <c r="BD49" i="21"/>
  <c r="BD48" i="21"/>
  <c r="BF62" i="21"/>
  <c r="BD52" i="16"/>
  <c r="BD53" i="20"/>
  <c r="BD52" i="20"/>
  <c r="BI86" i="23"/>
  <c r="BH18" i="11"/>
  <c r="AV34" i="15"/>
  <c r="BF34" i="15"/>
  <c r="BJ70" i="17"/>
  <c r="BB87" i="13"/>
  <c r="BL87" i="13"/>
  <c r="AZ80" i="18"/>
  <c r="BJ80" i="18"/>
  <c r="BD66" i="12"/>
  <c r="BB50" i="10"/>
  <c r="BL50" i="10"/>
  <c r="AV28" i="18"/>
  <c r="BF28" i="18"/>
  <c r="BA75" i="13"/>
  <c r="BK75" i="13"/>
  <c r="AV26" i="13"/>
  <c r="BF26" i="13"/>
  <c r="AZ105" i="12"/>
  <c r="BJ105" i="12"/>
  <c r="BL54" i="18"/>
  <c r="AZ97" i="16"/>
  <c r="BJ97" i="16"/>
  <c r="BI31" i="16"/>
  <c r="BK53" i="22"/>
  <c r="BM26" i="25"/>
  <c r="AY84" i="26"/>
  <c r="BI84" i="26"/>
  <c r="AW107" i="19"/>
  <c r="BG107" i="19"/>
  <c r="BI71" i="24"/>
  <c r="BI70" i="24"/>
  <c r="BG50" i="21"/>
  <c r="BE73" i="24"/>
  <c r="BI18" i="26"/>
  <c r="BM90" i="25"/>
  <c r="BM89" i="25"/>
  <c r="AU17" i="27"/>
  <c r="BE17" i="27"/>
  <c r="BC58" i="24"/>
  <c r="BM58" i="24"/>
  <c r="BG87" i="18"/>
  <c r="BG86" i="18"/>
  <c r="BL85" i="15"/>
  <c r="AX93" i="21"/>
  <c r="BH93" i="21"/>
  <c r="BC85" i="24"/>
  <c r="BM85" i="24"/>
  <c r="BM105" i="16"/>
  <c r="BL34" i="16"/>
  <c r="BL90" i="13"/>
  <c r="BL89" i="13"/>
  <c r="AW43" i="17"/>
  <c r="BG43" i="17"/>
  <c r="BG93" i="27"/>
  <c r="BE82" i="29"/>
  <c r="BE55" i="25"/>
  <c r="BE54" i="25"/>
  <c r="BA80" i="19"/>
  <c r="BK80" i="19"/>
  <c r="AV44" i="13"/>
  <c r="BF44" i="13"/>
  <c r="BL28" i="27"/>
  <c r="BL27" i="27"/>
  <c r="BM15" i="27"/>
  <c r="BK35" i="24"/>
  <c r="BC85" i="23"/>
  <c r="BM85" i="23"/>
  <c r="BG90" i="20"/>
  <c r="BG89" i="20"/>
  <c r="BJ23" i="25"/>
  <c r="BJ22" i="25"/>
  <c r="BE38" i="27"/>
  <c r="BE37" i="27"/>
  <c r="BI31" i="26"/>
  <c r="BH27" i="24"/>
  <c r="BK67" i="21"/>
  <c r="BA107" i="24"/>
  <c r="BK107" i="24"/>
  <c r="BL104" i="25"/>
  <c r="BE21" i="22"/>
  <c r="BK17" i="22"/>
  <c r="BK93" i="26"/>
  <c r="AY103" i="13"/>
  <c r="BI103" i="13"/>
  <c r="BH64" i="18"/>
  <c r="AX44" i="21"/>
  <c r="BH44" i="21"/>
  <c r="BM49" i="21"/>
  <c r="BM55" i="13"/>
  <c r="BG25" i="19"/>
  <c r="BL72" i="16"/>
  <c r="BD92" i="18"/>
  <c r="AW97" i="13"/>
  <c r="BG97" i="13"/>
  <c r="BK106" i="16"/>
  <c r="BI49" i="16"/>
  <c r="AW53" i="19"/>
  <c r="BG53" i="19"/>
  <c r="BG48" i="20"/>
  <c r="AZ83" i="8"/>
  <c r="BJ83" i="8"/>
  <c r="BJ81" i="18"/>
  <c r="BE57" i="15"/>
  <c r="AZ103" i="12"/>
  <c r="BJ103" i="12"/>
  <c r="BJ108" i="25"/>
  <c r="AZ61" i="18"/>
  <c r="BJ61" i="18"/>
  <c r="BH12" i="11"/>
  <c r="BL52" i="11"/>
  <c r="BJ13" i="12"/>
  <c r="BF79" i="23"/>
  <c r="BJ74" i="26"/>
  <c r="BL55" i="23"/>
  <c r="BJ61" i="27"/>
  <c r="BJ60" i="27"/>
  <c r="BF33" i="25"/>
  <c r="BL90" i="24"/>
  <c r="BL89" i="24"/>
  <c r="AT81" i="26"/>
  <c r="BD81" i="26"/>
  <c r="BF43" i="24"/>
  <c r="BD86" i="19"/>
  <c r="BL58" i="25"/>
  <c r="BL91" i="23"/>
  <c r="AV93" i="19"/>
  <c r="BF93" i="19"/>
  <c r="BJ109" i="16"/>
  <c r="AZ14" i="21"/>
  <c r="BJ14" i="21"/>
  <c r="AY63" i="15"/>
  <c r="BI63" i="15"/>
  <c r="BF29" i="15"/>
  <c r="BF28" i="15"/>
  <c r="BD97" i="17"/>
  <c r="BD19" i="25"/>
  <c r="BJ70" i="15"/>
  <c r="BJ88" i="28"/>
  <c r="BH52" i="8"/>
  <c r="AV93" i="15"/>
  <c r="BF93" i="15"/>
  <c r="AU110" i="27"/>
  <c r="BE110" i="27"/>
  <c r="BF24" i="27"/>
  <c r="BL37" i="25"/>
  <c r="BL36" i="25"/>
  <c r="BF16" i="18"/>
  <c r="BE83" i="27"/>
  <c r="BB110" i="24"/>
  <c r="BL110" i="24"/>
  <c r="BF12" i="25"/>
  <c r="BH84" i="25"/>
  <c r="BF66" i="20"/>
  <c r="AZ86" i="27"/>
  <c r="BJ86" i="27"/>
  <c r="BL84" i="23"/>
  <c r="BI72" i="20"/>
  <c r="BI71" i="20"/>
  <c r="BF107" i="26"/>
  <c r="BI14" i="24"/>
  <c r="AX44" i="17"/>
  <c r="BH44" i="17"/>
  <c r="AT103" i="13"/>
  <c r="BD103" i="13"/>
  <c r="BJ55" i="22"/>
  <c r="AT62" i="23"/>
  <c r="BD62" i="23"/>
  <c r="BB61" i="19"/>
  <c r="BL61" i="19"/>
  <c r="BF99" i="22"/>
  <c r="BF98" i="22"/>
  <c r="BI27" i="21"/>
  <c r="BI68" i="24"/>
  <c r="AV103" i="26"/>
  <c r="BF103" i="26"/>
  <c r="AV78" i="19"/>
  <c r="BF78" i="19"/>
  <c r="BH21" i="23"/>
  <c r="BI97" i="21"/>
  <c r="BL23" i="25"/>
  <c r="AX85" i="12"/>
  <c r="BH85" i="12"/>
  <c r="BL18" i="22"/>
  <c r="BL29" i="27"/>
  <c r="BG29" i="14"/>
  <c r="BG28" i="14"/>
  <c r="BK67" i="25"/>
  <c r="AZ71" i="21"/>
  <c r="BJ71" i="21"/>
  <c r="BL68" i="24"/>
  <c r="BK77" i="25"/>
  <c r="BH87" i="25"/>
  <c r="BB50" i="19"/>
  <c r="BL50" i="19"/>
  <c r="BI66" i="27"/>
  <c r="BF13" i="24"/>
  <c r="BF12" i="24"/>
  <c r="BE46" i="27"/>
  <c r="BH20" i="27"/>
  <c r="AV92" i="26"/>
  <c r="BF92" i="26"/>
  <c r="BL33" i="23"/>
  <c r="BF25" i="18"/>
  <c r="BH98" i="21"/>
  <c r="BD76" i="23"/>
  <c r="BH108" i="27"/>
  <c r="BD61" i="20"/>
  <c r="AT45" i="20"/>
  <c r="BD45" i="20"/>
  <c r="BM51" i="20"/>
  <c r="BL100" i="17"/>
  <c r="BJ76" i="20"/>
  <c r="AV25" i="16"/>
  <c r="BF25" i="16"/>
  <c r="AV63" i="20"/>
  <c r="BF63" i="20"/>
  <c r="BJ82" i="21"/>
  <c r="AZ100" i="16"/>
  <c r="BJ100" i="16"/>
  <c r="BK27" i="18"/>
  <c r="BK26" i="18"/>
  <c r="BC53" i="15"/>
  <c r="BM53" i="15"/>
  <c r="BF30" i="13"/>
  <c r="BF100" i="11"/>
  <c r="BG82" i="16"/>
  <c r="BJ61" i="28"/>
  <c r="BB35" i="10"/>
  <c r="BL35" i="10"/>
  <c r="AU74" i="18"/>
  <c r="BE74" i="18"/>
  <c r="AV53" i="8"/>
  <c r="BF53" i="8"/>
  <c r="AU72" i="11"/>
  <c r="BE72" i="11"/>
  <c r="AT84" i="29"/>
  <c r="BD84" i="29"/>
  <c r="BF67" i="8"/>
  <c r="BL81" i="29"/>
  <c r="BI58" i="11"/>
  <c r="BH107" i="10"/>
  <c r="BD18" i="22"/>
  <c r="BL54" i="25"/>
  <c r="BB26" i="8"/>
  <c r="BL26" i="8"/>
  <c r="BH26" i="10"/>
  <c r="BE41" i="26"/>
  <c r="BH42" i="27"/>
  <c r="BJ103" i="15"/>
  <c r="BL64" i="20"/>
  <c r="AX76" i="21"/>
  <c r="BH76" i="21"/>
  <c r="BK42" i="26"/>
  <c r="BH25" i="24"/>
  <c r="BF87" i="24"/>
  <c r="BF50" i="27"/>
  <c r="AV59" i="26"/>
  <c r="BF59" i="26"/>
  <c r="BB25" i="21"/>
  <c r="BL25" i="21"/>
  <c r="BL70" i="25"/>
  <c r="BD79" i="24"/>
  <c r="AZ89" i="23"/>
  <c r="BJ89" i="23"/>
  <c r="BF56" i="26"/>
  <c r="AV63" i="16"/>
  <c r="BF63" i="16"/>
  <c r="BF46" i="19"/>
  <c r="BJ28" i="21"/>
  <c r="BJ26" i="21"/>
  <c r="BJ27" i="21"/>
  <c r="BJ22" i="21"/>
  <c r="BH14" i="15"/>
  <c r="BI19" i="19"/>
  <c r="BD38" i="16"/>
  <c r="AX79" i="18"/>
  <c r="BH79" i="18"/>
  <c r="AX97" i="13"/>
  <c r="BH97" i="13"/>
  <c r="BE33" i="12"/>
  <c r="BE32" i="12"/>
  <c r="BF12" i="16"/>
  <c r="AZ96" i="20"/>
  <c r="BJ96" i="20"/>
  <c r="BH60" i="29"/>
  <c r="BH59" i="29"/>
  <c r="AZ94" i="10"/>
  <c r="BJ94" i="10"/>
  <c r="BB16" i="12"/>
  <c r="BL16" i="12"/>
  <c r="BG50" i="13"/>
  <c r="BC43" i="17"/>
  <c r="BM43" i="17"/>
  <c r="BB108" i="16"/>
  <c r="BL108" i="16"/>
  <c r="BK23" i="12"/>
  <c r="BM14" i="19"/>
  <c r="BH23" i="14"/>
  <c r="BH85" i="21"/>
  <c r="BK52" i="25"/>
  <c r="AY16" i="26"/>
  <c r="BI16" i="26"/>
  <c r="AZ75" i="25"/>
  <c r="BJ75" i="25"/>
  <c r="BK16" i="22"/>
  <c r="AW110" i="22"/>
  <c r="BG110" i="22"/>
  <c r="BG25" i="24"/>
  <c r="BL38" i="18"/>
  <c r="BK49" i="26"/>
  <c r="BK48" i="26"/>
  <c r="BM32" i="23"/>
  <c r="AW89" i="17"/>
  <c r="BG89" i="17"/>
  <c r="BC47" i="19"/>
  <c r="BM47" i="19"/>
  <c r="BM12" i="20"/>
  <c r="BC16" i="20"/>
  <c r="BM16" i="20"/>
  <c r="BD16" i="24"/>
  <c r="BD15" i="24"/>
  <c r="BG57" i="19"/>
  <c r="BG33" i="18"/>
  <c r="BK31" i="19"/>
  <c r="BE12" i="18"/>
  <c r="AW22" i="20"/>
  <c r="BG22" i="20"/>
  <c r="BA86" i="17"/>
  <c r="BK86" i="17"/>
  <c r="BK25" i="19"/>
  <c r="BG82" i="21"/>
  <c r="BI91" i="12"/>
  <c r="BL42" i="16"/>
  <c r="AY99" i="20"/>
  <c r="BI99" i="20"/>
  <c r="BM55" i="16"/>
  <c r="BK59" i="16"/>
  <c r="BE22" i="15"/>
  <c r="BG36" i="16"/>
  <c r="BE24" i="10"/>
  <c r="BM57" i="12"/>
  <c r="BL45" i="15"/>
  <c r="BK61" i="13"/>
  <c r="BC36" i="23"/>
  <c r="BM36" i="23"/>
  <c r="BH31" i="16"/>
  <c r="BJ53" i="22"/>
  <c r="AT38" i="14"/>
  <c r="BD38" i="14"/>
  <c r="BL26" i="25"/>
  <c r="AX84" i="26"/>
  <c r="BH84" i="26"/>
  <c r="BF107" i="19"/>
  <c r="BH71" i="24"/>
  <c r="BH70" i="24"/>
  <c r="BF50" i="21"/>
  <c r="BD73" i="24"/>
  <c r="BH18" i="26"/>
  <c r="BL90" i="25"/>
  <c r="BL89" i="25"/>
  <c r="AT17" i="27"/>
  <c r="BD17" i="27"/>
  <c r="BB58" i="24"/>
  <c r="BL58" i="24"/>
  <c r="BF87" i="18"/>
  <c r="BF86" i="18"/>
  <c r="BM85" i="15"/>
  <c r="AY93" i="21"/>
  <c r="BI93" i="21"/>
  <c r="BB85" i="24"/>
  <c r="BL85" i="24"/>
  <c r="BL105" i="16"/>
  <c r="BM34" i="16"/>
  <c r="BM90" i="13"/>
  <c r="BM89" i="13"/>
  <c r="AV43" i="17"/>
  <c r="BF43" i="17"/>
  <c r="BF93" i="27"/>
  <c r="BD82" i="29"/>
  <c r="BD55" i="25"/>
  <c r="BD54" i="25"/>
  <c r="AZ80" i="19"/>
  <c r="BJ80" i="19"/>
  <c r="AW44" i="13"/>
  <c r="BG44" i="13"/>
  <c r="BM28" i="27"/>
  <c r="BM27" i="27"/>
  <c r="BL15" i="27"/>
  <c r="BJ35" i="24"/>
  <c r="BB85" i="23"/>
  <c r="BL85" i="23"/>
  <c r="BF90" i="20"/>
  <c r="BF89" i="20"/>
  <c r="BK23" i="25"/>
  <c r="BK22" i="25"/>
  <c r="BD38" i="27"/>
  <c r="BD37" i="27"/>
  <c r="BH31" i="26"/>
  <c r="BI27" i="24"/>
  <c r="BJ67" i="21"/>
  <c r="BJ107" i="24"/>
  <c r="BM104" i="25"/>
  <c r="BD21" i="22"/>
  <c r="BJ17" i="22"/>
  <c r="BJ93" i="26"/>
  <c r="AX103" i="13"/>
  <c r="BH103" i="13"/>
  <c r="BI64" i="18"/>
  <c r="AY44" i="21"/>
  <c r="BI44" i="21"/>
  <c r="BL49" i="21"/>
  <c r="BL55" i="13"/>
  <c r="BF25" i="19"/>
  <c r="BM72" i="16"/>
  <c r="BM71" i="16"/>
  <c r="BE92" i="18"/>
  <c r="AV97" i="13"/>
  <c r="BF97" i="13"/>
  <c r="BJ106" i="16"/>
  <c r="BH49" i="16"/>
  <c r="AV53" i="19"/>
  <c r="BF53" i="19"/>
  <c r="BF48" i="20"/>
  <c r="BC76" i="18"/>
  <c r="BM76" i="18"/>
  <c r="BH32" i="24"/>
  <c r="BH31" i="24"/>
  <c r="BE108" i="25"/>
  <c r="BK82" i="29"/>
  <c r="BM74" i="25"/>
  <c r="BB87" i="12"/>
  <c r="BL87" i="12"/>
  <c r="BH76" i="18"/>
  <c r="BH77" i="19"/>
  <c r="BG95" i="16"/>
  <c r="BG94" i="16"/>
  <c r="BG61" i="8"/>
  <c r="BK29" i="24"/>
  <c r="BK28" i="24"/>
  <c r="BG33" i="27"/>
  <c r="BK14" i="19"/>
  <c r="BJ75" i="26"/>
  <c r="BK28" i="23"/>
  <c r="BI108" i="19"/>
  <c r="BK88" i="23"/>
  <c r="BK104" i="24"/>
  <c r="BK66" i="20"/>
  <c r="BC86" i="27"/>
  <c r="BM86" i="27"/>
  <c r="BK19" i="23"/>
  <c r="BK72" i="20"/>
  <c r="BK71" i="20"/>
  <c r="BI107" i="26"/>
  <c r="BI106" i="26"/>
  <c r="AU110" i="25"/>
  <c r="BE110" i="25"/>
  <c r="BM44" i="17"/>
  <c r="BG103" i="13"/>
  <c r="BD54" i="21"/>
  <c r="BH77" i="23"/>
  <c r="BG108" i="25"/>
  <c r="BB88" i="25"/>
  <c r="BL88" i="25"/>
  <c r="AW75" i="23"/>
  <c r="BG75" i="23"/>
  <c r="BE22" i="14"/>
  <c r="BH94" i="18"/>
  <c r="AU79" i="23"/>
  <c r="BE79" i="23"/>
  <c r="BJ29" i="25"/>
  <c r="BE55" i="23"/>
  <c r="BI61" i="27"/>
  <c r="BM49" i="25"/>
  <c r="BM48" i="25"/>
  <c r="BC108" i="19"/>
  <c r="BM108" i="19"/>
  <c r="BH88" i="23"/>
  <c r="BG103" i="22"/>
  <c r="BC76" i="27"/>
  <c r="BM76" i="27"/>
  <c r="BE36" i="25"/>
  <c r="BE27" i="19"/>
  <c r="BH96" i="24"/>
  <c r="BM43" i="22"/>
  <c r="BI63" i="22"/>
  <c r="BG38" i="25"/>
  <c r="BG77" i="21"/>
  <c r="BM28" i="19"/>
  <c r="BE33" i="21"/>
  <c r="BE32" i="21"/>
  <c r="AY99" i="11"/>
  <c r="BI99" i="11"/>
  <c r="BG56" i="25"/>
  <c r="AU12" i="13"/>
  <c r="BE12" i="13"/>
  <c r="BM57" i="27"/>
  <c r="AU97" i="27"/>
  <c r="BE97" i="27"/>
  <c r="BJ69" i="25"/>
  <c r="BE98" i="20"/>
  <c r="BK26" i="27"/>
  <c r="BK13" i="24"/>
  <c r="BK12" i="24"/>
  <c r="BM76" i="25"/>
  <c r="BM94" i="20"/>
  <c r="BM16" i="23"/>
  <c r="AY67" i="11"/>
  <c r="BI67" i="11"/>
  <c r="BL43" i="14"/>
  <c r="BM14" i="17"/>
  <c r="BI57" i="27"/>
  <c r="BH62" i="25"/>
  <c r="BH61" i="25"/>
  <c r="BK108" i="24"/>
  <c r="BE104" i="27"/>
  <c r="BH38" i="26"/>
  <c r="BG97" i="24"/>
  <c r="BM91" i="26"/>
  <c r="BM82" i="26"/>
  <c r="BI97" i="25"/>
  <c r="BI98" i="26"/>
  <c r="BM63" i="19"/>
  <c r="BM62" i="19"/>
  <c r="BA35" i="18"/>
  <c r="BK35" i="18"/>
  <c r="BM39" i="21"/>
  <c r="BK14" i="24"/>
  <c r="BI30" i="17"/>
  <c r="BG26" i="18"/>
  <c r="AW110" i="18"/>
  <c r="BG110" i="18"/>
  <c r="BE39" i="15"/>
  <c r="BF13" i="15"/>
  <c r="BJ98" i="17"/>
  <c r="BK74" i="18"/>
  <c r="BE106" i="20"/>
  <c r="AV91" i="13"/>
  <c r="BF91" i="13"/>
  <c r="BG106" i="16"/>
  <c r="BK28" i="13"/>
  <c r="BL85" i="12"/>
  <c r="BL90" i="16"/>
  <c r="BG25" i="14"/>
  <c r="BG24" i="14"/>
  <c r="BA64" i="11"/>
  <c r="BK64" i="11"/>
  <c r="BF22" i="16"/>
  <c r="BH14" i="14"/>
  <c r="BI108" i="14"/>
  <c r="BG34" i="29"/>
  <c r="AU59" i="10"/>
  <c r="BE59" i="10"/>
  <c r="BG51" i="12"/>
  <c r="BD86" i="11"/>
  <c r="BJ32" i="29"/>
  <c r="BG85" i="12"/>
  <c r="BH94" i="20"/>
  <c r="BK16" i="23"/>
  <c r="BG16" i="17"/>
  <c r="BG68" i="10"/>
  <c r="BI81" i="27"/>
  <c r="BI29" i="25"/>
  <c r="BG52" i="19"/>
  <c r="BG51" i="19"/>
  <c r="BJ21" i="25"/>
  <c r="BJ20" i="25"/>
  <c r="BH57" i="23"/>
  <c r="BG86" i="15"/>
  <c r="BM88" i="23"/>
  <c r="BG30" i="23"/>
  <c r="BK106" i="18"/>
  <c r="BI90" i="27"/>
  <c r="BE84" i="23"/>
  <c r="BK105" i="24"/>
  <c r="BI85" i="22"/>
  <c r="BI84" i="22"/>
  <c r="BK88" i="22"/>
  <c r="BE34" i="22"/>
  <c r="BB43" i="15"/>
  <c r="BL43" i="15"/>
  <c r="BM92" i="20"/>
  <c r="BA110" i="18"/>
  <c r="BK110" i="18"/>
  <c r="BG57" i="17"/>
  <c r="BH76" i="20"/>
  <c r="BM39" i="12"/>
  <c r="AV89" i="29"/>
  <c r="BF89" i="29"/>
  <c r="BH68" i="10"/>
  <c r="AY80" i="15"/>
  <c r="BI80" i="15"/>
  <c r="AT32" i="8"/>
  <c r="BD32" i="8"/>
  <c r="AV14" i="28"/>
  <c r="BF14" i="28"/>
  <c r="AV41" i="28"/>
  <c r="BF41" i="28"/>
  <c r="BA81" i="16"/>
  <c r="BK81" i="16"/>
  <c r="BD90" i="12"/>
  <c r="BD89" i="12"/>
  <c r="BL107" i="8"/>
  <c r="BL106" i="8"/>
  <c r="BD85" i="19"/>
  <c r="AZ39" i="17"/>
  <c r="BJ39" i="17"/>
  <c r="BI49" i="28"/>
  <c r="BD60" i="29"/>
  <c r="BD94" i="10"/>
  <c r="BG16" i="12"/>
  <c r="BL49" i="12"/>
  <c r="BL48" i="12"/>
  <c r="AW100" i="15"/>
  <c r="BG100" i="15"/>
  <c r="BL32" i="8"/>
  <c r="BL31" i="8"/>
  <c r="BM46" i="12"/>
  <c r="AX97" i="11"/>
  <c r="BH97" i="11"/>
  <c r="BK88" i="12"/>
  <c r="BC48" i="28"/>
  <c r="BM48" i="28"/>
  <c r="AT14" i="10"/>
  <c r="BD14" i="10"/>
  <c r="BC108" i="11"/>
  <c r="BM108" i="11"/>
  <c r="BG70" i="8"/>
  <c r="AT68" i="13"/>
  <c r="BD68" i="13"/>
  <c r="AT80" i="16"/>
  <c r="BD80" i="16"/>
  <c r="BD24" i="11"/>
  <c r="BA95" i="13"/>
  <c r="BK95" i="13"/>
  <c r="BL51" i="13"/>
  <c r="AU68" i="11"/>
  <c r="BE68" i="11"/>
  <c r="BL78" i="14"/>
  <c r="BF50" i="11"/>
  <c r="BC67" i="12"/>
  <c r="BM67" i="12"/>
  <c r="AX83" i="8"/>
  <c r="BH83" i="8"/>
  <c r="AZ43" i="27"/>
  <c r="BJ43" i="27"/>
  <c r="BD58" i="24"/>
  <c r="BJ84" i="17"/>
  <c r="BJ83" i="17"/>
  <c r="BH85" i="15"/>
  <c r="BJ32" i="20"/>
  <c r="BH17" i="23"/>
  <c r="BD21" i="16"/>
  <c r="BD20" i="16"/>
  <c r="BJ34" i="16"/>
  <c r="AZ54" i="24"/>
  <c r="BJ54" i="24"/>
  <c r="BF19" i="24"/>
  <c r="BL79" i="21"/>
  <c r="AX49" i="18"/>
  <c r="BH49" i="18"/>
  <c r="BF25" i="17"/>
  <c r="BL15" i="17"/>
  <c r="AZ12" i="10"/>
  <c r="BJ12" i="10"/>
  <c r="BJ86" i="29"/>
  <c r="BJ85" i="29"/>
  <c r="AZ101" i="17"/>
  <c r="BJ101" i="17"/>
  <c r="BD69" i="14"/>
  <c r="BC86" i="8"/>
  <c r="BM86" i="8"/>
  <c r="BD38" i="18"/>
  <c r="BD37" i="18"/>
  <c r="BJ20" i="27"/>
  <c r="BE21" i="24"/>
  <c r="BF24" i="21"/>
  <c r="BE91" i="20"/>
  <c r="BI81" i="23"/>
  <c r="BD107" i="22"/>
  <c r="BI71" i="19"/>
  <c r="BI106" i="15"/>
  <c r="BI105" i="15"/>
  <c r="BK77" i="20"/>
  <c r="BJ46" i="20"/>
  <c r="BE86" i="20"/>
  <c r="BE85" i="20"/>
  <c r="BK21" i="18"/>
  <c r="BB20" i="21"/>
  <c r="BL20" i="21"/>
  <c r="AZ17" i="14"/>
  <c r="BJ17" i="14"/>
  <c r="BL83" i="10"/>
  <c r="BH21" i="13"/>
  <c r="BH98" i="11"/>
  <c r="AZ93" i="28"/>
  <c r="BJ93" i="28"/>
  <c r="BL60" i="26"/>
  <c r="BD75" i="25"/>
  <c r="BD16" i="22"/>
  <c r="BI51" i="21"/>
  <c r="BD31" i="24"/>
  <c r="BL30" i="21"/>
  <c r="BL29" i="21"/>
  <c r="BF100" i="21"/>
  <c r="BF52" i="15"/>
  <c r="BJ31" i="17"/>
  <c r="BH24" i="15"/>
  <c r="BL100" i="19"/>
  <c r="BJ106" i="20"/>
  <c r="BL91" i="13"/>
  <c r="BF23" i="16"/>
  <c r="BL19" i="13"/>
  <c r="BL45" i="12"/>
  <c r="AU83" i="8"/>
  <c r="BE83" i="8"/>
  <c r="AT98" i="11"/>
  <c r="BD98" i="11"/>
  <c r="BD35" i="10"/>
  <c r="BH80" i="8"/>
  <c r="BH79" i="8"/>
  <c r="BL105" i="28"/>
  <c r="BJ70" i="26"/>
  <c r="BD50" i="27"/>
  <c r="BI44" i="24"/>
  <c r="BL37" i="19"/>
  <c r="BH43" i="20"/>
  <c r="BJ108" i="23"/>
  <c r="BF13" i="21"/>
  <c r="BM28" i="17"/>
  <c r="BI98" i="18"/>
  <c r="BI92" i="20"/>
  <c r="BI91" i="20"/>
  <c r="BB70" i="20"/>
  <c r="BL70" i="20"/>
  <c r="BM32" i="19"/>
  <c r="BE21" i="18"/>
  <c r="BE20" i="18"/>
  <c r="BF20" i="21"/>
  <c r="BK82" i="12"/>
  <c r="BD68" i="22"/>
  <c r="BF19" i="14"/>
  <c r="BI28" i="16"/>
  <c r="BI27" i="16"/>
  <c r="BH67" i="17"/>
  <c r="BJ68" i="14"/>
  <c r="BM65" i="15"/>
  <c r="BF18" i="15"/>
  <c r="BJ57" i="11"/>
  <c r="BL22" i="11"/>
  <c r="BL28" i="14"/>
  <c r="BJ64" i="29"/>
  <c r="BH86" i="10"/>
  <c r="BH85" i="10"/>
  <c r="BF89" i="10"/>
  <c r="BH42" i="28"/>
  <c r="BH29" i="24"/>
  <c r="BH81" i="26"/>
  <c r="BD82" i="26"/>
  <c r="BL70" i="28"/>
  <c r="BF104" i="8"/>
  <c r="BF103" i="8"/>
  <c r="BB38" i="29"/>
  <c r="BL38" i="29"/>
  <c r="AU107" i="10"/>
  <c r="BE107" i="10"/>
  <c r="BK22" i="14"/>
  <c r="BE98" i="13"/>
  <c r="BD29" i="24"/>
  <c r="BD27" i="24"/>
  <c r="BD28" i="24"/>
  <c r="BH47" i="8"/>
  <c r="BH46" i="8"/>
  <c r="AX21" i="10"/>
  <c r="BH21" i="10"/>
  <c r="BG41" i="18"/>
  <c r="BC100" i="18"/>
  <c r="BM100" i="18"/>
  <c r="BC101" i="16"/>
  <c r="BM101" i="16"/>
  <c r="BG67" i="20"/>
  <c r="BI19" i="20"/>
  <c r="BI26" i="15"/>
  <c r="BK76" i="29"/>
  <c r="BK75" i="29"/>
  <c r="AZ91" i="28"/>
  <c r="BJ91" i="28"/>
  <c r="BJ25" i="28"/>
  <c r="BI53" i="22"/>
  <c r="AX90" i="20"/>
  <c r="BH90" i="20"/>
  <c r="BE88" i="27"/>
  <c r="BG47" i="22"/>
  <c r="BM62" i="15"/>
  <c r="BM61" i="15"/>
  <c r="BF39" i="24"/>
  <c r="BI66" i="22"/>
  <c r="BI65" i="22"/>
  <c r="BK56" i="15"/>
  <c r="BK55" i="15"/>
  <c r="BI15" i="17"/>
  <c r="BG62" i="18"/>
  <c r="BG60" i="18"/>
  <c r="BG61" i="18"/>
  <c r="BC69" i="28"/>
  <c r="BM69" i="28"/>
  <c r="BE53" i="19"/>
  <c r="BE52" i="19"/>
  <c r="BE91" i="14"/>
  <c r="BE76" i="13"/>
  <c r="BM15" i="12"/>
  <c r="BL36" i="13"/>
  <c r="BI27" i="14"/>
  <c r="BI26" i="14"/>
  <c r="BG79" i="14"/>
  <c r="AY51" i="10"/>
  <c r="BI51" i="10"/>
  <c r="BE35" i="24"/>
  <c r="BM108" i="22"/>
  <c r="BE90" i="20"/>
  <c r="BG23" i="25"/>
  <c r="BM53" i="27"/>
  <c r="BM52" i="27"/>
  <c r="BM51" i="27"/>
  <c r="BM101" i="18"/>
  <c r="BE62" i="21"/>
  <c r="BG56" i="21"/>
  <c r="BF52" i="12"/>
  <c r="BM64" i="19"/>
  <c r="AU72" i="16"/>
  <c r="BE72" i="16"/>
  <c r="BE94" i="13"/>
  <c r="BI12" i="12"/>
  <c r="AY55" i="12"/>
  <c r="BI55" i="12"/>
  <c r="BE100" i="11"/>
  <c r="BE99" i="11"/>
  <c r="BK19" i="17"/>
  <c r="BD97" i="29"/>
  <c r="BC15" i="10"/>
  <c r="BM15" i="10"/>
  <c r="BK36" i="28"/>
  <c r="AU17" i="8"/>
  <c r="BE17" i="8"/>
  <c r="AV84" i="29"/>
  <c r="BF84" i="29"/>
  <c r="BK36" i="8"/>
  <c r="BM45" i="29"/>
  <c r="BI106" i="12"/>
  <c r="BE106" i="28"/>
  <c r="BK92" i="25"/>
  <c r="AY13" i="25"/>
  <c r="BI13" i="25"/>
  <c r="BH61" i="23"/>
  <c r="AW73" i="27"/>
  <c r="BG73" i="27"/>
  <c r="BK105" i="18"/>
  <c r="BE77" i="19"/>
  <c r="BF103" i="20"/>
  <c r="BK94" i="24"/>
  <c r="BK93" i="24"/>
  <c r="BG47" i="18"/>
  <c r="BH50" i="18"/>
  <c r="BK20" i="18"/>
  <c r="AW59" i="18"/>
  <c r="BG59" i="18"/>
  <c r="BH56" i="14"/>
  <c r="BK24" i="19"/>
  <c r="BE95" i="21"/>
  <c r="BL19" i="20"/>
  <c r="BG46" i="15"/>
  <c r="AU19" i="18"/>
  <c r="BE19" i="18"/>
  <c r="BK87" i="15"/>
  <c r="BE92" i="11"/>
  <c r="BH47" i="12"/>
  <c r="BH46" i="12"/>
  <c r="BH45" i="12"/>
  <c r="BM27" i="13"/>
  <c r="BM26" i="13"/>
  <c r="BI60" i="15"/>
  <c r="BL60" i="13"/>
  <c r="AU41" i="10"/>
  <c r="BE41" i="10"/>
  <c r="AU36" i="14"/>
  <c r="BE36" i="14"/>
  <c r="BG95" i="17"/>
  <c r="BG89" i="13"/>
  <c r="BA26" i="25"/>
  <c r="BK26" i="25"/>
  <c r="BK25" i="25"/>
  <c r="BM55" i="24"/>
  <c r="BM26" i="24"/>
  <c r="BK87" i="8"/>
  <c r="AV53" i="28"/>
  <c r="BF53" i="28"/>
  <c r="AW53" i="29"/>
  <c r="BG53" i="29"/>
  <c r="BG62" i="28"/>
  <c r="BG70" i="11"/>
  <c r="BG69" i="11"/>
  <c r="BI82" i="28"/>
  <c r="BE18" i="25"/>
  <c r="BM103" i="8"/>
  <c r="BK70" i="28"/>
  <c r="BI57" i="29"/>
  <c r="BE81" i="29"/>
  <c r="BL54" i="28"/>
  <c r="BG106" i="29"/>
  <c r="BG58" i="17"/>
  <c r="BI91" i="17"/>
  <c r="BI75" i="11"/>
  <c r="AY48" i="11"/>
  <c r="BI48" i="11"/>
  <c r="BA74" i="14"/>
  <c r="BK74" i="14"/>
  <c r="BE43" i="11"/>
  <c r="AU49" i="8"/>
  <c r="BE49" i="8"/>
  <c r="BG31" i="29"/>
  <c r="BF37" i="11"/>
  <c r="AW17" i="28"/>
  <c r="BG17" i="28"/>
  <c r="BC30" i="8"/>
  <c r="BM30" i="8"/>
  <c r="BE66" i="29"/>
  <c r="BK76" i="28"/>
  <c r="BK93" i="29"/>
  <c r="BC110" i="21"/>
  <c r="BM110" i="21"/>
  <c r="BL31" i="14"/>
  <c r="BA56" i="20"/>
  <c r="BK56" i="20"/>
  <c r="BG107" i="17"/>
  <c r="BI43" i="12"/>
  <c r="BD39" i="11"/>
  <c r="BH59" i="19"/>
  <c r="BL89" i="29"/>
  <c r="BL88" i="29"/>
  <c r="BG22" i="10"/>
  <c r="BG13" i="29"/>
  <c r="BK99" i="12"/>
  <c r="BI89" i="28"/>
  <c r="AV33" i="28"/>
  <c r="BF33" i="28"/>
  <c r="BG14" i="14"/>
  <c r="AW86" i="8"/>
  <c r="BG87" i="8"/>
  <c r="BG86" i="8"/>
  <c r="BA68" i="15"/>
  <c r="BK69" i="15"/>
  <c r="BK68" i="15"/>
  <c r="BE74" i="14"/>
  <c r="BB13" i="28"/>
  <c r="BL14" i="28"/>
  <c r="BL13" i="28"/>
  <c r="BI34" i="13"/>
  <c r="BI88" i="10"/>
  <c r="BI72" i="10"/>
  <c r="BE45" i="28"/>
  <c r="BI23" i="29"/>
  <c r="BG14" i="10"/>
  <c r="BE17" i="12"/>
  <c r="BI75" i="10"/>
  <c r="BK23" i="8"/>
  <c r="BL78" i="28"/>
  <c r="BK17" i="8"/>
  <c r="BE96" i="29"/>
  <c r="BI102" i="17"/>
  <c r="BD95" i="29"/>
  <c r="BI51" i="11"/>
  <c r="BK78" i="29"/>
  <c r="BD69" i="8"/>
  <c r="BD68" i="8"/>
  <c r="BG93" i="29"/>
  <c r="BG87" i="10"/>
  <c r="BF15" i="11"/>
  <c r="BD87" i="29"/>
  <c r="AW49" i="28"/>
  <c r="BG49" i="28"/>
  <c r="AY43" i="8"/>
  <c r="BI43" i="8"/>
  <c r="BG26" i="11"/>
  <c r="BM58" i="14"/>
  <c r="BK43" i="8"/>
  <c r="BG99" i="29"/>
  <c r="BE34" i="11"/>
  <c r="BI45" i="10"/>
  <c r="BK51" i="8"/>
  <c r="BK50" i="8"/>
  <c r="BE35" i="12"/>
  <c r="AU64" i="14"/>
  <c r="BE64" i="14"/>
  <c r="BK29" i="29"/>
  <c r="BH97" i="12"/>
  <c r="AU54" i="14"/>
  <c r="BE54" i="14"/>
  <c r="AW109" i="8"/>
  <c r="BG109" i="8"/>
  <c r="BA79" i="29"/>
  <c r="BK79" i="29"/>
  <c r="AU48" i="28"/>
  <c r="BE48" i="28"/>
  <c r="BG93" i="12"/>
  <c r="BC97" i="14"/>
  <c r="BM97" i="14"/>
  <c r="AW27" i="8"/>
  <c r="BG27" i="8"/>
  <c r="BI100" i="10"/>
  <c r="BI99" i="10"/>
  <c r="BA99" i="29"/>
  <c r="BK99" i="29"/>
  <c r="AX67" i="29"/>
  <c r="BH67" i="29"/>
  <c r="BI14" i="10"/>
  <c r="AU90" i="28"/>
  <c r="BE90" i="28"/>
  <c r="AY84" i="28"/>
  <c r="BI84" i="28"/>
  <c r="BE46" i="12"/>
  <c r="BE45" i="12"/>
  <c r="AW52" i="28"/>
  <c r="BG52" i="28"/>
  <c r="BI28" i="28"/>
  <c r="BK33" i="29"/>
  <c r="AX58" i="29"/>
  <c r="BH58" i="29"/>
  <c r="BG54" i="11"/>
  <c r="BE87" i="28"/>
  <c r="BJ47" i="28"/>
  <c r="BG52" i="16"/>
  <c r="BM67" i="20"/>
  <c r="BE86" i="23"/>
  <c r="BE60" i="23"/>
  <c r="BC68" i="15"/>
  <c r="BM68" i="15"/>
  <c r="BI70" i="17"/>
  <c r="BK87" i="13"/>
  <c r="BM37" i="17"/>
  <c r="BF102" i="10"/>
  <c r="BK31" i="18"/>
  <c r="AW32" i="13"/>
  <c r="BG32" i="13"/>
  <c r="BK49" i="15"/>
  <c r="BI73" i="10"/>
  <c r="BG88" i="13"/>
  <c r="BG44" i="29"/>
  <c r="BM82" i="17"/>
  <c r="BA39" i="10"/>
  <c r="BK39" i="10"/>
  <c r="AW86" i="10"/>
  <c r="BG86" i="10"/>
  <c r="AW92" i="28"/>
  <c r="BG92" i="28"/>
  <c r="BE96" i="23"/>
  <c r="AW49" i="12"/>
  <c r="BG49" i="12"/>
  <c r="BM109" i="28"/>
  <c r="BM25" i="13"/>
  <c r="BM24" i="13"/>
  <c r="AY40" i="12"/>
  <c r="BI40" i="12"/>
  <c r="BK36" i="11"/>
  <c r="BC40" i="11"/>
  <c r="BM40" i="11"/>
  <c r="BB35" i="8"/>
  <c r="BL35" i="8"/>
  <c r="BC55" i="11"/>
  <c r="BM55" i="11"/>
  <c r="BE46" i="14"/>
  <c r="BH75" i="8"/>
  <c r="BH74" i="8"/>
  <c r="AW68" i="11"/>
  <c r="BG68" i="11"/>
  <c r="BE30" i="10"/>
  <c r="BA29" i="8"/>
  <c r="BK29" i="8"/>
  <c r="BK87" i="28"/>
  <c r="BD103" i="28"/>
  <c r="BI58" i="28"/>
  <c r="BI57" i="28"/>
  <c r="BD12" i="16"/>
  <c r="BK26" i="15"/>
  <c r="BL63" i="8"/>
  <c r="AU14" i="11"/>
  <c r="BE14" i="11"/>
  <c r="BK15" i="11"/>
  <c r="BE58" i="28"/>
  <c r="BE57" i="28"/>
  <c r="BM55" i="12"/>
  <c r="AY88" i="12"/>
  <c r="BI88" i="12"/>
  <c r="BE58" i="26"/>
  <c r="AW53" i="23"/>
  <c r="BG53" i="23"/>
  <c r="BG32" i="27"/>
  <c r="AU47" i="19"/>
  <c r="BE47" i="19"/>
  <c r="BH12" i="20"/>
  <c r="BF16" i="20"/>
  <c r="BA51" i="24"/>
  <c r="BK51" i="24"/>
  <c r="BH57" i="19"/>
  <c r="BE33" i="18"/>
  <c r="BE31" i="19"/>
  <c r="BM95" i="18"/>
  <c r="BM94" i="18"/>
  <c r="BA52" i="19"/>
  <c r="BK52" i="19"/>
  <c r="BA24" i="16"/>
  <c r="BK24" i="16"/>
  <c r="BK49" i="19"/>
  <c r="BK19" i="20"/>
  <c r="BC18" i="29"/>
  <c r="BM18" i="29"/>
  <c r="BA22" i="8"/>
  <c r="BK22" i="8"/>
  <c r="BF66" i="14"/>
  <c r="AU35" i="8"/>
  <c r="BE35" i="8"/>
  <c r="BC101" i="10"/>
  <c r="BM101" i="10"/>
  <c r="AW98" i="24"/>
  <c r="BG98" i="24"/>
  <c r="BH66" i="20"/>
  <c r="BH65" i="20"/>
  <c r="BH64" i="20"/>
  <c r="BA76" i="27"/>
  <c r="BK76" i="27"/>
  <c r="BE107" i="24"/>
  <c r="BM72" i="20"/>
  <c r="BM71" i="20"/>
  <c r="BG99" i="26"/>
  <c r="AW110" i="25"/>
  <c r="BG110" i="25"/>
  <c r="BK44" i="17"/>
  <c r="BK94" i="15"/>
  <c r="BK93" i="15"/>
  <c r="BK92" i="15"/>
  <c r="BG27" i="21"/>
  <c r="BK77" i="23"/>
  <c r="BK32" i="22"/>
  <c r="BM42" i="17"/>
  <c r="BC33" i="20"/>
  <c r="BM33" i="20"/>
  <c r="AY94" i="13"/>
  <c r="BI94" i="13"/>
  <c r="BK70" i="10"/>
  <c r="AU51" i="13"/>
  <c r="BE51" i="13"/>
  <c r="BH55" i="23"/>
  <c r="BE48" i="27"/>
  <c r="BE22" i="25"/>
  <c r="BM48" i="24"/>
  <c r="BK62" i="26"/>
  <c r="BE73" i="25"/>
  <c r="BF93" i="20"/>
  <c r="BI21" i="18"/>
  <c r="BK20" i="21"/>
  <c r="BG106" i="23"/>
  <c r="BK19" i="14"/>
  <c r="BK18" i="14"/>
  <c r="BH89" i="16"/>
  <c r="BG14" i="18"/>
  <c r="BG81" i="16"/>
  <c r="BM64" i="15"/>
  <c r="BG42" i="15"/>
  <c r="BG40" i="15"/>
  <c r="BG41" i="15"/>
  <c r="BM12" i="15"/>
  <c r="AU75" i="10"/>
  <c r="BE75" i="10"/>
  <c r="AW22" i="11"/>
  <c r="BG22" i="11"/>
  <c r="BJ28" i="14"/>
  <c r="BK41" i="10"/>
  <c r="BK40" i="10"/>
  <c r="AU101" i="10"/>
  <c r="BE101" i="10"/>
  <c r="BG55" i="23"/>
  <c r="BG54" i="23"/>
  <c r="BM61" i="27"/>
  <c r="BM22" i="25"/>
  <c r="BE108" i="19"/>
  <c r="BF50" i="23"/>
  <c r="BI21" i="20"/>
  <c r="BI73" i="18"/>
  <c r="BM95" i="17"/>
  <c r="BE92" i="14"/>
  <c r="BM25" i="16"/>
  <c r="BM24" i="16"/>
  <c r="BE25" i="20"/>
  <c r="BH106" i="20"/>
  <c r="BA91" i="13"/>
  <c r="BK91" i="13"/>
  <c r="BE23" i="16"/>
  <c r="BM91" i="14"/>
  <c r="BB76" i="13"/>
  <c r="BL76" i="13"/>
  <c r="BK15" i="12"/>
  <c r="BA36" i="13"/>
  <c r="BK36" i="13"/>
  <c r="BE32" i="14"/>
  <c r="BE88" i="14"/>
  <c r="BG38" i="11"/>
  <c r="BL48" i="13"/>
  <c r="BL47" i="13"/>
  <c r="BI105" i="29"/>
  <c r="BI104" i="29"/>
  <c r="BM36" i="8"/>
  <c r="BE47" i="28"/>
  <c r="BA91" i="11"/>
  <c r="BK91" i="11"/>
  <c r="BM24" i="27"/>
  <c r="BM22" i="27"/>
  <c r="BM23" i="27"/>
  <c r="AX86" i="27"/>
  <c r="BH86" i="27"/>
  <c r="BG72" i="20"/>
  <c r="BI14" i="25"/>
  <c r="BH22" i="24"/>
  <c r="BG44" i="17"/>
  <c r="BM103" i="13"/>
  <c r="BM102" i="13"/>
  <c r="BG21" i="20"/>
  <c r="BM69" i="22"/>
  <c r="BM67" i="22"/>
  <c r="BM68" i="22"/>
  <c r="BF45" i="22"/>
  <c r="BE42" i="17"/>
  <c r="BE33" i="20"/>
  <c r="BE32" i="20"/>
  <c r="BK57" i="17"/>
  <c r="BG103" i="18"/>
  <c r="BI48" i="14"/>
  <c r="BG101" i="15"/>
  <c r="BH69" i="16"/>
  <c r="BH68" i="18"/>
  <c r="BM108" i="10"/>
  <c r="BK73" i="16"/>
  <c r="BG63" i="8"/>
  <c r="BK100" i="15"/>
  <c r="BI71" i="13"/>
  <c r="AY88" i="11"/>
  <c r="BI88" i="11"/>
  <c r="BL97" i="12"/>
  <c r="BL96" i="12"/>
  <c r="BD14" i="19"/>
  <c r="BI70" i="11"/>
  <c r="BI69" i="11"/>
  <c r="BM61" i="8"/>
  <c r="BI80" i="26"/>
  <c r="BA45" i="21"/>
  <c r="BK45" i="21"/>
  <c r="BM26" i="20"/>
  <c r="BA21" i="28"/>
  <c r="BK21" i="28"/>
  <c r="BG24" i="13"/>
  <c r="BC37" i="11"/>
  <c r="BM37" i="11"/>
  <c r="AY80" i="28"/>
  <c r="BI80" i="28"/>
  <c r="BE84" i="28"/>
  <c r="BK93" i="14"/>
  <c r="BG89" i="21"/>
  <c r="BG73" i="8"/>
  <c r="BL50" i="28"/>
  <c r="BG24" i="29"/>
  <c r="BG86" i="11"/>
  <c r="BD85" i="8"/>
  <c r="BD84" i="8"/>
  <c r="BG35" i="28"/>
  <c r="BG34" i="28"/>
  <c r="BF106" i="22"/>
  <c r="AT61" i="15"/>
  <c r="BD61" i="15"/>
  <c r="BB46" i="15"/>
  <c r="BL46" i="15"/>
  <c r="BD27" i="18"/>
  <c r="BB110" i="15"/>
  <c r="BL110" i="15"/>
  <c r="BJ31" i="10"/>
  <c r="BJ30" i="10"/>
  <c r="BB47" i="12"/>
  <c r="BL47" i="12"/>
  <c r="BG27" i="13"/>
  <c r="BG60" i="15"/>
  <c r="AT64" i="14"/>
  <c r="BD64" i="14"/>
  <c r="BJ29" i="29"/>
  <c r="AT54" i="14"/>
  <c r="BD54" i="14"/>
  <c r="AV109" i="8"/>
  <c r="BF109" i="8"/>
  <c r="AZ79" i="29"/>
  <c r="BJ79" i="29"/>
  <c r="AT48" i="28"/>
  <c r="BD48" i="28"/>
  <c r="BF93" i="12"/>
  <c r="BB97" i="14"/>
  <c r="BL97" i="14"/>
  <c r="AV27" i="8"/>
  <c r="BF27" i="8"/>
  <c r="BH100" i="10"/>
  <c r="BH99" i="10"/>
  <c r="AZ99" i="29"/>
  <c r="BJ99" i="29"/>
  <c r="BI67" i="29"/>
  <c r="BH14" i="10"/>
  <c r="AT90" i="28"/>
  <c r="BD90" i="28"/>
  <c r="AX84" i="28"/>
  <c r="BH84" i="28"/>
  <c r="BD46" i="12"/>
  <c r="BD45" i="12"/>
  <c r="BH28" i="28"/>
  <c r="AZ33" i="29"/>
  <c r="BJ33" i="29"/>
  <c r="AY58" i="29"/>
  <c r="BI58" i="29"/>
  <c r="BF54" i="11"/>
  <c r="BD87" i="28"/>
  <c r="BK47" i="28"/>
  <c r="BI78" i="18"/>
  <c r="BF52" i="16"/>
  <c r="BL67" i="20"/>
  <c r="BD86" i="23"/>
  <c r="BB68" i="15"/>
  <c r="BL68" i="15"/>
  <c r="BH70" i="17"/>
  <c r="BJ87" i="13"/>
  <c r="BL37" i="17"/>
  <c r="BG102" i="10"/>
  <c r="AZ31" i="18"/>
  <c r="BJ31" i="18"/>
  <c r="AV32" i="13"/>
  <c r="BF32" i="13"/>
  <c r="BJ49" i="15"/>
  <c r="AX73" i="10"/>
  <c r="BH73" i="10"/>
  <c r="AV88" i="13"/>
  <c r="BF88" i="13"/>
  <c r="BF44" i="29"/>
  <c r="BL82" i="17"/>
  <c r="AZ39" i="10"/>
  <c r="BJ39" i="10"/>
  <c r="BF86" i="10"/>
  <c r="AV92" i="28"/>
  <c r="BF92" i="28"/>
  <c r="BD96" i="23"/>
  <c r="AV49" i="12"/>
  <c r="BF49" i="12"/>
  <c r="BL109" i="28"/>
  <c r="BL25" i="13"/>
  <c r="BL24" i="13"/>
  <c r="AX40" i="12"/>
  <c r="BH40" i="12"/>
  <c r="BJ36" i="11"/>
  <c r="BL40" i="11"/>
  <c r="BC35" i="8"/>
  <c r="BM35" i="8"/>
  <c r="BB55" i="11"/>
  <c r="BL55" i="11"/>
  <c r="BD46" i="14"/>
  <c r="BI75" i="8"/>
  <c r="BI74" i="8"/>
  <c r="AV68" i="11"/>
  <c r="BF68" i="11"/>
  <c r="BD30" i="10"/>
  <c r="AZ29" i="8"/>
  <c r="BJ29" i="8"/>
  <c r="BJ87" i="28"/>
  <c r="BE103" i="28"/>
  <c r="BJ106" i="22"/>
  <c r="BH58" i="28"/>
  <c r="BH57" i="28"/>
  <c r="AU12" i="16"/>
  <c r="BE12" i="16"/>
  <c r="BJ26" i="15"/>
  <c r="BM63" i="8"/>
  <c r="AT14" i="11"/>
  <c r="BD14" i="11"/>
  <c r="BJ15" i="11"/>
  <c r="BD58" i="28"/>
  <c r="BD57" i="28"/>
  <c r="BL55" i="12"/>
  <c r="AX88" i="12"/>
  <c r="BH88" i="12"/>
  <c r="BD58" i="26"/>
  <c r="AV53" i="23"/>
  <c r="BF53" i="23"/>
  <c r="BF32" i="27"/>
  <c r="AT47" i="19"/>
  <c r="BD47" i="19"/>
  <c r="BI12" i="20"/>
  <c r="BG16" i="20"/>
  <c r="AZ51" i="24"/>
  <c r="BJ51" i="24"/>
  <c r="BI57" i="19"/>
  <c r="BD33" i="18"/>
  <c r="BD31" i="19"/>
  <c r="BL95" i="18"/>
  <c r="BL94" i="18"/>
  <c r="BJ52" i="19"/>
  <c r="AZ24" i="16"/>
  <c r="BJ24" i="16"/>
  <c r="BJ49" i="19"/>
  <c r="BJ19" i="20"/>
  <c r="BB18" i="29"/>
  <c r="BL18" i="29"/>
  <c r="BJ22" i="8"/>
  <c r="BG66" i="14"/>
  <c r="AT35" i="8"/>
  <c r="BD35" i="8"/>
  <c r="BB101" i="10"/>
  <c r="BL101" i="10"/>
  <c r="BI66" i="20"/>
  <c r="BI65" i="20"/>
  <c r="BI64" i="20"/>
  <c r="AZ76" i="27"/>
  <c r="BJ76" i="27"/>
  <c r="BD107" i="24"/>
  <c r="BL72" i="20"/>
  <c r="BL71" i="20"/>
  <c r="BF99" i="26"/>
  <c r="AV110" i="25"/>
  <c r="BF110" i="25"/>
  <c r="BJ44" i="17"/>
  <c r="BJ94" i="15"/>
  <c r="BJ93" i="15"/>
  <c r="BJ92" i="15"/>
  <c r="BF27" i="21"/>
  <c r="BJ77" i="23"/>
  <c r="BJ32" i="22"/>
  <c r="BL42" i="17"/>
  <c r="BL33" i="20"/>
  <c r="BH94" i="13"/>
  <c r="BJ70" i="10"/>
  <c r="AT51" i="13"/>
  <c r="BD51" i="13"/>
  <c r="AU89" i="15"/>
  <c r="BE89" i="15"/>
  <c r="BI55" i="23"/>
  <c r="BD48" i="27"/>
  <c r="BD22" i="25"/>
  <c r="BL48" i="24"/>
  <c r="BJ62" i="26"/>
  <c r="BD73" i="25"/>
  <c r="BG93" i="20"/>
  <c r="BH21" i="18"/>
  <c r="BJ20" i="21"/>
  <c r="BF106" i="23"/>
  <c r="BJ19" i="14"/>
  <c r="BJ18" i="14"/>
  <c r="BI89" i="16"/>
  <c r="BF14" i="18"/>
  <c r="BF81" i="16"/>
  <c r="BL64" i="15"/>
  <c r="BF42" i="15"/>
  <c r="BF40" i="15"/>
  <c r="BF41" i="15"/>
  <c r="BL12" i="15"/>
  <c r="AT75" i="10"/>
  <c r="BD75" i="10"/>
  <c r="AV22" i="11"/>
  <c r="BF22" i="11"/>
  <c r="BK28" i="14"/>
  <c r="BJ41" i="10"/>
  <c r="BJ40" i="10"/>
  <c r="BF55" i="23"/>
  <c r="BF54" i="23"/>
  <c r="BL61" i="27"/>
  <c r="BL22" i="25"/>
  <c r="BD108" i="19"/>
  <c r="BG50" i="23"/>
  <c r="BH21" i="20"/>
  <c r="BH73" i="18"/>
  <c r="BL95" i="17"/>
  <c r="BD92" i="14"/>
  <c r="BB24" i="16"/>
  <c r="BL25" i="16"/>
  <c r="BL24" i="16"/>
  <c r="BD25" i="20"/>
  <c r="BI106" i="20"/>
  <c r="AZ91" i="13"/>
  <c r="BJ91" i="13"/>
  <c r="BD23" i="16"/>
  <c r="BH19" i="13"/>
  <c r="BL91" i="14"/>
  <c r="BC76" i="13"/>
  <c r="BM76" i="13"/>
  <c r="BJ15" i="12"/>
  <c r="BD32" i="14"/>
  <c r="BD88" i="14"/>
  <c r="BF38" i="11"/>
  <c r="BM48" i="13"/>
  <c r="BM47" i="13"/>
  <c r="BK100" i="19"/>
  <c r="AU70" i="8"/>
  <c r="BE70" i="8"/>
  <c r="BE70" i="26"/>
  <c r="BE55" i="26"/>
  <c r="BG44" i="27"/>
  <c r="BM42" i="23"/>
  <c r="BM30" i="19"/>
  <c r="BM66" i="24"/>
  <c r="BM45" i="21"/>
  <c r="BM46" i="27"/>
  <c r="BK44" i="24"/>
  <c r="BE24" i="21"/>
  <c r="BE96" i="20"/>
  <c r="BE81" i="23"/>
  <c r="BE80" i="23"/>
  <c r="BH13" i="21"/>
  <c r="BD69" i="18"/>
  <c r="BK98" i="18"/>
  <c r="BA107" i="10"/>
  <c r="BK107" i="10"/>
  <c r="BI40" i="28"/>
  <c r="BE92" i="12"/>
  <c r="BE107" i="19"/>
  <c r="BL109" i="27"/>
  <c r="BD24" i="27"/>
  <c r="BI37" i="25"/>
  <c r="BE16" i="18"/>
  <c r="BG96" i="27"/>
  <c r="AY44" i="25"/>
  <c r="BI44" i="25"/>
  <c r="BK67" i="27"/>
  <c r="BJ21" i="26"/>
  <c r="BC97" i="20"/>
  <c r="BM97" i="20"/>
  <c r="BA61" i="19"/>
  <c r="BK61" i="19"/>
  <c r="BC99" i="22"/>
  <c r="BM99" i="22"/>
  <c r="AW55" i="15"/>
  <c r="BG55" i="15"/>
  <c r="BF41" i="26"/>
  <c r="BM42" i="27"/>
  <c r="BE37" i="25"/>
  <c r="BD61" i="27"/>
  <c r="AY49" i="25"/>
  <c r="BI49" i="25"/>
  <c r="BI43" i="23"/>
  <c r="BM72" i="25"/>
  <c r="BE103" i="25"/>
  <c r="BG50" i="24"/>
  <c r="BK64" i="18"/>
  <c r="AX84" i="23"/>
  <c r="BH84" i="23"/>
  <c r="BE72" i="20"/>
  <c r="BG45" i="25"/>
  <c r="BG22" i="24"/>
  <c r="BE44" i="17"/>
  <c r="BG46" i="20"/>
  <c r="BC78" i="22"/>
  <c r="BM78" i="22"/>
  <c r="BK49" i="22"/>
  <c r="BM38" i="20"/>
  <c r="AY57" i="17"/>
  <c r="BI57" i="17"/>
  <c r="BI63" i="17"/>
  <c r="BI62" i="17"/>
  <c r="BM48" i="14"/>
  <c r="BM46" i="14"/>
  <c r="BM47" i="14"/>
  <c r="BI75" i="18"/>
  <c r="BK103" i="14"/>
  <c r="BC87" i="16"/>
  <c r="BM87" i="16"/>
  <c r="AW108" i="10"/>
  <c r="BG108" i="10"/>
  <c r="AY73" i="16"/>
  <c r="BI73" i="16"/>
  <c r="AX100" i="15"/>
  <c r="BH100" i="15"/>
  <c r="BF71" i="13"/>
  <c r="AW88" i="11"/>
  <c r="BG88" i="11"/>
  <c r="BK97" i="12"/>
  <c r="BK96" i="12"/>
  <c r="BG54" i="14"/>
  <c r="BK109" i="8"/>
  <c r="AY103" i="29"/>
  <c r="BI103" i="29"/>
  <c r="AW32" i="28"/>
  <c r="BG32" i="28"/>
  <c r="BK103" i="10"/>
  <c r="BI21" i="26"/>
  <c r="BJ97" i="20"/>
  <c r="BK108" i="8"/>
  <c r="BG78" i="17"/>
  <c r="BA95" i="10"/>
  <c r="BK95" i="10"/>
  <c r="BL109" i="26"/>
  <c r="BM75" i="21"/>
  <c r="BM74" i="21"/>
  <c r="BG106" i="25"/>
  <c r="BE30" i="20"/>
  <c r="BE30" i="19"/>
  <c r="BD66" i="24"/>
  <c r="BI102" i="19"/>
  <c r="BI101" i="19"/>
  <c r="BI100" i="19"/>
  <c r="BA26" i="20"/>
  <c r="BK26" i="20"/>
  <c r="AZ41" i="25"/>
  <c r="BJ41" i="25"/>
  <c r="BI25" i="22"/>
  <c r="BI95" i="22"/>
  <c r="BK61" i="22"/>
  <c r="AW92" i="21"/>
  <c r="BG92" i="21"/>
  <c r="AU94" i="24"/>
  <c r="BE94" i="24"/>
  <c r="BM47" i="18"/>
  <c r="AU50" i="18"/>
  <c r="BE50" i="18"/>
  <c r="BI73" i="14"/>
  <c r="BI39" i="24"/>
  <c r="BG82" i="19"/>
  <c r="BI52" i="14"/>
  <c r="BE65" i="19"/>
  <c r="BK49" i="20"/>
  <c r="BE90" i="14"/>
  <c r="BG75" i="14"/>
  <c r="AY46" i="17"/>
  <c r="BI46" i="17"/>
  <c r="BG74" i="11"/>
  <c r="BG73" i="11"/>
  <c r="BI27" i="11"/>
  <c r="BI26" i="11"/>
  <c r="BG79" i="19"/>
  <c r="BK62" i="12"/>
  <c r="BK61" i="12"/>
  <c r="BE47" i="11"/>
  <c r="BC71" i="13"/>
  <c r="BM71" i="13"/>
  <c r="AU88" i="11"/>
  <c r="BE88" i="11"/>
  <c r="BI78" i="11"/>
  <c r="AV109" i="13"/>
  <c r="BF109" i="13"/>
  <c r="BI83" i="11"/>
  <c r="BG95" i="12"/>
  <c r="BD47" i="10"/>
  <c r="BM53" i="13"/>
  <c r="BH107" i="29"/>
  <c r="BK74" i="28"/>
  <c r="BK107" i="28"/>
  <c r="BK106" i="28"/>
  <c r="BG17" i="29"/>
  <c r="BL44" i="29"/>
  <c r="BI71" i="29"/>
  <c r="AW106" i="10"/>
  <c r="BG106" i="10"/>
  <c r="BE98" i="29"/>
  <c r="AW88" i="28"/>
  <c r="BG88" i="28"/>
  <c r="BE23" i="22"/>
  <c r="BG75" i="10"/>
  <c r="BI78" i="28"/>
  <c r="BI108" i="29"/>
  <c r="BL39" i="15"/>
  <c r="BE22" i="20"/>
  <c r="BE86" i="17"/>
  <c r="BE85" i="17"/>
  <c r="BG34" i="19"/>
  <c r="BI104" i="21"/>
  <c r="BG91" i="12"/>
  <c r="BI42" i="16"/>
  <c r="AV99" i="20"/>
  <c r="BF99" i="20"/>
  <c r="AU55" i="16"/>
  <c r="BE55" i="16"/>
  <c r="BG26" i="15"/>
  <c r="BB37" i="15"/>
  <c r="BL37" i="15"/>
  <c r="BE36" i="16"/>
  <c r="BM75" i="10"/>
  <c r="BJ57" i="12"/>
  <c r="AW47" i="13"/>
  <c r="BG47" i="13"/>
  <c r="BE52" i="10"/>
  <c r="BM84" i="10"/>
  <c r="BM39" i="17"/>
  <c r="BL109" i="15"/>
  <c r="BL108" i="15"/>
  <c r="AY105" i="14"/>
  <c r="BI105" i="14"/>
  <c r="BF57" i="11"/>
  <c r="BF56" i="11"/>
  <c r="BC100" i="15"/>
  <c r="BM100" i="15"/>
  <c r="BI19" i="28"/>
  <c r="BF93" i="11"/>
  <c r="BE28" i="18"/>
  <c r="BK97" i="29"/>
  <c r="BK96" i="29"/>
  <c r="BI36" i="28"/>
  <c r="BI17" i="8"/>
  <c r="BE108" i="12"/>
  <c r="BG71" i="29"/>
  <c r="BG70" i="29"/>
  <c r="AY101" i="10"/>
  <c r="BI101" i="10"/>
  <c r="BF68" i="8"/>
  <c r="AW48" i="28"/>
  <c r="BG48" i="28"/>
  <c r="AU28" i="28"/>
  <c r="BE28" i="28"/>
  <c r="BG68" i="28"/>
  <c r="BG101" i="20"/>
  <c r="BG100" i="20"/>
  <c r="BM74" i="10"/>
  <c r="BD61" i="14"/>
  <c r="BD60" i="14"/>
  <c r="BL37" i="12"/>
  <c r="BL36" i="12"/>
  <c r="BC15" i="8"/>
  <c r="BM15" i="8"/>
  <c r="BM84" i="15"/>
  <c r="BI93" i="10"/>
  <c r="BK39" i="16"/>
  <c r="BK109" i="10"/>
  <c r="BI48" i="28"/>
  <c r="BI47" i="28"/>
  <c r="AW27" i="24"/>
  <c r="BG27" i="24"/>
  <c r="BG67" i="21"/>
  <c r="BG74" i="26"/>
  <c r="AW82" i="24"/>
  <c r="BG82" i="24"/>
  <c r="BK93" i="19"/>
  <c r="BM109" i="16"/>
  <c r="BE46" i="22"/>
  <c r="BK62" i="16"/>
  <c r="BK29" i="15"/>
  <c r="BK56" i="25"/>
  <c r="BK55" i="25"/>
  <c r="BE12" i="17"/>
  <c r="BG26" i="17"/>
  <c r="BG75" i="8"/>
  <c r="BI77" i="28"/>
  <c r="BJ89" i="16"/>
  <c r="BJ88" i="16"/>
  <c r="AU36" i="28"/>
  <c r="BE36" i="28"/>
  <c r="AY88" i="8"/>
  <c r="BI88" i="8"/>
  <c r="BH67" i="23"/>
  <c r="BI68" i="27"/>
  <c r="BK87" i="26"/>
  <c r="BK86" i="26"/>
  <c r="BK27" i="19"/>
  <c r="AY104" i="25"/>
  <c r="BI104" i="25"/>
  <c r="BG43" i="22"/>
  <c r="BG17" i="22"/>
  <c r="BM104" i="26"/>
  <c r="BK77" i="21"/>
  <c r="BD64" i="18"/>
  <c r="BE44" i="21"/>
  <c r="BC56" i="21"/>
  <c r="BM56" i="21"/>
  <c r="BH55" i="13"/>
  <c r="BM39" i="19"/>
  <c r="BH62" i="18"/>
  <c r="BI99" i="17"/>
  <c r="BI79" i="14"/>
  <c r="BM17" i="28"/>
  <c r="BM16" i="28"/>
  <c r="BK105" i="29"/>
  <c r="BM12" i="19"/>
  <c r="BI65" i="26"/>
  <c r="BC28" i="23"/>
  <c r="BM28" i="23"/>
  <c r="BA108" i="19"/>
  <c r="BK108" i="19"/>
  <c r="BE24" i="23"/>
  <c r="BE98" i="24"/>
  <c r="BE97" i="24"/>
  <c r="BI20" i="18"/>
  <c r="BI101" i="16"/>
  <c r="AU67" i="20"/>
  <c r="BE67" i="20"/>
  <c r="BH95" i="21"/>
  <c r="BH94" i="21"/>
  <c r="BG19" i="20"/>
  <c r="BF25" i="15"/>
  <c r="BE51" i="14"/>
  <c r="BJ103" i="10"/>
  <c r="BH21" i="26"/>
  <c r="BK97" i="20"/>
  <c r="BJ108" i="8"/>
  <c r="BF78" i="17"/>
  <c r="BM109" i="26"/>
  <c r="BL75" i="21"/>
  <c r="BL74" i="21"/>
  <c r="BF106" i="25"/>
  <c r="BD30" i="20"/>
  <c r="BE66" i="24"/>
  <c r="BH102" i="19"/>
  <c r="BH100" i="19"/>
  <c r="BH101" i="19"/>
  <c r="BA41" i="25"/>
  <c r="BK41" i="25"/>
  <c r="BH25" i="22"/>
  <c r="BH95" i="22"/>
  <c r="BJ61" i="22"/>
  <c r="AV92" i="21"/>
  <c r="BF92" i="21"/>
  <c r="AT94" i="24"/>
  <c r="BD94" i="24"/>
  <c r="BL47" i="18"/>
  <c r="AT50" i="18"/>
  <c r="BD50" i="18"/>
  <c r="BH73" i="14"/>
  <c r="BH39" i="24"/>
  <c r="BF82" i="19"/>
  <c r="BH52" i="14"/>
  <c r="BD65" i="19"/>
  <c r="BJ49" i="20"/>
  <c r="BD90" i="14"/>
  <c r="BF75" i="14"/>
  <c r="AX46" i="17"/>
  <c r="BH46" i="17"/>
  <c r="BF74" i="11"/>
  <c r="BH27" i="11"/>
  <c r="BH26" i="11"/>
  <c r="AV79" i="19"/>
  <c r="BF79" i="19"/>
  <c r="BJ62" i="12"/>
  <c r="BJ61" i="12"/>
  <c r="BD47" i="11"/>
  <c r="BL71" i="13"/>
  <c r="AT88" i="11"/>
  <c r="BD88" i="11"/>
  <c r="BH78" i="11"/>
  <c r="AW109" i="13"/>
  <c r="BG109" i="13"/>
  <c r="BL64" i="11"/>
  <c r="BH83" i="11"/>
  <c r="BF95" i="12"/>
  <c r="BE47" i="10"/>
  <c r="BL53" i="13"/>
  <c r="BI107" i="29"/>
  <c r="BJ74" i="28"/>
  <c r="BJ107" i="28"/>
  <c r="BJ106" i="28"/>
  <c r="BF17" i="29"/>
  <c r="BM44" i="29"/>
  <c r="BH71" i="29"/>
  <c r="AV106" i="10"/>
  <c r="BF106" i="10"/>
  <c r="AT98" i="29"/>
  <c r="BD98" i="29"/>
  <c r="AV88" i="28"/>
  <c r="BF88" i="28"/>
  <c r="BD23" i="22"/>
  <c r="BF75" i="10"/>
  <c r="BH78" i="28"/>
  <c r="BH108" i="29"/>
  <c r="BD22" i="20"/>
  <c r="BD86" i="17"/>
  <c r="BD85" i="17"/>
  <c r="BF34" i="19"/>
  <c r="BH104" i="21"/>
  <c r="BF91" i="12"/>
  <c r="BH42" i="16"/>
  <c r="AW99" i="20"/>
  <c r="BG99" i="20"/>
  <c r="AT55" i="16"/>
  <c r="BD55" i="16"/>
  <c r="BF26" i="15"/>
  <c r="BC37" i="15"/>
  <c r="BM37" i="15"/>
  <c r="BD36" i="16"/>
  <c r="BL75" i="10"/>
  <c r="AV47" i="13"/>
  <c r="BF47" i="13"/>
  <c r="BD52" i="10"/>
  <c r="BL84" i="10"/>
  <c r="BB93" i="28"/>
  <c r="BL93" i="28"/>
  <c r="BL39" i="17"/>
  <c r="BM109" i="15"/>
  <c r="BM108" i="15"/>
  <c r="AX105" i="14"/>
  <c r="BH105" i="14"/>
  <c r="BG57" i="11"/>
  <c r="BG56" i="11"/>
  <c r="BL100" i="15"/>
  <c r="BH19" i="28"/>
  <c r="BG93" i="11"/>
  <c r="BD28" i="18"/>
  <c r="BJ97" i="29"/>
  <c r="BJ96" i="29"/>
  <c r="BH36" i="28"/>
  <c r="BH17" i="8"/>
  <c r="BD108" i="12"/>
  <c r="BF71" i="29"/>
  <c r="BF70" i="29"/>
  <c r="AX101" i="10"/>
  <c r="BH101" i="10"/>
  <c r="BG68" i="8"/>
  <c r="BD28" i="28"/>
  <c r="BF68" i="28"/>
  <c r="BF101" i="20"/>
  <c r="BF100" i="20"/>
  <c r="BL74" i="10"/>
  <c r="BE61" i="14"/>
  <c r="BE60" i="14"/>
  <c r="BM37" i="12"/>
  <c r="BM36" i="12"/>
  <c r="BB15" i="8"/>
  <c r="BL15" i="8"/>
  <c r="BL84" i="15"/>
  <c r="BH93" i="10"/>
  <c r="BJ39" i="16"/>
  <c r="BJ109" i="10"/>
  <c r="BH48" i="28"/>
  <c r="BH47" i="28"/>
  <c r="BF27" i="24"/>
  <c r="BF67" i="21"/>
  <c r="BF74" i="26"/>
  <c r="BJ93" i="19"/>
  <c r="BL109" i="16"/>
  <c r="BD46" i="22"/>
  <c r="BJ62" i="16"/>
  <c r="BJ29" i="15"/>
  <c r="BH97" i="17"/>
  <c r="BJ56" i="25"/>
  <c r="BJ55" i="25"/>
  <c r="BD12" i="17"/>
  <c r="BF26" i="17"/>
  <c r="AZ75" i="19"/>
  <c r="BJ75" i="19"/>
  <c r="BF75" i="8"/>
  <c r="BH77" i="28"/>
  <c r="BK89" i="16"/>
  <c r="BD36" i="28"/>
  <c r="AX88" i="8"/>
  <c r="BH88" i="8"/>
  <c r="BI67" i="23"/>
  <c r="BH68" i="27"/>
  <c r="BJ87" i="26"/>
  <c r="BJ86" i="26"/>
  <c r="BJ27" i="19"/>
  <c r="AX104" i="25"/>
  <c r="BH104" i="25"/>
  <c r="BF43" i="22"/>
  <c r="BF17" i="22"/>
  <c r="BL104" i="26"/>
  <c r="BJ77" i="21"/>
  <c r="BE64" i="18"/>
  <c r="BD44" i="21"/>
  <c r="BB56" i="21"/>
  <c r="BL56" i="21"/>
  <c r="BI55" i="13"/>
  <c r="BL39" i="19"/>
  <c r="BI62" i="18"/>
  <c r="BH99" i="17"/>
  <c r="BH79" i="14"/>
  <c r="BL17" i="28"/>
  <c r="BL16" i="28"/>
  <c r="BJ105" i="29"/>
  <c r="BL12" i="19"/>
  <c r="BH65" i="26"/>
  <c r="BB28" i="23"/>
  <c r="BL28" i="23"/>
  <c r="BD24" i="23"/>
  <c r="BD98" i="24"/>
  <c r="BD97" i="24"/>
  <c r="BH20" i="18"/>
  <c r="AT67" i="20"/>
  <c r="BD67" i="20"/>
  <c r="BI95" i="21"/>
  <c r="BI94" i="21"/>
  <c r="BF19" i="20"/>
  <c r="BG25" i="15"/>
  <c r="BD51" i="14"/>
  <c r="AX18" i="17"/>
  <c r="BH18" i="17"/>
  <c r="AU50" i="11"/>
  <c r="BE50" i="11"/>
  <c r="BM92" i="11"/>
  <c r="AV95" i="13"/>
  <c r="BF95" i="13"/>
  <c r="BD106" i="14"/>
  <c r="BH17" i="15"/>
  <c r="BJ19" i="10"/>
  <c r="BD107" i="8"/>
  <c r="BJ33" i="27"/>
  <c r="BF11" i="19"/>
  <c r="BF12" i="19"/>
  <c r="BL75" i="26"/>
  <c r="AX28" i="23"/>
  <c r="BH28" i="23"/>
  <c r="BF71" i="26"/>
  <c r="BF53" i="21"/>
  <c r="BD89" i="19"/>
  <c r="BM55" i="15"/>
  <c r="BM54" i="15"/>
  <c r="BB55" i="17"/>
  <c r="BL55" i="17"/>
  <c r="BL54" i="17"/>
  <c r="BD24" i="15"/>
  <c r="BF15" i="17"/>
  <c r="BF14" i="17"/>
  <c r="BD62" i="18"/>
  <c r="AT69" i="28"/>
  <c r="BD69" i="28"/>
  <c r="BM18" i="13"/>
  <c r="BM17" i="13"/>
  <c r="BL94" i="19"/>
  <c r="AX83" i="10"/>
  <c r="BH83" i="10"/>
  <c r="BF37" i="18"/>
  <c r="BD51" i="18"/>
  <c r="AT79" i="12"/>
  <c r="BD79" i="12"/>
  <c r="BH82" i="13"/>
  <c r="BG65" i="11"/>
  <c r="BL97" i="10"/>
  <c r="BG67" i="12"/>
  <c r="AX75" i="12"/>
  <c r="BH75" i="12"/>
  <c r="BF92" i="13"/>
  <c r="BH23" i="28"/>
  <c r="BH22" i="28"/>
  <c r="BF22" i="8"/>
  <c r="BF21" i="8"/>
  <c r="BJ42" i="8"/>
  <c r="BJ41" i="8"/>
  <c r="BI101" i="23"/>
  <c r="BI76" i="27"/>
  <c r="BE41" i="25"/>
  <c r="BE40" i="25"/>
  <c r="BL73" i="17"/>
  <c r="BL71" i="17"/>
  <c r="BL72" i="17"/>
  <c r="BF96" i="24"/>
  <c r="BH79" i="22"/>
  <c r="BJ80" i="22"/>
  <c r="BL42" i="25"/>
  <c r="BD77" i="21"/>
  <c r="BJ101" i="18"/>
  <c r="BL62" i="21"/>
  <c r="AT56" i="21"/>
  <c r="BD56" i="21"/>
  <c r="BM42" i="12"/>
  <c r="BK64" i="19"/>
  <c r="BC98" i="16"/>
  <c r="BM98" i="16"/>
  <c r="AX104" i="15"/>
  <c r="BH104" i="15"/>
  <c r="BJ40" i="15"/>
  <c r="AZ109" i="19"/>
  <c r="BJ109" i="19"/>
  <c r="BG53" i="14"/>
  <c r="BD81" i="16"/>
  <c r="BL103" i="16"/>
  <c r="BL102" i="16"/>
  <c r="AT108" i="15"/>
  <c r="BD108" i="15"/>
  <c r="BH33" i="8"/>
  <c r="BH32" i="13"/>
  <c r="BL59" i="11"/>
  <c r="AT62" i="29"/>
  <c r="BD62" i="29"/>
  <c r="BB74" i="23"/>
  <c r="BL74" i="23"/>
  <c r="BH108" i="22"/>
  <c r="AX56" i="23"/>
  <c r="BH56" i="23"/>
  <c r="BB110" i="26"/>
  <c r="BL110" i="26"/>
  <c r="AZ65" i="24"/>
  <c r="BJ65" i="24"/>
  <c r="BG26" i="26"/>
  <c r="BG25" i="26"/>
  <c r="BH58" i="23"/>
  <c r="BE25" i="23"/>
  <c r="AT54" i="26"/>
  <c r="BD54" i="26"/>
  <c r="BJ99" i="22"/>
  <c r="BI48" i="20"/>
  <c r="BE12" i="20"/>
  <c r="BI16" i="20"/>
  <c r="BF51" i="24"/>
  <c r="BL57" i="19"/>
  <c r="BH33" i="18"/>
  <c r="BH32" i="18"/>
  <c r="BH31" i="18"/>
  <c r="AV31" i="19"/>
  <c r="BF31" i="19"/>
  <c r="BF107" i="18"/>
  <c r="BJ92" i="16"/>
  <c r="AX67" i="20"/>
  <c r="BH67" i="20"/>
  <c r="BJ23" i="22"/>
  <c r="BJ22" i="22"/>
  <c r="BI63" i="23"/>
  <c r="AY68" i="15"/>
  <c r="BI68" i="15"/>
  <c r="BF70" i="17"/>
  <c r="AX87" i="13"/>
  <c r="BH87" i="13"/>
  <c r="AX56" i="17"/>
  <c r="BH56" i="17"/>
  <c r="BD26" i="15"/>
  <c r="AT108" i="16"/>
  <c r="BD108" i="16"/>
  <c r="BG105" i="15"/>
  <c r="BM66" i="14"/>
  <c r="BM49" i="23"/>
  <c r="BD32" i="24"/>
  <c r="BM36" i="24"/>
  <c r="BG49" i="23"/>
  <c r="BG48" i="23"/>
  <c r="AY61" i="17"/>
  <c r="BI61" i="17"/>
  <c r="BA107" i="19"/>
  <c r="BK107" i="19"/>
  <c r="BE68" i="12"/>
  <c r="BG28" i="27"/>
  <c r="BK69" i="27"/>
  <c r="BK108" i="22"/>
  <c r="BG92" i="27"/>
  <c r="BG91" i="27"/>
  <c r="BM93" i="22"/>
  <c r="BI62" i="15"/>
  <c r="BE35" i="27"/>
  <c r="BM44" i="24"/>
  <c r="BK24" i="21"/>
  <c r="BH68" i="20"/>
  <c r="BG81" i="23"/>
  <c r="BA13" i="21"/>
  <c r="BK13" i="21"/>
  <c r="BG71" i="19"/>
  <c r="BM98" i="18"/>
  <c r="AX77" i="20"/>
  <c r="BH77" i="20"/>
  <c r="BG65" i="20"/>
  <c r="BG64" i="20"/>
  <c r="BI66" i="14"/>
  <c r="BJ50" i="26"/>
  <c r="BI92" i="12"/>
  <c r="AW17" i="17"/>
  <c r="BG17" i="17"/>
  <c r="BH56" i="11"/>
  <c r="BI62" i="14"/>
  <c r="BF92" i="25"/>
  <c r="BE16" i="26"/>
  <c r="BE15" i="26"/>
  <c r="BC106" i="25"/>
  <c r="BM106" i="25"/>
  <c r="BE105" i="21"/>
  <c r="BD13" i="26"/>
  <c r="BD12" i="26"/>
  <c r="BK93" i="22"/>
  <c r="BK62" i="15"/>
  <c r="BK61" i="15"/>
  <c r="AY97" i="26"/>
  <c r="BI97" i="26"/>
  <c r="BA61" i="23"/>
  <c r="BK61" i="23"/>
  <c r="BM73" i="27"/>
  <c r="BM71" i="27"/>
  <c r="BM72" i="27"/>
  <c r="BC105" i="18"/>
  <c r="BM105" i="18"/>
  <c r="BC77" i="19"/>
  <c r="BM77" i="19"/>
  <c r="BI103" i="20"/>
  <c r="BH55" i="24"/>
  <c r="BI47" i="18"/>
  <c r="BA85" i="12"/>
  <c r="BK85" i="12"/>
  <c r="BI21" i="17"/>
  <c r="BI29" i="28"/>
  <c r="BA47" i="26"/>
  <c r="BK47" i="26"/>
  <c r="AY52" i="11"/>
  <c r="BI52" i="11"/>
  <c r="BI41" i="26"/>
  <c r="BE29" i="25"/>
  <c r="BG85" i="23"/>
  <c r="BG61" i="27"/>
  <c r="BG60" i="27"/>
  <c r="BJ49" i="25"/>
  <c r="BJ48" i="25"/>
  <c r="AY23" i="23"/>
  <c r="BI23" i="23"/>
  <c r="BI61" i="11"/>
  <c r="BK33" i="17"/>
  <c r="BI62" i="23"/>
  <c r="BF99" i="11"/>
  <c r="BB58" i="12"/>
  <c r="BL58" i="12"/>
  <c r="BG84" i="11"/>
  <c r="BG83" i="11"/>
  <c r="BK81" i="27"/>
  <c r="BM29" i="25"/>
  <c r="BM28" i="25"/>
  <c r="AU85" i="23"/>
  <c r="BE85" i="23"/>
  <c r="BM21" i="25"/>
  <c r="BK42" i="23"/>
  <c r="AZ86" i="15"/>
  <c r="BJ86" i="15"/>
  <c r="AT88" i="23"/>
  <c r="BD88" i="23"/>
  <c r="BI30" i="23"/>
  <c r="BI29" i="23"/>
  <c r="BM106" i="18"/>
  <c r="BF86" i="27"/>
  <c r="BK73" i="17"/>
  <c r="BE96" i="24"/>
  <c r="BE95" i="24"/>
  <c r="BA85" i="22"/>
  <c r="BK85" i="22"/>
  <c r="BM88" i="22"/>
  <c r="BJ65" i="25"/>
  <c r="BM13" i="20"/>
  <c r="BI101" i="18"/>
  <c r="BI62" i="21"/>
  <c r="BI42" i="12"/>
  <c r="BG64" i="19"/>
  <c r="BK98" i="16"/>
  <c r="BE104" i="15"/>
  <c r="BI40" i="15"/>
  <c r="BG35" i="15"/>
  <c r="BG14" i="8"/>
  <c r="AW35" i="14"/>
  <c r="BG35" i="14"/>
  <c r="BK103" i="16"/>
  <c r="BE57" i="14"/>
  <c r="BK94" i="8"/>
  <c r="AU32" i="13"/>
  <c r="BE32" i="13"/>
  <c r="BA59" i="11"/>
  <c r="BK59" i="11"/>
  <c r="BG86" i="28"/>
  <c r="BG85" i="28"/>
  <c r="BK66" i="8"/>
  <c r="BF67" i="11"/>
  <c r="AU88" i="13"/>
  <c r="BE88" i="13"/>
  <c r="AU26" i="11"/>
  <c r="BE26" i="11"/>
  <c r="BG58" i="11"/>
  <c r="AW92" i="29"/>
  <c r="BG92" i="29"/>
  <c r="AW33" i="17"/>
  <c r="BG33" i="17"/>
  <c r="BK58" i="17"/>
  <c r="BC73" i="21"/>
  <c r="BM73" i="21"/>
  <c r="BK43" i="14"/>
  <c r="BF29" i="12"/>
  <c r="BM67" i="11"/>
  <c r="BF64" i="19"/>
  <c r="BJ98" i="16"/>
  <c r="BD104" i="15"/>
  <c r="BH40" i="15"/>
  <c r="BF35" i="15"/>
  <c r="AV14" i="8"/>
  <c r="BF14" i="8"/>
  <c r="AV35" i="14"/>
  <c r="BF35" i="14"/>
  <c r="BJ103" i="16"/>
  <c r="AT32" i="13"/>
  <c r="BD32" i="13"/>
  <c r="AZ59" i="11"/>
  <c r="BJ59" i="11"/>
  <c r="BF86" i="28"/>
  <c r="BF85" i="28"/>
  <c r="BJ66" i="8"/>
  <c r="AT88" i="13"/>
  <c r="BD88" i="13"/>
  <c r="AT26" i="11"/>
  <c r="BD26" i="11"/>
  <c r="BF58" i="11"/>
  <c r="AV92" i="29"/>
  <c r="BF92" i="29"/>
  <c r="AV33" i="17"/>
  <c r="BF33" i="17"/>
  <c r="AZ58" i="17"/>
  <c r="BJ58" i="17"/>
  <c r="BB73" i="21"/>
  <c r="BL73" i="21"/>
  <c r="BJ43" i="14"/>
  <c r="BG29" i="12"/>
  <c r="BJ88" i="24"/>
  <c r="AT23" i="26"/>
  <c r="BD23" i="26"/>
  <c r="AZ20" i="20"/>
  <c r="BJ20" i="20"/>
  <c r="BH50" i="19"/>
  <c r="BB30" i="26"/>
  <c r="BL30" i="26"/>
  <c r="AT93" i="22"/>
  <c r="BD93" i="22"/>
  <c r="BD11" i="27"/>
  <c r="BD13" i="27"/>
  <c r="AT72" i="27"/>
  <c r="BD72" i="27"/>
  <c r="BC62" i="24"/>
  <c r="BM62" i="24"/>
  <c r="BF37" i="19"/>
  <c r="BF105" i="18"/>
  <c r="AZ86" i="19"/>
  <c r="BJ86" i="19"/>
  <c r="BL33" i="19"/>
  <c r="BM47" i="20"/>
  <c r="BD63" i="15"/>
  <c r="BD44" i="15"/>
  <c r="BJ78" i="22"/>
  <c r="BG53" i="22"/>
  <c r="BC70" i="16"/>
  <c r="BM70" i="16"/>
  <c r="BJ38" i="20"/>
  <c r="BD57" i="17"/>
  <c r="BB90" i="19"/>
  <c r="BL90" i="19"/>
  <c r="BF48" i="14"/>
  <c r="AX107" i="15"/>
  <c r="BH107" i="15"/>
  <c r="BM80" i="16"/>
  <c r="BD68" i="18"/>
  <c r="BB105" i="8"/>
  <c r="BL105" i="8"/>
  <c r="BF73" i="16"/>
  <c r="BL11" i="29"/>
  <c r="BL12" i="29"/>
  <c r="BK27" i="14"/>
  <c r="BH59" i="11"/>
  <c r="BD86" i="28"/>
  <c r="BJ24" i="13"/>
  <c r="AV57" i="29"/>
  <c r="BF57" i="29"/>
  <c r="BB28" i="10"/>
  <c r="BL28" i="10"/>
  <c r="BD41" i="8"/>
  <c r="BD15" i="29"/>
  <c r="AV16" i="8"/>
  <c r="BF16" i="8"/>
  <c r="BI98" i="15"/>
  <c r="BD27" i="8"/>
  <c r="BL68" i="11"/>
  <c r="BL67" i="11"/>
  <c r="BE94" i="11"/>
  <c r="AT24" i="8"/>
  <c r="BD24" i="8"/>
  <c r="BH101" i="28"/>
  <c r="AX72" i="28"/>
  <c r="BH72" i="28"/>
  <c r="BD93" i="12"/>
  <c r="BL91" i="29"/>
  <c r="BJ55" i="28"/>
  <c r="BD95" i="12"/>
  <c r="BI75" i="19"/>
  <c r="BF21" i="29"/>
  <c r="BF84" i="10"/>
  <c r="BH20" i="13"/>
  <c r="AW106" i="12"/>
  <c r="BG106" i="12"/>
  <c r="BF11" i="22"/>
  <c r="BF12" i="22"/>
  <c r="BH12" i="17"/>
  <c r="BG35" i="13"/>
  <c r="AV102" i="18"/>
  <c r="BF102" i="18"/>
  <c r="BD35" i="19"/>
  <c r="BD63" i="14"/>
  <c r="BH51" i="14"/>
  <c r="BD108" i="18"/>
  <c r="BD107" i="18"/>
  <c r="BH37" i="12"/>
  <c r="BH36" i="12"/>
  <c r="BH58" i="13"/>
  <c r="BD94" i="14"/>
  <c r="AV76" i="29"/>
  <c r="BF76" i="29"/>
  <c r="AW84" i="8"/>
  <c r="BG84" i="8"/>
  <c r="BD38" i="28"/>
  <c r="BD34" i="13"/>
  <c r="BD33" i="13"/>
  <c r="BB33" i="29"/>
  <c r="BL33" i="29"/>
  <c r="BH37" i="15"/>
  <c r="AZ79" i="14"/>
  <c r="BJ79" i="14"/>
  <c r="BJ23" i="11"/>
  <c r="BD87" i="13"/>
  <c r="AZ80" i="10"/>
  <c r="BJ80" i="10"/>
  <c r="BL34" i="29"/>
  <c r="BM77" i="18"/>
  <c r="BJ66" i="15"/>
  <c r="BG90" i="12"/>
  <c r="BG89" i="12"/>
  <c r="BJ76" i="8"/>
  <c r="BJ75" i="8"/>
  <c r="BI84" i="15"/>
  <c r="BD47" i="29"/>
  <c r="BD73" i="10"/>
  <c r="BD72" i="10"/>
  <c r="AZ54" i="11"/>
  <c r="BJ54" i="11"/>
  <c r="AT92" i="13"/>
  <c r="BD92" i="13"/>
  <c r="BH83" i="28"/>
  <c r="BJ60" i="8"/>
  <c r="BB108" i="29"/>
  <c r="BL108" i="29"/>
  <c r="BK50" i="29"/>
  <c r="BJ62" i="18"/>
  <c r="BD70" i="17"/>
  <c r="BL18" i="17"/>
  <c r="BM73" i="12"/>
  <c r="BL17" i="8"/>
  <c r="BH87" i="28"/>
  <c r="BI23" i="16"/>
  <c r="BI22" i="16"/>
  <c r="BM79" i="12"/>
  <c r="BH55" i="28"/>
  <c r="BH54" i="28"/>
  <c r="BD102" i="23"/>
  <c r="BJ72" i="27"/>
  <c r="BH107" i="24"/>
  <c r="BD41" i="20"/>
  <c r="BD40" i="20"/>
  <c r="BH99" i="26"/>
  <c r="AX110" i="25"/>
  <c r="BH110" i="25"/>
  <c r="BH69" i="18"/>
  <c r="BF94" i="15"/>
  <c r="BG16" i="21"/>
  <c r="BD31" i="13"/>
  <c r="AV28" i="22"/>
  <c r="BF28" i="22"/>
  <c r="BK55" i="13"/>
  <c r="BD25" i="19"/>
  <c r="BI96" i="18"/>
  <c r="AZ66" i="10"/>
  <c r="BJ66" i="10"/>
  <c r="AT12" i="28"/>
  <c r="BD12" i="28"/>
  <c r="BD56" i="17"/>
  <c r="BJ38" i="11"/>
  <c r="BJ34" i="27"/>
  <c r="BJ84" i="19"/>
  <c r="BL87" i="26"/>
  <c r="BL86" i="26"/>
  <c r="BD100" i="24"/>
  <c r="BJ15" i="21"/>
  <c r="BD108" i="23"/>
  <c r="BB47" i="16"/>
  <c r="BL47" i="16"/>
  <c r="BE95" i="20"/>
  <c r="BJ22" i="23"/>
  <c r="BF64" i="16"/>
  <c r="BH73" i="22"/>
  <c r="BF67" i="19"/>
  <c r="BJ87" i="20"/>
  <c r="BM18" i="16"/>
  <c r="AV78" i="18"/>
  <c r="BF78" i="18"/>
  <c r="BJ101" i="15"/>
  <c r="BF76" i="13"/>
  <c r="BF75" i="13"/>
  <c r="BL19" i="10"/>
  <c r="BL18" i="10"/>
  <c r="BF29" i="8"/>
  <c r="BF28" i="8"/>
  <c r="BL45" i="10"/>
  <c r="BB78" i="19"/>
  <c r="BL78" i="19"/>
  <c r="BL84" i="24"/>
  <c r="BH50" i="21"/>
  <c r="BH49" i="21"/>
  <c r="BE52" i="26"/>
  <c r="BI53" i="21"/>
  <c r="BD67" i="23"/>
  <c r="BJ96" i="25"/>
  <c r="BH62" i="19"/>
  <c r="BL90" i="15"/>
  <c r="BL89" i="15"/>
  <c r="BF49" i="19"/>
  <c r="BF48" i="19"/>
  <c r="BF75" i="19"/>
  <c r="BJ78" i="14"/>
  <c r="BI101" i="15"/>
  <c r="BL19" i="18"/>
  <c r="BH73" i="12"/>
  <c r="BH109" i="10"/>
  <c r="BM62" i="12"/>
  <c r="BM61" i="12"/>
  <c r="BJ13" i="11"/>
  <c r="BA37" i="14"/>
  <c r="BK37" i="14"/>
  <c r="BB88" i="11"/>
  <c r="BL88" i="11"/>
  <c r="BJ67" i="12"/>
  <c r="BL103" i="26"/>
  <c r="BJ78" i="19"/>
  <c r="BJ77" i="19"/>
  <c r="BI84" i="24"/>
  <c r="BD50" i="21"/>
  <c r="BF101" i="25"/>
  <c r="BD43" i="15"/>
  <c r="AT86" i="24"/>
  <c r="BD86" i="24"/>
  <c r="BD85" i="24"/>
  <c r="BI54" i="24"/>
  <c r="BD66" i="22"/>
  <c r="BD64" i="22"/>
  <c r="BD65" i="22"/>
  <c r="BF56" i="15"/>
  <c r="BD36" i="10"/>
  <c r="BC47" i="15"/>
  <c r="BM47" i="15"/>
  <c r="BJ27" i="16"/>
  <c r="BD66" i="10"/>
  <c r="AX25" i="11"/>
  <c r="BH25" i="11"/>
  <c r="BB109" i="29"/>
  <c r="BL109" i="29"/>
  <c r="AV47" i="8"/>
  <c r="BF47" i="8"/>
  <c r="BH33" i="27"/>
  <c r="BH92" i="26"/>
  <c r="BH91" i="26"/>
  <c r="BH13" i="23"/>
  <c r="AY34" i="21"/>
  <c r="BI34" i="21"/>
  <c r="BH19" i="22"/>
  <c r="AV47" i="16"/>
  <c r="BF47" i="16"/>
  <c r="BJ109" i="20"/>
  <c r="BJ108" i="20"/>
  <c r="BF94" i="23"/>
  <c r="BF43" i="15"/>
  <c r="BF96" i="22"/>
  <c r="AZ76" i="19"/>
  <c r="BJ76" i="19"/>
  <c r="BJ40" i="19"/>
  <c r="AT18" i="16"/>
  <c r="BD18" i="16"/>
  <c r="BJ84" i="18"/>
  <c r="AV63" i="23"/>
  <c r="BF63" i="23"/>
  <c r="BJ53" i="12"/>
  <c r="BJ52" i="12"/>
  <c r="BJ51" i="12"/>
  <c r="BG11" i="12"/>
  <c r="BG12" i="12"/>
  <c r="BH35" i="15"/>
  <c r="BC20" i="26"/>
  <c r="BM20" i="26"/>
  <c r="BK29" i="22"/>
  <c r="BH82" i="18"/>
  <c r="BG108" i="27"/>
  <c r="BL83" i="16"/>
  <c r="BL82" i="16"/>
  <c r="BM33" i="16"/>
  <c r="BE46" i="20"/>
  <c r="BK72" i="21"/>
  <c r="BK79" i="21"/>
  <c r="BF42" i="12"/>
  <c r="BF41" i="12"/>
  <c r="BE64" i="19"/>
  <c r="BI98" i="16"/>
  <c r="BG69" i="17"/>
  <c r="BB40" i="15"/>
  <c r="BL40" i="15"/>
  <c r="BI89" i="18"/>
  <c r="BG103" i="14"/>
  <c r="BA87" i="16"/>
  <c r="BK87" i="16"/>
  <c r="AW103" i="16"/>
  <c r="BG103" i="16"/>
  <c r="BC57" i="14"/>
  <c r="BM57" i="14"/>
  <c r="BC65" i="8"/>
  <c r="BM65" i="8"/>
  <c r="BB46" i="13"/>
  <c r="BL46" i="13"/>
  <c r="BA62" i="8"/>
  <c r="BK62" i="8"/>
  <c r="BL53" i="8"/>
  <c r="BA77" i="11"/>
  <c r="BK77" i="11"/>
  <c r="BA84" i="29"/>
  <c r="BK84" i="29"/>
  <c r="BK81" i="29"/>
  <c r="BK80" i="29"/>
  <c r="BC69" i="11"/>
  <c r="BM69" i="11"/>
  <c r="BJ108" i="12"/>
  <c r="BK71" i="29"/>
  <c r="AU78" i="10"/>
  <c r="BE78" i="10"/>
  <c r="BL18" i="8"/>
  <c r="BE41" i="28"/>
  <c r="BE60" i="28"/>
  <c r="BE72" i="28"/>
  <c r="BB95" i="12"/>
  <c r="BL95" i="12"/>
  <c r="BG60" i="10"/>
  <c r="AY107" i="28"/>
  <c r="BI107" i="28"/>
  <c r="BK67" i="28"/>
  <c r="BC41" i="12"/>
  <c r="BM41" i="12"/>
  <c r="BK51" i="14"/>
  <c r="AY40" i="11"/>
  <c r="BI40" i="11"/>
  <c r="BK77" i="12"/>
  <c r="BG18" i="29"/>
  <c r="BM40" i="8"/>
  <c r="BM44" i="21"/>
  <c r="BE14" i="15"/>
  <c r="BE19" i="19"/>
  <c r="BE18" i="19"/>
  <c r="BG61" i="16"/>
  <c r="BF92" i="18"/>
  <c r="BE97" i="13"/>
  <c r="BI106" i="16"/>
  <c r="BI105" i="16"/>
  <c r="BK49" i="16"/>
  <c r="BK48" i="16"/>
  <c r="BG96" i="20"/>
  <c r="AW60" i="29"/>
  <c r="BG60" i="29"/>
  <c r="BG94" i="10"/>
  <c r="BI16" i="12"/>
  <c r="AU49" i="12"/>
  <c r="BE49" i="12"/>
  <c r="BG96" i="15"/>
  <c r="BC27" i="8"/>
  <c r="BM27" i="8"/>
  <c r="BK37" i="8"/>
  <c r="BA99" i="11"/>
  <c r="BK99" i="11"/>
  <c r="BI58" i="17"/>
  <c r="BI47" i="29"/>
  <c r="BI109" i="13"/>
  <c r="BI50" i="29"/>
  <c r="BI94" i="19"/>
  <c r="BI66" i="10"/>
  <c r="BE71" i="28"/>
  <c r="BG58" i="13"/>
  <c r="BD86" i="13"/>
  <c r="AY86" i="14"/>
  <c r="BI86" i="14"/>
  <c r="BE96" i="15"/>
  <c r="BM79" i="14"/>
  <c r="BE28" i="11"/>
  <c r="BE27" i="11"/>
  <c r="BK105" i="14"/>
  <c r="BG43" i="29"/>
  <c r="BE84" i="10"/>
  <c r="BK39" i="28"/>
  <c r="BF80" i="12"/>
  <c r="BK78" i="28"/>
  <c r="BI103" i="28"/>
  <c r="AY101" i="17"/>
  <c r="BI101" i="17"/>
  <c r="BM89" i="16"/>
  <c r="BM88" i="16"/>
  <c r="BG49" i="16"/>
  <c r="BG48" i="16"/>
  <c r="BI70" i="10"/>
  <c r="BM76" i="29"/>
  <c r="BD65" i="14"/>
  <c r="BG33" i="29"/>
  <c r="BG34" i="14"/>
  <c r="BG33" i="14"/>
  <c r="BL82" i="13"/>
  <c r="BI22" i="8"/>
  <c r="BI21" i="8"/>
  <c r="AW64" i="27"/>
  <c r="BG64" i="27"/>
  <c r="BG83" i="26"/>
  <c r="BH27" i="19"/>
  <c r="AZ104" i="25"/>
  <c r="BJ104" i="25"/>
  <c r="BK43" i="22"/>
  <c r="BI17" i="22"/>
  <c r="BE93" i="26"/>
  <c r="BM77" i="21"/>
  <c r="BF64" i="18"/>
  <c r="BG44" i="21"/>
  <c r="AY56" i="21"/>
  <c r="BI56" i="21"/>
  <c r="BD67" i="18"/>
  <c r="BG91" i="15"/>
  <c r="AX49" i="12"/>
  <c r="BH49" i="12"/>
  <c r="BI13" i="10"/>
  <c r="BM90" i="8"/>
  <c r="BM89" i="8"/>
  <c r="BK107" i="8"/>
  <c r="BI26" i="26"/>
  <c r="BM58" i="26"/>
  <c r="BE85" i="25"/>
  <c r="BK87" i="19"/>
  <c r="BH81" i="19"/>
  <c r="BE81" i="21"/>
  <c r="BJ52" i="23"/>
  <c r="BI88" i="16"/>
  <c r="BI87" i="16"/>
  <c r="BK18" i="20"/>
  <c r="BA27" i="20"/>
  <c r="BK27" i="20"/>
  <c r="BE61" i="21"/>
  <c r="BK73" i="18"/>
  <c r="BK72" i="18"/>
  <c r="AY33" i="17"/>
  <c r="BI33" i="17"/>
  <c r="BI92" i="14"/>
  <c r="BG86" i="17"/>
  <c r="BJ67" i="13"/>
  <c r="BJ66" i="13"/>
  <c r="AX20" i="11"/>
  <c r="BH20" i="11"/>
  <c r="AT37" i="10"/>
  <c r="BD37" i="10"/>
  <c r="AX105" i="11"/>
  <c r="BH105" i="11"/>
  <c r="BL62" i="8"/>
  <c r="AZ19" i="11"/>
  <c r="BJ19" i="11"/>
  <c r="AV20" i="13"/>
  <c r="BF20" i="13"/>
  <c r="BJ57" i="29"/>
  <c r="BJ56" i="29"/>
  <c r="AZ98" i="11"/>
  <c r="BJ98" i="11"/>
  <c r="BD46" i="8"/>
  <c r="BF15" i="29"/>
  <c r="BG61" i="11"/>
  <c r="BH15" i="10"/>
  <c r="BL74" i="27"/>
  <c r="AX95" i="15"/>
  <c r="BH95" i="15"/>
  <c r="AW88" i="8"/>
  <c r="BG88" i="8"/>
  <c r="AX109" i="27"/>
  <c r="BH109" i="27"/>
  <c r="BF61" i="26"/>
  <c r="BJ64" i="25"/>
  <c r="AV63" i="18"/>
  <c r="BF63" i="18"/>
  <c r="BH25" i="26"/>
  <c r="BH24" i="26"/>
  <c r="BF60" i="25"/>
  <c r="BD67" i="27"/>
  <c r="BH72" i="26"/>
  <c r="BH71" i="26"/>
  <c r="BH40" i="25"/>
  <c r="BD61" i="23"/>
  <c r="BB20" i="26"/>
  <c r="BL20" i="26"/>
  <c r="BJ29" i="22"/>
  <c r="BI82" i="18"/>
  <c r="BF108" i="27"/>
  <c r="BM83" i="16"/>
  <c r="BM82" i="16"/>
  <c r="BL33" i="16"/>
  <c r="BD46" i="20"/>
  <c r="BJ72" i="21"/>
  <c r="BJ79" i="21"/>
  <c r="BG42" i="12"/>
  <c r="BG41" i="12"/>
  <c r="BD64" i="19"/>
  <c r="BH98" i="16"/>
  <c r="BF69" i="17"/>
  <c r="BC40" i="15"/>
  <c r="BM40" i="15"/>
  <c r="BH89" i="18"/>
  <c r="BF103" i="14"/>
  <c r="AZ87" i="16"/>
  <c r="BJ87" i="16"/>
  <c r="AV103" i="16"/>
  <c r="BF103" i="16"/>
  <c r="BB57" i="14"/>
  <c r="BL57" i="14"/>
  <c r="BL65" i="8"/>
  <c r="BC46" i="13"/>
  <c r="BM46" i="13"/>
  <c r="BJ62" i="8"/>
  <c r="BM53" i="8"/>
  <c r="AZ77" i="11"/>
  <c r="BJ77" i="11"/>
  <c r="AZ84" i="29"/>
  <c r="BJ84" i="29"/>
  <c r="BJ81" i="29"/>
  <c r="BJ80" i="29"/>
  <c r="BL69" i="11"/>
  <c r="BK108" i="12"/>
  <c r="BJ71" i="29"/>
  <c r="BM18" i="8"/>
  <c r="BD41" i="28"/>
  <c r="BD60" i="28"/>
  <c r="AT72" i="28"/>
  <c r="BD72" i="28"/>
  <c r="BC95" i="12"/>
  <c r="BM95" i="12"/>
  <c r="BF60" i="10"/>
  <c r="AX107" i="28"/>
  <c r="BH107" i="28"/>
  <c r="BJ67" i="28"/>
  <c r="BB41" i="12"/>
  <c r="BL41" i="12"/>
  <c r="BJ51" i="14"/>
  <c r="AX40" i="11"/>
  <c r="BH40" i="11"/>
  <c r="BJ77" i="12"/>
  <c r="BF18" i="29"/>
  <c r="BL40" i="8"/>
  <c r="BL44" i="21"/>
  <c r="BD14" i="15"/>
  <c r="BD19" i="19"/>
  <c r="BD18" i="19"/>
  <c r="BF61" i="16"/>
  <c r="BG92" i="18"/>
  <c r="AT97" i="13"/>
  <c r="BD97" i="13"/>
  <c r="BH106" i="16"/>
  <c r="BH105" i="16"/>
  <c r="BJ49" i="16"/>
  <c r="BF96" i="20"/>
  <c r="AV60" i="29"/>
  <c r="BF60" i="29"/>
  <c r="BF94" i="10"/>
  <c r="BH16" i="12"/>
  <c r="AT49" i="12"/>
  <c r="BD49" i="12"/>
  <c r="BF96" i="15"/>
  <c r="BF96" i="10"/>
  <c r="BJ37" i="8"/>
  <c r="AZ99" i="11"/>
  <c r="BJ99" i="11"/>
  <c r="BH58" i="17"/>
  <c r="BH47" i="29"/>
  <c r="BH109" i="13"/>
  <c r="BH50" i="29"/>
  <c r="BH94" i="19"/>
  <c r="BH66" i="10"/>
  <c r="BD71" i="28"/>
  <c r="BF58" i="13"/>
  <c r="BE86" i="13"/>
  <c r="AX86" i="14"/>
  <c r="BH86" i="14"/>
  <c r="BD96" i="15"/>
  <c r="BL79" i="14"/>
  <c r="BD28" i="11"/>
  <c r="BD27" i="11"/>
  <c r="BJ105" i="14"/>
  <c r="BF43" i="29"/>
  <c r="BD84" i="10"/>
  <c r="BJ39" i="28"/>
  <c r="BG80" i="12"/>
  <c r="BJ78" i="28"/>
  <c r="BH103" i="28"/>
  <c r="AT96" i="14"/>
  <c r="BD96" i="14"/>
  <c r="AT21" i="12"/>
  <c r="BD21" i="12"/>
  <c r="BL101" i="29"/>
  <c r="AV51" i="15"/>
  <c r="BF51" i="15"/>
  <c r="BD21" i="13"/>
  <c r="BD20" i="13"/>
  <c r="BB69" i="8"/>
  <c r="BL69" i="8"/>
  <c r="BM56" i="16"/>
  <c r="BH13" i="29"/>
  <c r="AV47" i="10"/>
  <c r="BF47" i="10"/>
  <c r="BC99" i="12"/>
  <c r="BM99" i="12"/>
  <c r="BJ89" i="28"/>
  <c r="BD94" i="29"/>
  <c r="BD93" i="29"/>
  <c r="BD92" i="29"/>
  <c r="AZ106" i="10"/>
  <c r="BJ106" i="10"/>
  <c r="BC18" i="28"/>
  <c r="BM18" i="28"/>
  <c r="AX33" i="28"/>
  <c r="BH33" i="28"/>
  <c r="BJ37" i="26"/>
  <c r="AX69" i="25"/>
  <c r="BH69" i="25"/>
  <c r="BJ72" i="22"/>
  <c r="AV64" i="24"/>
  <c r="BF64" i="24"/>
  <c r="BD72" i="17"/>
  <c r="BL77" i="26"/>
  <c r="BH88" i="25"/>
  <c r="BJ14" i="23"/>
  <c r="BD42" i="26"/>
  <c r="BD47" i="24"/>
  <c r="AZ42" i="21"/>
  <c r="BJ42" i="21"/>
  <c r="BJ102" i="25"/>
  <c r="BH87" i="24"/>
  <c r="BD26" i="23"/>
  <c r="AV97" i="18"/>
  <c r="BF97" i="18"/>
  <c r="BJ70" i="24"/>
  <c r="BE97" i="22"/>
  <c r="AX85" i="14"/>
  <c r="BH85" i="14"/>
  <c r="BF27" i="25"/>
  <c r="BJ104" i="20"/>
  <c r="AV27" i="15"/>
  <c r="BF27" i="15"/>
  <c r="BD91" i="22"/>
  <c r="BD56" i="13"/>
  <c r="BD55" i="13"/>
  <c r="BM100" i="23"/>
  <c r="BM99" i="23"/>
  <c r="BL88" i="18"/>
  <c r="AZ35" i="13"/>
  <c r="BJ35" i="13"/>
  <c r="AX28" i="18"/>
  <c r="BH28" i="18"/>
  <c r="BD15" i="19"/>
  <c r="BF78" i="21"/>
  <c r="BE74" i="27"/>
  <c r="BE73" i="27"/>
  <c r="AZ95" i="8"/>
  <c r="BJ95" i="8"/>
  <c r="BC68" i="16"/>
  <c r="BM68" i="16"/>
  <c r="AT37" i="8"/>
  <c r="BD37" i="8"/>
  <c r="BH77" i="26"/>
  <c r="BJ101" i="23"/>
  <c r="BJ100" i="23"/>
  <c r="BH14" i="23"/>
  <c r="BB40" i="17"/>
  <c r="BL40" i="17"/>
  <c r="AT106" i="26"/>
  <c r="BD106" i="26"/>
  <c r="BI48" i="24"/>
  <c r="AX39" i="26"/>
  <c r="BH39" i="26"/>
  <c r="BF40" i="25"/>
  <c r="BL68" i="23"/>
  <c r="BL101" i="24"/>
  <c r="BH36" i="21"/>
  <c r="BH35" i="21"/>
  <c r="AT85" i="14"/>
  <c r="BD85" i="14"/>
  <c r="AX34" i="25"/>
  <c r="BH34" i="25"/>
  <c r="BI104" i="20"/>
  <c r="AT27" i="15"/>
  <c r="BD27" i="15"/>
  <c r="BD96" i="22"/>
  <c r="BD94" i="22"/>
  <c r="BD95" i="22"/>
  <c r="BI73" i="13"/>
  <c r="AY100" i="23"/>
  <c r="BI100" i="23"/>
  <c r="BL11" i="17"/>
  <c r="BL12" i="17"/>
  <c r="AX35" i="13"/>
  <c r="BH35" i="13"/>
  <c r="BJ78" i="18"/>
  <c r="BE20" i="19"/>
  <c r="BM63" i="14"/>
  <c r="BM62" i="14"/>
  <c r="BI39" i="14"/>
  <c r="BI108" i="18"/>
  <c r="BA59" i="12"/>
  <c r="BK59" i="12"/>
  <c r="BA104" i="13"/>
  <c r="BK104" i="13"/>
  <c r="BK45" i="13"/>
  <c r="AU58" i="14"/>
  <c r="BE58" i="14"/>
  <c r="BI61" i="10"/>
  <c r="BE48" i="20"/>
  <c r="BK92" i="22"/>
  <c r="BA73" i="23"/>
  <c r="BK73" i="23"/>
  <c r="BM108" i="26"/>
  <c r="BM107" i="26"/>
  <c r="AX80" i="24"/>
  <c r="BH80" i="24"/>
  <c r="BD39" i="8"/>
  <c r="BD38" i="8"/>
  <c r="BM103" i="27"/>
  <c r="BM102" i="27"/>
  <c r="BI32" i="26"/>
  <c r="AY18" i="27"/>
  <c r="BI18" i="27"/>
  <c r="AW53" i="24"/>
  <c r="BG53" i="24"/>
  <c r="BE18" i="24"/>
  <c r="BE17" i="24"/>
  <c r="AT22" i="26"/>
  <c r="BD22" i="26"/>
  <c r="BH56" i="22"/>
  <c r="BI87" i="22"/>
  <c r="BI15" i="24"/>
  <c r="BG105" i="22"/>
  <c r="BL85" i="20"/>
  <c r="BK37" i="23"/>
  <c r="BK36" i="23"/>
  <c r="BG80" i="22"/>
  <c r="BG44" i="19"/>
  <c r="BG43" i="19"/>
  <c r="BK75" i="16"/>
  <c r="BE60" i="21"/>
  <c r="BE59" i="21"/>
  <c r="BG62" i="21"/>
  <c r="BE52" i="16"/>
  <c r="BE53" i="20"/>
  <c r="BE52" i="20"/>
  <c r="BH86" i="23"/>
  <c r="BI18" i="11"/>
  <c r="BG34" i="15"/>
  <c r="BK70" i="17"/>
  <c r="BC87" i="13"/>
  <c r="BM87" i="13"/>
  <c r="BA80" i="18"/>
  <c r="BK80" i="18"/>
  <c r="BE66" i="12"/>
  <c r="BC50" i="10"/>
  <c r="BM50" i="10"/>
  <c r="AW28" i="18"/>
  <c r="BG28" i="18"/>
  <c r="AZ75" i="13"/>
  <c r="BJ75" i="13"/>
  <c r="BG26" i="13"/>
  <c r="BA105" i="12"/>
  <c r="BK105" i="12"/>
  <c r="BM54" i="18"/>
  <c r="BK97" i="16"/>
  <c r="BL12" i="8"/>
  <c r="BI91" i="27"/>
  <c r="AT42" i="28"/>
  <c r="BD42" i="28"/>
  <c r="AT66" i="25"/>
  <c r="BD66" i="25"/>
  <c r="BD16" i="27"/>
  <c r="AZ76" i="21"/>
  <c r="BJ76" i="21"/>
  <c r="BD65" i="26"/>
  <c r="BE72" i="24"/>
  <c r="BE89" i="25"/>
  <c r="BE88" i="25"/>
  <c r="BF27" i="27"/>
  <c r="BL35" i="26"/>
  <c r="BH104" i="22"/>
  <c r="BJ15" i="26"/>
  <c r="BM55" i="20"/>
  <c r="BM54" i="20"/>
  <c r="AW83" i="20"/>
  <c r="BG83" i="20"/>
  <c r="BH86" i="22"/>
  <c r="BH42" i="25"/>
  <c r="BL24" i="18"/>
  <c r="BL23" i="18"/>
  <c r="AZ51" i="19"/>
  <c r="BJ51" i="19"/>
  <c r="BD60" i="19"/>
  <c r="AZ48" i="20"/>
  <c r="BJ48" i="20"/>
  <c r="BJ45" i="15"/>
  <c r="BL61" i="18"/>
  <c r="BJ108" i="26"/>
  <c r="BF28" i="26"/>
  <c r="BC42" i="28"/>
  <c r="BM42" i="28"/>
  <c r="AX80" i="29"/>
  <c r="BH80" i="29"/>
  <c r="BL92" i="25"/>
  <c r="BL105" i="26"/>
  <c r="BH75" i="25"/>
  <c r="BF16" i="22"/>
  <c r="AV70" i="27"/>
  <c r="BF70" i="27"/>
  <c r="BH47" i="22"/>
  <c r="BF38" i="18"/>
  <c r="BD49" i="26"/>
  <c r="BD48" i="26"/>
  <c r="BI53" i="23"/>
  <c r="BI52" i="23"/>
  <c r="BB74" i="26"/>
  <c r="BL74" i="26"/>
  <c r="BI82" i="24"/>
  <c r="BI81" i="24"/>
  <c r="BJ99" i="26"/>
  <c r="BJ98" i="26"/>
  <c r="BB110" i="25"/>
  <c r="BL110" i="25"/>
  <c r="AU71" i="19"/>
  <c r="BE71" i="19"/>
  <c r="BD94" i="15"/>
  <c r="BD93" i="15"/>
  <c r="BH16" i="21"/>
  <c r="AX78" i="13"/>
  <c r="BH78" i="13"/>
  <c r="BJ24" i="22"/>
  <c r="BF12" i="17"/>
  <c r="BB43" i="21"/>
  <c r="BL43" i="21"/>
  <c r="BH20" i="17"/>
  <c r="BH19" i="17"/>
  <c r="BJ65" i="19"/>
  <c r="BH63" i="14"/>
  <c r="BF51" i="14"/>
  <c r="BB108" i="18"/>
  <c r="BL108" i="18"/>
  <c r="AT59" i="12"/>
  <c r="BD59" i="12"/>
  <c r="BM68" i="25"/>
  <c r="BJ21" i="12"/>
  <c r="BA83" i="8"/>
  <c r="BK83" i="8"/>
  <c r="BK81" i="18"/>
  <c r="BD57" i="15"/>
  <c r="BA103" i="12"/>
  <c r="BK103" i="12"/>
  <c r="BK108" i="25"/>
  <c r="BA61" i="18"/>
  <c r="BK61" i="18"/>
  <c r="BI12" i="11"/>
  <c r="BM52" i="11"/>
  <c r="BK13" i="12"/>
  <c r="BG79" i="23"/>
  <c r="BK74" i="26"/>
  <c r="BM55" i="23"/>
  <c r="BK61" i="27"/>
  <c r="BK60" i="27"/>
  <c r="BG33" i="25"/>
  <c r="BM90" i="24"/>
  <c r="BM89" i="24"/>
  <c r="AU81" i="26"/>
  <c r="BE81" i="26"/>
  <c r="BK84" i="25"/>
  <c r="BG43" i="24"/>
  <c r="BE86" i="19"/>
  <c r="BM58" i="25"/>
  <c r="BM91" i="23"/>
  <c r="AW93" i="19"/>
  <c r="BG93" i="19"/>
  <c r="BK109" i="16"/>
  <c r="BA14" i="21"/>
  <c r="BK14" i="21"/>
  <c r="BH63" i="15"/>
  <c r="BG29" i="15"/>
  <c r="BG28" i="15"/>
  <c r="BE97" i="17"/>
  <c r="BE19" i="25"/>
  <c r="BK70" i="15"/>
  <c r="BK88" i="28"/>
  <c r="BI52" i="8"/>
  <c r="AW93" i="15"/>
  <c r="BG93" i="15"/>
  <c r="AT110" i="27"/>
  <c r="BD110" i="27"/>
  <c r="BG24" i="27"/>
  <c r="BM37" i="25"/>
  <c r="BM36" i="25"/>
  <c r="BG16" i="18"/>
  <c r="BD83" i="27"/>
  <c r="BC110" i="24"/>
  <c r="BM110" i="24"/>
  <c r="BG12" i="25"/>
  <c r="BI84" i="25"/>
  <c r="BG66" i="20"/>
  <c r="BA86" i="27"/>
  <c r="BK86" i="27"/>
  <c r="BM84" i="23"/>
  <c r="BH72" i="20"/>
  <c r="BH71" i="20"/>
  <c r="BG107" i="26"/>
  <c r="BH14" i="24"/>
  <c r="AT110" i="16"/>
  <c r="BD110" i="16"/>
  <c r="BI109" i="21"/>
  <c r="AV68" i="22"/>
  <c r="BF68" i="22"/>
  <c r="BL45" i="11"/>
  <c r="BJ100" i="13"/>
  <c r="BD14" i="18"/>
  <c r="BC17" i="12"/>
  <c r="BM17" i="12"/>
  <c r="BE99" i="14"/>
  <c r="BE98" i="14"/>
  <c r="BE97" i="14"/>
  <c r="BF27" i="12"/>
  <c r="BC36" i="11"/>
  <c r="BM36" i="11"/>
  <c r="BG21" i="11"/>
  <c r="BH46" i="29"/>
  <c r="BH45" i="29"/>
  <c r="BH44" i="29"/>
  <c r="BL14" i="29"/>
  <c r="BL13" i="29"/>
  <c r="BJ43" i="29"/>
  <c r="BJ42" i="29"/>
  <c r="BE79" i="8"/>
  <c r="BE77" i="8"/>
  <c r="BE78" i="8"/>
  <c r="AW23" i="18"/>
  <c r="BG23" i="18"/>
  <c r="BJ94" i="14"/>
  <c r="BF14" i="29"/>
  <c r="AX96" i="29"/>
  <c r="BH96" i="29"/>
  <c r="BI14" i="20"/>
  <c r="BM30" i="13"/>
  <c r="AZ109" i="11"/>
  <c r="BJ109" i="11"/>
  <c r="BF37" i="12"/>
  <c r="BF36" i="12"/>
  <c r="BM95" i="13"/>
  <c r="BL94" i="14"/>
  <c r="BD76" i="29"/>
  <c r="AZ84" i="8"/>
  <c r="BJ84" i="8"/>
  <c r="BJ34" i="13"/>
  <c r="BJ33" i="13"/>
  <c r="AU102" i="11"/>
  <c r="BE102" i="11"/>
  <c r="BJ20" i="15"/>
  <c r="BI65" i="29"/>
  <c r="AV37" i="8"/>
  <c r="BF37" i="8"/>
  <c r="BL28" i="8"/>
  <c r="BB49" i="28"/>
  <c r="BL49" i="28"/>
  <c r="BL22" i="8"/>
  <c r="BF88" i="29"/>
  <c r="BF63" i="14"/>
  <c r="BL56" i="19"/>
  <c r="BL50" i="11"/>
  <c r="BL49" i="11"/>
  <c r="AX76" i="13"/>
  <c r="BH76" i="13"/>
  <c r="AT61" i="13"/>
  <c r="BD61" i="13"/>
  <c r="AT65" i="29"/>
  <c r="BD65" i="29"/>
  <c r="BM19" i="14"/>
  <c r="BM18" i="14"/>
  <c r="BH81" i="16"/>
  <c r="AZ51" i="10"/>
  <c r="BJ51" i="10"/>
  <c r="AZ72" i="11"/>
  <c r="BJ72" i="11"/>
  <c r="BD104" i="22"/>
  <c r="BF37" i="26"/>
  <c r="AZ55" i="20"/>
  <c r="BJ55" i="20"/>
  <c r="BB107" i="20"/>
  <c r="BL107" i="20"/>
  <c r="BL86" i="22"/>
  <c r="BD42" i="25"/>
  <c r="BH24" i="18"/>
  <c r="BJ73" i="19"/>
  <c r="BF89" i="19"/>
  <c r="BJ58" i="16"/>
  <c r="BL49" i="22"/>
  <c r="BH56" i="15"/>
  <c r="BH55" i="15"/>
  <c r="AX31" i="11"/>
  <c r="BH31" i="11"/>
  <c r="BF85" i="19"/>
  <c r="BI96" i="15"/>
  <c r="AW107" i="28"/>
  <c r="BG107" i="28"/>
  <c r="BL106" i="20"/>
  <c r="AX63" i="8"/>
  <c r="BH63" i="8"/>
  <c r="BL55" i="29"/>
  <c r="BL54" i="29"/>
  <c r="BJ30" i="21"/>
  <c r="BH100" i="21"/>
  <c r="BD78" i="26"/>
  <c r="BL13" i="22"/>
  <c r="BF59" i="23"/>
  <c r="BG105" i="25"/>
  <c r="BG104" i="25"/>
  <c r="BG103" i="25"/>
  <c r="BD11" i="23"/>
  <c r="BD12" i="23"/>
  <c r="BJ107" i="22"/>
  <c r="BH53" i="16"/>
  <c r="BM91" i="22"/>
  <c r="BG40" i="22"/>
  <c r="AT28" i="22"/>
  <c r="BD28" i="22"/>
  <c r="BL86" i="21"/>
  <c r="BF49" i="18"/>
  <c r="BD25" i="17"/>
  <c r="AV91" i="14"/>
  <c r="BF91" i="14"/>
  <c r="BF36" i="11"/>
  <c r="BM105" i="29"/>
  <c r="BL43" i="8"/>
  <c r="BD32" i="26"/>
  <c r="BH40" i="27"/>
  <c r="BG72" i="24"/>
  <c r="BL65" i="24"/>
  <c r="BL63" i="24"/>
  <c r="BL64" i="24"/>
  <c r="BH62" i="26"/>
  <c r="BJ39" i="23"/>
  <c r="BL30" i="23"/>
  <c r="BL29" i="23"/>
  <c r="BL105" i="17"/>
  <c r="BF92" i="14"/>
  <c r="BD25" i="16"/>
  <c r="BF25" i="20"/>
  <c r="BL48" i="21"/>
  <c r="AT36" i="11"/>
  <c r="BD36" i="11"/>
  <c r="BD94" i="19"/>
  <c r="BD91" i="16"/>
  <c r="BJ30" i="13"/>
  <c r="BH100" i="11"/>
  <c r="BL19" i="17"/>
  <c r="AV32" i="10"/>
  <c r="BF32" i="10"/>
  <c r="BC36" i="28"/>
  <c r="BM36" i="28"/>
  <c r="BJ24" i="14"/>
  <c r="BJ18" i="11"/>
  <c r="BL55" i="26"/>
  <c r="BL54" i="26"/>
  <c r="BF40" i="27"/>
  <c r="BF84" i="24"/>
  <c r="BE51" i="21"/>
  <c r="BA49" i="24"/>
  <c r="BK49" i="24"/>
  <c r="BL44" i="15"/>
  <c r="BJ97" i="17"/>
  <c r="BJ16" i="24"/>
  <c r="BG62" i="19"/>
  <c r="BJ90" i="15"/>
  <c r="BD49" i="19"/>
  <c r="BD48" i="19"/>
  <c r="AX103" i="18"/>
  <c r="BH103" i="18"/>
  <c r="BK48" i="14"/>
  <c r="BF56" i="19"/>
  <c r="BA34" i="14"/>
  <c r="BK34" i="14"/>
  <c r="BF55" i="16"/>
  <c r="BF54" i="16"/>
  <c r="BD99" i="17"/>
  <c r="AV108" i="15"/>
  <c r="BF108" i="15"/>
  <c r="AV102" i="8"/>
  <c r="BF102" i="8"/>
  <c r="BA32" i="13"/>
  <c r="BK32" i="13"/>
  <c r="AX14" i="11"/>
  <c r="BH14" i="11"/>
  <c r="BJ86" i="28"/>
  <c r="BJ85" i="28"/>
  <c r="BL66" i="8"/>
  <c r="BF18" i="11"/>
  <c r="BL51" i="15"/>
  <c r="BL19" i="27"/>
  <c r="BI101" i="25"/>
  <c r="BD34" i="27"/>
  <c r="AW84" i="19"/>
  <c r="BG84" i="19"/>
  <c r="BM92" i="26"/>
  <c r="BM100" i="24"/>
  <c r="BM34" i="21"/>
  <c r="BM19" i="22"/>
  <c r="BK47" i="16"/>
  <c r="BK46" i="16"/>
  <c r="BK45" i="16"/>
  <c r="BM103" i="20"/>
  <c r="BI22" i="23"/>
  <c r="BE64" i="16"/>
  <c r="BG82" i="22"/>
  <c r="BD67" i="19"/>
  <c r="BK87" i="12"/>
  <c r="BK86" i="12"/>
  <c r="BM33" i="21"/>
  <c r="BL29" i="14"/>
  <c r="BI65" i="27"/>
  <c r="BA82" i="28"/>
  <c r="BK82" i="28"/>
  <c r="AY93" i="26"/>
  <c r="BI93" i="26"/>
  <c r="BK103" i="26"/>
  <c r="BI78" i="19"/>
  <c r="BC21" i="23"/>
  <c r="BM21" i="23"/>
  <c r="BA97" i="21"/>
  <c r="BK97" i="21"/>
  <c r="BM13" i="24"/>
  <c r="AW38" i="27"/>
  <c r="BG38" i="27"/>
  <c r="AW82" i="26"/>
  <c r="BG82" i="26"/>
  <c r="AZ85" i="25"/>
  <c r="BJ85" i="25"/>
  <c r="BE87" i="19"/>
  <c r="BE81" i="19"/>
  <c r="BC98" i="21"/>
  <c r="BM98" i="21"/>
  <c r="BI76" i="23"/>
  <c r="BE102" i="27"/>
  <c r="AW18" i="20"/>
  <c r="BG18" i="20"/>
  <c r="AU27" i="20"/>
  <c r="BE27" i="20"/>
  <c r="BE33" i="17"/>
  <c r="BM89" i="18"/>
  <c r="BG75" i="17"/>
  <c r="BM88" i="8"/>
  <c r="BM87" i="8"/>
  <c r="BK61" i="8"/>
  <c r="BM71" i="22"/>
  <c r="BM50" i="22"/>
  <c r="BK59" i="20"/>
  <c r="BC33" i="25"/>
  <c r="BM33" i="25"/>
  <c r="BI108" i="25"/>
  <c r="BI58" i="27"/>
  <c r="BI55" i="22"/>
  <c r="BC59" i="23"/>
  <c r="BM59" i="23"/>
  <c r="BM56" i="10"/>
  <c r="BG26" i="8"/>
  <c r="BI12" i="25"/>
  <c r="BK88" i="10"/>
  <c r="BK71" i="22"/>
  <c r="BK70" i="22"/>
  <c r="BK50" i="22"/>
  <c r="BG52" i="27"/>
  <c r="BE42" i="23"/>
  <c r="AU36" i="23"/>
  <c r="BE36" i="23"/>
  <c r="BG81" i="26"/>
  <c r="BE91" i="23"/>
  <c r="BE89" i="23"/>
  <c r="BE90" i="23"/>
  <c r="BK102" i="23"/>
  <c r="BG55" i="27"/>
  <c r="BJ89" i="22"/>
  <c r="AW95" i="22"/>
  <c r="BG95" i="22"/>
  <c r="BA92" i="24"/>
  <c r="BK92" i="24"/>
  <c r="BC98" i="23"/>
  <c r="BM98" i="23"/>
  <c r="BI64" i="21"/>
  <c r="BA94" i="16"/>
  <c r="BK94" i="16"/>
  <c r="BI100" i="22"/>
  <c r="BI99" i="22"/>
  <c r="BG65" i="22"/>
  <c r="AU45" i="22"/>
  <c r="BE45" i="22"/>
  <c r="BI23" i="20"/>
  <c r="BH66" i="18"/>
  <c r="BA38" i="16"/>
  <c r="BK38" i="16"/>
  <c r="BE47" i="15"/>
  <c r="BE27" i="16"/>
  <c r="BH102" i="20"/>
  <c r="BH101" i="20"/>
  <c r="AW96" i="11"/>
  <c r="BG96" i="11"/>
  <c r="BE67" i="17"/>
  <c r="AU83" i="10"/>
  <c r="BE83" i="10"/>
  <c r="BH71" i="18"/>
  <c r="BI79" i="17"/>
  <c r="BE11" i="11"/>
  <c r="BE13" i="11"/>
  <c r="BE12" i="11"/>
  <c r="BE82" i="13"/>
  <c r="BC65" i="11"/>
  <c r="BM65" i="11"/>
  <c r="BI97" i="10"/>
  <c r="BI102" i="12"/>
  <c r="BI101" i="12"/>
  <c r="BK41" i="11"/>
  <c r="BK109" i="13"/>
  <c r="BK108" i="13"/>
  <c r="BG47" i="28"/>
  <c r="AY91" i="11"/>
  <c r="BI91" i="11"/>
  <c r="BF76" i="25"/>
  <c r="BF75" i="25"/>
  <c r="BF74" i="25"/>
  <c r="BE40" i="28"/>
  <c r="AW16" i="23"/>
  <c r="BG16" i="23"/>
  <c r="BK58" i="12"/>
  <c r="BK32" i="15"/>
  <c r="BE68" i="24"/>
  <c r="BI77" i="25"/>
  <c r="BG87" i="25"/>
  <c r="BK50" i="19"/>
  <c r="BC70" i="27"/>
  <c r="BM70" i="27"/>
  <c r="BD13" i="24"/>
  <c r="BG67" i="27"/>
  <c r="BG20" i="27"/>
  <c r="BA97" i="26"/>
  <c r="BK97" i="26"/>
  <c r="BI33" i="23"/>
  <c r="BG57" i="21"/>
  <c r="BG98" i="21"/>
  <c r="BM76" i="23"/>
  <c r="BC30" i="24"/>
  <c r="BM30" i="24"/>
  <c r="BK30" i="17"/>
  <c r="BH26" i="18"/>
  <c r="BD48" i="23"/>
  <c r="BH76" i="24"/>
  <c r="AY83" i="22"/>
  <c r="BI83" i="22"/>
  <c r="AY94" i="12"/>
  <c r="BI94" i="12"/>
  <c r="BK104" i="21"/>
  <c r="AW57" i="18"/>
  <c r="BG57" i="18"/>
  <c r="BK96" i="18"/>
  <c r="BK95" i="18"/>
  <c r="AZ69" i="28"/>
  <c r="BJ69" i="28"/>
  <c r="BL36" i="15"/>
  <c r="BI28" i="13"/>
  <c r="AY31" i="13"/>
  <c r="BI31" i="13"/>
  <c r="BB105" i="12"/>
  <c r="BL105" i="12"/>
  <c r="AU15" i="12"/>
  <c r="BE15" i="12"/>
  <c r="AU36" i="13"/>
  <c r="BE36" i="13"/>
  <c r="BM31" i="12"/>
  <c r="BE12" i="10"/>
  <c r="BE64" i="29"/>
  <c r="BC20" i="8"/>
  <c r="BM20" i="8"/>
  <c r="BM23" i="8"/>
  <c r="BI33" i="11"/>
  <c r="BI32" i="11"/>
  <c r="BG109" i="29"/>
  <c r="BG108" i="29"/>
  <c r="BE91" i="8"/>
  <c r="BE90" i="8"/>
  <c r="AY14" i="29"/>
  <c r="BI14" i="29"/>
  <c r="BF52" i="10"/>
  <c r="BI60" i="10"/>
  <c r="BF64" i="12"/>
  <c r="BM64" i="8"/>
  <c r="AV72" i="10"/>
  <c r="BF72" i="10"/>
  <c r="BM67" i="28"/>
  <c r="BG27" i="29"/>
  <c r="AV108" i="12"/>
  <c r="BF108" i="12"/>
  <c r="BE64" i="12"/>
  <c r="AW77" i="10"/>
  <c r="BG77" i="10"/>
  <c r="AU98" i="28"/>
  <c r="BE98" i="28"/>
  <c r="BC85" i="28"/>
  <c r="BM85" i="28"/>
  <c r="BE93" i="11"/>
  <c r="BM34" i="11"/>
  <c r="BM33" i="11"/>
  <c r="BK58" i="11"/>
  <c r="BK93" i="8"/>
  <c r="BI96" i="25"/>
  <c r="BI95" i="25"/>
  <c r="BI94" i="25"/>
  <c r="BF37" i="22"/>
  <c r="BG15" i="15"/>
  <c r="BF31" i="11"/>
  <c r="BK54" i="19"/>
  <c r="BA25" i="20"/>
  <c r="BK25" i="20"/>
  <c r="BC44" i="14"/>
  <c r="BM44" i="14"/>
  <c r="BI42" i="19"/>
  <c r="BE29" i="16"/>
  <c r="BA24" i="11"/>
  <c r="BK24" i="11"/>
  <c r="BI93" i="11"/>
  <c r="BK28" i="18"/>
  <c r="AW89" i="29"/>
  <c r="BG89" i="29"/>
  <c r="BI68" i="10"/>
  <c r="AX80" i="15"/>
  <c r="BH80" i="15"/>
  <c r="AU32" i="8"/>
  <c r="BE32" i="8"/>
  <c r="AW14" i="28"/>
  <c r="BG14" i="28"/>
  <c r="AW41" i="28"/>
  <c r="BG41" i="28"/>
  <c r="AZ81" i="16"/>
  <c r="BJ81" i="16"/>
  <c r="BE90" i="12"/>
  <c r="BE89" i="12"/>
  <c r="BM107" i="8"/>
  <c r="BM106" i="8"/>
  <c r="BA28" i="8"/>
  <c r="BK28" i="8"/>
  <c r="BE85" i="19"/>
  <c r="BA39" i="17"/>
  <c r="BK39" i="17"/>
  <c r="BH49" i="28"/>
  <c r="AU60" i="29"/>
  <c r="BE60" i="29"/>
  <c r="BE94" i="10"/>
  <c r="BF16" i="12"/>
  <c r="BM49" i="12"/>
  <c r="BM48" i="12"/>
  <c r="AV100" i="15"/>
  <c r="BF100" i="15"/>
  <c r="BF105" i="12"/>
  <c r="BM32" i="8"/>
  <c r="BM31" i="8"/>
  <c r="BL46" i="12"/>
  <c r="BI97" i="11"/>
  <c r="BJ88" i="12"/>
  <c r="BL48" i="28"/>
  <c r="BE14" i="10"/>
  <c r="BB108" i="11"/>
  <c r="BL108" i="11"/>
  <c r="BF70" i="8"/>
  <c r="AU68" i="13"/>
  <c r="BE68" i="13"/>
  <c r="AU80" i="16"/>
  <c r="BE80" i="16"/>
  <c r="BE24" i="11"/>
  <c r="AZ95" i="13"/>
  <c r="BJ95" i="13"/>
  <c r="BM51" i="13"/>
  <c r="AT68" i="11"/>
  <c r="BD68" i="11"/>
  <c r="BM78" i="14"/>
  <c r="BG50" i="11"/>
  <c r="BB67" i="12"/>
  <c r="BL67" i="12"/>
  <c r="BI83" i="8"/>
  <c r="BA43" i="27"/>
  <c r="BK43" i="27"/>
  <c r="BE58" i="24"/>
  <c r="BK84" i="17"/>
  <c r="BK83" i="17"/>
  <c r="BI85" i="15"/>
  <c r="BA32" i="20"/>
  <c r="BK32" i="20"/>
  <c r="BI17" i="23"/>
  <c r="BE21" i="16"/>
  <c r="BE20" i="16"/>
  <c r="BK34" i="16"/>
  <c r="BA54" i="24"/>
  <c r="BK54" i="24"/>
  <c r="BG19" i="24"/>
  <c r="BM79" i="21"/>
  <c r="BI49" i="18"/>
  <c r="BG25" i="17"/>
  <c r="BM15" i="17"/>
  <c r="BA12" i="10"/>
  <c r="BK12" i="10"/>
  <c r="BK86" i="29"/>
  <c r="BK85" i="29"/>
  <c r="BA101" i="17"/>
  <c r="BK101" i="17"/>
  <c r="BE69" i="14"/>
  <c r="BB86" i="8"/>
  <c r="BL86" i="8"/>
  <c r="BE38" i="18"/>
  <c r="BE37" i="18"/>
  <c r="BK20" i="27"/>
  <c r="BD21" i="24"/>
  <c r="BG24" i="21"/>
  <c r="BD91" i="20"/>
  <c r="BH81" i="23"/>
  <c r="BE107" i="22"/>
  <c r="BH71" i="19"/>
  <c r="BH105" i="15"/>
  <c r="BD85" i="20"/>
  <c r="BL87" i="27"/>
  <c r="BI32" i="20"/>
  <c r="BI31" i="25"/>
  <c r="BI89" i="24"/>
  <c r="BM57" i="21"/>
  <c r="BJ93" i="29"/>
  <c r="BB110" i="21"/>
  <c r="BL110" i="21"/>
  <c r="BM31" i="14"/>
  <c r="AZ56" i="20"/>
  <c r="BJ56" i="20"/>
  <c r="BF107" i="17"/>
  <c r="BE18" i="28"/>
  <c r="BE17" i="28"/>
  <c r="BK44" i="27"/>
  <c r="BK50" i="24"/>
  <c r="BG13" i="18"/>
  <c r="BK58" i="25"/>
  <c r="AX91" i="23"/>
  <c r="BH91" i="23"/>
  <c r="BM82" i="18"/>
  <c r="BI109" i="16"/>
  <c r="BG14" i="21"/>
  <c r="BL63" i="15"/>
  <c r="BK44" i="15"/>
  <c r="BM73" i="14"/>
  <c r="BI19" i="24"/>
  <c r="BE62" i="19"/>
  <c r="BF90" i="15"/>
  <c r="BF89" i="15"/>
  <c r="BF88" i="15"/>
  <c r="BH54" i="19"/>
  <c r="BG80" i="19"/>
  <c r="BG78" i="14"/>
  <c r="BI75" i="14"/>
  <c r="BC46" i="17"/>
  <c r="BM46" i="17"/>
  <c r="BI50" i="11"/>
  <c r="BI49" i="11"/>
  <c r="BE73" i="12"/>
  <c r="BF109" i="10"/>
  <c r="AV61" i="12"/>
  <c r="BF62" i="12"/>
  <c r="BF61" i="12"/>
  <c r="BI47" i="11"/>
  <c r="BK64" i="14"/>
  <c r="BG19" i="10"/>
  <c r="BG107" i="8"/>
  <c r="BM22" i="14"/>
  <c r="BE82" i="28"/>
  <c r="BG39" i="27"/>
  <c r="BM70" i="23"/>
  <c r="BM102" i="23"/>
  <c r="BK73" i="8"/>
  <c r="BG13" i="12"/>
  <c r="BH15" i="8"/>
  <c r="BI70" i="28"/>
  <c r="BC106" i="19"/>
  <c r="BM107" i="19"/>
  <c r="BM106" i="19"/>
  <c r="BG88" i="23"/>
  <c r="BE87" i="8"/>
  <c r="BE70" i="28"/>
  <c r="BG30" i="28"/>
  <c r="AY39" i="13"/>
  <c r="BI39" i="13"/>
  <c r="AZ40" i="14"/>
  <c r="BJ41" i="14"/>
  <c r="BJ40" i="14"/>
  <c r="BM20" i="14"/>
  <c r="AW103" i="11"/>
  <c r="BG104" i="11"/>
  <c r="BG103" i="11"/>
  <c r="AU44" i="28"/>
  <c r="BE44" i="28"/>
  <c r="AX23" i="13"/>
  <c r="BH23" i="13"/>
  <c r="BI90" i="10"/>
  <c r="BI77" i="13"/>
  <c r="BB63" i="12"/>
  <c r="BL63" i="12"/>
  <c r="BA51" i="28"/>
  <c r="BK51" i="28"/>
  <c r="BE37" i="29"/>
  <c r="BM16" i="29"/>
  <c r="BI95" i="29"/>
  <c r="BA84" i="28"/>
  <c r="BK84" i="28"/>
  <c r="BM39" i="18"/>
  <c r="AU84" i="11"/>
  <c r="BE85" i="11"/>
  <c r="BE83" i="11"/>
  <c r="BE84" i="11"/>
  <c r="BK87" i="17"/>
  <c r="BM96" i="14"/>
  <c r="BF72" i="12"/>
  <c r="AZ101" i="29"/>
  <c r="BJ101" i="29"/>
  <c r="BJ100" i="29"/>
  <c r="BE51" i="15"/>
  <c r="BC18" i="12"/>
  <c r="BM19" i="12"/>
  <c r="BM18" i="12"/>
  <c r="BE60" i="16"/>
  <c r="BI56" i="12"/>
  <c r="BE99" i="10"/>
  <c r="AY68" i="11"/>
  <c r="BI68" i="11"/>
  <c r="AU22" i="28"/>
  <c r="BE23" i="28"/>
  <c r="BE22" i="28"/>
  <c r="BG80" i="29"/>
  <c r="BB98" i="29"/>
  <c r="BL98" i="29"/>
  <c r="BM27" i="29"/>
  <c r="AU49" i="16"/>
  <c r="BE49" i="16"/>
  <c r="BE48" i="16"/>
  <c r="BC41" i="10"/>
  <c r="BM41" i="10"/>
  <c r="BE78" i="28"/>
  <c r="BE16" i="13"/>
  <c r="BE81" i="12"/>
  <c r="BE80" i="12"/>
  <c r="BE94" i="8"/>
  <c r="BI52" i="10"/>
  <c r="BG33" i="10"/>
  <c r="BI64" i="12"/>
  <c r="BF102" i="13"/>
  <c r="BJ18" i="8"/>
  <c r="BD73" i="23"/>
  <c r="AV102" i="11"/>
  <c r="BF102" i="11"/>
  <c r="BM28" i="15"/>
  <c r="BD57" i="12"/>
  <c r="BK73" i="25"/>
  <c r="BK72" i="25"/>
  <c r="BB27" i="24"/>
  <c r="BL27" i="24"/>
  <c r="AT67" i="21"/>
  <c r="BD67" i="21"/>
  <c r="BJ14" i="25"/>
  <c r="AX46" i="23"/>
  <c r="BH46" i="23"/>
  <c r="BI93" i="19"/>
  <c r="BI92" i="19"/>
  <c r="BF109" i="16"/>
  <c r="BL14" i="21"/>
  <c r="BH75" i="16"/>
  <c r="AY29" i="15"/>
  <c r="BI29" i="15"/>
  <c r="BF97" i="17"/>
  <c r="BJ76" i="25"/>
  <c r="AX52" i="19"/>
  <c r="BH52" i="19"/>
  <c r="BJ78" i="16"/>
  <c r="BL103" i="18"/>
  <c r="BA73" i="12"/>
  <c r="BK73" i="12"/>
  <c r="BJ63" i="29"/>
  <c r="BL47" i="28"/>
  <c r="BH90" i="8"/>
  <c r="BH89" i="8"/>
  <c r="BH15" i="25"/>
  <c r="BL16" i="18"/>
  <c r="BJ83" i="27"/>
  <c r="BH23" i="25"/>
  <c r="BJ49" i="27"/>
  <c r="BH40" i="26"/>
  <c r="BH32" i="22"/>
  <c r="BL23" i="20"/>
  <c r="BL21" i="20"/>
  <c r="BL22" i="20"/>
  <c r="BD49" i="18"/>
  <c r="BL80" i="17"/>
  <c r="BL79" i="17"/>
  <c r="BF67" i="16"/>
  <c r="BL27" i="16"/>
  <c r="BH74" i="10"/>
  <c r="BH58" i="12"/>
  <c r="BL67" i="17"/>
  <c r="BJ83" i="10"/>
  <c r="BD109" i="19"/>
  <c r="BF51" i="18"/>
  <c r="BF79" i="12"/>
  <c r="BJ82" i="13"/>
  <c r="AX65" i="11"/>
  <c r="BH65" i="11"/>
  <c r="BL64" i="29"/>
  <c r="BF98" i="11"/>
  <c r="AV15" i="25"/>
  <c r="BF15" i="25"/>
  <c r="BJ16" i="18"/>
  <c r="BH83" i="27"/>
  <c r="BD65" i="24"/>
  <c r="BL71" i="26"/>
  <c r="BF91" i="22"/>
  <c r="BL76" i="19"/>
  <c r="BD32" i="19"/>
  <c r="BH18" i="16"/>
  <c r="BL84" i="18"/>
  <c r="BJ63" i="23"/>
  <c r="BJ62" i="23"/>
  <c r="BJ48" i="21"/>
  <c r="BF62" i="11"/>
  <c r="BJ19" i="18"/>
  <c r="BH30" i="13"/>
  <c r="BJ90" i="17"/>
  <c r="BK25" i="14"/>
  <c r="BM95" i="11"/>
  <c r="BM36" i="29"/>
  <c r="BL14" i="14"/>
  <c r="BH97" i="14"/>
  <c r="BJ34" i="29"/>
  <c r="BH59" i="10"/>
  <c r="BB51" i="12"/>
  <c r="BL51" i="12"/>
  <c r="BF91" i="28"/>
  <c r="BJ80" i="8"/>
  <c r="BD18" i="28"/>
  <c r="BD17" i="28"/>
  <c r="BJ44" i="27"/>
  <c r="BJ50" i="24"/>
  <c r="BF13" i="18"/>
  <c r="BJ58" i="25"/>
  <c r="AY91" i="23"/>
  <c r="BI91" i="23"/>
  <c r="BL82" i="18"/>
  <c r="BH109" i="16"/>
  <c r="BF14" i="21"/>
  <c r="BM63" i="15"/>
  <c r="BJ44" i="15"/>
  <c r="BL73" i="14"/>
  <c r="BH19" i="24"/>
  <c r="BD62" i="19"/>
  <c r="BG90" i="15"/>
  <c r="BG88" i="15"/>
  <c r="BG89" i="15"/>
  <c r="BI54" i="19"/>
  <c r="BF80" i="19"/>
  <c r="BF78" i="14"/>
  <c r="BH75" i="14"/>
  <c r="BB46" i="17"/>
  <c r="BL46" i="17"/>
  <c r="BH50" i="11"/>
  <c r="BH49" i="11"/>
  <c r="BD73" i="12"/>
  <c r="BG109" i="10"/>
  <c r="BG62" i="12"/>
  <c r="BG61" i="12"/>
  <c r="BH47" i="11"/>
  <c r="BJ64" i="14"/>
  <c r="BF19" i="10"/>
  <c r="BF107" i="8"/>
  <c r="BJ32" i="27"/>
  <c r="BL22" i="14"/>
  <c r="BF39" i="27"/>
  <c r="BL70" i="23"/>
  <c r="BL102" i="23"/>
  <c r="BJ73" i="8"/>
  <c r="BF13" i="12"/>
  <c r="BI15" i="8"/>
  <c r="BH70" i="28"/>
  <c r="BL107" i="19"/>
  <c r="BL106" i="19"/>
  <c r="BF88" i="23"/>
  <c r="BD87" i="8"/>
  <c r="BD70" i="28"/>
  <c r="BF30" i="28"/>
  <c r="AX39" i="13"/>
  <c r="BH39" i="13"/>
  <c r="BA40" i="14"/>
  <c r="BK41" i="14"/>
  <c r="BL20" i="14"/>
  <c r="BF104" i="11"/>
  <c r="BF103" i="11"/>
  <c r="BD44" i="28"/>
  <c r="AY23" i="13"/>
  <c r="BI23" i="13"/>
  <c r="BH90" i="10"/>
  <c r="BH77" i="13"/>
  <c r="BC63" i="12"/>
  <c r="BM63" i="12"/>
  <c r="AZ51" i="28"/>
  <c r="BJ51" i="28"/>
  <c r="BD37" i="29"/>
  <c r="BL16" i="29"/>
  <c r="BH95" i="29"/>
  <c r="AZ84" i="28"/>
  <c r="BJ84" i="28"/>
  <c r="BL39" i="18"/>
  <c r="AT84" i="11"/>
  <c r="BD85" i="11"/>
  <c r="BD83" i="11"/>
  <c r="BD84" i="11"/>
  <c r="BJ87" i="17"/>
  <c r="BL96" i="14"/>
  <c r="BG72" i="12"/>
  <c r="BA101" i="29"/>
  <c r="BK101" i="29"/>
  <c r="BK100" i="29"/>
  <c r="BD51" i="15"/>
  <c r="BL19" i="12"/>
  <c r="BL18" i="12"/>
  <c r="BD60" i="16"/>
  <c r="BH56" i="12"/>
  <c r="BK36" i="14"/>
  <c r="BD99" i="10"/>
  <c r="AX68" i="11"/>
  <c r="BH68" i="11"/>
  <c r="BD23" i="28"/>
  <c r="BD22" i="28"/>
  <c r="BF80" i="29"/>
  <c r="BC98" i="29"/>
  <c r="BM98" i="29"/>
  <c r="BL27" i="29"/>
  <c r="AT49" i="16"/>
  <c r="BD49" i="16"/>
  <c r="BD48" i="16"/>
  <c r="BB41" i="10"/>
  <c r="BL41" i="10"/>
  <c r="BD78" i="28"/>
  <c r="BD16" i="13"/>
  <c r="BD81" i="12"/>
  <c r="BD80" i="12"/>
  <c r="BD94" i="8"/>
  <c r="BH52" i="10"/>
  <c r="BF33" i="10"/>
  <c r="BH64" i="12"/>
  <c r="BJ35" i="28"/>
  <c r="BL50" i="8"/>
  <c r="BD51" i="29"/>
  <c r="BF87" i="12"/>
  <c r="BK40" i="11"/>
  <c r="AT57" i="13"/>
  <c r="BD57" i="13"/>
  <c r="BJ15" i="28"/>
  <c r="BD14" i="29"/>
  <c r="BJ46" i="11"/>
  <c r="BD45" i="14"/>
  <c r="BD44" i="14"/>
  <c r="BD71" i="8"/>
  <c r="BB67" i="10"/>
  <c r="BL67" i="10"/>
  <c r="BJ85" i="8"/>
  <c r="BG50" i="12"/>
  <c r="BF26" i="29"/>
  <c r="AT52" i="13"/>
  <c r="BD52" i="13"/>
  <c r="BH15" i="11"/>
  <c r="BF86" i="29"/>
  <c r="BF85" i="29"/>
  <c r="BF15" i="28"/>
  <c r="BL80" i="8"/>
  <c r="BJ92" i="8"/>
  <c r="BD91" i="28"/>
  <c r="BC41" i="29"/>
  <c r="BM41" i="29"/>
  <c r="AT109" i="8"/>
  <c r="BD109" i="8"/>
  <c r="BB85" i="29"/>
  <c r="BL85" i="29"/>
  <c r="AT98" i="8"/>
  <c r="BD98" i="8"/>
  <c r="BB25" i="12"/>
  <c r="BL25" i="12"/>
  <c r="BL24" i="12"/>
  <c r="BK69" i="10"/>
  <c r="BK87" i="10"/>
  <c r="BG96" i="13"/>
  <c r="BH88" i="15"/>
  <c r="BH87" i="15"/>
  <c r="BM102" i="14"/>
  <c r="AU29" i="29"/>
  <c r="BE29" i="29"/>
  <c r="BK91" i="10"/>
  <c r="BK67" i="10"/>
  <c r="BD40" i="8"/>
  <c r="BI103" i="12"/>
  <c r="BA95" i="29"/>
  <c r="BK95" i="29"/>
  <c r="BE99" i="28"/>
  <c r="BI45" i="17"/>
  <c r="BA105" i="13"/>
  <c r="BK105" i="13"/>
  <c r="BE53" i="14"/>
  <c r="BK64" i="20"/>
  <c r="AU63" i="11"/>
  <c r="BE63" i="11"/>
  <c r="BE62" i="11"/>
  <c r="BA82" i="15"/>
  <c r="BK82" i="15"/>
  <c r="BE13" i="13"/>
  <c r="BA17" i="15"/>
  <c r="BK17" i="15"/>
  <c r="BG74" i="14"/>
  <c r="BM34" i="10"/>
  <c r="AW85" i="13"/>
  <c r="BG85" i="13"/>
  <c r="BG84" i="13"/>
  <c r="BA14" i="28"/>
  <c r="BK14" i="28"/>
  <c r="BG71" i="14"/>
  <c r="BA54" i="8"/>
  <c r="BK54" i="8"/>
  <c r="BE64" i="28"/>
  <c r="BG61" i="29"/>
  <c r="BI68" i="28"/>
  <c r="BH53" i="19"/>
  <c r="BG90" i="10"/>
  <c r="BE70" i="29"/>
  <c r="BE50" i="12"/>
  <c r="BG32" i="15"/>
  <c r="BC102" i="11"/>
  <c r="BM102" i="11"/>
  <c r="BL38" i="28"/>
  <c r="BI52" i="29"/>
  <c r="AY84" i="10"/>
  <c r="BI84" i="10"/>
  <c r="BC110" i="29"/>
  <c r="BM110" i="29"/>
  <c r="BG63" i="10"/>
  <c r="BK30" i="29"/>
  <c r="BG67" i="28"/>
  <c r="BE59" i="19"/>
  <c r="BE100" i="15"/>
  <c r="BA32" i="11"/>
  <c r="BK33" i="11"/>
  <c r="BK32" i="11"/>
  <c r="AY18" i="17"/>
  <c r="BI18" i="17"/>
  <c r="AT50" i="11"/>
  <c r="BD50" i="11"/>
  <c r="BL92" i="11"/>
  <c r="AW95" i="13"/>
  <c r="BG95" i="13"/>
  <c r="BE106" i="14"/>
  <c r="BI17" i="15"/>
  <c r="BM63" i="29"/>
  <c r="BA19" i="10"/>
  <c r="BK19" i="10"/>
  <c r="BE107" i="8"/>
  <c r="BK33" i="27"/>
  <c r="BG11" i="19"/>
  <c r="BG12" i="19"/>
  <c r="AY75" i="12"/>
  <c r="BI75" i="12"/>
  <c r="BG92" i="13"/>
  <c r="BI23" i="28"/>
  <c r="BI22" i="28"/>
  <c r="BG22" i="8"/>
  <c r="BG21" i="8"/>
  <c r="BA42" i="8"/>
  <c r="BK42" i="8"/>
  <c r="BK41" i="8"/>
  <c r="BH101" i="23"/>
  <c r="BH76" i="27"/>
  <c r="BD41" i="25"/>
  <c r="BD40" i="25"/>
  <c r="BM73" i="17"/>
  <c r="BM72" i="17"/>
  <c r="BM71" i="17"/>
  <c r="BG96" i="24"/>
  <c r="BI79" i="22"/>
  <c r="BK80" i="22"/>
  <c r="BM42" i="25"/>
  <c r="BE77" i="21"/>
  <c r="BK101" i="18"/>
  <c r="BM62" i="21"/>
  <c r="AU56" i="21"/>
  <c r="BE56" i="21"/>
  <c r="BL42" i="12"/>
  <c r="BJ64" i="19"/>
  <c r="BB98" i="16"/>
  <c r="BL98" i="16"/>
  <c r="AY104" i="15"/>
  <c r="BI104" i="15"/>
  <c r="BK40" i="15"/>
  <c r="BA109" i="19"/>
  <c r="BK109" i="19"/>
  <c r="BF53" i="14"/>
  <c r="BE81" i="16"/>
  <c r="BM103" i="16"/>
  <c r="BM102" i="16"/>
  <c r="AU108" i="15"/>
  <c r="BE108" i="15"/>
  <c r="BI33" i="8"/>
  <c r="BI32" i="13"/>
  <c r="BM59" i="11"/>
  <c r="BI86" i="28"/>
  <c r="BI85" i="28"/>
  <c r="AY66" i="8"/>
  <c r="BI66" i="8"/>
  <c r="BL24" i="22"/>
  <c r="BL23" i="22"/>
  <c r="BL93" i="14"/>
  <c r="BG31" i="18"/>
  <c r="BF74" i="23"/>
  <c r="BE62" i="15"/>
  <c r="BG78" i="29"/>
  <c r="AY98" i="28"/>
  <c r="BI98" i="28"/>
  <c r="BI23" i="15"/>
  <c r="BG51" i="28"/>
  <c r="BG50" i="28"/>
  <c r="BK20" i="28"/>
  <c r="BK50" i="28"/>
  <c r="BF26" i="12"/>
  <c r="BI40" i="17"/>
  <c r="BB20" i="28"/>
  <c r="BL20" i="28"/>
  <c r="BI35" i="28"/>
  <c r="BF77" i="11"/>
  <c r="BE41" i="11"/>
  <c r="BG81" i="18"/>
  <c r="BI73" i="28"/>
  <c r="BC100" i="8"/>
  <c r="BM100" i="8"/>
  <c r="BH86" i="28"/>
  <c r="BH85" i="28"/>
  <c r="AX66" i="8"/>
  <c r="BH66" i="8"/>
  <c r="BM24" i="22"/>
  <c r="BM22" i="22"/>
  <c r="BM23" i="22"/>
  <c r="BM93" i="14"/>
  <c r="BF31" i="18"/>
  <c r="BG74" i="23"/>
  <c r="BD62" i="15"/>
  <c r="BF78" i="29"/>
  <c r="AX98" i="28"/>
  <c r="BH98" i="28"/>
  <c r="BH23" i="15"/>
  <c r="BF51" i="28"/>
  <c r="BF50" i="28"/>
  <c r="AZ50" i="28"/>
  <c r="BJ50" i="28"/>
  <c r="BG26" i="12"/>
  <c r="BH40" i="17"/>
  <c r="BC20" i="28"/>
  <c r="BM20" i="28"/>
  <c r="BH35" i="28"/>
  <c r="BG77" i="11"/>
  <c r="BD41" i="11"/>
  <c r="BD86" i="12"/>
  <c r="BH95" i="28"/>
  <c r="BH94" i="28"/>
  <c r="BH99" i="8"/>
  <c r="BG46" i="11"/>
  <c r="BH37" i="18"/>
  <c r="BB100" i="12"/>
  <c r="BL100" i="12"/>
  <c r="BG105" i="11"/>
  <c r="BD14" i="12"/>
  <c r="AX20" i="10"/>
  <c r="BH20" i="10"/>
  <c r="BL43" i="11"/>
  <c r="BB33" i="13"/>
  <c r="BL33" i="13"/>
  <c r="BJ45" i="29"/>
  <c r="BC56" i="28"/>
  <c r="BM56" i="28"/>
  <c r="BD81" i="8"/>
  <c r="BB99" i="8"/>
  <c r="BL99" i="8"/>
  <c r="BD81" i="28"/>
  <c r="BB95" i="29"/>
  <c r="BL95" i="29"/>
  <c r="BL34" i="15"/>
  <c r="BL33" i="15"/>
  <c r="BL32" i="15"/>
  <c r="BL65" i="17"/>
  <c r="BD74" i="13"/>
  <c r="BD73" i="13"/>
  <c r="BI58" i="18"/>
  <c r="BD104" i="13"/>
  <c r="BF16" i="10"/>
  <c r="BJ20" i="29"/>
  <c r="BD69" i="13"/>
  <c r="BF16" i="13"/>
  <c r="BF15" i="13"/>
  <c r="BD70" i="12"/>
  <c r="BH94" i="8"/>
  <c r="BJ52" i="10"/>
  <c r="BH33" i="10"/>
  <c r="BJ64" i="12"/>
  <c r="BD76" i="10"/>
  <c r="BJ72" i="10"/>
  <c r="BK45" i="28"/>
  <c r="BL19" i="29"/>
  <c r="BD37" i="12"/>
  <c r="BK41" i="12"/>
  <c r="BH41" i="12"/>
  <c r="AV77" i="8"/>
  <c r="BF77" i="8"/>
  <c r="BF71" i="12"/>
  <c r="BI32" i="8"/>
  <c r="BI31" i="8"/>
  <c r="BD41" i="12"/>
  <c r="BG97" i="11"/>
  <c r="AZ60" i="12"/>
  <c r="BJ60" i="12"/>
  <c r="BF55" i="29"/>
  <c r="BJ14" i="10"/>
  <c r="BF90" i="28"/>
  <c r="BH81" i="28"/>
  <c r="BF50" i="29"/>
  <c r="BF83" i="15"/>
  <c r="BF57" i="12"/>
  <c r="BM77" i="12"/>
  <c r="BF72" i="28"/>
  <c r="BI18" i="29"/>
  <c r="BF13" i="8"/>
  <c r="BH54" i="12"/>
  <c r="BF69" i="29"/>
  <c r="BF68" i="29"/>
  <c r="BF89" i="28"/>
  <c r="BG82" i="8"/>
  <c r="BJ20" i="10"/>
  <c r="AT67" i="8"/>
  <c r="BD67" i="8"/>
  <c r="BD37" i="13"/>
  <c r="BM91" i="11"/>
  <c r="BD42" i="10"/>
  <c r="BF87" i="28"/>
  <c r="AT88" i="10"/>
  <c r="BD88" i="10"/>
  <c r="BF43" i="8"/>
  <c r="BD41" i="15"/>
  <c r="BH96" i="8"/>
  <c r="BL57" i="29"/>
  <c r="BL56" i="29"/>
  <c r="BL98" i="11"/>
  <c r="AT54" i="29"/>
  <c r="BD54" i="29"/>
  <c r="BJ23" i="28"/>
  <c r="BJ22" i="28"/>
  <c r="BK88" i="24"/>
  <c r="AU23" i="26"/>
  <c r="BE23" i="26"/>
  <c r="BK20" i="20"/>
  <c r="BI50" i="19"/>
  <c r="BC30" i="26"/>
  <c r="BM30" i="26"/>
  <c r="AU93" i="22"/>
  <c r="BE93" i="22"/>
  <c r="BE11" i="27"/>
  <c r="BE13" i="27"/>
  <c r="AU72" i="27"/>
  <c r="BE72" i="27"/>
  <c r="BB62" i="24"/>
  <c r="BL62" i="24"/>
  <c r="BG37" i="19"/>
  <c r="BG105" i="18"/>
  <c r="BA86" i="19"/>
  <c r="BK86" i="19"/>
  <c r="BM33" i="19"/>
  <c r="BL47" i="20"/>
  <c r="BE63" i="15"/>
  <c r="BE44" i="15"/>
  <c r="BK78" i="22"/>
  <c r="BF53" i="22"/>
  <c r="BB70" i="16"/>
  <c r="BL70" i="16"/>
  <c r="BK38" i="20"/>
  <c r="BE57" i="17"/>
  <c r="BC90" i="19"/>
  <c r="BM90" i="19"/>
  <c r="BG48" i="14"/>
  <c r="AY107" i="15"/>
  <c r="BI107" i="15"/>
  <c r="BL80" i="16"/>
  <c r="BE68" i="18"/>
  <c r="BC105" i="8"/>
  <c r="BM105" i="8"/>
  <c r="BG73" i="16"/>
  <c r="BM12" i="29"/>
  <c r="BJ27" i="14"/>
  <c r="BI59" i="11"/>
  <c r="BE86" i="28"/>
  <c r="BK24" i="13"/>
  <c r="AW57" i="29"/>
  <c r="BG57" i="29"/>
  <c r="BC28" i="10"/>
  <c r="BM28" i="10"/>
  <c r="BE41" i="8"/>
  <c r="BE15" i="29"/>
  <c r="AW16" i="8"/>
  <c r="BG16" i="8"/>
  <c r="BH98" i="15"/>
  <c r="AU27" i="8"/>
  <c r="BE27" i="8"/>
  <c r="BM68" i="11"/>
  <c r="BD94" i="11"/>
  <c r="AU24" i="8"/>
  <c r="BE24" i="8"/>
  <c r="BI101" i="28"/>
  <c r="AY72" i="28"/>
  <c r="BI72" i="28"/>
  <c r="BE93" i="12"/>
  <c r="BM54" i="11"/>
  <c r="BM91" i="29"/>
  <c r="BK55" i="28"/>
  <c r="BE95" i="12"/>
  <c r="BH75" i="19"/>
  <c r="BG21" i="29"/>
  <c r="BG84" i="10"/>
  <c r="BI20" i="13"/>
  <c r="AV106" i="12"/>
  <c r="BF106" i="12"/>
  <c r="BG11" i="22"/>
  <c r="BG12" i="22"/>
  <c r="BI12" i="17"/>
  <c r="BF35" i="13"/>
  <c r="AW102" i="18"/>
  <c r="BG102" i="18"/>
  <c r="BE35" i="19"/>
  <c r="BE63" i="14"/>
  <c r="BI51" i="14"/>
  <c r="BE108" i="18"/>
  <c r="BE107" i="18"/>
  <c r="BG59" i="12"/>
  <c r="BI37" i="12"/>
  <c r="BI36" i="12"/>
  <c r="BI58" i="13"/>
  <c r="BE94" i="14"/>
  <c r="AW76" i="29"/>
  <c r="BG76" i="29"/>
  <c r="AV84" i="8"/>
  <c r="BF84" i="8"/>
  <c r="BA58" i="8"/>
  <c r="BK58" i="8"/>
  <c r="BE38" i="28"/>
  <c r="BE34" i="13"/>
  <c r="BE33" i="13"/>
  <c r="BC33" i="29"/>
  <c r="BM33" i="29"/>
  <c r="BI37" i="15"/>
  <c r="BA79" i="14"/>
  <c r="BK79" i="14"/>
  <c r="BK108" i="11"/>
  <c r="BE87" i="13"/>
  <c r="BA80" i="10"/>
  <c r="BK80" i="10"/>
  <c r="BM34" i="29"/>
  <c r="BL77" i="18"/>
  <c r="BK66" i="15"/>
  <c r="BF90" i="12"/>
  <c r="BF89" i="12"/>
  <c r="BK76" i="8"/>
  <c r="BK75" i="8"/>
  <c r="BH84" i="15"/>
  <c r="BE47" i="29"/>
  <c r="BE73" i="10"/>
  <c r="BE72" i="10"/>
  <c r="BA54" i="11"/>
  <c r="BK54" i="11"/>
  <c r="AU92" i="13"/>
  <c r="BE92" i="13"/>
  <c r="BI83" i="28"/>
  <c r="BK60" i="8"/>
  <c r="BC108" i="29"/>
  <c r="BM108" i="29"/>
  <c r="BJ50" i="29"/>
  <c r="BK62" i="18"/>
  <c r="BE70" i="17"/>
  <c r="BM18" i="17"/>
  <c r="BL73" i="12"/>
  <c r="BG97" i="29"/>
  <c r="BM17" i="8"/>
  <c r="BI87" i="28"/>
  <c r="BH23" i="16"/>
  <c r="BH22" i="16"/>
  <c r="BL79" i="12"/>
  <c r="BI55" i="28"/>
  <c r="BI54" i="28"/>
  <c r="BE102" i="23"/>
  <c r="BK72" i="27"/>
  <c r="BI107" i="24"/>
  <c r="BE41" i="20"/>
  <c r="BE40" i="20"/>
  <c r="BI99" i="26"/>
  <c r="AY110" i="25"/>
  <c r="BI110" i="25"/>
  <c r="BI69" i="18"/>
  <c r="BG94" i="15"/>
  <c r="BF16" i="21"/>
  <c r="BE31" i="13"/>
  <c r="AW28" i="22"/>
  <c r="BG28" i="22"/>
  <c r="BJ55" i="13"/>
  <c r="BE25" i="19"/>
  <c r="BJ72" i="16"/>
  <c r="BH96" i="18"/>
  <c r="BA66" i="10"/>
  <c r="BK66" i="10"/>
  <c r="AU12" i="28"/>
  <c r="BE12" i="28"/>
  <c r="BE56" i="17"/>
  <c r="BK38" i="11"/>
  <c r="BK34" i="27"/>
  <c r="BK84" i="19"/>
  <c r="BM87" i="26"/>
  <c r="BM86" i="26"/>
  <c r="BE100" i="24"/>
  <c r="BK15" i="21"/>
  <c r="BE108" i="23"/>
  <c r="BC47" i="16"/>
  <c r="BM47" i="16"/>
  <c r="BD95" i="20"/>
  <c r="BK22" i="23"/>
  <c r="BG64" i="16"/>
  <c r="BI73" i="22"/>
  <c r="BG67" i="19"/>
  <c r="BK87" i="20"/>
  <c r="BL18" i="16"/>
  <c r="AW78" i="18"/>
  <c r="BG78" i="18"/>
  <c r="BK101" i="15"/>
  <c r="BG76" i="13"/>
  <c r="BG75" i="13"/>
  <c r="BM19" i="10"/>
  <c r="BM18" i="10"/>
  <c r="BG29" i="8"/>
  <c r="BG28" i="8"/>
  <c r="BM45" i="10"/>
  <c r="BC78" i="19"/>
  <c r="BM78" i="19"/>
  <c r="BM84" i="24"/>
  <c r="BI50" i="21"/>
  <c r="BI49" i="21"/>
  <c r="BD52" i="26"/>
  <c r="BH53" i="21"/>
  <c r="BE67" i="23"/>
  <c r="BK96" i="25"/>
  <c r="BI62" i="19"/>
  <c r="BM90" i="15"/>
  <c r="BM89" i="15"/>
  <c r="BG49" i="19"/>
  <c r="BG48" i="19"/>
  <c r="BG75" i="19"/>
  <c r="BK78" i="14"/>
  <c r="BH101" i="15"/>
  <c r="BM69" i="16"/>
  <c r="BM19" i="18"/>
  <c r="BI73" i="12"/>
  <c r="BI109" i="10"/>
  <c r="BL62" i="12"/>
  <c r="BL61" i="12"/>
  <c r="BK13" i="11"/>
  <c r="AZ37" i="14"/>
  <c r="BJ37" i="14"/>
  <c r="BC88" i="11"/>
  <c r="BM88" i="11"/>
  <c r="BK67" i="12"/>
  <c r="BM103" i="26"/>
  <c r="BK78" i="19"/>
  <c r="BK77" i="19"/>
  <c r="BH84" i="24"/>
  <c r="BE50" i="21"/>
  <c r="BG101" i="25"/>
  <c r="BE43" i="15"/>
  <c r="BE86" i="24"/>
  <c r="BE85" i="24"/>
  <c r="BH54" i="24"/>
  <c r="BE66" i="22"/>
  <c r="BE64" i="22"/>
  <c r="BE65" i="22"/>
  <c r="AW56" i="15"/>
  <c r="BG56" i="15"/>
  <c r="BE36" i="10"/>
  <c r="BB47" i="15"/>
  <c r="BL47" i="15"/>
  <c r="BK27" i="16"/>
  <c r="BE74" i="10"/>
  <c r="AY81" i="11"/>
  <c r="BI81" i="11"/>
  <c r="BA67" i="17"/>
  <c r="BK67" i="17"/>
  <c r="BF64" i="15"/>
  <c r="BK54" i="15"/>
  <c r="BK53" i="15"/>
  <c r="BI18" i="15"/>
  <c r="BM57" i="11"/>
  <c r="BM56" i="11"/>
  <c r="BE22" i="11"/>
  <c r="BI28" i="14"/>
  <c r="BG64" i="29"/>
  <c r="AU80" i="10"/>
  <c r="BE80" i="10"/>
  <c r="BL67" i="13"/>
  <c r="BJ20" i="11"/>
  <c r="BF37" i="10"/>
  <c r="BH53" i="11"/>
  <c r="BD62" i="8"/>
  <c r="BJ29" i="11"/>
  <c r="BD87" i="14"/>
  <c r="BF99" i="24"/>
  <c r="BD22" i="10"/>
  <c r="BM62" i="29"/>
  <c r="BM61" i="29"/>
  <c r="AX70" i="26"/>
  <c r="BH70" i="26"/>
  <c r="BL72" i="26"/>
  <c r="BD54" i="28"/>
  <c r="BD53" i="28"/>
  <c r="BL96" i="8"/>
  <c r="BJ80" i="14"/>
  <c r="BD51" i="8"/>
  <c r="BD50" i="8"/>
  <c r="BB78" i="29"/>
  <c r="BL78" i="29"/>
  <c r="BL65" i="28"/>
  <c r="BJ88" i="29"/>
  <c r="BJ62" i="29"/>
  <c r="BD78" i="29"/>
  <c r="BF98" i="28"/>
  <c r="BJ72" i="13"/>
  <c r="AY63" i="12"/>
  <c r="BI63" i="12"/>
  <c r="BF100" i="8"/>
  <c r="BM47" i="8"/>
  <c r="BL63" i="28"/>
  <c r="BF38" i="8"/>
  <c r="BF86" i="16"/>
  <c r="BB81" i="11"/>
  <c r="BL81" i="11"/>
  <c r="BI95" i="13"/>
  <c r="BE100" i="28"/>
  <c r="BL92" i="28"/>
  <c r="BM16" i="25"/>
  <c r="BM98" i="20"/>
  <c r="BK74" i="16"/>
  <c r="BJ101" i="25"/>
  <c r="BI34" i="27"/>
  <c r="BI84" i="19"/>
  <c r="BK36" i="22"/>
  <c r="BK42" i="17"/>
  <c r="BK33" i="20"/>
  <c r="BK26" i="17"/>
  <c r="BK103" i="18"/>
  <c r="BD81" i="15"/>
  <c r="BI56" i="19"/>
  <c r="BE34" i="14"/>
  <c r="BM45" i="16"/>
  <c r="BM44" i="16"/>
  <c r="BG70" i="10"/>
  <c r="AW90" i="17"/>
  <c r="BG90" i="17"/>
  <c r="BD63" i="8"/>
  <c r="BE21" i="29"/>
  <c r="BG61" i="13"/>
  <c r="BL86" i="28"/>
  <c r="BE105" i="10"/>
  <c r="BM97" i="27"/>
  <c r="BK16" i="25"/>
  <c r="BG98" i="20"/>
  <c r="BI74" i="16"/>
  <c r="BJ91" i="24"/>
  <c r="BI91" i="22"/>
  <c r="BA40" i="22"/>
  <c r="BK40" i="22"/>
  <c r="BI36" i="22"/>
  <c r="BG23" i="20"/>
  <c r="BM66" i="18"/>
  <c r="BK80" i="17"/>
  <c r="BE54" i="22"/>
  <c r="BI19" i="14"/>
  <c r="BE89" i="16"/>
  <c r="BE88" i="16"/>
  <c r="BK14" i="18"/>
  <c r="BF97" i="16"/>
  <c r="BG92" i="11"/>
  <c r="BE95" i="13"/>
  <c r="BF13" i="13"/>
  <c r="BA60" i="15"/>
  <c r="BK60" i="15"/>
  <c r="BH63" i="29"/>
  <c r="BI98" i="13"/>
  <c r="BG41" i="10"/>
  <c r="BM100" i="29"/>
  <c r="BG93" i="8"/>
  <c r="AU49" i="28"/>
  <c r="BE49" i="28"/>
  <c r="AU26" i="25"/>
  <c r="BE26" i="25"/>
  <c r="BI103" i="26"/>
  <c r="BM97" i="25"/>
  <c r="BM96" i="25"/>
  <c r="BF87" i="19"/>
  <c r="BK98" i="21"/>
  <c r="BF76" i="23"/>
  <c r="BI105" i="27"/>
  <c r="BK54" i="20"/>
  <c r="BG45" i="20"/>
  <c r="BG44" i="20"/>
  <c r="BH46" i="20"/>
  <c r="BH45" i="20"/>
  <c r="BG73" i="18"/>
  <c r="BG52" i="17"/>
  <c r="BM76" i="20"/>
  <c r="BK25" i="16"/>
  <c r="BG58" i="20"/>
  <c r="BK52" i="21"/>
  <c r="BK84" i="11"/>
  <c r="BK81" i="11"/>
  <c r="BG72" i="18"/>
  <c r="BG55" i="12"/>
  <c r="BK100" i="11"/>
  <c r="BI39" i="17"/>
  <c r="BI61" i="28"/>
  <c r="BK59" i="10"/>
  <c r="BD54" i="18"/>
  <c r="BA53" i="8"/>
  <c r="BK53" i="8"/>
  <c r="AW72" i="11"/>
  <c r="BG72" i="11"/>
  <c r="BE52" i="8"/>
  <c r="BE109" i="13"/>
  <c r="BE84" i="25"/>
  <c r="BH85" i="8"/>
  <c r="BK104" i="29"/>
  <c r="BK103" i="29"/>
  <c r="BK102" i="29"/>
  <c r="BI64" i="11"/>
  <c r="BE96" i="28"/>
  <c r="AT59" i="8"/>
  <c r="BD59" i="8"/>
  <c r="BA32" i="12"/>
  <c r="BK32" i="12"/>
  <c r="BH55" i="8"/>
  <c r="BH54" i="8"/>
  <c r="BL60" i="28"/>
  <c r="BF96" i="8"/>
  <c r="BF23" i="11"/>
  <c r="BM25" i="29"/>
  <c r="AY56" i="28"/>
  <c r="BI56" i="28"/>
  <c r="BK103" i="8"/>
  <c r="BK90" i="29"/>
  <c r="BG72" i="15"/>
  <c r="AW45" i="13"/>
  <c r="BG45" i="13"/>
  <c r="AW45" i="8"/>
  <c r="BG45" i="8"/>
  <c r="AT44" i="12"/>
  <c r="BD44" i="12"/>
  <c r="BI97" i="8"/>
  <c r="BK60" i="11"/>
  <c r="AY25" i="12"/>
  <c r="BI25" i="12"/>
  <c r="AW104" i="29"/>
  <c r="BG104" i="29"/>
  <c r="BE28" i="10"/>
  <c r="BI55" i="29"/>
  <c r="BE43" i="28"/>
  <c r="BM90" i="29"/>
  <c r="BE105" i="28"/>
  <c r="BE103" i="15"/>
  <c r="BK39" i="14"/>
  <c r="BK38" i="14"/>
  <c r="BK108" i="18"/>
  <c r="BL59" i="12"/>
  <c r="BE93" i="13"/>
  <c r="BM45" i="13"/>
  <c r="BM44" i="13"/>
  <c r="BI58" i="14"/>
  <c r="BE61" i="10"/>
  <c r="BK71" i="12"/>
  <c r="BK32" i="8"/>
  <c r="BK30" i="8"/>
  <c r="BK31" i="8"/>
  <c r="BE30" i="12"/>
  <c r="BE28" i="12"/>
  <c r="BE29" i="12"/>
  <c r="BK97" i="11"/>
  <c r="BK39" i="12"/>
  <c r="AW67" i="29"/>
  <c r="BG67" i="29"/>
  <c r="BM39" i="29"/>
  <c r="BI63" i="10"/>
  <c r="BM30" i="29"/>
  <c r="BD37" i="15"/>
  <c r="BD23" i="8"/>
  <c r="BI24" i="28"/>
  <c r="BG46" i="13"/>
  <c r="BK16" i="8"/>
  <c r="BK15" i="8"/>
  <c r="BI41" i="10"/>
  <c r="BI37" i="13"/>
  <c r="BA94" i="11"/>
  <c r="BK94" i="11"/>
  <c r="AW20" i="8"/>
  <c r="BG20" i="8"/>
  <c r="BM101" i="28"/>
  <c r="BK72" i="28"/>
  <c r="BK101" i="10"/>
  <c r="BG86" i="13"/>
  <c r="AX101" i="17"/>
  <c r="BH101" i="17"/>
  <c r="BL89" i="16"/>
  <c r="BL88" i="16"/>
  <c r="BF49" i="16"/>
  <c r="BF48" i="16"/>
  <c r="BH70" i="10"/>
  <c r="BL76" i="29"/>
  <c r="BE65" i="14"/>
  <c r="BF33" i="29"/>
  <c r="BF34" i="14"/>
  <c r="BF33" i="14"/>
  <c r="BM82" i="13"/>
  <c r="BH22" i="8"/>
  <c r="BH21" i="8"/>
  <c r="AV64" i="27"/>
  <c r="BF64" i="27"/>
  <c r="BF83" i="26"/>
  <c r="BI27" i="19"/>
  <c r="BA104" i="25"/>
  <c r="BK104" i="25"/>
  <c r="BJ43" i="22"/>
  <c r="BH17" i="22"/>
  <c r="BD93" i="26"/>
  <c r="BL77" i="21"/>
  <c r="BG64" i="18"/>
  <c r="BF44" i="21"/>
  <c r="AX56" i="21"/>
  <c r="BH56" i="21"/>
  <c r="BH43" i="17"/>
  <c r="BE67" i="18"/>
  <c r="BF91" i="15"/>
  <c r="AY49" i="12"/>
  <c r="BI49" i="12"/>
  <c r="BH13" i="10"/>
  <c r="BL90" i="8"/>
  <c r="BL89" i="8"/>
  <c r="BD79" i="19"/>
  <c r="BJ107" i="8"/>
  <c r="BH26" i="26"/>
  <c r="BL58" i="26"/>
  <c r="BD85" i="25"/>
  <c r="BJ87" i="19"/>
  <c r="BI81" i="19"/>
  <c r="BD81" i="21"/>
  <c r="BK52" i="23"/>
  <c r="BH88" i="16"/>
  <c r="BH87" i="16"/>
  <c r="BJ18" i="20"/>
  <c r="AZ27" i="20"/>
  <c r="BJ27" i="20"/>
  <c r="BD61" i="21"/>
  <c r="BJ73" i="18"/>
  <c r="BJ72" i="18"/>
  <c r="AX33" i="17"/>
  <c r="BH33" i="17"/>
  <c r="BH92" i="14"/>
  <c r="BF86" i="17"/>
  <c r="BC81" i="11"/>
  <c r="BM81" i="11"/>
  <c r="BH95" i="13"/>
  <c r="AT58" i="8"/>
  <c r="BD58" i="8"/>
  <c r="BD100" i="28"/>
  <c r="BM92" i="28"/>
  <c r="BL16" i="25"/>
  <c r="BL98" i="20"/>
  <c r="BJ74" i="16"/>
  <c r="BK101" i="25"/>
  <c r="BH34" i="27"/>
  <c r="BH84" i="19"/>
  <c r="BJ36" i="22"/>
  <c r="BJ42" i="17"/>
  <c r="BJ33" i="20"/>
  <c r="BJ26" i="17"/>
  <c r="BJ103" i="18"/>
  <c r="BE81" i="15"/>
  <c r="BH56" i="19"/>
  <c r="BD34" i="14"/>
  <c r="BL45" i="16"/>
  <c r="BL44" i="16"/>
  <c r="BF70" i="10"/>
  <c r="AV90" i="17"/>
  <c r="BF90" i="17"/>
  <c r="BE63" i="8"/>
  <c r="BD21" i="29"/>
  <c r="BF61" i="13"/>
  <c r="BM86" i="28"/>
  <c r="BD105" i="10"/>
  <c r="BL97" i="27"/>
  <c r="BJ16" i="25"/>
  <c r="BF98" i="20"/>
  <c r="BH74" i="16"/>
  <c r="BK91" i="24"/>
  <c r="BH91" i="22"/>
  <c r="AZ40" i="22"/>
  <c r="BJ40" i="22"/>
  <c r="BH36" i="22"/>
  <c r="BF23" i="20"/>
  <c r="BL66" i="18"/>
  <c r="BJ80" i="17"/>
  <c r="BD54" i="22"/>
  <c r="BH19" i="14"/>
  <c r="BD89" i="16"/>
  <c r="BD88" i="16"/>
  <c r="BJ14" i="18"/>
  <c r="BG97" i="16"/>
  <c r="BF92" i="11"/>
  <c r="BD95" i="13"/>
  <c r="BG13" i="13"/>
  <c r="AZ60" i="15"/>
  <c r="BJ60" i="15"/>
  <c r="BI63" i="29"/>
  <c r="BH98" i="13"/>
  <c r="BF41" i="10"/>
  <c r="BF18" i="14"/>
  <c r="BL100" i="29"/>
  <c r="BL99" i="29"/>
  <c r="BF93" i="8"/>
  <c r="AT49" i="28"/>
  <c r="BD49" i="28"/>
  <c r="AT26" i="25"/>
  <c r="BD26" i="25"/>
  <c r="BH103" i="26"/>
  <c r="BL97" i="25"/>
  <c r="BL96" i="25"/>
  <c r="BG87" i="19"/>
  <c r="BJ98" i="21"/>
  <c r="BG76" i="23"/>
  <c r="BH105" i="27"/>
  <c r="BJ54" i="20"/>
  <c r="BF45" i="20"/>
  <c r="BF43" i="20"/>
  <c r="BF44" i="20"/>
  <c r="BI46" i="20"/>
  <c r="BI45" i="20"/>
  <c r="BF73" i="18"/>
  <c r="BF52" i="17"/>
  <c r="BL76" i="20"/>
  <c r="BJ25" i="16"/>
  <c r="BF58" i="20"/>
  <c r="BJ52" i="21"/>
  <c r="BJ84" i="11"/>
  <c r="BJ81" i="11"/>
  <c r="BF72" i="18"/>
  <c r="BF55" i="12"/>
  <c r="BJ100" i="11"/>
  <c r="BH39" i="17"/>
  <c r="BH61" i="28"/>
  <c r="BJ59" i="10"/>
  <c r="BE54" i="18"/>
  <c r="AZ53" i="8"/>
  <c r="BJ53" i="8"/>
  <c r="AV72" i="11"/>
  <c r="BF72" i="11"/>
  <c r="BD52" i="8"/>
  <c r="BD109" i="13"/>
  <c r="BL48" i="8"/>
  <c r="BD84" i="25"/>
  <c r="BI85" i="8"/>
  <c r="BJ104" i="29"/>
  <c r="BJ103" i="29"/>
  <c r="BJ102" i="29"/>
  <c r="BH64" i="11"/>
  <c r="BD96" i="28"/>
  <c r="AU59" i="8"/>
  <c r="BE59" i="8"/>
  <c r="AZ32" i="12"/>
  <c r="BJ32" i="12"/>
  <c r="BI55" i="8"/>
  <c r="BI54" i="8"/>
  <c r="BM60" i="28"/>
  <c r="BG96" i="8"/>
  <c r="BG23" i="11"/>
  <c r="BL25" i="29"/>
  <c r="AX56" i="28"/>
  <c r="BH56" i="28"/>
  <c r="BJ103" i="8"/>
  <c r="BJ90" i="29"/>
  <c r="BF72" i="15"/>
  <c r="AV45" i="13"/>
  <c r="BF45" i="13"/>
  <c r="AV45" i="8"/>
  <c r="BF45" i="8"/>
  <c r="AU44" i="12"/>
  <c r="BE44" i="12"/>
  <c r="BH97" i="8"/>
  <c r="BJ60" i="11"/>
  <c r="BJ36" i="18"/>
  <c r="BH27" i="29"/>
  <c r="AY44" i="17"/>
  <c r="BI44" i="17"/>
  <c r="AU103" i="13"/>
  <c r="BE103" i="13"/>
  <c r="BK55" i="22"/>
  <c r="AU62" i="23"/>
  <c r="BE62" i="23"/>
  <c r="BC61" i="19"/>
  <c r="BM61" i="19"/>
  <c r="BG99" i="22"/>
  <c r="BG98" i="22"/>
  <c r="BH27" i="21"/>
  <c r="BH68" i="24"/>
  <c r="AW103" i="26"/>
  <c r="BG103" i="26"/>
  <c r="AW78" i="19"/>
  <c r="BG78" i="19"/>
  <c r="BI21" i="23"/>
  <c r="BH97" i="21"/>
  <c r="BM23" i="25"/>
  <c r="AY85" i="12"/>
  <c r="BI85" i="12"/>
  <c r="BM18" i="22"/>
  <c r="BM29" i="27"/>
  <c r="BF29" i="14"/>
  <c r="BF28" i="14"/>
  <c r="BJ67" i="25"/>
  <c r="BK71" i="21"/>
  <c r="BM68" i="24"/>
  <c r="BJ77" i="25"/>
  <c r="BI87" i="25"/>
  <c r="BC50" i="19"/>
  <c r="BM50" i="19"/>
  <c r="BH66" i="27"/>
  <c r="BG13" i="24"/>
  <c r="BG12" i="24"/>
  <c r="BD46" i="27"/>
  <c r="BI20" i="27"/>
  <c r="AW92" i="26"/>
  <c r="BG92" i="26"/>
  <c r="BM33" i="23"/>
  <c r="AW25" i="18"/>
  <c r="BG25" i="18"/>
  <c r="BI98" i="21"/>
  <c r="BE76" i="23"/>
  <c r="BI108" i="27"/>
  <c r="BE61" i="20"/>
  <c r="BE45" i="20"/>
  <c r="BL51" i="20"/>
  <c r="BM100" i="17"/>
  <c r="BK76" i="20"/>
  <c r="AW25" i="16"/>
  <c r="BG25" i="16"/>
  <c r="AW63" i="20"/>
  <c r="BG63" i="20"/>
  <c r="BK82" i="21"/>
  <c r="BK100" i="16"/>
  <c r="BJ27" i="18"/>
  <c r="BJ26" i="18"/>
  <c r="BB53" i="15"/>
  <c r="BL53" i="15"/>
  <c r="BG30" i="13"/>
  <c r="BG100" i="11"/>
  <c r="BF82" i="16"/>
  <c r="BK61" i="28"/>
  <c r="BC35" i="10"/>
  <c r="BM35" i="10"/>
  <c r="AT74" i="18"/>
  <c r="BD74" i="18"/>
  <c r="AW53" i="8"/>
  <c r="BG53" i="8"/>
  <c r="AT72" i="11"/>
  <c r="BD72" i="11"/>
  <c r="AU84" i="29"/>
  <c r="BE84" i="29"/>
  <c r="AW67" i="8"/>
  <c r="BG67" i="8"/>
  <c r="BM81" i="29"/>
  <c r="BH58" i="11"/>
  <c r="BI107" i="10"/>
  <c r="BE18" i="22"/>
  <c r="BM54" i="25"/>
  <c r="BM26" i="8"/>
  <c r="BI26" i="10"/>
  <c r="BD41" i="26"/>
  <c r="BI42" i="27"/>
  <c r="BH85" i="23"/>
  <c r="BC96" i="27"/>
  <c r="BM96" i="27"/>
  <c r="BG49" i="25"/>
  <c r="BG48" i="25"/>
  <c r="AW109" i="23"/>
  <c r="BG109" i="23"/>
  <c r="BI72" i="25"/>
  <c r="BF20" i="24"/>
  <c r="BH50" i="24"/>
  <c r="AW77" i="18"/>
  <c r="BG77" i="18"/>
  <c r="BK74" i="25"/>
  <c r="BA55" i="19"/>
  <c r="BK55" i="19"/>
  <c r="BE45" i="25"/>
  <c r="BE22" i="24"/>
  <c r="BE95" i="25"/>
  <c r="BE94" i="25"/>
  <c r="BK13" i="20"/>
  <c r="BG101" i="18"/>
  <c r="BG76" i="19"/>
  <c r="BH97" i="19"/>
  <c r="BL15" i="15"/>
  <c r="BG84" i="18"/>
  <c r="BG83" i="18"/>
  <c r="BG97" i="14"/>
  <c r="BK104" i="15"/>
  <c r="BK103" i="15"/>
  <c r="BB60" i="12"/>
  <c r="BL60" i="12"/>
  <c r="BE35" i="15"/>
  <c r="BE34" i="15"/>
  <c r="BF52" i="8"/>
  <c r="BK47" i="14"/>
  <c r="BK46" i="14"/>
  <c r="AY67" i="13"/>
  <c r="BI67" i="13"/>
  <c r="BG20" i="11"/>
  <c r="BC44" i="10"/>
  <c r="BM44" i="10"/>
  <c r="BE51" i="10"/>
  <c r="BE94" i="18"/>
  <c r="BG108" i="14"/>
  <c r="BA65" i="10"/>
  <c r="BK65" i="10"/>
  <c r="AU51" i="12"/>
  <c r="BE51" i="12"/>
  <c r="BG79" i="8"/>
  <c r="BG78" i="8"/>
  <c r="BA38" i="29"/>
  <c r="BK38" i="29"/>
  <c r="BC47" i="29"/>
  <c r="BM47" i="29"/>
  <c r="BM73" i="10"/>
  <c r="BG99" i="12"/>
  <c r="BG79" i="13"/>
  <c r="BG78" i="13"/>
  <c r="BE34" i="28"/>
  <c r="BE33" i="28"/>
  <c r="BG24" i="8"/>
  <c r="BK28" i="28"/>
  <c r="BD59" i="28"/>
  <c r="BG34" i="10"/>
  <c r="BB97" i="11"/>
  <c r="BL97" i="11"/>
  <c r="BM29" i="8"/>
  <c r="AU22" i="8"/>
  <c r="BE22" i="8"/>
  <c r="BI20" i="15"/>
  <c r="BA56" i="19"/>
  <c r="BK56" i="19"/>
  <c r="BJ104" i="10"/>
  <c r="BI35" i="10"/>
  <c r="BG66" i="10"/>
  <c r="BG65" i="10"/>
  <c r="BM67" i="19"/>
  <c r="BM65" i="20"/>
  <c r="BM64" i="20"/>
  <c r="BI13" i="17"/>
  <c r="AY67" i="18"/>
  <c r="BI67" i="18"/>
  <c r="BD91" i="15"/>
  <c r="BI26" i="16"/>
  <c r="BI25" i="16"/>
  <c r="AY68" i="13"/>
  <c r="BI68" i="13"/>
  <c r="BH34" i="20"/>
  <c r="BE107" i="16"/>
  <c r="BH35" i="16"/>
  <c r="BI23" i="10"/>
  <c r="BG54" i="17"/>
  <c r="AW64" i="10"/>
  <c r="BG64" i="10"/>
  <c r="BI21" i="29"/>
  <c r="BI51" i="13"/>
  <c r="BK47" i="29"/>
  <c r="BK53" i="13"/>
  <c r="AV60" i="12"/>
  <c r="BF60" i="12"/>
  <c r="BA42" i="19"/>
  <c r="BK42" i="19"/>
  <c r="BL58" i="13"/>
  <c r="BL57" i="13"/>
  <c r="BG28" i="11"/>
  <c r="BH37" i="8"/>
  <c r="BK18" i="17"/>
  <c r="BL65" i="29"/>
  <c r="BL32" i="28"/>
  <c r="BL31" i="28"/>
  <c r="BK108" i="10"/>
  <c r="BK34" i="18"/>
  <c r="BE75" i="13"/>
  <c r="BE46" i="13"/>
  <c r="AU105" i="12"/>
  <c r="BE105" i="12"/>
  <c r="BK30" i="12"/>
  <c r="AU14" i="28"/>
  <c r="BE14" i="28"/>
  <c r="AW57" i="13"/>
  <c r="BG57" i="13"/>
  <c r="BM48" i="29"/>
  <c r="AU67" i="28"/>
  <c r="BE67" i="28"/>
  <c r="BA54" i="29"/>
  <c r="BK54" i="29"/>
  <c r="BG68" i="15"/>
  <c r="BM51" i="14"/>
  <c r="AU38" i="10"/>
  <c r="BE38" i="10"/>
  <c r="BK25" i="13"/>
  <c r="BG69" i="14"/>
  <c r="BM80" i="10"/>
  <c r="BE71" i="14"/>
  <c r="AU69" i="16"/>
  <c r="BE69" i="16"/>
  <c r="BL27" i="14"/>
  <c r="AY15" i="28"/>
  <c r="BI15" i="28"/>
  <c r="BG87" i="26"/>
  <c r="BG86" i="26"/>
  <c r="AW100" i="24"/>
  <c r="BG100" i="24"/>
  <c r="BM15" i="21"/>
  <c r="BG108" i="23"/>
  <c r="BM75" i="18"/>
  <c r="BF95" i="20"/>
  <c r="BM22" i="23"/>
  <c r="BI64" i="16"/>
  <c r="BI69" i="22"/>
  <c r="BH67" i="19"/>
  <c r="BI87" i="20"/>
  <c r="BA92" i="14"/>
  <c r="BK92" i="14"/>
  <c r="BG74" i="17"/>
  <c r="BJ84" i="14"/>
  <c r="AY84" i="8"/>
  <c r="BI84" i="8"/>
  <c r="AW24" i="28"/>
  <c r="BG24" i="28"/>
  <c r="BF12" i="14"/>
  <c r="BI51" i="18"/>
  <c r="BE71" i="29"/>
  <c r="BL37" i="24"/>
  <c r="BD90" i="25"/>
  <c r="AY68" i="21"/>
  <c r="BI68" i="21"/>
  <c r="BF50" i="26"/>
  <c r="BF48" i="26"/>
  <c r="BF49" i="26"/>
  <c r="BM36" i="19"/>
  <c r="BI107" i="20"/>
  <c r="BK86" i="22"/>
  <c r="BI53" i="25"/>
  <c r="BG24" i="18"/>
  <c r="BH73" i="19"/>
  <c r="BK89" i="19"/>
  <c r="BE58" i="16"/>
  <c r="BE57" i="16"/>
  <c r="BM30" i="15"/>
  <c r="BE31" i="17"/>
  <c r="BE30" i="17"/>
  <c r="BG24" i="15"/>
  <c r="BI18" i="13"/>
  <c r="BM62" i="17"/>
  <c r="AW47" i="29"/>
  <c r="BG47" i="29"/>
  <c r="BK59" i="28"/>
  <c r="BI86" i="8"/>
  <c r="AY83" i="24"/>
  <c r="BI83" i="24"/>
  <c r="BH26" i="27"/>
  <c r="BH17" i="26"/>
  <c r="BC91" i="24"/>
  <c r="BM91" i="24"/>
  <c r="BG31" i="26"/>
  <c r="BI58" i="26"/>
  <c r="BA56" i="21"/>
  <c r="BK56" i="21"/>
  <c r="BG55" i="13"/>
  <c r="BE54" i="19"/>
  <c r="BI72" i="16"/>
  <c r="BG98" i="16"/>
  <c r="BI28" i="15"/>
  <c r="BE106" i="16"/>
  <c r="BM14" i="8"/>
  <c r="AY35" i="14"/>
  <c r="BI35" i="14"/>
  <c r="BG99" i="17"/>
  <c r="BI108" i="15"/>
  <c r="BI48" i="8"/>
  <c r="BB32" i="13"/>
  <c r="BL32" i="13"/>
  <c r="BI108" i="11"/>
  <c r="BI107" i="11"/>
  <c r="BI83" i="14"/>
  <c r="BG63" i="27"/>
  <c r="AW83" i="24"/>
  <c r="BG83" i="24"/>
  <c r="BD26" i="27"/>
  <c r="BD17" i="26"/>
  <c r="BI23" i="27"/>
  <c r="BD77" i="20"/>
  <c r="BE65" i="20"/>
  <c r="BC18" i="19"/>
  <c r="BM18" i="19"/>
  <c r="BG21" i="18"/>
  <c r="BI20" i="21"/>
  <c r="BI19" i="21"/>
  <c r="BI17" i="14"/>
  <c r="BE19" i="20"/>
  <c r="BE18" i="20"/>
  <c r="BE25" i="15"/>
  <c r="BM75" i="14"/>
  <c r="BI37" i="17"/>
  <c r="BI36" i="17"/>
  <c r="BK50" i="11"/>
  <c r="BG73" i="12"/>
  <c r="BE109" i="10"/>
  <c r="BE108" i="10"/>
  <c r="BI62" i="12"/>
  <c r="BM47" i="11"/>
  <c r="BC64" i="14"/>
  <c r="BM64" i="14"/>
  <c r="AY19" i="10"/>
  <c r="BI19" i="10"/>
  <c r="BI107" i="8"/>
  <c r="BG34" i="11"/>
  <c r="BK45" i="10"/>
  <c r="BD31" i="8"/>
  <c r="BD30" i="8"/>
  <c r="BG54" i="10"/>
  <c r="BI39" i="27"/>
  <c r="BK97" i="27"/>
  <c r="BH31" i="21"/>
  <c r="BH30" i="21"/>
  <c r="BM98" i="26"/>
  <c r="BM97" i="26"/>
  <c r="BG36" i="19"/>
  <c r="BG100" i="18"/>
  <c r="BI85" i="23"/>
  <c r="BB96" i="27"/>
  <c r="BL96" i="27"/>
  <c r="BF49" i="25"/>
  <c r="BF48" i="25"/>
  <c r="AV109" i="23"/>
  <c r="BF109" i="23"/>
  <c r="BH72" i="25"/>
  <c r="AW20" i="24"/>
  <c r="BG20" i="24"/>
  <c r="AY50" i="24"/>
  <c r="BI50" i="24"/>
  <c r="AV77" i="18"/>
  <c r="BF77" i="18"/>
  <c r="BJ74" i="25"/>
  <c r="AZ55" i="19"/>
  <c r="BJ55" i="19"/>
  <c r="BD45" i="25"/>
  <c r="BD22" i="24"/>
  <c r="BD95" i="25"/>
  <c r="BD94" i="25"/>
  <c r="BJ13" i="20"/>
  <c r="BF101" i="18"/>
  <c r="BF100" i="18"/>
  <c r="BF76" i="19"/>
  <c r="BI97" i="19"/>
  <c r="BM15" i="15"/>
  <c r="BF84" i="18"/>
  <c r="BF83" i="18"/>
  <c r="BF97" i="14"/>
  <c r="BJ104" i="15"/>
  <c r="BC60" i="12"/>
  <c r="BM60" i="12"/>
  <c r="BD35" i="15"/>
  <c r="BD34" i="15"/>
  <c r="BJ47" i="14"/>
  <c r="BJ46" i="14"/>
  <c r="BF20" i="11"/>
  <c r="BB44" i="10"/>
  <c r="BL44" i="10"/>
  <c r="AT51" i="10"/>
  <c r="BD51" i="10"/>
  <c r="BD94" i="18"/>
  <c r="BF108" i="14"/>
  <c r="BD41" i="29"/>
  <c r="BD40" i="29"/>
  <c r="AZ65" i="10"/>
  <c r="BJ65" i="10"/>
  <c r="AT51" i="12"/>
  <c r="BD51" i="12"/>
  <c r="BF79" i="8"/>
  <c r="BF78" i="8"/>
  <c r="AZ38" i="29"/>
  <c r="BJ38" i="29"/>
  <c r="BL47" i="29"/>
  <c r="BB73" i="10"/>
  <c r="BL73" i="10"/>
  <c r="BF99" i="12"/>
  <c r="BF79" i="13"/>
  <c r="BF78" i="13"/>
  <c r="BD34" i="28"/>
  <c r="BD33" i="28"/>
  <c r="BF24" i="8"/>
  <c r="BJ28" i="28"/>
  <c r="BE59" i="28"/>
  <c r="AV34" i="10"/>
  <c r="BF34" i="10"/>
  <c r="BC97" i="11"/>
  <c r="BM97" i="11"/>
  <c r="BB29" i="8"/>
  <c r="BL29" i="8"/>
  <c r="BD22" i="8"/>
  <c r="BH20" i="15"/>
  <c r="AZ56" i="19"/>
  <c r="BJ56" i="19"/>
  <c r="BK104" i="10"/>
  <c r="BH35" i="10"/>
  <c r="BF66" i="10"/>
  <c r="BF65" i="10"/>
  <c r="BL67" i="19"/>
  <c r="BL65" i="20"/>
  <c r="BH13" i="17"/>
  <c r="AX67" i="18"/>
  <c r="BH67" i="18"/>
  <c r="BE91" i="15"/>
  <c r="BH26" i="16"/>
  <c r="BH25" i="16"/>
  <c r="BH24" i="16"/>
  <c r="AX68" i="13"/>
  <c r="BH68" i="13"/>
  <c r="BI34" i="20"/>
  <c r="BD107" i="16"/>
  <c r="BI35" i="16"/>
  <c r="BH23" i="10"/>
  <c r="BF54" i="17"/>
  <c r="AV64" i="10"/>
  <c r="BF64" i="10"/>
  <c r="BH21" i="29"/>
  <c r="BH51" i="13"/>
  <c r="BJ47" i="29"/>
  <c r="BJ53" i="13"/>
  <c r="AW60" i="12"/>
  <c r="BG60" i="12"/>
  <c r="AZ42" i="19"/>
  <c r="BJ42" i="19"/>
  <c r="BM58" i="13"/>
  <c r="BM57" i="13"/>
  <c r="BF28" i="11"/>
  <c r="BI37" i="8"/>
  <c r="AZ109" i="28"/>
  <c r="BJ109" i="28"/>
  <c r="BJ18" i="17"/>
  <c r="BM65" i="29"/>
  <c r="BM32" i="28"/>
  <c r="BM31" i="28"/>
  <c r="AZ108" i="10"/>
  <c r="BJ108" i="10"/>
  <c r="BJ34" i="18"/>
  <c r="BD75" i="13"/>
  <c r="BD46" i="13"/>
  <c r="BD105" i="12"/>
  <c r="BD34" i="10"/>
  <c r="BJ30" i="12"/>
  <c r="AT14" i="28"/>
  <c r="BD14" i="28"/>
  <c r="BF57" i="13"/>
  <c r="BL48" i="29"/>
  <c r="AT67" i="28"/>
  <c r="BD67" i="28"/>
  <c r="AZ54" i="29"/>
  <c r="BJ54" i="29"/>
  <c r="BF68" i="15"/>
  <c r="BL51" i="14"/>
  <c r="AT38" i="10"/>
  <c r="BD38" i="10"/>
  <c r="BJ25" i="13"/>
  <c r="BF69" i="14"/>
  <c r="BL80" i="10"/>
  <c r="BD71" i="14"/>
  <c r="AT69" i="16"/>
  <c r="BD69" i="16"/>
  <c r="BM27" i="14"/>
  <c r="BH15" i="28"/>
  <c r="BF87" i="26"/>
  <c r="BF86" i="26"/>
  <c r="AV100" i="24"/>
  <c r="BF100" i="24"/>
  <c r="BL15" i="21"/>
  <c r="BF108" i="23"/>
  <c r="BL75" i="18"/>
  <c r="BG95" i="20"/>
  <c r="BL22" i="23"/>
  <c r="BH64" i="16"/>
  <c r="BH69" i="22"/>
  <c r="BI67" i="19"/>
  <c r="BH87" i="20"/>
  <c r="AZ92" i="14"/>
  <c r="BJ92" i="14"/>
  <c r="BF74" i="17"/>
  <c r="BK84" i="14"/>
  <c r="AX84" i="8"/>
  <c r="BH84" i="8"/>
  <c r="AV24" i="28"/>
  <c r="BF24" i="28"/>
  <c r="BG11" i="14"/>
  <c r="BG12" i="14"/>
  <c r="BH51" i="18"/>
  <c r="BD71" i="29"/>
  <c r="BM37" i="24"/>
  <c r="BE90" i="25"/>
  <c r="AX68" i="21"/>
  <c r="BH68" i="21"/>
  <c r="BG50" i="26"/>
  <c r="BG48" i="26"/>
  <c r="BG49" i="26"/>
  <c r="BL36" i="19"/>
  <c r="BH107" i="20"/>
  <c r="BJ86" i="22"/>
  <c r="BH53" i="25"/>
  <c r="BF24" i="18"/>
  <c r="BI73" i="19"/>
  <c r="BJ89" i="19"/>
  <c r="BD58" i="16"/>
  <c r="BD57" i="16"/>
  <c r="BL30" i="15"/>
  <c r="BD31" i="17"/>
  <c r="BD30" i="17"/>
  <c r="BF24" i="15"/>
  <c r="BH18" i="13"/>
  <c r="BL62" i="17"/>
  <c r="AV47" i="29"/>
  <c r="BF47" i="29"/>
  <c r="BJ59" i="28"/>
  <c r="BH86" i="8"/>
  <c r="BH83" i="24"/>
  <c r="BI26" i="27"/>
  <c r="BI17" i="26"/>
  <c r="BB91" i="24"/>
  <c r="BL91" i="24"/>
  <c r="BF31" i="26"/>
  <c r="BH58" i="26"/>
  <c r="AZ56" i="21"/>
  <c r="BJ56" i="21"/>
  <c r="BF55" i="13"/>
  <c r="BD54" i="19"/>
  <c r="BH72" i="16"/>
  <c r="BF98" i="16"/>
  <c r="BH28" i="15"/>
  <c r="BD106" i="16"/>
  <c r="BL14" i="8"/>
  <c r="AX35" i="14"/>
  <c r="BH35" i="14"/>
  <c r="BF99" i="17"/>
  <c r="BH108" i="15"/>
  <c r="BH48" i="8"/>
  <c r="AV14" i="11"/>
  <c r="BF14" i="11"/>
  <c r="BH108" i="11"/>
  <c r="BH107" i="11"/>
  <c r="BH106" i="11"/>
  <c r="BH83" i="14"/>
  <c r="BF63" i="27"/>
  <c r="BF83" i="24"/>
  <c r="BE26" i="27"/>
  <c r="BE17" i="26"/>
  <c r="BH23" i="27"/>
  <c r="BE77" i="20"/>
  <c r="BD65" i="20"/>
  <c r="BB18" i="19"/>
  <c r="BL18" i="19"/>
  <c r="BF21" i="18"/>
  <c r="BH20" i="21"/>
  <c r="BH19" i="21"/>
  <c r="BH17" i="14"/>
  <c r="BD19" i="20"/>
  <c r="BD18" i="20"/>
  <c r="BD25" i="15"/>
  <c r="BL75" i="14"/>
  <c r="BH37" i="17"/>
  <c r="BH36" i="17"/>
  <c r="BJ50" i="11"/>
  <c r="BF73" i="12"/>
  <c r="BD109" i="10"/>
  <c r="BD108" i="10"/>
  <c r="BH62" i="12"/>
  <c r="BH61" i="12"/>
  <c r="BL47" i="11"/>
  <c r="BB64" i="14"/>
  <c r="BL64" i="14"/>
  <c r="BH19" i="10"/>
  <c r="BH107" i="8"/>
  <c r="BF34" i="11"/>
  <c r="BK66" i="16"/>
  <c r="BK65" i="16"/>
  <c r="BH106" i="23"/>
  <c r="BH105" i="23"/>
  <c r="BM53" i="12"/>
  <c r="AY100" i="16"/>
  <c r="BI100" i="16"/>
  <c r="BI57" i="10"/>
  <c r="BD85" i="18"/>
  <c r="BI87" i="11"/>
  <c r="BI86" i="11"/>
  <c r="BB100" i="11"/>
  <c r="BL100" i="11"/>
  <c r="BE82" i="16"/>
  <c r="BE61" i="28"/>
  <c r="BE22" i="16"/>
  <c r="BE23" i="14"/>
  <c r="BB101" i="11"/>
  <c r="BL101" i="11"/>
  <c r="BL72" i="13"/>
  <c r="BL24" i="29"/>
  <c r="BL23" i="29"/>
  <c r="AY53" i="29"/>
  <c r="BI53" i="29"/>
  <c r="AU82" i="11"/>
  <c r="BE82" i="11"/>
  <c r="BG57" i="28"/>
  <c r="BK28" i="11"/>
  <c r="BF87" i="14"/>
  <c r="BF86" i="14"/>
  <c r="BI43" i="29"/>
  <c r="BI42" i="29"/>
  <c r="BG55" i="10"/>
  <c r="BE39" i="28"/>
  <c r="AW102" i="28"/>
  <c r="BG102" i="28"/>
  <c r="AW98" i="29"/>
  <c r="BG98" i="29"/>
  <c r="BE27" i="29"/>
  <c r="BI102" i="11"/>
  <c r="BG100" i="10"/>
  <c r="AU29" i="8"/>
  <c r="BE29" i="8"/>
  <c r="BM85" i="8"/>
  <c r="BM95" i="16"/>
  <c r="BC25" i="11"/>
  <c r="BM25" i="11"/>
  <c r="BI68" i="8"/>
  <c r="BI67" i="8"/>
  <c r="BK59" i="18"/>
  <c r="BI78" i="17"/>
  <c r="AT59" i="14"/>
  <c r="BD59" i="14"/>
  <c r="BI74" i="17"/>
  <c r="BI38" i="14"/>
  <c r="BK49" i="13"/>
  <c r="BA84" i="13"/>
  <c r="BK84" i="13"/>
  <c r="BK38" i="10"/>
  <c r="AW75" i="15"/>
  <c r="BG75" i="15"/>
  <c r="BG62" i="17"/>
  <c r="BL83" i="15"/>
  <c r="BG42" i="8"/>
  <c r="BG41" i="8"/>
  <c r="BM49" i="14"/>
  <c r="BD21" i="8"/>
  <c r="BD19" i="8"/>
  <c r="BD20" i="8"/>
  <c r="BI28" i="11"/>
  <c r="BM75" i="8"/>
  <c r="BM74" i="8"/>
  <c r="BG30" i="10"/>
  <c r="BG74" i="15"/>
  <c r="BH82" i="16"/>
  <c r="BC51" i="10"/>
  <c r="BM51" i="10"/>
  <c r="BM91" i="28"/>
  <c r="BH49" i="19"/>
  <c r="AY38" i="10"/>
  <c r="BI38" i="10"/>
  <c r="BI36" i="8"/>
  <c r="BE26" i="12"/>
  <c r="BE25" i="12"/>
  <c r="BK37" i="15"/>
  <c r="BE44" i="16"/>
  <c r="BA75" i="10"/>
  <c r="BK75" i="10"/>
  <c r="BI57" i="12"/>
  <c r="BE80" i="15"/>
  <c r="BM52" i="10"/>
  <c r="AU60" i="10"/>
  <c r="BE60" i="10"/>
  <c r="BK68" i="12"/>
  <c r="BD64" i="8"/>
  <c r="BK81" i="8"/>
  <c r="AW79" i="28"/>
  <c r="BG79" i="28"/>
  <c r="AY33" i="29"/>
  <c r="BI33" i="29"/>
  <c r="BK25" i="15"/>
  <c r="BL101" i="15"/>
  <c r="BM49" i="16"/>
  <c r="BM48" i="16"/>
  <c r="BI36" i="29"/>
  <c r="BI54" i="11"/>
  <c r="AX29" i="21"/>
  <c r="BH29" i="21"/>
  <c r="AU19" i="13"/>
  <c r="BE19" i="13"/>
  <c r="BM15" i="11"/>
  <c r="BG77" i="28"/>
  <c r="BG85" i="25"/>
  <c r="BG84" i="25"/>
  <c r="BM87" i="19"/>
  <c r="BA81" i="19"/>
  <c r="BK81" i="19"/>
  <c r="BG81" i="21"/>
  <c r="BE102" i="24"/>
  <c r="BK59" i="17"/>
  <c r="BM18" i="20"/>
  <c r="BM17" i="20"/>
  <c r="BI27" i="20"/>
  <c r="BG61" i="21"/>
  <c r="BD59" i="18"/>
  <c r="BD71" i="15"/>
  <c r="BG31" i="17"/>
  <c r="BG30" i="17"/>
  <c r="BM24" i="15"/>
  <c r="BE109" i="21"/>
  <c r="AW35" i="8"/>
  <c r="BG35" i="8"/>
  <c r="AV76" i="12"/>
  <c r="BF76" i="12"/>
  <c r="BE67" i="16"/>
  <c r="BH94" i="14"/>
  <c r="BF24" i="12"/>
  <c r="BF72" i="23"/>
  <c r="BI25" i="23"/>
  <c r="BG43" i="27"/>
  <c r="BE63" i="24"/>
  <c r="BG84" i="17"/>
  <c r="BG85" i="15"/>
  <c r="AW32" i="20"/>
  <c r="BG32" i="20"/>
  <c r="BG17" i="23"/>
  <c r="BE71" i="16"/>
  <c r="BE70" i="16"/>
  <c r="BI34" i="16"/>
  <c r="BE54" i="24"/>
  <c r="BH36" i="24"/>
  <c r="BD57" i="22"/>
  <c r="BE56" i="15"/>
  <c r="BK36" i="10"/>
  <c r="BG27" i="18"/>
  <c r="BM40" i="12"/>
  <c r="BD105" i="14"/>
  <c r="AY54" i="10"/>
  <c r="BI54" i="10"/>
  <c r="BA85" i="23"/>
  <c r="BK85" i="23"/>
  <c r="AW110" i="26"/>
  <c r="BG110" i="26"/>
  <c r="BH68" i="25"/>
  <c r="BI19" i="27"/>
  <c r="BI37" i="24"/>
  <c r="BI90" i="25"/>
  <c r="AT87" i="20"/>
  <c r="BD87" i="20"/>
  <c r="BK18" i="16"/>
  <c r="BE78" i="18"/>
  <c r="BE77" i="18"/>
  <c r="BM60" i="23"/>
  <c r="BG94" i="13"/>
  <c r="BK12" i="12"/>
  <c r="BF81" i="11"/>
  <c r="BI44" i="18"/>
  <c r="BK55" i="12"/>
  <c r="BE25" i="13"/>
  <c r="BA40" i="12"/>
  <c r="BK40" i="12"/>
  <c r="BK37" i="10"/>
  <c r="BG40" i="11"/>
  <c r="BK35" i="8"/>
  <c r="BK34" i="11"/>
  <c r="BG14" i="22"/>
  <c r="BG97" i="23"/>
  <c r="BG96" i="23"/>
  <c r="AU110" i="26"/>
  <c r="BE110" i="26"/>
  <c r="BG65" i="24"/>
  <c r="BG62" i="26"/>
  <c r="BK50" i="18"/>
  <c r="BM20" i="18"/>
  <c r="BG52" i="18"/>
  <c r="BM56" i="14"/>
  <c r="AX100" i="20"/>
  <c r="BH100" i="20"/>
  <c r="BG95" i="21"/>
  <c r="BE75" i="19"/>
  <c r="BI78" i="14"/>
  <c r="BD101" i="15"/>
  <c r="BI36" i="14"/>
  <c r="BE102" i="22"/>
  <c r="BH29" i="25"/>
  <c r="BF52" i="19"/>
  <c r="BF51" i="19"/>
  <c r="BK21" i="25"/>
  <c r="BK20" i="25"/>
  <c r="BI57" i="23"/>
  <c r="BF86" i="15"/>
  <c r="BL88" i="23"/>
  <c r="BF30" i="23"/>
  <c r="BJ106" i="18"/>
  <c r="BH90" i="27"/>
  <c r="BD84" i="23"/>
  <c r="BJ105" i="24"/>
  <c r="BH85" i="22"/>
  <c r="BH84" i="22"/>
  <c r="BJ88" i="22"/>
  <c r="BD34" i="22"/>
  <c r="BC43" i="15"/>
  <c r="BM43" i="15"/>
  <c r="BL92" i="20"/>
  <c r="AZ110" i="18"/>
  <c r="BJ110" i="18"/>
  <c r="AV57" i="17"/>
  <c r="BF57" i="17"/>
  <c r="BI76" i="20"/>
  <c r="BJ66" i="16"/>
  <c r="BJ65" i="16"/>
  <c r="BI106" i="23"/>
  <c r="BI105" i="23"/>
  <c r="BL53" i="12"/>
  <c r="AX100" i="16"/>
  <c r="BH100" i="16"/>
  <c r="BH57" i="10"/>
  <c r="BE85" i="18"/>
  <c r="BH87" i="11"/>
  <c r="BH86" i="11"/>
  <c r="BC100" i="11"/>
  <c r="BM100" i="11"/>
  <c r="BD82" i="16"/>
  <c r="BD61" i="28"/>
  <c r="AT22" i="16"/>
  <c r="BD22" i="16"/>
  <c r="BD23" i="14"/>
  <c r="BC101" i="11"/>
  <c r="BM101" i="11"/>
  <c r="BM72" i="13"/>
  <c r="BM24" i="29"/>
  <c r="BM23" i="29"/>
  <c r="AX53" i="29"/>
  <c r="BH53" i="29"/>
  <c r="AT82" i="11"/>
  <c r="BD82" i="11"/>
  <c r="BF57" i="28"/>
  <c r="BJ28" i="11"/>
  <c r="BG87" i="14"/>
  <c r="BG86" i="14"/>
  <c r="BH43" i="29"/>
  <c r="BH42" i="29"/>
  <c r="BF55" i="10"/>
  <c r="BD39" i="28"/>
  <c r="AV102" i="28"/>
  <c r="BF102" i="28"/>
  <c r="BD27" i="29"/>
  <c r="BH102" i="11"/>
  <c r="BF100" i="10"/>
  <c r="AT29" i="8"/>
  <c r="BD29" i="8"/>
  <c r="BD97" i="28"/>
  <c r="BL95" i="16"/>
  <c r="BB25" i="11"/>
  <c r="BL25" i="11"/>
  <c r="BH68" i="8"/>
  <c r="BH67" i="8"/>
  <c r="AW39" i="12"/>
  <c r="BG39" i="12"/>
  <c r="BJ59" i="18"/>
  <c r="BH78" i="17"/>
  <c r="AU59" i="14"/>
  <c r="BE59" i="14"/>
  <c r="BH74" i="17"/>
  <c r="BH38" i="14"/>
  <c r="BJ49" i="13"/>
  <c r="AZ84" i="13"/>
  <c r="BJ84" i="13"/>
  <c r="BH80" i="16"/>
  <c r="BJ38" i="10"/>
  <c r="AV75" i="15"/>
  <c r="BF75" i="15"/>
  <c r="BF62" i="17"/>
  <c r="BM83" i="15"/>
  <c r="BF42" i="8"/>
  <c r="BF41" i="8"/>
  <c r="BL49" i="14"/>
  <c r="BE21" i="8"/>
  <c r="BE19" i="8"/>
  <c r="BE20" i="8"/>
  <c r="BH28" i="11"/>
  <c r="BL75" i="8"/>
  <c r="BL74" i="8"/>
  <c r="BF30" i="10"/>
  <c r="BF74" i="15"/>
  <c r="BI82" i="16"/>
  <c r="BB51" i="10"/>
  <c r="BL51" i="10"/>
  <c r="BB91" i="28"/>
  <c r="BL91" i="28"/>
  <c r="BI49" i="19"/>
  <c r="AX38" i="10"/>
  <c r="BH38" i="10"/>
  <c r="BH36" i="8"/>
  <c r="BD26" i="12"/>
  <c r="BD25" i="12"/>
  <c r="BJ37" i="15"/>
  <c r="BD44" i="16"/>
  <c r="AZ75" i="10"/>
  <c r="BJ75" i="10"/>
  <c r="BH57" i="12"/>
  <c r="AT80" i="15"/>
  <c r="BD80" i="15"/>
  <c r="BL52" i="10"/>
  <c r="AT60" i="10"/>
  <c r="BD60" i="10"/>
  <c r="BJ68" i="12"/>
  <c r="BE64" i="8"/>
  <c r="BJ81" i="8"/>
  <c r="AV79" i="28"/>
  <c r="BF79" i="28"/>
  <c r="AX33" i="29"/>
  <c r="BH33" i="29"/>
  <c r="BJ25" i="15"/>
  <c r="BM101" i="15"/>
  <c r="BL49" i="16"/>
  <c r="BJ93" i="11"/>
  <c r="BJ92" i="11"/>
  <c r="BH36" i="29"/>
  <c r="BH54" i="11"/>
  <c r="AY29" i="21"/>
  <c r="BI29" i="21"/>
  <c r="AT19" i="13"/>
  <c r="BD19" i="13"/>
  <c r="BL15" i="11"/>
  <c r="BF77" i="28"/>
  <c r="BF85" i="25"/>
  <c r="BF84" i="25"/>
  <c r="BL87" i="19"/>
  <c r="AZ81" i="19"/>
  <c r="BJ81" i="19"/>
  <c r="BF81" i="21"/>
  <c r="BD102" i="24"/>
  <c r="BJ59" i="17"/>
  <c r="BL18" i="20"/>
  <c r="BL17" i="20"/>
  <c r="BH27" i="20"/>
  <c r="BF61" i="21"/>
  <c r="BE59" i="18"/>
  <c r="BE71" i="15"/>
  <c r="BF31" i="17"/>
  <c r="BF30" i="17"/>
  <c r="BL24" i="15"/>
  <c r="BD109" i="21"/>
  <c r="AV35" i="8"/>
  <c r="BF35" i="8"/>
  <c r="AW76" i="12"/>
  <c r="BG76" i="12"/>
  <c r="BD67" i="16"/>
  <c r="BI94" i="14"/>
  <c r="BG24" i="12"/>
  <c r="BG72" i="23"/>
  <c r="BH25" i="23"/>
  <c r="BF43" i="27"/>
  <c r="BD63" i="24"/>
  <c r="BF84" i="17"/>
  <c r="BF85" i="15"/>
  <c r="AV32" i="20"/>
  <c r="BF32" i="20"/>
  <c r="BF17" i="23"/>
  <c r="BD71" i="16"/>
  <c r="BD70" i="16"/>
  <c r="BH34" i="16"/>
  <c r="BD54" i="24"/>
  <c r="BI36" i="24"/>
  <c r="BE57" i="22"/>
  <c r="BD56" i="15"/>
  <c r="BJ36" i="10"/>
  <c r="BF27" i="18"/>
  <c r="BL40" i="12"/>
  <c r="BL39" i="12"/>
  <c r="BE105" i="14"/>
  <c r="AZ83" i="28"/>
  <c r="BJ83" i="28"/>
  <c r="BH54" i="10"/>
  <c r="AZ85" i="23"/>
  <c r="BJ85" i="23"/>
  <c r="AV110" i="26"/>
  <c r="BF110" i="26"/>
  <c r="BI68" i="25"/>
  <c r="BH19" i="27"/>
  <c r="BH37" i="24"/>
  <c r="BH90" i="25"/>
  <c r="AU87" i="20"/>
  <c r="BE87" i="20"/>
  <c r="BJ18" i="16"/>
  <c r="BD78" i="18"/>
  <c r="BD77" i="18"/>
  <c r="BL60" i="23"/>
  <c r="BF94" i="13"/>
  <c r="BJ12" i="12"/>
  <c r="BG81" i="11"/>
  <c r="BH44" i="18"/>
  <c r="BJ55" i="12"/>
  <c r="BD25" i="13"/>
  <c r="AZ40" i="12"/>
  <c r="BJ40" i="12"/>
  <c r="BJ37" i="10"/>
  <c r="BF40" i="11"/>
  <c r="BJ35" i="8"/>
  <c r="BJ34" i="11"/>
  <c r="BF14" i="22"/>
  <c r="BF97" i="23"/>
  <c r="BF96" i="23"/>
  <c r="AT110" i="26"/>
  <c r="BD110" i="26"/>
  <c r="BF65" i="24"/>
  <c r="BF62" i="26"/>
  <c r="BJ50" i="18"/>
  <c r="BL20" i="18"/>
  <c r="BF52" i="18"/>
  <c r="BL56" i="14"/>
  <c r="AY100" i="20"/>
  <c r="BI100" i="20"/>
  <c r="BF95" i="21"/>
  <c r="BD75" i="19"/>
  <c r="BH78" i="14"/>
  <c r="BE101" i="15"/>
  <c r="BK69" i="16"/>
  <c r="BJ68" i="18"/>
  <c r="BD70" i="10"/>
  <c r="BM73" i="16"/>
  <c r="BJ63" i="8"/>
  <c r="BD17" i="29"/>
  <c r="AX109" i="8"/>
  <c r="BH109" i="8"/>
  <c r="BF82" i="29"/>
  <c r="AZ32" i="28"/>
  <c r="BJ32" i="28"/>
  <c r="BD86" i="29"/>
  <c r="BD85" i="29"/>
  <c r="BJ80" i="26"/>
  <c r="BE63" i="27"/>
  <c r="BH55" i="27"/>
  <c r="BF63" i="24"/>
  <c r="BK17" i="16"/>
  <c r="BJ67" i="14"/>
  <c r="BD44" i="20"/>
  <c r="BF35" i="23"/>
  <c r="BM40" i="16"/>
  <c r="BM39" i="16"/>
  <c r="BM16" i="14"/>
  <c r="BF89" i="24"/>
  <c r="BL57" i="24"/>
  <c r="BJ66" i="22"/>
  <c r="BM94" i="12"/>
  <c r="BM93" i="12"/>
  <c r="BL36" i="10"/>
  <c r="BD15" i="17"/>
  <c r="BE79" i="18"/>
  <c r="AX69" i="28"/>
  <c r="BH69" i="28"/>
  <c r="BJ80" i="16"/>
  <c r="BM28" i="13"/>
  <c r="BJ91" i="14"/>
  <c r="BJ76" i="13"/>
  <c r="BH15" i="12"/>
  <c r="BH36" i="13"/>
  <c r="BH37" i="14"/>
  <c r="BH36" i="14"/>
  <c r="BF102" i="14"/>
  <c r="BD38" i="11"/>
  <c r="BD37" i="11"/>
  <c r="BJ48" i="13"/>
  <c r="BJ47" i="13"/>
  <c r="BD80" i="19"/>
  <c r="BH48" i="13"/>
  <c r="BH47" i="13"/>
  <c r="BE105" i="29"/>
  <c r="AW82" i="11"/>
  <c r="BG82" i="11"/>
  <c r="AW82" i="28"/>
  <c r="BG82" i="28"/>
  <c r="BE82" i="10"/>
  <c r="BH67" i="15"/>
  <c r="BI56" i="10"/>
  <c r="BF29" i="13"/>
  <c r="BM73" i="13"/>
  <c r="BE82" i="27"/>
  <c r="BK106" i="27"/>
  <c r="BK105" i="27"/>
  <c r="AT36" i="27"/>
  <c r="BD36" i="27"/>
  <c r="BG21" i="23"/>
  <c r="AU97" i="21"/>
  <c r="BE97" i="21"/>
  <c r="BI39" i="25"/>
  <c r="BE89" i="21"/>
  <c r="BG30" i="21"/>
  <c r="AY85" i="27"/>
  <c r="BI85" i="27"/>
  <c r="BM57" i="25"/>
  <c r="BM56" i="25"/>
  <c r="BI73" i="17"/>
  <c r="BI72" i="17"/>
  <c r="BE19" i="22"/>
  <c r="BG109" i="20"/>
  <c r="BM45" i="20"/>
  <c r="BG47" i="17"/>
  <c r="BA39" i="15"/>
  <c r="BK39" i="15"/>
  <c r="BC25" i="15"/>
  <c r="BM25" i="15"/>
  <c r="AY98" i="17"/>
  <c r="BI98" i="17"/>
  <c r="BM110" i="12"/>
  <c r="BM109" i="12"/>
  <c r="BH78" i="20"/>
  <c r="BC91" i="21"/>
  <c r="BM91" i="21"/>
  <c r="BI27" i="18"/>
  <c r="BI53" i="15"/>
  <c r="BI52" i="15"/>
  <c r="BI98" i="12"/>
  <c r="BK90" i="16"/>
  <c r="BD25" i="14"/>
  <c r="BM75" i="11"/>
  <c r="BK69" i="14"/>
  <c r="BK26" i="13"/>
  <c r="AW97" i="10"/>
  <c r="BG97" i="10"/>
  <c r="BI23" i="11"/>
  <c r="AV41" i="11"/>
  <c r="BF41" i="11"/>
  <c r="BI13" i="12"/>
  <c r="AV86" i="12"/>
  <c r="BF86" i="12"/>
  <c r="BF91" i="11"/>
  <c r="BI34" i="10"/>
  <c r="BK25" i="12"/>
  <c r="BF34" i="13"/>
  <c r="BF33" i="13"/>
  <c r="BE74" i="8"/>
  <c r="BJ80" i="12"/>
  <c r="BI18" i="28"/>
  <c r="BI88" i="28"/>
  <c r="BG51" i="10"/>
  <c r="AV107" i="29"/>
  <c r="BF107" i="29"/>
  <c r="BG22" i="28"/>
  <c r="BM77" i="28"/>
  <c r="BM76" i="28"/>
  <c r="AU110" i="29"/>
  <c r="BE110" i="29"/>
  <c r="BL35" i="14"/>
  <c r="BB72" i="11"/>
  <c r="BL72" i="11"/>
  <c r="BM86" i="12"/>
  <c r="AY79" i="13"/>
  <c r="BI79" i="13"/>
  <c r="BE51" i="16"/>
  <c r="BE50" i="16"/>
  <c r="BB95" i="15"/>
  <c r="BL95" i="15"/>
  <c r="BE13" i="17"/>
  <c r="AU110" i="16"/>
  <c r="BE110" i="16"/>
  <c r="BH109" i="21"/>
  <c r="AW68" i="22"/>
  <c r="BG68" i="22"/>
  <c r="BM45" i="11"/>
  <c r="BK100" i="13"/>
  <c r="BE14" i="18"/>
  <c r="BB17" i="12"/>
  <c r="BL17" i="12"/>
  <c r="BD99" i="14"/>
  <c r="BD98" i="14"/>
  <c r="BD97" i="14"/>
  <c r="BG27" i="12"/>
  <c r="BB36" i="11"/>
  <c r="BL36" i="11"/>
  <c r="BF21" i="11"/>
  <c r="BI46" i="29"/>
  <c r="BI45" i="29"/>
  <c r="BI44" i="29"/>
  <c r="BM14" i="29"/>
  <c r="BM13" i="29"/>
  <c r="BK43" i="29"/>
  <c r="BK42" i="29"/>
  <c r="BD79" i="8"/>
  <c r="BD78" i="8"/>
  <c r="BD77" i="8"/>
  <c r="BF23" i="18"/>
  <c r="BK94" i="14"/>
  <c r="BG14" i="29"/>
  <c r="AY96" i="29"/>
  <c r="BI96" i="29"/>
  <c r="BH14" i="20"/>
  <c r="BL30" i="13"/>
  <c r="BA109" i="11"/>
  <c r="BK109" i="11"/>
  <c r="BG37" i="12"/>
  <c r="BG36" i="12"/>
  <c r="BL95" i="13"/>
  <c r="BM94" i="14"/>
  <c r="BE76" i="29"/>
  <c r="BA84" i="8"/>
  <c r="BK84" i="8"/>
  <c r="BK34" i="13"/>
  <c r="BK33" i="13"/>
  <c r="AT102" i="11"/>
  <c r="BD102" i="11"/>
  <c r="BK20" i="15"/>
  <c r="BH65" i="29"/>
  <c r="AW37" i="8"/>
  <c r="BG37" i="8"/>
  <c r="BM28" i="8"/>
  <c r="BC49" i="28"/>
  <c r="BM49" i="28"/>
  <c r="BM22" i="8"/>
  <c r="BG63" i="14"/>
  <c r="BM56" i="19"/>
  <c r="BM50" i="11"/>
  <c r="BM49" i="11"/>
  <c r="BI76" i="13"/>
  <c r="AU61" i="13"/>
  <c r="BE61" i="13"/>
  <c r="BE65" i="29"/>
  <c r="BL19" i="14"/>
  <c r="BL18" i="14"/>
  <c r="BI81" i="16"/>
  <c r="BA51" i="10"/>
  <c r="BK51" i="10"/>
  <c r="BA72" i="11"/>
  <c r="BK72" i="11"/>
  <c r="BE104" i="22"/>
  <c r="BG37" i="26"/>
  <c r="BK55" i="20"/>
  <c r="BC107" i="20"/>
  <c r="BM107" i="20"/>
  <c r="BM86" i="22"/>
  <c r="BE42" i="25"/>
  <c r="BI24" i="18"/>
  <c r="BK73" i="19"/>
  <c r="BG89" i="19"/>
  <c r="BK58" i="16"/>
  <c r="BM49" i="22"/>
  <c r="BI56" i="15"/>
  <c r="BI55" i="15"/>
  <c r="AY31" i="11"/>
  <c r="BI31" i="11"/>
  <c r="BG85" i="19"/>
  <c r="BH96" i="15"/>
  <c r="AV107" i="28"/>
  <c r="BF107" i="28"/>
  <c r="BM106" i="20"/>
  <c r="AY63" i="8"/>
  <c r="BI63" i="8"/>
  <c r="BM55" i="29"/>
  <c r="BM54" i="29"/>
  <c r="BK30" i="21"/>
  <c r="BI100" i="21"/>
  <c r="BE78" i="26"/>
  <c r="BM13" i="22"/>
  <c r="BG59" i="23"/>
  <c r="BF105" i="25"/>
  <c r="BF104" i="25"/>
  <c r="BF103" i="25"/>
  <c r="AU12" i="23"/>
  <c r="BE12" i="23"/>
  <c r="BK107" i="22"/>
  <c r="BI53" i="16"/>
  <c r="BL91" i="22"/>
  <c r="BF40" i="22"/>
  <c r="AU28" i="22"/>
  <c r="BE28" i="22"/>
  <c r="BM86" i="21"/>
  <c r="BG49" i="18"/>
  <c r="BE25" i="17"/>
  <c r="AW91" i="14"/>
  <c r="BG91" i="14"/>
  <c r="AW36" i="11"/>
  <c r="BG36" i="11"/>
  <c r="BL105" i="29"/>
  <c r="BM43" i="8"/>
  <c r="BE32" i="26"/>
  <c r="BI40" i="27"/>
  <c r="BF72" i="24"/>
  <c r="BM65" i="24"/>
  <c r="BM63" i="24"/>
  <c r="BM64" i="24"/>
  <c r="BI62" i="26"/>
  <c r="BK39" i="23"/>
  <c r="BM30" i="23"/>
  <c r="BM29" i="23"/>
  <c r="BM105" i="17"/>
  <c r="BG92" i="14"/>
  <c r="BE25" i="16"/>
  <c r="BG25" i="20"/>
  <c r="BM48" i="21"/>
  <c r="AU36" i="11"/>
  <c r="BE36" i="11"/>
  <c r="BE94" i="19"/>
  <c r="BE91" i="16"/>
  <c r="BK30" i="13"/>
  <c r="BI100" i="11"/>
  <c r="BM19" i="17"/>
  <c r="AW32" i="10"/>
  <c r="BG32" i="10"/>
  <c r="BB36" i="28"/>
  <c r="BL36" i="28"/>
  <c r="BK24" i="14"/>
  <c r="BK18" i="11"/>
  <c r="BM55" i="26"/>
  <c r="BM54" i="26"/>
  <c r="BG40" i="27"/>
  <c r="BG84" i="24"/>
  <c r="BD51" i="21"/>
  <c r="BJ49" i="24"/>
  <c r="BM44" i="15"/>
  <c r="BK97" i="17"/>
  <c r="BK16" i="24"/>
  <c r="BF62" i="19"/>
  <c r="BK90" i="15"/>
  <c r="BE49" i="19"/>
  <c r="BE48" i="19"/>
  <c r="AY103" i="18"/>
  <c r="BI103" i="18"/>
  <c r="BJ48" i="14"/>
  <c r="BG56" i="19"/>
  <c r="BJ34" i="14"/>
  <c r="BG55" i="16"/>
  <c r="BG54" i="16"/>
  <c r="BE99" i="17"/>
  <c r="AW108" i="15"/>
  <c r="BG108" i="15"/>
  <c r="AW102" i="8"/>
  <c r="BG102" i="8"/>
  <c r="AZ32" i="13"/>
  <c r="BJ32" i="13"/>
  <c r="AY14" i="11"/>
  <c r="BI14" i="11"/>
  <c r="BK86" i="28"/>
  <c r="BK85" i="28"/>
  <c r="BM66" i="8"/>
  <c r="BG18" i="11"/>
  <c r="BE24" i="28"/>
  <c r="BE85" i="12"/>
  <c r="BE106" i="12"/>
  <c r="BG73" i="29"/>
  <c r="BA74" i="23"/>
  <c r="BK74" i="23"/>
  <c r="AY98" i="22"/>
  <c r="BI98" i="22"/>
  <c r="BE92" i="26"/>
  <c r="BM70" i="22"/>
  <c r="BK95" i="22"/>
  <c r="BG40" i="24"/>
  <c r="BE83" i="23"/>
  <c r="BM64" i="21"/>
  <c r="BL94" i="16"/>
  <c r="BM100" i="22"/>
  <c r="BK60" i="22"/>
  <c r="BD41" i="22"/>
  <c r="BK23" i="20"/>
  <c r="BK66" i="18"/>
  <c r="BD80" i="17"/>
  <c r="BI47" i="15"/>
  <c r="BG27" i="16"/>
  <c r="BG26" i="16"/>
  <c r="BG74" i="10"/>
  <c r="BK18" i="13"/>
  <c r="BI105" i="28"/>
  <c r="BL90" i="17"/>
  <c r="BM25" i="14"/>
  <c r="BM24" i="14"/>
  <c r="BK90" i="12"/>
  <c r="AU36" i="29"/>
  <c r="BE36" i="29"/>
  <c r="BD14" i="14"/>
  <c r="AX38" i="11"/>
  <c r="BH38" i="11"/>
  <c r="BB84" i="29"/>
  <c r="BL84" i="29"/>
  <c r="AY93" i="25"/>
  <c r="BI93" i="25"/>
  <c r="BL16" i="22"/>
  <c r="BM88" i="27"/>
  <c r="BM87" i="27"/>
  <c r="BH76" i="22"/>
  <c r="BH75" i="22"/>
  <c r="BL60" i="21"/>
  <c r="BF32" i="22"/>
  <c r="BF41" i="22"/>
  <c r="BH42" i="17"/>
  <c r="BH33" i="20"/>
  <c r="BH32" i="20"/>
  <c r="BL57" i="17"/>
  <c r="BL104" i="15"/>
  <c r="BJ28" i="15"/>
  <c r="BJ35" i="15"/>
  <c r="AZ14" i="8"/>
  <c r="BJ14" i="8"/>
  <c r="BE35" i="14"/>
  <c r="BC39" i="13"/>
  <c r="BM39" i="13"/>
  <c r="AT40" i="12"/>
  <c r="BD40" i="12"/>
  <c r="BH37" i="10"/>
  <c r="BJ47" i="11"/>
  <c r="BH35" i="8"/>
  <c r="AX73" i="11"/>
  <c r="BH73" i="11"/>
  <c r="BF83" i="14"/>
  <c r="AT83" i="8"/>
  <c r="BD83" i="8"/>
  <c r="AU98" i="11"/>
  <c r="BE98" i="11"/>
  <c r="BE35" i="10"/>
  <c r="BI80" i="8"/>
  <c r="BI79" i="8"/>
  <c r="BM105" i="28"/>
  <c r="BK70" i="26"/>
  <c r="BE50" i="27"/>
  <c r="BH44" i="24"/>
  <c r="BM37" i="19"/>
  <c r="BI43" i="20"/>
  <c r="BK108" i="23"/>
  <c r="BG13" i="21"/>
  <c r="BL28" i="17"/>
  <c r="BH98" i="18"/>
  <c r="BH92" i="20"/>
  <c r="BH91" i="20"/>
  <c r="BC70" i="20"/>
  <c r="BM70" i="20"/>
  <c r="BL32" i="19"/>
  <c r="BD21" i="18"/>
  <c r="BD20" i="18"/>
  <c r="BG20" i="21"/>
  <c r="BJ82" i="12"/>
  <c r="BE68" i="22"/>
  <c r="BG19" i="14"/>
  <c r="BH28" i="16"/>
  <c r="BH27" i="16"/>
  <c r="BM96" i="11"/>
  <c r="BI67" i="17"/>
  <c r="BK68" i="14"/>
  <c r="BL65" i="15"/>
  <c r="BG18" i="15"/>
  <c r="BK57" i="11"/>
  <c r="BM22" i="11"/>
  <c r="BM28" i="14"/>
  <c r="BK64" i="29"/>
  <c r="BI86" i="10"/>
  <c r="BI85" i="10"/>
  <c r="AW89" i="10"/>
  <c r="BG89" i="10"/>
  <c r="BI42" i="28"/>
  <c r="BI29" i="24"/>
  <c r="BI81" i="26"/>
  <c r="BE82" i="26"/>
  <c r="BM70" i="28"/>
  <c r="BG104" i="8"/>
  <c r="BC38" i="29"/>
  <c r="BM38" i="29"/>
  <c r="AT107" i="10"/>
  <c r="BD107" i="10"/>
  <c r="BJ22" i="14"/>
  <c r="BD98" i="13"/>
  <c r="BE29" i="24"/>
  <c r="BE27" i="24"/>
  <c r="BE28" i="24"/>
  <c r="BI47" i="8"/>
  <c r="BI46" i="8"/>
  <c r="BM103" i="28"/>
  <c r="AW43" i="10"/>
  <c r="BG43" i="10"/>
  <c r="BK59" i="8"/>
  <c r="BI16" i="29"/>
  <c r="BC110" i="10"/>
  <c r="BM110" i="10"/>
  <c r="BK38" i="13"/>
  <c r="BL79" i="11"/>
  <c r="BG80" i="11"/>
  <c r="BI56" i="13"/>
  <c r="BG31" i="12"/>
  <c r="BK102" i="17"/>
  <c r="BD72" i="8"/>
  <c r="BM44" i="11"/>
  <c r="BK13" i="10"/>
  <c r="BA35" i="12"/>
  <c r="BK35" i="12"/>
  <c r="BM25" i="10"/>
  <c r="BE18" i="10"/>
  <c r="BB30" i="28"/>
  <c r="BL30" i="28"/>
  <c r="BE55" i="8"/>
  <c r="BE54" i="8"/>
  <c r="BI13" i="28"/>
  <c r="BM63" i="23"/>
  <c r="BG16" i="11"/>
  <c r="BI100" i="13"/>
  <c r="BC42" i="19"/>
  <c r="BM42" i="19"/>
  <c r="BE108" i="13"/>
  <c r="BE76" i="14"/>
  <c r="BL27" i="12"/>
  <c r="BL26" i="12"/>
  <c r="BI92" i="8"/>
  <c r="BI91" i="8"/>
  <c r="BI21" i="11"/>
  <c r="BI48" i="10"/>
  <c r="BE96" i="10"/>
  <c r="BC108" i="12"/>
  <c r="BM108" i="12"/>
  <c r="BD17" i="10"/>
  <c r="BI78" i="10"/>
  <c r="BG18" i="8"/>
  <c r="BL41" i="28"/>
  <c r="BI60" i="28"/>
  <c r="AU16" i="28"/>
  <c r="BE16" i="28"/>
  <c r="BE26" i="17"/>
  <c r="BK65" i="11"/>
  <c r="BI28" i="8"/>
  <c r="BJ34" i="8"/>
  <c r="BE30" i="15"/>
  <c r="BM28" i="11"/>
  <c r="BM99" i="28"/>
  <c r="BM47" i="10"/>
  <c r="BL103" i="28"/>
  <c r="AV43" i="10"/>
  <c r="BF43" i="10"/>
  <c r="BJ59" i="8"/>
  <c r="AX16" i="29"/>
  <c r="BH16" i="29"/>
  <c r="BB110" i="10"/>
  <c r="BL110" i="10"/>
  <c r="BJ38" i="13"/>
  <c r="BM79" i="11"/>
  <c r="BF80" i="11"/>
  <c r="BH56" i="13"/>
  <c r="BF31" i="12"/>
  <c r="BJ102" i="17"/>
  <c r="BE72" i="8"/>
  <c r="BL44" i="11"/>
  <c r="BJ13" i="10"/>
  <c r="AZ35" i="12"/>
  <c r="BJ35" i="12"/>
  <c r="BL25" i="10"/>
  <c r="BD18" i="10"/>
  <c r="BC30" i="28"/>
  <c r="BM30" i="28"/>
  <c r="BD55" i="8"/>
  <c r="BD54" i="8"/>
  <c r="BH13" i="28"/>
  <c r="BL63" i="23"/>
  <c r="BF16" i="11"/>
  <c r="BH100" i="13"/>
  <c r="BB42" i="19"/>
  <c r="BL42" i="19"/>
  <c r="BD108" i="13"/>
  <c r="BD76" i="14"/>
  <c r="BM27" i="12"/>
  <c r="BM26" i="12"/>
  <c r="BH92" i="8"/>
  <c r="BH91" i="8"/>
  <c r="BH21" i="11"/>
  <c r="BH48" i="10"/>
  <c r="BD96" i="10"/>
  <c r="BB108" i="12"/>
  <c r="BL108" i="12"/>
  <c r="BE17" i="10"/>
  <c r="BH78" i="10"/>
  <c r="BM41" i="28"/>
  <c r="BH60" i="28"/>
  <c r="AT16" i="28"/>
  <c r="BD16" i="28"/>
  <c r="BD26" i="17"/>
  <c r="BJ65" i="11"/>
  <c r="BH28" i="8"/>
  <c r="BK34" i="8"/>
  <c r="BD30" i="15"/>
  <c r="BL28" i="11"/>
  <c r="BF65" i="14"/>
  <c r="BB42" i="29"/>
  <c r="BL43" i="29"/>
  <c r="AZ29" i="10"/>
  <c r="BJ29" i="10"/>
  <c r="BG74" i="8"/>
  <c r="BB99" i="28"/>
  <c r="BL100" i="28"/>
  <c r="BL99" i="28"/>
  <c r="BD61" i="29"/>
  <c r="BL72" i="28"/>
  <c r="BM81" i="8"/>
  <c r="BJ106" i="19"/>
  <c r="BF19" i="12"/>
  <c r="BF42" i="28"/>
  <c r="BJ49" i="28"/>
  <c r="BA109" i="15"/>
  <c r="BK109" i="15"/>
  <c r="BF35" i="10"/>
  <c r="BB47" i="10"/>
  <c r="BL48" i="10"/>
  <c r="BL47" i="10"/>
  <c r="BD91" i="10"/>
  <c r="BF100" i="29"/>
  <c r="BJ92" i="29"/>
  <c r="BD37" i="14"/>
  <c r="BG65" i="28"/>
  <c r="AT68" i="10"/>
  <c r="BD69" i="10"/>
  <c r="BD68" i="10"/>
  <c r="BH92" i="28"/>
  <c r="BG33" i="11"/>
  <c r="AZ110" i="28"/>
  <c r="BJ110" i="28"/>
  <c r="BH56" i="8"/>
  <c r="BF30" i="29"/>
  <c r="BL99" i="17"/>
  <c r="BD56" i="8"/>
  <c r="AZ52" i="28"/>
  <c r="BJ53" i="28"/>
  <c r="BJ52" i="28"/>
  <c r="AU55" i="29"/>
  <c r="BE56" i="29"/>
  <c r="BE55" i="29"/>
  <c r="BC88" i="13"/>
  <c r="BM88" i="13"/>
  <c r="BD93" i="8"/>
  <c r="BL78" i="10"/>
  <c r="BH45" i="28"/>
  <c r="AY21" i="10"/>
  <c r="BI21" i="10"/>
  <c r="BM89" i="28"/>
  <c r="BH31" i="25"/>
  <c r="BJ28" i="24"/>
  <c r="BH43" i="12"/>
  <c r="BE39" i="11"/>
  <c r="BI59" i="19"/>
  <c r="BC88" i="29"/>
  <c r="BM89" i="29"/>
  <c r="BM88" i="29"/>
  <c r="BF22" i="10"/>
  <c r="BF46" i="29"/>
  <c r="BF13" i="29"/>
  <c r="BJ73" i="10"/>
  <c r="BJ99" i="12"/>
  <c r="BH89" i="28"/>
  <c r="BM34" i="28"/>
  <c r="BF15" i="8"/>
  <c r="BF28" i="28"/>
  <c r="AW33" i="28"/>
  <c r="BG33" i="28"/>
  <c r="BK74" i="10"/>
  <c r="BF14" i="14"/>
  <c r="AV86" i="8"/>
  <c r="BF87" i="8"/>
  <c r="BF86" i="8"/>
  <c r="AZ68" i="15"/>
  <c r="BJ69" i="15"/>
  <c r="BD74" i="14"/>
  <c r="BJ34" i="10"/>
  <c r="BD85" i="13"/>
  <c r="BM14" i="28"/>
  <c r="BM13" i="28"/>
  <c r="BH34" i="13"/>
  <c r="BH88" i="10"/>
  <c r="BH72" i="10"/>
  <c r="BD45" i="28"/>
  <c r="BH23" i="29"/>
  <c r="BF14" i="10"/>
  <c r="BD17" i="12"/>
  <c r="BH75" i="10"/>
  <c r="BJ23" i="8"/>
  <c r="BM78" i="28"/>
  <c r="BJ17" i="8"/>
  <c r="BD96" i="29"/>
  <c r="BH102" i="17"/>
  <c r="BE95" i="29"/>
  <c r="BH51" i="11"/>
  <c r="BJ78" i="29"/>
  <c r="BE69" i="8"/>
  <c r="BE68" i="8"/>
  <c r="BF93" i="29"/>
  <c r="BF87" i="10"/>
  <c r="BG15" i="11"/>
  <c r="BE87" i="29"/>
  <c r="AV49" i="28"/>
  <c r="BF49" i="28"/>
  <c r="AX43" i="8"/>
  <c r="BH43" i="8"/>
  <c r="BF26" i="11"/>
  <c r="BL58" i="14"/>
  <c r="BJ43" i="8"/>
  <c r="BF99" i="29"/>
  <c r="BD34" i="11"/>
  <c r="BH45" i="10"/>
  <c r="AZ50" i="8"/>
  <c r="BJ51" i="8"/>
  <c r="BJ50" i="8"/>
  <c r="BD35" i="12"/>
  <c r="BL90" i="28"/>
  <c r="BI27" i="28"/>
  <c r="BI26" i="28"/>
  <c r="AU39" i="10"/>
  <c r="BE40" i="10"/>
  <c r="BJ68" i="15"/>
  <c r="BF46" i="8"/>
  <c r="BK35" i="28"/>
  <c r="BM50" i="8"/>
  <c r="BE51" i="29"/>
  <c r="BG87" i="12"/>
  <c r="BJ40" i="11"/>
  <c r="AU57" i="13"/>
  <c r="BE57" i="13"/>
  <c r="BK15" i="28"/>
  <c r="BE14" i="29"/>
  <c r="BK46" i="11"/>
  <c r="BE45" i="14"/>
  <c r="BE44" i="14"/>
  <c r="BE71" i="8"/>
  <c r="BC67" i="10"/>
  <c r="BM67" i="10"/>
  <c r="BK85" i="8"/>
  <c r="BF50" i="12"/>
  <c r="BG26" i="29"/>
  <c r="AU52" i="13"/>
  <c r="BE52" i="13"/>
  <c r="BI15" i="11"/>
  <c r="BG86" i="29"/>
  <c r="BG85" i="29"/>
  <c r="BG15" i="28"/>
  <c r="BM80" i="8"/>
  <c r="BK92" i="8"/>
  <c r="BD15" i="28"/>
  <c r="BE91" i="28"/>
  <c r="BB41" i="29"/>
  <c r="BL41" i="29"/>
  <c r="AU109" i="8"/>
  <c r="BE109" i="8"/>
  <c r="BC85" i="29"/>
  <c r="BM85" i="29"/>
  <c r="AU98" i="8"/>
  <c r="BE98" i="8"/>
  <c r="BM25" i="12"/>
  <c r="BH27" i="28"/>
  <c r="BD40" i="10"/>
  <c r="BI61" i="12"/>
  <c r="BI24" i="16"/>
  <c r="BL48" i="16"/>
  <c r="BE90" i="10"/>
  <c r="BE89" i="10"/>
  <c r="BD20" i="29"/>
  <c r="BK102" i="14"/>
  <c r="AY53" i="28"/>
  <c r="BI53" i="28"/>
  <c r="BI76" i="12"/>
  <c r="BE83" i="28"/>
  <c r="BF17" i="13"/>
  <c r="BK33" i="28"/>
  <c r="BG90" i="11"/>
  <c r="BG89" i="11"/>
  <c r="BI102" i="10"/>
  <c r="BI73" i="29"/>
  <c r="BE77" i="28"/>
  <c r="BE55" i="28"/>
  <c r="BI69" i="13"/>
  <c r="BK98" i="28"/>
  <c r="BK47" i="8"/>
  <c r="AU18" i="11"/>
  <c r="BE18" i="11"/>
  <c r="BE79" i="13"/>
  <c r="BE78" i="13"/>
  <c r="BK109" i="29"/>
  <c r="BM94" i="11"/>
  <c r="BG102" i="13"/>
  <c r="BK18" i="8"/>
  <c r="BE35" i="25"/>
  <c r="BE34" i="25"/>
  <c r="BM108" i="20"/>
  <c r="BD39" i="10"/>
  <c r="BM75" i="26"/>
  <c r="AY28" i="23"/>
  <c r="BI28" i="23"/>
  <c r="BG71" i="26"/>
  <c r="BG53" i="21"/>
  <c r="BE89" i="19"/>
  <c r="BL92" i="16"/>
  <c r="BL55" i="15"/>
  <c r="BL54" i="15"/>
  <c r="BM55" i="17"/>
  <c r="BM54" i="17"/>
  <c r="BE24" i="15"/>
  <c r="BG15" i="17"/>
  <c r="BG14" i="17"/>
  <c r="BE62" i="18"/>
  <c r="BE69" i="28"/>
  <c r="BL18" i="13"/>
  <c r="BL17" i="13"/>
  <c r="BM94" i="19"/>
  <c r="BI83" i="10"/>
  <c r="BG37" i="18"/>
  <c r="BE51" i="18"/>
  <c r="AU79" i="12"/>
  <c r="BE79" i="12"/>
  <c r="BI82" i="13"/>
  <c r="BF65" i="11"/>
  <c r="BM97" i="10"/>
  <c r="BF67" i="12"/>
  <c r="BH105" i="29"/>
  <c r="BH104" i="29"/>
  <c r="BB36" i="8"/>
  <c r="BL36" i="8"/>
  <c r="BD47" i="28"/>
  <c r="AZ91" i="11"/>
  <c r="BJ91" i="11"/>
  <c r="BL24" i="27"/>
  <c r="BL23" i="27"/>
  <c r="BD66" i="20"/>
  <c r="AY86" i="27"/>
  <c r="BI86" i="27"/>
  <c r="BJ84" i="23"/>
  <c r="BF72" i="20"/>
  <c r="BH14" i="25"/>
  <c r="BI22" i="24"/>
  <c r="BF44" i="17"/>
  <c r="BB103" i="13"/>
  <c r="BL103" i="13"/>
  <c r="BF21" i="20"/>
  <c r="BB68" i="22"/>
  <c r="BL69" i="22"/>
  <c r="BL68" i="22"/>
  <c r="BG45" i="22"/>
  <c r="BD42" i="17"/>
  <c r="BD33" i="20"/>
  <c r="BD32" i="20"/>
  <c r="BJ57" i="17"/>
  <c r="BF103" i="18"/>
  <c r="BH48" i="14"/>
  <c r="BF101" i="15"/>
  <c r="BI69" i="16"/>
  <c r="BI68" i="18"/>
  <c r="BL108" i="10"/>
  <c r="BJ73" i="16"/>
  <c r="AV63" i="8"/>
  <c r="BF63" i="8"/>
  <c r="BJ100" i="15"/>
  <c r="BH71" i="13"/>
  <c r="AX88" i="11"/>
  <c r="BH88" i="11"/>
  <c r="BM97" i="12"/>
  <c r="BM96" i="12"/>
  <c r="BE14" i="19"/>
  <c r="AX69" i="11"/>
  <c r="BH70" i="11"/>
  <c r="BH69" i="11"/>
  <c r="BL61" i="8"/>
  <c r="BH80" i="26"/>
  <c r="AZ45" i="21"/>
  <c r="BJ45" i="21"/>
  <c r="BL26" i="20"/>
  <c r="AZ21" i="28"/>
  <c r="BJ21" i="28"/>
  <c r="BF24" i="13"/>
  <c r="BB37" i="11"/>
  <c r="BL37" i="11"/>
  <c r="BH80" i="28"/>
  <c r="BD84" i="28"/>
  <c r="BJ93" i="14"/>
  <c r="BL78" i="8"/>
  <c r="BF89" i="21"/>
  <c r="BF73" i="8"/>
  <c r="BM50" i="28"/>
  <c r="BF24" i="29"/>
  <c r="BF86" i="11"/>
  <c r="BE85" i="8"/>
  <c r="BE84" i="8"/>
  <c r="BF35" i="28"/>
  <c r="BF34" i="28"/>
  <c r="BJ69" i="10"/>
  <c r="BJ87" i="10"/>
  <c r="BF96" i="13"/>
  <c r="BI88" i="15"/>
  <c r="BI87" i="15"/>
  <c r="BL102" i="14"/>
  <c r="AT29" i="29"/>
  <c r="BD29" i="29"/>
  <c r="BL37" i="28"/>
  <c r="BJ91" i="10"/>
  <c r="BJ67" i="10"/>
  <c r="BL98" i="8"/>
  <c r="BE40" i="8"/>
  <c r="BH103" i="12"/>
  <c r="AZ95" i="29"/>
  <c r="BJ95" i="29"/>
  <c r="BD99" i="28"/>
  <c r="BJ30" i="28"/>
  <c r="BH45" i="17"/>
  <c r="AZ105" i="13"/>
  <c r="BJ105" i="13"/>
  <c r="BD53" i="14"/>
  <c r="BJ64" i="20"/>
  <c r="BD63" i="11"/>
  <c r="AZ82" i="15"/>
  <c r="BJ82" i="15"/>
  <c r="BD13" i="13"/>
  <c r="AZ17" i="15"/>
  <c r="BJ17" i="15"/>
  <c r="BF74" i="14"/>
  <c r="BL34" i="10"/>
  <c r="AV85" i="13"/>
  <c r="BF85" i="13"/>
  <c r="BF84" i="13"/>
  <c r="BJ14" i="28"/>
  <c r="BF71" i="14"/>
  <c r="AZ54" i="8"/>
  <c r="BJ54" i="8"/>
  <c r="BD64" i="28"/>
  <c r="BF61" i="29"/>
  <c r="BH68" i="28"/>
  <c r="BI53" i="19"/>
  <c r="BF90" i="10"/>
  <c r="BD70" i="29"/>
  <c r="BD50" i="12"/>
  <c r="BF32" i="15"/>
  <c r="BB102" i="11"/>
  <c r="BL102" i="11"/>
  <c r="BM38" i="28"/>
  <c r="BH52" i="29"/>
  <c r="AX84" i="10"/>
  <c r="BH84" i="10"/>
  <c r="BB110" i="29"/>
  <c r="BL110" i="29"/>
  <c r="BF63" i="10"/>
  <c r="BJ30" i="29"/>
  <c r="BF67" i="28"/>
  <c r="BD59" i="19"/>
  <c r="BD100" i="15"/>
  <c r="BJ33" i="11"/>
  <c r="BF108" i="28"/>
  <c r="BD90" i="10"/>
  <c r="BD89" i="10"/>
  <c r="BE20" i="29"/>
  <c r="BJ102" i="14"/>
  <c r="AX53" i="28"/>
  <c r="BH53" i="28"/>
  <c r="BH76" i="12"/>
  <c r="BD83" i="28"/>
  <c r="BG17" i="13"/>
  <c r="BJ33" i="28"/>
  <c r="BF90" i="11"/>
  <c r="BF89" i="11"/>
  <c r="BH15" i="29"/>
  <c r="BH102" i="10"/>
  <c r="BH73" i="29"/>
  <c r="BD77" i="28"/>
  <c r="BD55" i="28"/>
  <c r="BH69" i="13"/>
  <c r="BJ98" i="28"/>
  <c r="BJ47" i="8"/>
  <c r="AT18" i="11"/>
  <c r="BD18" i="11"/>
  <c r="BD79" i="13"/>
  <c r="BD78" i="13"/>
  <c r="BJ109" i="29"/>
  <c r="BL94" i="11"/>
  <c r="BL16" i="10"/>
  <c r="BF49" i="11"/>
  <c r="AY29" i="10"/>
  <c r="BI29" i="10"/>
  <c r="BM68" i="10"/>
  <c r="BE40" i="29"/>
  <c r="AY106" i="11"/>
  <c r="BI106" i="11"/>
  <c r="BE86" i="12"/>
  <c r="BI95" i="28"/>
  <c r="BI94" i="28"/>
  <c r="BI99" i="8"/>
  <c r="BF46" i="11"/>
  <c r="BI37" i="18"/>
  <c r="BC100" i="12"/>
  <c r="BM100" i="12"/>
  <c r="BF105" i="11"/>
  <c r="BE14" i="12"/>
  <c r="BM43" i="11"/>
  <c r="BC33" i="13"/>
  <c r="BM33" i="13"/>
  <c r="BK45" i="29"/>
  <c r="BB56" i="28"/>
  <c r="BL56" i="28"/>
  <c r="BE81" i="8"/>
  <c r="BM99" i="8"/>
  <c r="BE81" i="28"/>
  <c r="BC95" i="29"/>
  <c r="BM95" i="29"/>
  <c r="BM34" i="15"/>
  <c r="BM32" i="15"/>
  <c r="BM33" i="15"/>
  <c r="BM65" i="17"/>
  <c r="BE74" i="13"/>
  <c r="BE73" i="13"/>
  <c r="BH58" i="18"/>
  <c r="BE104" i="13"/>
  <c r="BG16" i="10"/>
  <c r="BK20" i="29"/>
  <c r="BE69" i="13"/>
  <c r="AW16" i="13"/>
  <c r="BG16" i="13"/>
  <c r="BG15" i="13"/>
  <c r="BE70" i="12"/>
  <c r="BI94" i="8"/>
  <c r="BK52" i="10"/>
  <c r="BI33" i="10"/>
  <c r="BK64" i="12"/>
  <c r="BE76" i="10"/>
  <c r="BK72" i="10"/>
  <c r="BJ45" i="28"/>
  <c r="BM19" i="29"/>
  <c r="BE37" i="12"/>
  <c r="BJ41" i="12"/>
  <c r="BI41" i="12"/>
  <c r="AW77" i="8"/>
  <c r="BG77" i="8"/>
  <c r="BG71" i="12"/>
  <c r="BH32" i="8"/>
  <c r="BH31" i="8"/>
  <c r="BE41" i="12"/>
  <c r="BF97" i="11"/>
  <c r="BA60" i="12"/>
  <c r="BK60" i="12"/>
  <c r="BG55" i="29"/>
  <c r="BK14" i="10"/>
  <c r="BG90" i="28"/>
  <c r="BI81" i="28"/>
  <c r="BG50" i="29"/>
  <c r="BG83" i="15"/>
  <c r="BG57" i="12"/>
  <c r="BL77" i="12"/>
  <c r="BG72" i="28"/>
  <c r="BH18" i="29"/>
  <c r="BG13" i="8"/>
  <c r="BI54" i="12"/>
  <c r="AW69" i="29"/>
  <c r="BG69" i="29"/>
  <c r="BG89" i="28"/>
  <c r="BF82" i="8"/>
  <c r="BK20" i="10"/>
  <c r="AU67" i="8"/>
  <c r="BE67" i="8"/>
  <c r="BE37" i="13"/>
  <c r="BL91" i="11"/>
  <c r="BE42" i="10"/>
  <c r="BG87" i="28"/>
  <c r="AU88" i="10"/>
  <c r="BE88" i="10"/>
  <c r="BG43" i="8"/>
  <c r="BE41" i="15"/>
  <c r="BI96" i="8"/>
  <c r="BM57" i="29"/>
  <c r="BM56" i="29"/>
  <c r="BM98" i="11"/>
  <c r="AU54" i="29"/>
  <c r="BE54" i="29"/>
  <c r="BK23" i="28"/>
  <c r="BK22" i="28"/>
  <c r="BG49" i="11"/>
  <c r="BG48" i="11"/>
  <c r="AX29" i="10"/>
  <c r="BH29" i="10"/>
  <c r="BB78" i="13"/>
  <c r="BL78" i="13"/>
  <c r="BI77" i="17"/>
  <c r="BL102" i="13"/>
  <c r="BI94" i="26"/>
  <c r="BK88" i="16"/>
  <c r="BD74" i="10"/>
  <c r="AX81" i="11"/>
  <c r="BH81" i="11"/>
  <c r="AZ67" i="17"/>
  <c r="BJ67" i="17"/>
  <c r="BG64" i="15"/>
  <c r="BJ54" i="15"/>
  <c r="BJ53" i="15"/>
  <c r="BH18" i="15"/>
  <c r="BL57" i="11"/>
  <c r="BL56" i="11"/>
  <c r="BD22" i="11"/>
  <c r="BH28" i="14"/>
  <c r="BF64" i="29"/>
  <c r="BD80" i="10"/>
  <c r="BE66" i="10"/>
  <c r="AY25" i="11"/>
  <c r="BI25" i="11"/>
  <c r="BM109" i="29"/>
  <c r="BE86" i="8"/>
  <c r="AW47" i="8"/>
  <c r="BG47" i="8"/>
  <c r="BI33" i="27"/>
  <c r="AY91" i="26"/>
  <c r="BI92" i="26"/>
  <c r="BI91" i="26"/>
  <c r="BI13" i="23"/>
  <c r="AX34" i="21"/>
  <c r="BH34" i="21"/>
  <c r="BI19" i="22"/>
  <c r="AW47" i="16"/>
  <c r="BG47" i="16"/>
  <c r="BK109" i="20"/>
  <c r="BK108" i="20"/>
  <c r="BG94" i="23"/>
  <c r="BG43" i="15"/>
  <c r="BG96" i="22"/>
  <c r="BA76" i="19"/>
  <c r="BK76" i="19"/>
  <c r="BK40" i="19"/>
  <c r="AU18" i="16"/>
  <c r="BE18" i="16"/>
  <c r="BK84" i="18"/>
  <c r="AW63" i="23"/>
  <c r="BG63" i="23"/>
  <c r="BA52" i="12"/>
  <c r="BK53" i="12"/>
  <c r="BK52" i="12"/>
  <c r="BF11" i="12"/>
  <c r="BF12" i="12"/>
  <c r="BI35" i="15"/>
  <c r="BI14" i="8"/>
  <c r="BK35" i="14"/>
  <c r="BM67" i="13"/>
  <c r="BK20" i="11"/>
  <c r="BG37" i="10"/>
  <c r="BI53" i="11"/>
  <c r="BE62" i="8"/>
  <c r="BK29" i="11"/>
  <c r="BE87" i="14"/>
  <c r="BG99" i="24"/>
  <c r="BE22" i="10"/>
  <c r="BL62" i="29"/>
  <c r="BL61" i="29"/>
  <c r="AY70" i="26"/>
  <c r="BI70" i="26"/>
  <c r="BM72" i="26"/>
  <c r="BE54" i="28"/>
  <c r="BE53" i="28"/>
  <c r="BM96" i="8"/>
  <c r="BK80" i="14"/>
  <c r="BE51" i="8"/>
  <c r="BE50" i="8"/>
  <c r="BC78" i="29"/>
  <c r="BM78" i="29"/>
  <c r="BM65" i="28"/>
  <c r="BK88" i="29"/>
  <c r="BK62" i="29"/>
  <c r="BE78" i="29"/>
  <c r="BG98" i="28"/>
  <c r="BK72" i="13"/>
  <c r="AX63" i="12"/>
  <c r="BH63" i="12"/>
  <c r="BG100" i="8"/>
  <c r="BL47" i="8"/>
  <c r="BM63" i="28"/>
  <c r="BG38" i="8"/>
  <c r="BG86" i="16"/>
  <c r="BK44" i="29"/>
  <c r="BK32" i="14"/>
  <c r="BM12" i="10"/>
  <c r="AW110" i="13"/>
  <c r="BG110" i="13"/>
  <c r="BM27" i="28"/>
  <c r="BK53" i="10"/>
  <c r="BF68" i="12"/>
  <c r="BK78" i="11"/>
  <c r="BK81" i="10"/>
  <c r="BE20" i="28"/>
  <c r="AY108" i="28"/>
  <c r="BI108" i="28"/>
  <c r="BI42" i="10"/>
  <c r="BK46" i="28"/>
  <c r="BL91" i="12"/>
  <c r="BG42" i="16"/>
  <c r="BD56" i="20"/>
  <c r="BA44" i="16"/>
  <c r="BK44" i="16"/>
  <c r="BG59" i="16"/>
  <c r="AY103" i="16"/>
  <c r="BI103" i="16"/>
  <c r="BK36" i="16"/>
  <c r="BM24" i="10"/>
  <c r="BG57" i="15"/>
  <c r="BI71" i="11"/>
  <c r="BI38" i="28"/>
  <c r="BK52" i="29"/>
  <c r="BI55" i="10"/>
  <c r="AU102" i="10"/>
  <c r="BE102" i="10"/>
  <c r="BM46" i="8"/>
  <c r="BM35" i="28"/>
  <c r="BA105" i="28"/>
  <c r="BK105" i="28"/>
  <c r="BF25" i="13"/>
  <c r="BE33" i="10"/>
  <c r="BK65" i="29"/>
  <c r="AU56" i="16"/>
  <c r="BE56" i="16"/>
  <c r="BA95" i="12"/>
  <c r="BK95" i="12"/>
  <c r="BK65" i="14"/>
  <c r="BI27" i="8"/>
  <c r="BA100" i="10"/>
  <c r="BK100" i="10"/>
  <c r="AU52" i="28"/>
  <c r="BE52" i="28"/>
  <c r="BM107" i="28"/>
  <c r="BI17" i="29"/>
  <c r="BF40" i="29"/>
  <c r="AU110" i="28"/>
  <c r="BE110" i="28"/>
  <c r="BK81" i="15"/>
  <c r="AV40" i="12"/>
  <c r="BF40" i="12"/>
  <c r="BG42" i="11"/>
  <c r="BK35" i="10"/>
  <c r="BG72" i="16"/>
  <c r="BE88" i="8"/>
  <c r="BE99" i="16"/>
  <c r="AY70" i="12"/>
  <c r="BI70" i="12"/>
  <c r="BK79" i="13"/>
  <c r="BK78" i="13"/>
  <c r="BE65" i="15"/>
  <c r="AU97" i="12"/>
  <c r="BE97" i="12"/>
  <c r="BL75" i="12"/>
  <c r="BK86" i="8"/>
  <c r="AY110" i="8"/>
  <c r="BI110" i="8"/>
  <c r="BG106" i="28"/>
  <c r="AY93" i="28"/>
  <c r="BI93" i="28"/>
  <c r="BC98" i="28"/>
  <c r="BM98" i="28"/>
  <c r="BM105" i="10"/>
  <c r="BM104" i="10"/>
  <c r="BG93" i="28"/>
  <c r="BI101" i="29"/>
  <c r="AY84" i="29"/>
  <c r="BI84" i="29"/>
  <c r="BG36" i="8"/>
  <c r="BG82" i="15"/>
  <c r="BI25" i="10"/>
  <c r="BF81" i="18"/>
  <c r="BH73" i="28"/>
  <c r="BB100" i="8"/>
  <c r="BL100" i="8"/>
  <c r="BK36" i="12"/>
  <c r="BM99" i="29"/>
  <c r="BK51" i="12"/>
  <c r="BJ44" i="29"/>
  <c r="BJ32" i="14"/>
  <c r="BL12" i="10"/>
  <c r="AV110" i="13"/>
  <c r="BF110" i="13"/>
  <c r="BL27" i="28"/>
  <c r="BJ53" i="10"/>
  <c r="BG68" i="12"/>
  <c r="BJ78" i="11"/>
  <c r="BJ81" i="10"/>
  <c r="BD20" i="28"/>
  <c r="AX108" i="28"/>
  <c r="BH108" i="28"/>
  <c r="BH42" i="10"/>
  <c r="BJ46" i="28"/>
  <c r="BM91" i="12"/>
  <c r="BF42" i="16"/>
  <c r="BE56" i="20"/>
  <c r="AZ44" i="16"/>
  <c r="BJ44" i="16"/>
  <c r="BF59" i="16"/>
  <c r="AX103" i="16"/>
  <c r="BH103" i="16"/>
  <c r="BJ36" i="16"/>
  <c r="BL24" i="10"/>
  <c r="AX50" i="12"/>
  <c r="BH50" i="12"/>
  <c r="BF57" i="15"/>
  <c r="BH71" i="11"/>
  <c r="BH38" i="28"/>
  <c r="BJ52" i="29"/>
  <c r="BH55" i="10"/>
  <c r="AT102" i="10"/>
  <c r="BD102" i="10"/>
  <c r="BL46" i="8"/>
  <c r="BL35" i="28"/>
  <c r="AZ105" i="28"/>
  <c r="BJ105" i="28"/>
  <c r="BG25" i="13"/>
  <c r="BD33" i="10"/>
  <c r="BJ65" i="29"/>
  <c r="AT56" i="16"/>
  <c r="BD56" i="16"/>
  <c r="AZ95" i="12"/>
  <c r="BJ95" i="12"/>
  <c r="BJ65" i="14"/>
  <c r="BH27" i="8"/>
  <c r="AT52" i="28"/>
  <c r="BD52" i="28"/>
  <c r="BL107" i="28"/>
  <c r="BG40" i="29"/>
  <c r="AT110" i="28"/>
  <c r="BD110" i="28"/>
  <c r="BG40" i="12"/>
  <c r="BF42" i="11"/>
  <c r="BJ35" i="10"/>
  <c r="BF72" i="16"/>
  <c r="BF70" i="16"/>
  <c r="BD88" i="8"/>
  <c r="BD99" i="16"/>
  <c r="BD98" i="16"/>
  <c r="AX70" i="12"/>
  <c r="BH70" i="12"/>
  <c r="BJ79" i="13"/>
  <c r="BJ78" i="13"/>
  <c r="BD65" i="15"/>
  <c r="AT97" i="12"/>
  <c r="BD97" i="12"/>
  <c r="BM75" i="12"/>
  <c r="BJ86" i="8"/>
  <c r="AX110" i="8"/>
  <c r="BH110" i="8"/>
  <c r="BF106" i="28"/>
  <c r="AX93" i="28"/>
  <c r="BH93" i="28"/>
  <c r="BB98" i="28"/>
  <c r="BL98" i="28"/>
  <c r="BL105" i="10"/>
  <c r="BL104" i="10"/>
  <c r="BF93" i="28"/>
  <c r="BH101" i="29"/>
  <c r="AX84" i="29"/>
  <c r="BH84" i="29"/>
  <c r="BF36" i="8"/>
  <c r="BF82" i="15"/>
  <c r="BH25" i="10"/>
  <c r="BG38" i="15"/>
  <c r="BI39" i="11"/>
  <c r="AY104" i="16"/>
  <c r="BI104" i="16"/>
  <c r="BE48" i="21"/>
  <c r="AW55" i="8"/>
  <c r="BG56" i="8"/>
  <c r="BG54" i="8"/>
  <c r="BG55" i="8"/>
  <c r="BG87" i="13"/>
  <c r="BA36" i="18"/>
  <c r="BK37" i="18"/>
  <c r="BE86" i="10"/>
  <c r="BM68" i="8"/>
  <c r="BE56" i="19"/>
  <c r="BM60" i="8"/>
  <c r="BE109" i="15"/>
  <c r="BK13" i="29"/>
  <c r="BH16" i="8"/>
  <c r="BG29" i="28"/>
  <c r="BE107" i="13"/>
  <c r="BI53" i="10"/>
  <c r="BK43" i="28"/>
  <c r="BG64" i="28"/>
  <c r="BA64" i="28"/>
  <c r="BK64" i="28"/>
  <c r="BK18" i="28"/>
  <c r="BE13" i="28"/>
  <c r="BI54" i="29"/>
  <c r="BE93" i="28"/>
  <c r="BK67" i="29"/>
  <c r="BG54" i="29"/>
  <c r="BJ64" i="10"/>
  <c r="BJ63" i="10"/>
  <c r="BG59" i="10"/>
  <c r="AX51" i="12"/>
  <c r="BH51" i="12"/>
  <c r="BI28" i="29"/>
  <c r="BG100" i="28"/>
  <c r="BF38" i="15"/>
  <c r="BH39" i="11"/>
  <c r="AX104" i="16"/>
  <c r="BH104" i="16"/>
  <c r="BK80" i="25"/>
  <c r="BH95" i="23"/>
  <c r="BK36" i="18"/>
  <c r="BJ32" i="11"/>
  <c r="AX25" i="12"/>
  <c r="BH25" i="12"/>
  <c r="BF104" i="29"/>
  <c r="BD28" i="10"/>
  <c r="BH55" i="29"/>
  <c r="BD43" i="28"/>
  <c r="BL90" i="29"/>
  <c r="AX30" i="8"/>
  <c r="BH30" i="8"/>
  <c r="BD105" i="28"/>
  <c r="BD103" i="15"/>
  <c r="BJ39" i="14"/>
  <c r="BJ38" i="14"/>
  <c r="BJ108" i="18"/>
  <c r="BM59" i="12"/>
  <c r="BD93" i="13"/>
  <c r="BL45" i="13"/>
  <c r="BL44" i="13"/>
  <c r="BH58" i="14"/>
  <c r="BD61" i="10"/>
  <c r="BJ71" i="12"/>
  <c r="BJ32" i="8"/>
  <c r="BJ30" i="8"/>
  <c r="BJ31" i="8"/>
  <c r="BD30" i="12"/>
  <c r="BD29" i="12"/>
  <c r="BD28" i="12"/>
  <c r="BJ97" i="11"/>
  <c r="BJ39" i="12"/>
  <c r="AV67" i="29"/>
  <c r="BF67" i="29"/>
  <c r="BL39" i="29"/>
  <c r="BH63" i="10"/>
  <c r="BL30" i="29"/>
  <c r="BE37" i="15"/>
  <c r="BE23" i="8"/>
  <c r="BH24" i="28"/>
  <c r="BF46" i="13"/>
  <c r="BJ16" i="8"/>
  <c r="BJ15" i="8"/>
  <c r="BH41" i="10"/>
  <c r="BH37" i="13"/>
  <c r="BD107" i="29"/>
  <c r="AZ94" i="11"/>
  <c r="BJ94" i="11"/>
  <c r="AV20" i="8"/>
  <c r="BF20" i="8"/>
  <c r="BL101" i="28"/>
  <c r="BJ72" i="28"/>
  <c r="BJ101" i="10"/>
  <c r="AV86" i="13"/>
  <c r="BF87" i="13"/>
  <c r="BF86" i="13"/>
  <c r="BJ37" i="18"/>
  <c r="BD86" i="10"/>
  <c r="BL68" i="8"/>
  <c r="BD56" i="19"/>
  <c r="BL60" i="8"/>
  <c r="BD109" i="15"/>
  <c r="BJ13" i="29"/>
  <c r="BI16" i="8"/>
  <c r="BF29" i="28"/>
  <c r="BD107" i="13"/>
  <c r="BH53" i="10"/>
  <c r="BJ43" i="28"/>
  <c r="BF64" i="28"/>
  <c r="AZ64" i="28"/>
  <c r="BJ64" i="28"/>
  <c r="BJ18" i="28"/>
  <c r="BD13" i="28"/>
  <c r="BH54" i="29"/>
  <c r="BD93" i="28"/>
  <c r="BJ67" i="29"/>
  <c r="BF54" i="29"/>
  <c r="BK64" i="10"/>
  <c r="BK63" i="10"/>
  <c r="BF59" i="10"/>
  <c r="AY51" i="12"/>
  <c r="BI51" i="12"/>
  <c r="BH28" i="29"/>
  <c r="BF100" i="28"/>
  <c r="BG15" i="16"/>
  <c r="BI106" i="14"/>
  <c r="BC103" i="10"/>
  <c r="BM103" i="10"/>
  <c r="BK82" i="16"/>
  <c r="BL56" i="17"/>
  <c r="BG103" i="8"/>
  <c r="BL77" i="13"/>
  <c r="BM24" i="12"/>
  <c r="BL71" i="16"/>
  <c r="BM35" i="18"/>
  <c r="BL26" i="21"/>
  <c r="BG91" i="25"/>
  <c r="BM30" i="17"/>
  <c r="BA41" i="18"/>
  <c r="BK41" i="18"/>
  <c r="BI92" i="16"/>
  <c r="BM20" i="15"/>
  <c r="BM98" i="17"/>
  <c r="BE90" i="15"/>
  <c r="BK54" i="18"/>
  <c r="BG106" i="20"/>
  <c r="AY91" i="13"/>
  <c r="BI91" i="13"/>
  <c r="BI107" i="16"/>
  <c r="BE30" i="13"/>
  <c r="BI90" i="17"/>
  <c r="AX25" i="14"/>
  <c r="BH25" i="14"/>
  <c r="BK89" i="11"/>
  <c r="BK36" i="29"/>
  <c r="BJ14" i="14"/>
  <c r="BK108" i="14"/>
  <c r="BH34" i="29"/>
  <c r="BK88" i="26"/>
  <c r="BL68" i="29"/>
  <c r="BI28" i="27"/>
  <c r="BK29" i="27"/>
  <c r="BI24" i="23"/>
  <c r="BI71" i="28"/>
  <c r="BG58" i="29"/>
  <c r="BI23" i="8"/>
  <c r="BD109" i="29"/>
  <c r="BM79" i="28"/>
  <c r="AU39" i="25"/>
  <c r="BE39" i="25"/>
  <c r="BE108" i="29"/>
  <c r="BJ28" i="27"/>
  <c r="AV85" i="8"/>
  <c r="BF85" i="8"/>
  <c r="BM108" i="28"/>
  <c r="BC49" i="8"/>
  <c r="BM49" i="8"/>
  <c r="BE46" i="10"/>
  <c r="BM95" i="8"/>
  <c r="BE90" i="29"/>
  <c r="BK74" i="12"/>
  <c r="BE80" i="11"/>
  <c r="BA74" i="29"/>
  <c r="BK74" i="29"/>
  <c r="BA69" i="8"/>
  <c r="BK69" i="8"/>
  <c r="BE78" i="17"/>
  <c r="BI101" i="8"/>
  <c r="BE77" i="11"/>
  <c r="AW104" i="28"/>
  <c r="BG104" i="28"/>
  <c r="AU104" i="8"/>
  <c r="BE104" i="8"/>
  <c r="BM94" i="29"/>
  <c r="BE81" i="10"/>
  <c r="BK13" i="28"/>
  <c r="BD58" i="29"/>
  <c r="BK16" i="29"/>
  <c r="AW84" i="28"/>
  <c r="BG84" i="28"/>
  <c r="BA97" i="13"/>
  <c r="BK97" i="13"/>
  <c r="BG33" i="12"/>
  <c r="BE107" i="17"/>
  <c r="BM96" i="20"/>
  <c r="BC60" i="29"/>
  <c r="BM60" i="29"/>
  <c r="BM94" i="10"/>
  <c r="BM93" i="10"/>
  <c r="BM107" i="13"/>
  <c r="BM106" i="13"/>
  <c r="BI50" i="13"/>
  <c r="BG56" i="16"/>
  <c r="BD54" i="12"/>
  <c r="BM65" i="14"/>
  <c r="BK27" i="8"/>
  <c r="BM100" i="10"/>
  <c r="BI88" i="29"/>
  <c r="BG37" i="29"/>
  <c r="BM14" i="10"/>
  <c r="BI90" i="28"/>
  <c r="BM81" i="28"/>
  <c r="BC70" i="15"/>
  <c r="BM70" i="15"/>
  <c r="BK24" i="28"/>
  <c r="BE36" i="8"/>
  <c r="BJ104" i="12"/>
  <c r="BG12" i="11"/>
  <c r="BG37" i="28"/>
  <c r="BK21" i="8"/>
  <c r="BE51" i="11"/>
  <c r="AT18" i="8"/>
  <c r="BD18" i="8"/>
  <c r="BK41" i="28"/>
  <c r="BG60" i="28"/>
  <c r="BE68" i="28"/>
  <c r="BM39" i="28"/>
  <c r="BF19" i="13"/>
  <c r="BI66" i="15"/>
  <c r="BG53" i="13"/>
  <c r="BI39" i="28"/>
  <c r="BG77" i="12"/>
  <c r="BE50" i="29"/>
  <c r="BM13" i="11"/>
  <c r="BM94" i="8"/>
  <c r="BF71" i="11"/>
  <c r="BI82" i="11"/>
  <c r="BF21" i="13"/>
  <c r="BG94" i="29"/>
  <c r="BM56" i="8"/>
  <c r="BI63" i="28"/>
  <c r="BD41" i="14"/>
  <c r="BD39" i="14"/>
  <c r="BD40" i="14"/>
  <c r="BI67" i="28"/>
  <c r="BM83" i="28"/>
  <c r="BH109" i="28"/>
  <c r="BL46" i="28"/>
  <c r="BM33" i="8"/>
  <c r="BG109" i="28"/>
  <c r="AU19" i="16"/>
  <c r="BE19" i="16"/>
  <c r="BG105" i="29"/>
  <c r="BE45" i="29"/>
  <c r="BE44" i="29"/>
  <c r="BK85" i="13"/>
  <c r="BK102" i="10"/>
  <c r="BF15" i="16"/>
  <c r="BH106" i="14"/>
  <c r="BB103" i="10"/>
  <c r="BL103" i="10"/>
  <c r="BI49" i="15"/>
  <c r="BJ75" i="29"/>
  <c r="BI26" i="29"/>
  <c r="BF46" i="26"/>
  <c r="BE98" i="16"/>
  <c r="BJ69" i="16"/>
  <c r="BK68" i="18"/>
  <c r="BE70" i="10"/>
  <c r="BL73" i="16"/>
  <c r="BK63" i="8"/>
  <c r="BK84" i="15"/>
  <c r="BK83" i="15"/>
  <c r="BA88" i="11"/>
  <c r="BK88" i="11"/>
  <c r="AY67" i="12"/>
  <c r="BI67" i="12"/>
  <c r="BE18" i="29"/>
  <c r="BE17" i="29"/>
  <c r="BJ45" i="10"/>
  <c r="BE31" i="8"/>
  <c r="BE30" i="8"/>
  <c r="BJ92" i="28"/>
  <c r="BF54" i="10"/>
  <c r="BH39" i="27"/>
  <c r="BJ97" i="27"/>
  <c r="BI31" i="21"/>
  <c r="BI30" i="21"/>
  <c r="BL98" i="26"/>
  <c r="BL97" i="26"/>
  <c r="BF36" i="19"/>
  <c r="BL35" i="18"/>
  <c r="BM26" i="21"/>
  <c r="BF91" i="25"/>
  <c r="BL30" i="17"/>
  <c r="AZ41" i="18"/>
  <c r="BJ41" i="18"/>
  <c r="BH92" i="16"/>
  <c r="BL20" i="15"/>
  <c r="BL98" i="17"/>
  <c r="BD90" i="15"/>
  <c r="BJ54" i="18"/>
  <c r="BF106" i="20"/>
  <c r="AX91" i="13"/>
  <c r="BH91" i="13"/>
  <c r="BH107" i="16"/>
  <c r="BD30" i="13"/>
  <c r="BH90" i="17"/>
  <c r="AY25" i="14"/>
  <c r="BI25" i="14"/>
  <c r="BJ89" i="11"/>
  <c r="BJ36" i="29"/>
  <c r="BK14" i="14"/>
  <c r="BJ108" i="14"/>
  <c r="BI34" i="29"/>
  <c r="BJ88" i="26"/>
  <c r="BM68" i="29"/>
  <c r="BH28" i="27"/>
  <c r="BJ29" i="27"/>
  <c r="BH24" i="23"/>
  <c r="BH71" i="28"/>
  <c r="BF58" i="29"/>
  <c r="BH23" i="8"/>
  <c r="BE109" i="29"/>
  <c r="BL79" i="28"/>
  <c r="AT39" i="25"/>
  <c r="BD39" i="25"/>
  <c r="BD108" i="29"/>
  <c r="BK28" i="27"/>
  <c r="AW85" i="8"/>
  <c r="BG85" i="8"/>
  <c r="BL108" i="28"/>
  <c r="BB49" i="8"/>
  <c r="BL49" i="8"/>
  <c r="BD46" i="10"/>
  <c r="BL95" i="8"/>
  <c r="BD90" i="29"/>
  <c r="BJ74" i="12"/>
  <c r="BD80" i="11"/>
  <c r="AZ74" i="29"/>
  <c r="BJ74" i="29"/>
  <c r="AZ69" i="8"/>
  <c r="BJ69" i="8"/>
  <c r="BD78" i="17"/>
  <c r="BH101" i="8"/>
  <c r="BD77" i="11"/>
  <c r="AV104" i="28"/>
  <c r="BF104" i="28"/>
  <c r="AT104" i="8"/>
  <c r="BD104" i="8"/>
  <c r="BL94" i="29"/>
  <c r="BD81" i="10"/>
  <c r="AZ13" i="28"/>
  <c r="BJ13" i="28"/>
  <c r="BE58" i="29"/>
  <c r="BJ16" i="29"/>
  <c r="AV84" i="28"/>
  <c r="BF84" i="28"/>
  <c r="AZ97" i="13"/>
  <c r="BJ97" i="13"/>
  <c r="BF33" i="12"/>
  <c r="BD107" i="17"/>
  <c r="BL96" i="20"/>
  <c r="BB60" i="29"/>
  <c r="BL60" i="29"/>
  <c r="BB93" i="10"/>
  <c r="BL94" i="10"/>
  <c r="BL93" i="10"/>
  <c r="BL107" i="13"/>
  <c r="BL106" i="13"/>
  <c r="BH50" i="13"/>
  <c r="BF56" i="16"/>
  <c r="BE54" i="12"/>
  <c r="BL65" i="14"/>
  <c r="BJ27" i="8"/>
  <c r="BL100" i="10"/>
  <c r="BH88" i="29"/>
  <c r="BF37" i="29"/>
  <c r="BL14" i="10"/>
  <c r="BH90" i="28"/>
  <c r="BL81" i="28"/>
  <c r="BB70" i="15"/>
  <c r="BL70" i="15"/>
  <c r="BJ24" i="28"/>
  <c r="BD36" i="8"/>
  <c r="BK104" i="12"/>
  <c r="BF12" i="11"/>
  <c r="BF37" i="28"/>
  <c r="BJ21" i="8"/>
  <c r="BD51" i="11"/>
  <c r="AU18" i="8"/>
  <c r="BE18" i="8"/>
  <c r="BJ41" i="28"/>
  <c r="BF60" i="28"/>
  <c r="BD68" i="28"/>
  <c r="BL39" i="28"/>
  <c r="BG19" i="13"/>
  <c r="BH66" i="15"/>
  <c r="BF53" i="13"/>
  <c r="BH39" i="28"/>
  <c r="BF77" i="12"/>
  <c r="BD50" i="29"/>
  <c r="BL13" i="11"/>
  <c r="BL94" i="8"/>
  <c r="BL93" i="8"/>
  <c r="BG71" i="11"/>
  <c r="BH82" i="11"/>
  <c r="BG21" i="13"/>
  <c r="BF94" i="29"/>
  <c r="BL56" i="8"/>
  <c r="BH63" i="28"/>
  <c r="BE41" i="14"/>
  <c r="BE40" i="14"/>
  <c r="BH67" i="28"/>
  <c r="BL83" i="28"/>
  <c r="BI109" i="28"/>
  <c r="BM46" i="28"/>
  <c r="BL33" i="8"/>
  <c r="BF109" i="28"/>
  <c r="AT19" i="16"/>
  <c r="BD19" i="16"/>
  <c r="BF105" i="29"/>
  <c r="AT44" i="29"/>
  <c r="BD45" i="29"/>
  <c r="BD44" i="29"/>
  <c r="BJ85" i="13"/>
  <c r="BJ102" i="10"/>
  <c r="BL107" i="12"/>
  <c r="BL106" i="12"/>
  <c r="BL77" i="8"/>
  <c r="BK96" i="13"/>
  <c r="BH49" i="15"/>
  <c r="BJ48" i="16"/>
  <c r="AU107" i="26"/>
  <c r="BE107" i="26"/>
  <c r="BK65" i="27"/>
  <c r="BG31" i="16"/>
  <c r="AW70" i="16"/>
  <c r="BG71" i="16"/>
  <c r="BH26" i="28"/>
  <c r="BJ84" i="15"/>
  <c r="BJ83" i="15"/>
  <c r="BJ71" i="13"/>
  <c r="BJ88" i="11"/>
  <c r="BH67" i="12"/>
  <c r="BD18" i="29"/>
  <c r="AY109" i="8"/>
  <c r="BI109" i="8"/>
  <c r="BG82" i="29"/>
  <c r="BA32" i="28"/>
  <c r="BK32" i="28"/>
  <c r="BE86" i="29"/>
  <c r="BE85" i="29"/>
  <c r="BK80" i="26"/>
  <c r="BD63" i="27"/>
  <c r="BI55" i="27"/>
  <c r="BG63" i="24"/>
  <c r="BJ17" i="16"/>
  <c r="BK67" i="14"/>
  <c r="BE44" i="20"/>
  <c r="BG35" i="23"/>
  <c r="BL40" i="16"/>
  <c r="BL39" i="16"/>
  <c r="BL16" i="14"/>
  <c r="BG89" i="24"/>
  <c r="BM57" i="24"/>
  <c r="BK66" i="22"/>
  <c r="BL94" i="12"/>
  <c r="BL93" i="12"/>
  <c r="BC36" i="10"/>
  <c r="BM36" i="10"/>
  <c r="BE15" i="17"/>
  <c r="BD79" i="18"/>
  <c r="BI69" i="28"/>
  <c r="BK80" i="16"/>
  <c r="BL28" i="13"/>
  <c r="BK91" i="14"/>
  <c r="BK76" i="13"/>
  <c r="BI15" i="12"/>
  <c r="AY36" i="13"/>
  <c r="BI36" i="13"/>
  <c r="BI37" i="14"/>
  <c r="BG102" i="14"/>
  <c r="BE38" i="11"/>
  <c r="BE37" i="11"/>
  <c r="BK48" i="13"/>
  <c r="BK47" i="13"/>
  <c r="BE80" i="19"/>
  <c r="BK73" i="13"/>
  <c r="AY110" i="27"/>
  <c r="BI110" i="27"/>
  <c r="BK24" i="27"/>
  <c r="BE103" i="22"/>
  <c r="BI96" i="28"/>
  <c r="BE79" i="10"/>
  <c r="BM55" i="10"/>
  <c r="BA40" i="8"/>
  <c r="BK40" i="8"/>
  <c r="BI19" i="29"/>
  <c r="BK52" i="15"/>
  <c r="BK51" i="15"/>
  <c r="BJ81" i="28"/>
  <c r="BA110" i="27"/>
  <c r="BK110" i="27"/>
  <c r="BC95" i="28"/>
  <c r="BM95" i="28"/>
  <c r="BC70" i="29"/>
  <c r="BM70" i="29"/>
  <c r="BJ20" i="13"/>
  <c r="BI68" i="12"/>
  <c r="BK69" i="11"/>
  <c r="BB73" i="8"/>
  <c r="BL73" i="8"/>
  <c r="BC55" i="8"/>
  <c r="BM55" i="8"/>
  <c r="BF77" i="29"/>
  <c r="BM38" i="15"/>
  <c r="BI77" i="14"/>
  <c r="BL41" i="15"/>
  <c r="BC45" i="14"/>
  <c r="BM45" i="14"/>
  <c r="BB40" i="13"/>
  <c r="BL40" i="13"/>
  <c r="BK57" i="15"/>
  <c r="BK92" i="10"/>
  <c r="BI96" i="12"/>
  <c r="BF48" i="29"/>
  <c r="BE38" i="29"/>
  <c r="BM75" i="29"/>
  <c r="BF44" i="8"/>
  <c r="BF103" i="12"/>
  <c r="BG12" i="28"/>
  <c r="AU62" i="13"/>
  <c r="BE62" i="13"/>
  <c r="BI102" i="21"/>
  <c r="BM107" i="16"/>
  <c r="BI29" i="16"/>
  <c r="BE23" i="10"/>
  <c r="BE43" i="17"/>
  <c r="BG107" i="12"/>
  <c r="BA62" i="10"/>
  <c r="BK62" i="10"/>
  <c r="BI26" i="13"/>
  <c r="BL16" i="8"/>
  <c r="BI66" i="11"/>
  <c r="BK37" i="13"/>
  <c r="BK107" i="29"/>
  <c r="BL52" i="28"/>
  <c r="BI100" i="28"/>
  <c r="BI99" i="28"/>
  <c r="BK17" i="29"/>
  <c r="BA40" i="29"/>
  <c r="BK40" i="29"/>
  <c r="AW110" i="28"/>
  <c r="BG110" i="28"/>
  <c r="BM90" i="12"/>
  <c r="BM88" i="12"/>
  <c r="BG66" i="13"/>
  <c r="BA55" i="29"/>
  <c r="BK55" i="29"/>
  <c r="BG48" i="10"/>
  <c r="BM96" i="10"/>
  <c r="AY108" i="12"/>
  <c r="BI108" i="12"/>
  <c r="BM17" i="10"/>
  <c r="BG78" i="10"/>
  <c r="BI34" i="28"/>
  <c r="AY20" i="8"/>
  <c r="BI20" i="8"/>
  <c r="BL28" i="28"/>
  <c r="BG59" i="28"/>
  <c r="BF64" i="8"/>
  <c r="BK53" i="19"/>
  <c r="BD16" i="12"/>
  <c r="BM71" i="29"/>
  <c r="BA78" i="8"/>
  <c r="BK79" i="8"/>
  <c r="BK78" i="8"/>
  <c r="BE95" i="16"/>
  <c r="BG80" i="10"/>
  <c r="BK16" i="13"/>
  <c r="BC66" i="11"/>
  <c r="BM66" i="11"/>
  <c r="BA41" i="29"/>
  <c r="BK41" i="29"/>
  <c r="BI32" i="28"/>
  <c r="BK61" i="10"/>
  <c r="AU32" i="28"/>
  <c r="BE32" i="28"/>
  <c r="AY21" i="28"/>
  <c r="BI21" i="28"/>
  <c r="BE29" i="28"/>
  <c r="BG107" i="10"/>
  <c r="BI16" i="28"/>
  <c r="BM96" i="28"/>
  <c r="BH79" i="29"/>
  <c r="BD19" i="28"/>
  <c r="AW89" i="8"/>
  <c r="BG89" i="8"/>
  <c r="BM33" i="28"/>
  <c r="BE37" i="28"/>
  <c r="BM41" i="11"/>
  <c r="BE106" i="13"/>
  <c r="BI31" i="29"/>
  <c r="BG39" i="29"/>
  <c r="BC106" i="12"/>
  <c r="BM107" i="12"/>
  <c r="BM106" i="12"/>
  <c r="BM77" i="8"/>
  <c r="BJ96" i="13"/>
  <c r="BI95" i="24"/>
  <c r="BE48" i="12"/>
  <c r="BM76" i="15"/>
  <c r="BE39" i="10"/>
  <c r="BK40" i="14"/>
  <c r="BF73" i="11"/>
  <c r="BJ73" i="13"/>
  <c r="AX110" i="27"/>
  <c r="BH110" i="27"/>
  <c r="BJ24" i="27"/>
  <c r="BD103" i="22"/>
  <c r="BD102" i="22"/>
  <c r="BH96" i="28"/>
  <c r="BD79" i="10"/>
  <c r="BL55" i="10"/>
  <c r="BJ40" i="8"/>
  <c r="BH19" i="29"/>
  <c r="BJ52" i="15"/>
  <c r="BJ51" i="15"/>
  <c r="BK81" i="28"/>
  <c r="AZ110" i="27"/>
  <c r="BJ110" i="27"/>
  <c r="BL95" i="28"/>
  <c r="BL70" i="29"/>
  <c r="BK20" i="13"/>
  <c r="BH68" i="12"/>
  <c r="BJ69" i="11"/>
  <c r="BC73" i="8"/>
  <c r="BM73" i="8"/>
  <c r="BB55" i="8"/>
  <c r="BL55" i="8"/>
  <c r="BG77" i="29"/>
  <c r="BL38" i="15"/>
  <c r="BH77" i="14"/>
  <c r="BM41" i="15"/>
  <c r="BB45" i="14"/>
  <c r="BL45" i="14"/>
  <c r="BC40" i="13"/>
  <c r="BM40" i="13"/>
  <c r="BJ57" i="15"/>
  <c r="BJ92" i="10"/>
  <c r="BH96" i="12"/>
  <c r="BG48" i="29"/>
  <c r="BD38" i="29"/>
  <c r="BL75" i="29"/>
  <c r="BG44" i="8"/>
  <c r="BG103" i="12"/>
  <c r="BF12" i="28"/>
  <c r="AT62" i="13"/>
  <c r="BD62" i="13"/>
  <c r="BH102" i="21"/>
  <c r="BL107" i="16"/>
  <c r="BH29" i="16"/>
  <c r="BD23" i="10"/>
  <c r="BD43" i="17"/>
  <c r="BF107" i="12"/>
  <c r="AZ62" i="10"/>
  <c r="BJ62" i="10"/>
  <c r="BH26" i="13"/>
  <c r="BM16" i="8"/>
  <c r="BH66" i="11"/>
  <c r="BJ37" i="13"/>
  <c r="BJ107" i="29"/>
  <c r="BM52" i="28"/>
  <c r="BH100" i="28"/>
  <c r="BH99" i="28"/>
  <c r="BJ17" i="29"/>
  <c r="AV110" i="28"/>
  <c r="BF110" i="28"/>
  <c r="BL90" i="12"/>
  <c r="BL88" i="12"/>
  <c r="BF66" i="13"/>
  <c r="AZ55" i="29"/>
  <c r="BJ55" i="29"/>
  <c r="BF48" i="10"/>
  <c r="BL96" i="10"/>
  <c r="AX108" i="12"/>
  <c r="BH108" i="12"/>
  <c r="BL17" i="10"/>
  <c r="BF78" i="10"/>
  <c r="BH34" i="28"/>
  <c r="AX20" i="8"/>
  <c r="BH20" i="8"/>
  <c r="BM28" i="28"/>
  <c r="BF59" i="28"/>
  <c r="BG64" i="8"/>
  <c r="BJ53" i="19"/>
  <c r="BE16" i="12"/>
  <c r="BL71" i="29"/>
  <c r="BJ79" i="8"/>
  <c r="BJ78" i="8"/>
  <c r="BD95" i="16"/>
  <c r="BF80" i="10"/>
  <c r="BJ16" i="13"/>
  <c r="BB66" i="11"/>
  <c r="BL66" i="11"/>
  <c r="AZ41" i="29"/>
  <c r="BJ41" i="29"/>
  <c r="BH32" i="28"/>
  <c r="BJ61" i="10"/>
  <c r="AT32" i="28"/>
  <c r="BD32" i="28"/>
  <c r="AX21" i="28"/>
  <c r="BH21" i="28"/>
  <c r="BD29" i="28"/>
  <c r="BF107" i="10"/>
  <c r="BH16" i="28"/>
  <c r="BL96" i="28"/>
  <c r="BI79" i="29"/>
  <c r="BE19" i="28"/>
  <c r="AV89" i="8"/>
  <c r="BF89" i="8"/>
  <c r="BL33" i="28"/>
  <c r="BD37" i="28"/>
  <c r="BL41" i="11"/>
  <c r="BD106" i="13"/>
  <c r="BH31" i="29"/>
  <c r="BF39" i="29"/>
  <c r="BE74" i="29"/>
  <c r="BE73" i="29"/>
  <c r="BE71" i="13"/>
  <c r="BB77" i="13"/>
  <c r="BH95" i="24"/>
  <c r="BK46" i="8"/>
  <c r="BJ32" i="18"/>
  <c r="BI106" i="19"/>
  <c r="BG83" i="10"/>
  <c r="AY57" i="18"/>
  <c r="BI57" i="18"/>
  <c r="BE19" i="17"/>
  <c r="BI90" i="12"/>
  <c r="BI89" i="12"/>
  <c r="BF82" i="13"/>
  <c r="BE65" i="11"/>
  <c r="BE64" i="11"/>
  <c r="BA97" i="10"/>
  <c r="BK97" i="10"/>
  <c r="BG97" i="12"/>
  <c r="BM52" i="15"/>
  <c r="BM51" i="15"/>
  <c r="BE68" i="15"/>
  <c r="BK79" i="23"/>
  <c r="BH46" i="27"/>
  <c r="BM20" i="27"/>
  <c r="BM19" i="27"/>
  <c r="BM18" i="27"/>
  <c r="BE47" i="8"/>
  <c r="BC59" i="28"/>
  <c r="BM59" i="28"/>
  <c r="AT24" i="12"/>
  <c r="BD24" i="12"/>
  <c r="BA15" i="29"/>
  <c r="BK15" i="29"/>
  <c r="BK70" i="29"/>
  <c r="BK95" i="17"/>
  <c r="BI29" i="18"/>
  <c r="BH79" i="23"/>
  <c r="BG96" i="28"/>
  <c r="BF82" i="10"/>
  <c r="BK47" i="10"/>
  <c r="BI68" i="29"/>
  <c r="BK18" i="10"/>
  <c r="AU108" i="28"/>
  <c r="BE108" i="28"/>
  <c r="BK99" i="28"/>
  <c r="BK65" i="15"/>
  <c r="BE42" i="14"/>
  <c r="BL61" i="28"/>
  <c r="BG101" i="14"/>
  <c r="BI52" i="13"/>
  <c r="BE101" i="11"/>
  <c r="AW77" i="13"/>
  <c r="BG77" i="13"/>
  <c r="BE59" i="29"/>
  <c r="BK66" i="28"/>
  <c r="BK65" i="28"/>
  <c r="AW19" i="8"/>
  <c r="BG19" i="8"/>
  <c r="BA94" i="28"/>
  <c r="BK94" i="28"/>
  <c r="BI106" i="28"/>
  <c r="BE79" i="29"/>
  <c r="BC110" i="8"/>
  <c r="BM110" i="8"/>
  <c r="BG104" i="14"/>
  <c r="BK30" i="14"/>
  <c r="BE51" i="17"/>
  <c r="BI74" i="11"/>
  <c r="BA75" i="15"/>
  <c r="BK75" i="15"/>
  <c r="BE69" i="29"/>
  <c r="BG22" i="15"/>
  <c r="BE13" i="8"/>
  <c r="BK49" i="14"/>
  <c r="BM104" i="12"/>
  <c r="BM103" i="12"/>
  <c r="BG52" i="11"/>
  <c r="BA34" i="28"/>
  <c r="BK34" i="28"/>
  <c r="BM21" i="8"/>
  <c r="AT33" i="11"/>
  <c r="BD33" i="11"/>
  <c r="BD32" i="11"/>
  <c r="BG94" i="11"/>
  <c r="BE15" i="8"/>
  <c r="BE80" i="28"/>
  <c r="BE63" i="28"/>
  <c r="BK101" i="28"/>
  <c r="BK14" i="11"/>
  <c r="BG62" i="29"/>
  <c r="BI60" i="8"/>
  <c r="BE46" i="29"/>
  <c r="AU12" i="29"/>
  <c r="BE13" i="29"/>
  <c r="BE12" i="29"/>
  <c r="BG73" i="10"/>
  <c r="BI99" i="12"/>
  <c r="BE66" i="13"/>
  <c r="BG39" i="28"/>
  <c r="BF91" i="29"/>
  <c r="BF90" i="29"/>
  <c r="AY98" i="29"/>
  <c r="BI98" i="29"/>
  <c r="BK27" i="29"/>
  <c r="AY110" i="29"/>
  <c r="BI110" i="29"/>
  <c r="BG56" i="17"/>
  <c r="BI36" i="11"/>
  <c r="BE43" i="29"/>
  <c r="BE42" i="29"/>
  <c r="BG81" i="8"/>
  <c r="AY78" i="8"/>
  <c r="BI78" i="8"/>
  <c r="BA25" i="11"/>
  <c r="BK25" i="11"/>
  <c r="BK56" i="16"/>
  <c r="BE18" i="14"/>
  <c r="BI17" i="10"/>
  <c r="BL15" i="29"/>
  <c r="BE62" i="10"/>
  <c r="BI41" i="8"/>
  <c r="BD96" i="8"/>
  <c r="BI81" i="29"/>
  <c r="BE92" i="10"/>
  <c r="BG46" i="28"/>
  <c r="BM42" i="8"/>
  <c r="BE73" i="28"/>
  <c r="BE99" i="29"/>
  <c r="BC70" i="8"/>
  <c r="BM70" i="8"/>
  <c r="AW18" i="28"/>
  <c r="BG19" i="28"/>
  <c r="BG18" i="28"/>
  <c r="BI103" i="11"/>
  <c r="BM66" i="10"/>
  <c r="BF25" i="11"/>
  <c r="BG65" i="29"/>
  <c r="AW54" i="28"/>
  <c r="BG54" i="28"/>
  <c r="BD74" i="29"/>
  <c r="BD73" i="29"/>
  <c r="BD71" i="13"/>
  <c r="BA55" i="8"/>
  <c r="BK56" i="8"/>
  <c r="BK55" i="8"/>
  <c r="BK85" i="16"/>
  <c r="BG70" i="16"/>
  <c r="BH106" i="15"/>
  <c r="BJ77" i="20"/>
  <c r="BK46" i="20"/>
  <c r="BD86" i="20"/>
  <c r="BJ21" i="18"/>
  <c r="BC20" i="21"/>
  <c r="BM20" i="21"/>
  <c r="BA17" i="14"/>
  <c r="BK17" i="14"/>
  <c r="BM83" i="10"/>
  <c r="BI21" i="13"/>
  <c r="BI98" i="11"/>
  <c r="BA93" i="28"/>
  <c r="BK93" i="28"/>
  <c r="BM60" i="26"/>
  <c r="BE75" i="25"/>
  <c r="BE16" i="22"/>
  <c r="BH51" i="21"/>
  <c r="BE31" i="24"/>
  <c r="BM30" i="21"/>
  <c r="BM29" i="21"/>
  <c r="BG100" i="21"/>
  <c r="BG52" i="15"/>
  <c r="BK31" i="17"/>
  <c r="BI24" i="15"/>
  <c r="BM100" i="19"/>
  <c r="BK106" i="20"/>
  <c r="BM91" i="13"/>
  <c r="BG23" i="16"/>
  <c r="BM19" i="13"/>
  <c r="BM45" i="12"/>
  <c r="BM90" i="17"/>
  <c r="BL25" i="14"/>
  <c r="BL24" i="14"/>
  <c r="BJ90" i="12"/>
  <c r="AT36" i="29"/>
  <c r="BD36" i="29"/>
  <c r="BE14" i="14"/>
  <c r="AY38" i="11"/>
  <c r="BI38" i="11"/>
  <c r="BC84" i="29"/>
  <c r="BM84" i="29"/>
  <c r="BG47" i="26"/>
  <c r="BG46" i="26"/>
  <c r="AX93" i="25"/>
  <c r="BH93" i="25"/>
  <c r="BM16" i="22"/>
  <c r="BL88" i="27"/>
  <c r="BI76" i="22"/>
  <c r="BI75" i="22"/>
  <c r="BM60" i="21"/>
  <c r="BG32" i="22"/>
  <c r="BG41" i="22"/>
  <c r="BI42" i="17"/>
  <c r="BI33" i="20"/>
  <c r="BM57" i="17"/>
  <c r="BM104" i="15"/>
  <c r="BK28" i="15"/>
  <c r="BK35" i="15"/>
  <c r="BA14" i="8"/>
  <c r="BK14" i="8"/>
  <c r="AT35" i="14"/>
  <c r="BD35" i="14"/>
  <c r="BB39" i="13"/>
  <c r="BL39" i="13"/>
  <c r="AU40" i="12"/>
  <c r="BE40" i="12"/>
  <c r="BI37" i="10"/>
  <c r="BK47" i="11"/>
  <c r="BI35" i="8"/>
  <c r="AY73" i="11"/>
  <c r="BI73" i="11"/>
  <c r="BG83" i="14"/>
  <c r="BD24" i="28"/>
  <c r="AT85" i="12"/>
  <c r="BD85" i="12"/>
  <c r="BD106" i="12"/>
  <c r="BF73" i="29"/>
  <c r="AZ74" i="23"/>
  <c r="BJ74" i="23"/>
  <c r="AX98" i="22"/>
  <c r="BH98" i="22"/>
  <c r="BD92" i="26"/>
  <c r="BL70" i="22"/>
  <c r="BJ95" i="22"/>
  <c r="BF40" i="24"/>
  <c r="BD83" i="23"/>
  <c r="BL64" i="21"/>
  <c r="BM94" i="16"/>
  <c r="BL100" i="22"/>
  <c r="BJ60" i="22"/>
  <c r="BE41" i="22"/>
  <c r="BJ23" i="20"/>
  <c r="BJ66" i="18"/>
  <c r="BE80" i="17"/>
  <c r="BH47" i="15"/>
  <c r="BF27" i="16"/>
  <c r="BF26" i="16"/>
  <c r="BF74" i="10"/>
  <c r="BJ18" i="13"/>
  <c r="BH106" i="19"/>
  <c r="BF83" i="10"/>
  <c r="AX57" i="18"/>
  <c r="BH57" i="18"/>
  <c r="BD19" i="17"/>
  <c r="BH90" i="12"/>
  <c r="BH89" i="12"/>
  <c r="BG82" i="13"/>
  <c r="BD65" i="11"/>
  <c r="BD64" i="11"/>
  <c r="AZ97" i="10"/>
  <c r="BJ97" i="10"/>
  <c r="BF97" i="12"/>
  <c r="BL52" i="15"/>
  <c r="BD68" i="15"/>
  <c r="BJ79" i="23"/>
  <c r="BI46" i="27"/>
  <c r="BL20" i="27"/>
  <c r="BL18" i="27"/>
  <c r="BD47" i="8"/>
  <c r="BL59" i="28"/>
  <c r="AU24" i="12"/>
  <c r="BE24" i="12"/>
  <c r="BJ70" i="29"/>
  <c r="BJ95" i="17"/>
  <c r="BH29" i="18"/>
  <c r="BI79" i="23"/>
  <c r="BF96" i="28"/>
  <c r="BG82" i="10"/>
  <c r="BJ47" i="10"/>
  <c r="BH68" i="29"/>
  <c r="BJ18" i="10"/>
  <c r="AT108" i="28"/>
  <c r="BD108" i="28"/>
  <c r="BJ99" i="28"/>
  <c r="BJ65" i="15"/>
  <c r="BD42" i="14"/>
  <c r="BM61" i="28"/>
  <c r="BF101" i="14"/>
  <c r="BH52" i="13"/>
  <c r="BD101" i="11"/>
  <c r="AV77" i="13"/>
  <c r="BF77" i="13"/>
  <c r="BD59" i="29"/>
  <c r="BJ66" i="28"/>
  <c r="BJ65" i="28"/>
  <c r="AV19" i="8"/>
  <c r="BF19" i="8"/>
  <c r="AZ94" i="28"/>
  <c r="BJ94" i="28"/>
  <c r="BH106" i="28"/>
  <c r="BH105" i="28"/>
  <c r="BD79" i="29"/>
  <c r="BB110" i="8"/>
  <c r="BL110" i="8"/>
  <c r="BF104" i="14"/>
  <c r="BJ30" i="14"/>
  <c r="BD51" i="17"/>
  <c r="BH74" i="11"/>
  <c r="AZ75" i="15"/>
  <c r="BJ75" i="15"/>
  <c r="AT69" i="29"/>
  <c r="BD69" i="29"/>
  <c r="BF22" i="15"/>
  <c r="BD13" i="8"/>
  <c r="BJ49" i="14"/>
  <c r="BB103" i="12"/>
  <c r="BL104" i="12"/>
  <c r="BL103" i="12"/>
  <c r="BF52" i="11"/>
  <c r="BJ34" i="28"/>
  <c r="BL21" i="8"/>
  <c r="AU33" i="11"/>
  <c r="BE33" i="11"/>
  <c r="BE32" i="11"/>
  <c r="BF94" i="11"/>
  <c r="BD15" i="8"/>
  <c r="BD80" i="28"/>
  <c r="BD63" i="28"/>
  <c r="BJ101" i="28"/>
  <c r="BJ14" i="11"/>
  <c r="BF62" i="29"/>
  <c r="BH60" i="8"/>
  <c r="BD46" i="29"/>
  <c r="BD13" i="29"/>
  <c r="BD12" i="29"/>
  <c r="BF73" i="10"/>
  <c r="BH99" i="12"/>
  <c r="BD66" i="13"/>
  <c r="BF39" i="28"/>
  <c r="BG91" i="29"/>
  <c r="BG90" i="29"/>
  <c r="AX98" i="29"/>
  <c r="BH98" i="29"/>
  <c r="BJ27" i="29"/>
  <c r="AX110" i="29"/>
  <c r="BH110" i="29"/>
  <c r="BF56" i="17"/>
  <c r="BH36" i="11"/>
  <c r="BD43" i="29"/>
  <c r="BD42" i="29"/>
  <c r="BF81" i="8"/>
  <c r="AX78" i="8"/>
  <c r="BH78" i="8"/>
  <c r="AZ25" i="11"/>
  <c r="BJ25" i="11"/>
  <c r="BJ56" i="16"/>
  <c r="BD18" i="14"/>
  <c r="BH17" i="10"/>
  <c r="BM15" i="29"/>
  <c r="BD62" i="10"/>
  <c r="BH41" i="8"/>
  <c r="BE96" i="8"/>
  <c r="BH81" i="29"/>
  <c r="BD92" i="10"/>
  <c r="BF46" i="28"/>
  <c r="BL42" i="8"/>
  <c r="BD73" i="28"/>
  <c r="BD99" i="29"/>
  <c r="BB70" i="8"/>
  <c r="BL70" i="8"/>
  <c r="BF19" i="28"/>
  <c r="BF18" i="28"/>
  <c r="BH103" i="11"/>
  <c r="BL66" i="10"/>
  <c r="BG25" i="11"/>
  <c r="BF65" i="29"/>
  <c r="AV54" i="28"/>
  <c r="BF54" i="28"/>
  <c r="AZ24" i="10"/>
  <c r="BJ24" i="10"/>
  <c r="BM33" i="10"/>
  <c r="BG11" i="27"/>
  <c r="BG12" i="27"/>
  <c r="BG45" i="12"/>
  <c r="BI27" i="29"/>
  <c r="BF48" i="11"/>
  <c r="BF71" i="16"/>
  <c r="BK92" i="11"/>
  <c r="BE79" i="22"/>
  <c r="BD62" i="11"/>
  <c r="BE85" i="16"/>
  <c r="BL22" i="22"/>
  <c r="BK33" i="23"/>
  <c r="BK71" i="8"/>
  <c r="BK52" i="24"/>
  <c r="BD79" i="22"/>
  <c r="BJ33" i="23"/>
  <c r="BJ71" i="8"/>
  <c r="BJ52" i="24"/>
  <c r="BM98" i="13"/>
  <c r="BH12" i="26"/>
  <c r="BI30" i="15"/>
  <c r="BI34" i="17"/>
  <c r="BJ68" i="22"/>
  <c r="BH30" i="15"/>
  <c r="BF108" i="20"/>
  <c r="BH34" i="17"/>
  <c r="BK68" i="22"/>
  <c r="BM52" i="12"/>
  <c r="BG88" i="26"/>
  <c r="BG108" i="20"/>
  <c r="BG101" i="24"/>
  <c r="BL52" i="12"/>
  <c r="BF88" i="26"/>
  <c r="BF101" i="24"/>
  <c r="BG60" i="26"/>
  <c r="BI22" i="10"/>
  <c r="BK71" i="16"/>
  <c r="BF60" i="26"/>
  <c r="BH22" i="10"/>
  <c r="BC36" i="27"/>
  <c r="BM36" i="27"/>
  <c r="AX95" i="23"/>
  <c r="BH96" i="23"/>
  <c r="BC31" i="18"/>
  <c r="BM32" i="18"/>
  <c r="BG105" i="28"/>
  <c r="BM71" i="21"/>
  <c r="BL84" i="22"/>
  <c r="BJ71" i="16"/>
  <c r="BI87" i="27"/>
  <c r="BJ18" i="27"/>
  <c r="BF105" i="28"/>
  <c r="BM84" i="22"/>
  <c r="BH87" i="27"/>
  <c r="BK18" i="27"/>
  <c r="BE65" i="10"/>
  <c r="BC32" i="11"/>
  <c r="BM32" i="11"/>
  <c r="BK18" i="15"/>
  <c r="BD65" i="10"/>
  <c r="BJ18" i="15"/>
  <c r="BI60" i="26"/>
  <c r="BD48" i="12"/>
  <c r="BK36" i="27"/>
  <c r="AW43" i="20"/>
  <c r="BG43" i="20"/>
  <c r="BF28" i="24"/>
  <c r="BM46" i="23"/>
  <c r="BM42" i="29"/>
  <c r="BH60" i="26"/>
  <c r="BM22" i="10"/>
  <c r="BD52" i="12"/>
  <c r="BL46" i="23"/>
  <c r="BK50" i="25"/>
  <c r="BL42" i="29"/>
  <c r="BM31" i="18"/>
  <c r="BM48" i="15"/>
  <c r="BH94" i="23"/>
  <c r="BI50" i="26"/>
  <c r="BF23" i="17"/>
  <c r="BE104" i="24"/>
  <c r="BM73" i="11"/>
  <c r="BJ50" i="25"/>
  <c r="BG65" i="14"/>
  <c r="BM43" i="29"/>
  <c r="BA29" i="10"/>
  <c r="BK29" i="10"/>
  <c r="BF74" i="8"/>
  <c r="BM100" i="28"/>
  <c r="BE61" i="29"/>
  <c r="BM72" i="28"/>
  <c r="BL81" i="8"/>
  <c r="BK106" i="19"/>
  <c r="BG19" i="12"/>
  <c r="BG42" i="28"/>
  <c r="BK49" i="28"/>
  <c r="AZ109" i="15"/>
  <c r="BJ109" i="15"/>
  <c r="BG35" i="10"/>
  <c r="BC47" i="10"/>
  <c r="BM48" i="10"/>
  <c r="BE91" i="10"/>
  <c r="BG100" i="29"/>
  <c r="BK92" i="29"/>
  <c r="BE37" i="14"/>
  <c r="BF65" i="28"/>
  <c r="AU68" i="10"/>
  <c r="BE69" i="10"/>
  <c r="BI92" i="28"/>
  <c r="BF33" i="11"/>
  <c r="BA110" i="28"/>
  <c r="BK110" i="28"/>
  <c r="BI56" i="8"/>
  <c r="BG30" i="29"/>
  <c r="BM99" i="17"/>
  <c r="BE56" i="8"/>
  <c r="BA52" i="28"/>
  <c r="BK53" i="28"/>
  <c r="AT55" i="29"/>
  <c r="BD56" i="29"/>
  <c r="BB88" i="13"/>
  <c r="BL88" i="13"/>
  <c r="BE93" i="8"/>
  <c r="BM78" i="10"/>
  <c r="BI45" i="28"/>
  <c r="BA24" i="10"/>
  <c r="BK24" i="10"/>
  <c r="BL33" i="10"/>
  <c r="BI89" i="8"/>
  <c r="BJ13" i="23"/>
  <c r="BE68" i="10"/>
  <c r="BD104" i="24"/>
  <c r="BL73" i="11"/>
  <c r="BE12" i="27"/>
  <c r="BI92" i="11"/>
  <c r="BD12" i="27"/>
  <c r="BH92" i="11"/>
  <c r="BG11" i="16"/>
  <c r="BH11" i="26"/>
  <c r="BJ11" i="26"/>
  <c r="BF11" i="23"/>
  <c r="BA46" i="25"/>
  <c r="BM11" i="27"/>
  <c r="AX11" i="19"/>
  <c r="BJ11" i="18"/>
  <c r="BL11" i="16"/>
  <c r="BD11" i="25"/>
  <c r="BG11" i="25"/>
  <c r="BL11" i="19"/>
  <c r="BJ11" i="10"/>
  <c r="AX106" i="27"/>
  <c r="AY90" i="16"/>
  <c r="AX106" i="21"/>
  <c r="AT34" i="17"/>
  <c r="AV94" i="28"/>
  <c r="AY109" i="23"/>
  <c r="BA98" i="25"/>
  <c r="AT29" i="11"/>
  <c r="AY106" i="17"/>
  <c r="BC64" i="23"/>
  <c r="AY85" i="13"/>
  <c r="AX57" i="12"/>
  <c r="AX90" i="17"/>
  <c r="BI11" i="10"/>
  <c r="BE11" i="14"/>
  <c r="BH11" i="11"/>
  <c r="BM11" i="19"/>
  <c r="BF11" i="16"/>
  <c r="AU20" i="27"/>
  <c r="BC59" i="20"/>
  <c r="AU35" i="18"/>
  <c r="AU39" i="21"/>
  <c r="BC52" i="20"/>
  <c r="BA83" i="21"/>
  <c r="BB77" i="23"/>
  <c r="AW40" i="23"/>
  <c r="AV36" i="17"/>
  <c r="AT71" i="17"/>
  <c r="BC78" i="23"/>
  <c r="AT92" i="26"/>
  <c r="AU69" i="29"/>
  <c r="BK11" i="25"/>
  <c r="BI11" i="17"/>
  <c r="BM11" i="23"/>
  <c r="AX73" i="20"/>
  <c r="AW84" i="27"/>
  <c r="BA104" i="26"/>
  <c r="BA81" i="20"/>
  <c r="AY18" i="23"/>
  <c r="AY103" i="14"/>
  <c r="AW84" i="16"/>
  <c r="AW99" i="25"/>
  <c r="BC73" i="19"/>
  <c r="AX65" i="27"/>
  <c r="BB89" i="18"/>
  <c r="AT42" i="23"/>
  <c r="AX94" i="12"/>
  <c r="AT64" i="29"/>
  <c r="AT93" i="11"/>
  <c r="AZ58" i="11"/>
  <c r="AZ28" i="8"/>
  <c r="AX42" i="17"/>
  <c r="AX74" i="11"/>
  <c r="AV81" i="8"/>
  <c r="AW25" i="11"/>
  <c r="BE11" i="10"/>
  <c r="BJ11" i="23"/>
  <c r="BI11" i="26"/>
  <c r="BF11" i="14"/>
  <c r="BF11" i="11"/>
  <c r="BL11" i="20"/>
  <c r="BC95" i="21"/>
  <c r="AU106" i="21"/>
  <c r="AV13" i="25"/>
  <c r="AW87" i="20"/>
  <c r="BC93" i="17"/>
  <c r="AZ41" i="15"/>
  <c r="AV84" i="27"/>
  <c r="AW17" i="18"/>
  <c r="AV82" i="17"/>
  <c r="AW81" i="12"/>
  <c r="BJ11" i="12"/>
  <c r="BJ11" i="22"/>
  <c r="BG11" i="11"/>
  <c r="BM11" i="20"/>
  <c r="BK11" i="12"/>
  <c r="BL11" i="10"/>
  <c r="BI11" i="22"/>
  <c r="BJ11" i="11"/>
  <c r="AZ56" i="23"/>
  <c r="BA55" i="18"/>
  <c r="AX53" i="18"/>
  <c r="AU55" i="18"/>
  <c r="AT95" i="14"/>
  <c r="AV75" i="24"/>
  <c r="AT101" i="21"/>
  <c r="BA74" i="17"/>
  <c r="AZ60" i="24"/>
  <c r="AY54" i="26"/>
  <c r="AW67" i="23"/>
  <c r="AV62" i="15"/>
  <c r="AW61" i="15"/>
  <c r="AY27" i="13"/>
  <c r="AY69" i="17"/>
  <c r="BK11" i="23"/>
  <c r="BH11" i="22"/>
  <c r="BH11" i="17"/>
  <c r="BK11" i="11"/>
  <c r="AV58" i="21"/>
  <c r="AU33" i="23"/>
  <c r="BA31" i="23"/>
  <c r="AW98" i="14"/>
  <c r="BA94" i="26"/>
  <c r="BC49" i="17"/>
  <c r="AW39" i="17"/>
  <c r="AW98" i="15"/>
  <c r="BC83" i="19"/>
  <c r="BC63" i="22"/>
  <c r="AV66" i="25"/>
  <c r="AZ36" i="19"/>
  <c r="BC29" i="26"/>
  <c r="AZ49" i="29"/>
  <c r="BK11" i="10"/>
  <c r="AW17" i="16"/>
  <c r="BF11" i="21"/>
  <c r="BE11" i="23"/>
  <c r="BM11" i="10"/>
  <c r="BB94" i="21"/>
  <c r="AX68" i="19"/>
  <c r="AV68" i="26"/>
  <c r="BB81" i="24"/>
  <c r="AW41" i="20"/>
  <c r="AY27" i="17"/>
  <c r="BC85" i="18"/>
  <c r="AY20" i="14"/>
  <c r="BA49" i="21"/>
  <c r="AT48" i="10"/>
  <c r="AX58" i="24"/>
  <c r="BF11" i="17"/>
  <c r="BA89" i="18"/>
  <c r="AX80" i="17"/>
  <c r="AY109" i="24"/>
  <c r="AX84" i="11"/>
  <c r="AX62" i="13"/>
  <c r="BB16" i="27"/>
  <c r="AX23" i="24"/>
  <c r="BH11" i="29"/>
  <c r="BE11" i="13"/>
  <c r="BG11" i="17"/>
  <c r="AZ33" i="22"/>
  <c r="BA109" i="24"/>
  <c r="AU109" i="24"/>
  <c r="BA100" i="20"/>
  <c r="AU95" i="19"/>
  <c r="AX38" i="25"/>
  <c r="AV21" i="28"/>
  <c r="AT30" i="19"/>
  <c r="AV17" i="29"/>
  <c r="BB78" i="8"/>
  <c r="BB37" i="28"/>
  <c r="AZ30" i="28"/>
  <c r="BM11" i="29"/>
  <c r="BL11" i="14"/>
  <c r="BB89" i="20"/>
  <c r="BK11" i="24"/>
  <c r="AV90" i="24"/>
  <c r="AU35" i="27"/>
  <c r="AX56" i="11"/>
  <c r="BE11" i="22"/>
  <c r="AZ11" i="17"/>
  <c r="BJ11" i="17"/>
  <c r="AW76" i="14"/>
  <c r="BK11" i="14"/>
  <c r="BJ11" i="19"/>
  <c r="AZ85" i="10"/>
  <c r="AV76" i="14"/>
  <c r="AT79" i="21"/>
  <c r="BB51" i="22"/>
  <c r="AX44" i="23"/>
  <c r="BA103" i="17"/>
  <c r="BA90" i="25"/>
  <c r="BC104" i="23"/>
  <c r="AU62" i="20"/>
  <c r="AU81" i="17"/>
  <c r="BJ11" i="24"/>
  <c r="AZ25" i="24"/>
  <c r="BB54" i="11"/>
  <c r="BB18" i="17"/>
  <c r="AT81" i="28"/>
  <c r="BI11" i="24"/>
  <c r="BM11" i="22"/>
  <c r="BF11" i="8"/>
  <c r="BC51" i="22"/>
  <c r="BA37" i="21"/>
  <c r="BK11" i="26"/>
  <c r="AT105" i="18"/>
  <c r="BH11" i="18"/>
  <c r="BH11" i="14"/>
  <c r="BK11" i="19"/>
  <c r="BI11" i="21"/>
  <c r="BC41" i="26"/>
  <c r="AU105" i="18"/>
  <c r="AU29" i="18"/>
  <c r="AY66" i="16"/>
  <c r="BC12" i="14"/>
  <c r="AW68" i="24"/>
  <c r="AU73" i="17"/>
  <c r="BC76" i="10"/>
  <c r="AY46" i="10"/>
  <c r="AT61" i="22"/>
  <c r="AZ53" i="26"/>
  <c r="AZ79" i="20"/>
  <c r="AX95" i="19"/>
  <c r="AV46" i="27"/>
  <c r="AU56" i="26"/>
  <c r="AT76" i="17"/>
  <c r="AZ40" i="21"/>
  <c r="AZ103" i="17"/>
  <c r="AX67" i="26"/>
  <c r="BC33" i="26"/>
  <c r="AT97" i="26"/>
  <c r="BB61" i="20"/>
  <c r="BC76" i="16"/>
  <c r="AT83" i="19"/>
  <c r="AZ64" i="8"/>
  <c r="AV22" i="27"/>
  <c r="AZ90" i="25"/>
  <c r="AX38" i="12"/>
  <c r="AY17" i="21"/>
  <c r="BA95" i="27"/>
  <c r="BB74" i="20"/>
  <c r="AT86" i="8"/>
  <c r="AV12" i="12"/>
  <c r="BA35" i="14"/>
  <c r="BC107" i="28"/>
  <c r="AY17" i="29"/>
  <c r="BA81" i="15"/>
  <c r="BL11" i="11"/>
  <c r="BH11" i="24"/>
  <c r="BL11" i="23"/>
  <c r="AZ11" i="16"/>
  <c r="BL11" i="8"/>
  <c r="BH11" i="10"/>
  <c r="BJ11" i="14"/>
  <c r="BB41" i="26"/>
  <c r="AX66" i="16"/>
  <c r="AZ28" i="16"/>
  <c r="BB76" i="10"/>
  <c r="AW66" i="26"/>
  <c r="AZ99" i="25"/>
  <c r="AV40" i="26"/>
  <c r="AT40" i="26"/>
  <c r="AT109" i="16"/>
  <c r="AT87" i="14"/>
  <c r="AZ44" i="29"/>
  <c r="AX38" i="28"/>
  <c r="BB46" i="8"/>
  <c r="BM11" i="11"/>
  <c r="BF11" i="29"/>
  <c r="BC96" i="19"/>
  <c r="BB105" i="26"/>
  <c r="AW20" i="11"/>
  <c r="AU65" i="20"/>
  <c r="AW103" i="28"/>
  <c r="BG11" i="8"/>
  <c r="BL11" i="22"/>
  <c r="BI11" i="18"/>
  <c r="AW81" i="27"/>
  <c r="BC71" i="10"/>
  <c r="AV93" i="25"/>
  <c r="BL11" i="27"/>
  <c r="AX54" i="25"/>
  <c r="AV81" i="27"/>
  <c r="AX94" i="27"/>
  <c r="AZ103" i="23"/>
  <c r="AY39" i="16"/>
  <c r="AT54" i="15"/>
  <c r="BB96" i="19"/>
  <c r="BB74" i="15"/>
  <c r="AT59" i="24"/>
  <c r="AX60" i="13"/>
  <c r="AT33" i="19"/>
  <c r="AT21" i="17"/>
  <c r="BB40" i="21"/>
  <c r="AZ91" i="17"/>
  <c r="BB71" i="10"/>
  <c r="AW53" i="20"/>
  <c r="AU90" i="19"/>
  <c r="AY101" i="13"/>
  <c r="AU83" i="21"/>
  <c r="AW62" i="22"/>
  <c r="AY102" i="25"/>
  <c r="AZ13" i="27"/>
  <c r="AX47" i="21"/>
  <c r="AY51" i="16"/>
  <c r="AW79" i="16"/>
  <c r="AY91" i="18"/>
  <c r="BA79" i="18"/>
  <c r="AY76" i="21"/>
  <c r="AX61" i="10"/>
  <c r="AW50" i="21"/>
  <c r="AY97" i="21"/>
  <c r="BB68" i="24"/>
  <c r="AX108" i="27"/>
  <c r="AY58" i="11"/>
  <c r="AT18" i="22"/>
  <c r="AX18" i="13"/>
  <c r="AT65" i="20"/>
  <c r="AX19" i="10"/>
  <c r="AX39" i="17"/>
  <c r="AT43" i="28"/>
  <c r="BF11" i="15"/>
  <c r="BG11" i="29"/>
  <c r="BJ11" i="8"/>
  <c r="AX88" i="22"/>
  <c r="AU78" i="20"/>
  <c r="AV43" i="11"/>
  <c r="AZ13" i="16"/>
  <c r="AT83" i="21"/>
  <c r="BA13" i="27"/>
  <c r="BA102" i="27"/>
  <c r="AX51" i="16"/>
  <c r="AV79" i="16"/>
  <c r="AX103" i="22"/>
  <c r="AU69" i="15"/>
  <c r="BC71" i="24"/>
  <c r="AV35" i="27"/>
  <c r="AT53" i="26"/>
  <c r="BB42" i="21"/>
  <c r="BC32" i="23"/>
  <c r="AY98" i="26"/>
  <c r="BB85" i="12"/>
  <c r="AZ32" i="29"/>
  <c r="AW85" i="12"/>
  <c r="AW80" i="17"/>
  <c r="BA80" i="20"/>
  <c r="BD11" i="20"/>
  <c r="AY44" i="27"/>
  <c r="AW79" i="21"/>
  <c r="BA54" i="14"/>
  <c r="BA57" i="14"/>
  <c r="AZ30" i="23"/>
  <c r="AX106" i="18"/>
  <c r="BA101" i="19"/>
  <c r="AU55" i="24"/>
  <c r="AY83" i="16"/>
  <c r="BA51" i="20"/>
  <c r="AU79" i="21"/>
  <c r="BA25" i="29"/>
  <c r="BC44" i="23"/>
  <c r="AY96" i="22"/>
  <c r="AY41" i="20"/>
  <c r="BB57" i="15"/>
  <c r="BC96" i="23"/>
  <c r="BC51" i="29"/>
  <c r="AZ59" i="19"/>
  <c r="AT40" i="16"/>
  <c r="AZ80" i="20"/>
  <c r="AZ100" i="20"/>
  <c r="AZ105" i="10"/>
  <c r="AZ27" i="26"/>
  <c r="AX93" i="24"/>
  <c r="AU32" i="17"/>
  <c r="BC23" i="19"/>
  <c r="BA92" i="21"/>
  <c r="BC59" i="14"/>
  <c r="BC99" i="20"/>
  <c r="AY96" i="13"/>
  <c r="BA48" i="10"/>
  <c r="AU69" i="25"/>
  <c r="AU99" i="13"/>
  <c r="AU108" i="17"/>
  <c r="BA107" i="21"/>
  <c r="AU91" i="21"/>
  <c r="AW18" i="19"/>
  <c r="AX80" i="22"/>
  <c r="BB93" i="23"/>
  <c r="AT11" i="11"/>
  <c r="BD11" i="11"/>
  <c r="AX29" i="27"/>
  <c r="AX44" i="27"/>
  <c r="AT71" i="25"/>
  <c r="AT75" i="27"/>
  <c r="AZ46" i="25"/>
  <c r="AV79" i="21"/>
  <c r="AZ54" i="14"/>
  <c r="AZ57" i="14"/>
  <c r="AZ12" i="19"/>
  <c r="BA30" i="23"/>
  <c r="AY106" i="18"/>
  <c r="AT55" i="24"/>
  <c r="AZ51" i="20"/>
  <c r="AT42" i="12"/>
  <c r="AZ25" i="29"/>
  <c r="AX50" i="28"/>
  <c r="AZ12" i="14"/>
  <c r="AY65" i="21"/>
  <c r="AT26" i="22"/>
  <c r="AX96" i="22"/>
  <c r="AX41" i="20"/>
  <c r="AX48" i="29"/>
  <c r="AX55" i="25"/>
  <c r="BB51" i="29"/>
  <c r="AT56" i="26"/>
  <c r="AU76" i="17"/>
  <c r="BA40" i="21"/>
  <c r="AW84" i="14"/>
  <c r="AU46" i="18"/>
  <c r="AU97" i="26"/>
  <c r="AX17" i="19"/>
  <c r="AY102" i="14"/>
  <c r="BA37" i="28"/>
  <c r="BA102" i="26"/>
  <c r="BB57" i="16"/>
  <c r="BA37" i="16"/>
  <c r="AZ93" i="20"/>
  <c r="BB99" i="20"/>
  <c r="AX94" i="11"/>
  <c r="AX102" i="15"/>
  <c r="BC72" i="23"/>
  <c r="BD11" i="17"/>
  <c r="AU30" i="26"/>
  <c r="AW23" i="19"/>
  <c r="BC36" i="20"/>
  <c r="AY17" i="19"/>
  <c r="AX102" i="14"/>
  <c r="AZ37" i="28"/>
  <c r="AZ95" i="27"/>
  <c r="AY76" i="25"/>
  <c r="AU105" i="15"/>
  <c r="AV94" i="22"/>
  <c r="BA80" i="23"/>
  <c r="BB99" i="24"/>
  <c r="AX58" i="23"/>
  <c r="AV70" i="17"/>
  <c r="AW105" i="15"/>
  <c r="AW71" i="19"/>
  <c r="AY52" i="18"/>
  <c r="BA53" i="26"/>
  <c r="AX95" i="14"/>
  <c r="AW46" i="27"/>
  <c r="AU31" i="15"/>
  <c r="BC40" i="14"/>
  <c r="BB70" i="12"/>
  <c r="BC41" i="24"/>
  <c r="AU26" i="26"/>
  <c r="BC18" i="23"/>
  <c r="BC96" i="13"/>
  <c r="AU21" i="21"/>
  <c r="BB39" i="22"/>
  <c r="AW37" i="27"/>
  <c r="BB88" i="19"/>
  <c r="AY11" i="21"/>
  <c r="BD11" i="19"/>
  <c r="BD11" i="13"/>
  <c r="BB109" i="23"/>
  <c r="AU30" i="23"/>
  <c r="BA103" i="23"/>
  <c r="AW78" i="20"/>
  <c r="AY83" i="12"/>
  <c r="AX39" i="16"/>
  <c r="AU108" i="14"/>
  <c r="BA78" i="17"/>
  <c r="AU54" i="15"/>
  <c r="BC62" i="25"/>
  <c r="AU50" i="19"/>
  <c r="AV103" i="23"/>
  <c r="BC74" i="15"/>
  <c r="BC64" i="25"/>
  <c r="AV82" i="25"/>
  <c r="AU33" i="19"/>
  <c r="AU39" i="17"/>
  <c r="BA91" i="17"/>
  <c r="AW64" i="25"/>
  <c r="AY66" i="26"/>
  <c r="AV98" i="25"/>
  <c r="AU96" i="26"/>
  <c r="AX27" i="22"/>
  <c r="AT76" i="16"/>
  <c r="BB103" i="23"/>
  <c r="AZ70" i="14"/>
  <c r="AU60" i="24"/>
  <c r="BB80" i="24"/>
  <c r="AT31" i="15"/>
  <c r="BC59" i="15"/>
  <c r="BC70" i="12"/>
  <c r="AT26" i="26"/>
  <c r="BD11" i="12"/>
  <c r="BC88" i="18"/>
  <c r="AW25" i="8"/>
  <c r="AW11" i="16"/>
  <c r="BA105" i="21"/>
  <c r="BB101" i="19"/>
  <c r="AX90" i="16"/>
  <c r="AY43" i="26"/>
  <c r="AU34" i="17"/>
  <c r="BC77" i="11"/>
  <c r="BA48" i="12"/>
  <c r="AW97" i="15"/>
  <c r="BC55" i="22"/>
  <c r="AX102" i="25"/>
  <c r="BB83" i="13"/>
  <c r="AW99" i="23"/>
  <c r="AY45" i="14"/>
  <c r="AU25" i="28"/>
  <c r="AY103" i="22"/>
  <c r="AY76" i="26"/>
  <c r="AW53" i="18"/>
  <c r="BA72" i="29"/>
  <c r="AT69" i="15"/>
  <c r="BB88" i="18"/>
  <c r="AV39" i="19"/>
  <c r="BC101" i="19"/>
  <c r="AV78" i="20"/>
  <c r="AV15" i="19"/>
  <c r="BA13" i="16"/>
  <c r="BA58" i="22"/>
  <c r="AV85" i="20"/>
  <c r="AV50" i="20"/>
  <c r="AT104" i="26"/>
  <c r="BA14" i="15"/>
  <c r="AU26" i="16"/>
  <c r="AX19" i="19"/>
  <c r="AX15" i="24"/>
  <c r="AT52" i="16"/>
  <c r="AZ70" i="17"/>
  <c r="AT78" i="20"/>
  <c r="AU65" i="21"/>
  <c r="AY102" i="8"/>
  <c r="BC77" i="25"/>
  <c r="AX74" i="24"/>
  <c r="AW83" i="16"/>
  <c r="AW90" i="19"/>
  <c r="AY83" i="13"/>
  <c r="AX83" i="21"/>
  <c r="BB105" i="15"/>
  <c r="AV83" i="19"/>
  <c r="BB34" i="12"/>
  <c r="AZ62" i="11"/>
  <c r="BB31" i="22"/>
  <c r="AV74" i="29"/>
  <c r="BB64" i="23"/>
  <c r="BD11" i="14"/>
  <c r="AU57" i="10"/>
  <c r="AW56" i="10"/>
  <c r="AT97" i="10"/>
  <c r="AT41" i="18"/>
  <c r="AZ89" i="24"/>
  <c r="BD11" i="18"/>
  <c r="AT65" i="21"/>
  <c r="AX102" i="8"/>
  <c r="BB77" i="25"/>
  <c r="BC87" i="21"/>
  <c r="BC50" i="16"/>
  <c r="AX92" i="29"/>
  <c r="AT71" i="22"/>
  <c r="AZ60" i="25"/>
  <c r="AV79" i="27"/>
  <c r="AY74" i="24"/>
  <c r="BB66" i="21"/>
  <c r="AT35" i="18"/>
  <c r="AW69" i="23"/>
  <c r="AW83" i="12"/>
  <c r="AV39" i="16"/>
  <c r="AX33" i="14"/>
  <c r="AX89" i="22"/>
  <c r="AV83" i="16"/>
  <c r="AZ16" i="10"/>
  <c r="AW60" i="24"/>
  <c r="AV86" i="23"/>
  <c r="BC97" i="19"/>
  <c r="BC24" i="26"/>
  <c r="AY57" i="16"/>
  <c r="AU41" i="23"/>
  <c r="AX69" i="20"/>
  <c r="BD11" i="22"/>
  <c r="AW89" i="22"/>
  <c r="AV108" i="24"/>
  <c r="BA43" i="26"/>
  <c r="AW97" i="26"/>
  <c r="BA51" i="27"/>
  <c r="BB87" i="21"/>
  <c r="AW81" i="14"/>
  <c r="AT71" i="18"/>
  <c r="BC89" i="22"/>
  <c r="AW87" i="27"/>
  <c r="AU100" i="17"/>
  <c r="AW103" i="10"/>
  <c r="BC50" i="25"/>
  <c r="BC27" i="26"/>
  <c r="AU90" i="18"/>
  <c r="BC66" i="29"/>
  <c r="BC41" i="21"/>
  <c r="AY74" i="27"/>
  <c r="AZ17" i="25"/>
  <c r="AW50" i="25"/>
  <c r="AY73" i="20"/>
  <c r="AU21" i="27"/>
  <c r="AX73" i="27"/>
  <c r="AT41" i="23"/>
  <c r="AZ83" i="12"/>
  <c r="AX69" i="8"/>
  <c r="AV73" i="21"/>
  <c r="AZ43" i="26"/>
  <c r="AZ43" i="11"/>
  <c r="AV50" i="25"/>
  <c r="BA41" i="15"/>
  <c r="AV17" i="18"/>
  <c r="AY92" i="27"/>
  <c r="AY68" i="23"/>
  <c r="AU104" i="20"/>
  <c r="AT38" i="19"/>
  <c r="AZ105" i="26"/>
  <c r="AZ35" i="21"/>
  <c r="AV63" i="22"/>
  <c r="AX17" i="20"/>
  <c r="AT40" i="21"/>
  <c r="AT82" i="17"/>
  <c r="AT12" i="21"/>
  <c r="BD11" i="21"/>
  <c r="BD11" i="10"/>
  <c r="AW71" i="22"/>
  <c r="AU86" i="25"/>
  <c r="BA82" i="20"/>
  <c r="AU63" i="16"/>
  <c r="BC108" i="21"/>
  <c r="BB33" i="27"/>
  <c r="AW80" i="26"/>
  <c r="AU57" i="18"/>
  <c r="AZ25" i="22"/>
  <c r="AY79" i="27"/>
  <c r="BC57" i="10"/>
  <c r="AY102" i="15"/>
  <c r="AX109" i="24"/>
  <c r="AW103" i="21"/>
  <c r="AU62" i="22"/>
  <c r="AZ94" i="26"/>
  <c r="AV39" i="17"/>
  <c r="AY22" i="26"/>
  <c r="AZ16" i="26"/>
  <c r="BC104" i="20"/>
  <c r="AU47" i="13"/>
  <c r="AW18" i="25"/>
  <c r="AW69" i="24"/>
  <c r="AY99" i="24"/>
  <c r="AU26" i="10"/>
  <c r="AU94" i="28"/>
  <c r="AY33" i="22"/>
  <c r="AW106" i="24"/>
  <c r="BB85" i="18"/>
  <c r="AU48" i="11"/>
  <c r="AT62" i="22"/>
  <c r="AY59" i="22"/>
  <c r="AU99" i="23"/>
  <c r="AY88" i="17"/>
  <c r="AW18" i="23"/>
  <c r="AW73" i="22"/>
  <c r="AY60" i="21"/>
  <c r="BB83" i="19"/>
  <c r="AW64" i="22"/>
  <c r="AU41" i="19"/>
  <c r="AV78" i="22"/>
  <c r="BA88" i="14"/>
  <c r="AZ88" i="20"/>
  <c r="AT70" i="24"/>
  <c r="AW30" i="14"/>
  <c r="AV106" i="22"/>
  <c r="AV41" i="21"/>
  <c r="AY22" i="22"/>
  <c r="AV41" i="23"/>
  <c r="AW73" i="20"/>
  <c r="AU48" i="22"/>
  <c r="AT85" i="26"/>
  <c r="AX23" i="21"/>
  <c r="AU13" i="10"/>
  <c r="BA67" i="8"/>
  <c r="AU42" i="11"/>
  <c r="AW36" i="25"/>
  <c r="BA105" i="26"/>
  <c r="AY17" i="20"/>
  <c r="AU40" i="21"/>
  <c r="AY18" i="12"/>
  <c r="AU82" i="17"/>
  <c r="AW54" i="20"/>
  <c r="BC87" i="22"/>
  <c r="AY108" i="26"/>
  <c r="BC27" i="21"/>
  <c r="BA38" i="21"/>
  <c r="BB52" i="16"/>
  <c r="AU42" i="20"/>
  <c r="BA90" i="18"/>
  <c r="AY62" i="27"/>
  <c r="AY75" i="28"/>
  <c r="AW27" i="26"/>
  <c r="AW57" i="25"/>
  <c r="BC59" i="21"/>
  <c r="AT90" i="24"/>
  <c r="BB15" i="24"/>
  <c r="AZ94" i="22"/>
  <c r="AY80" i="23"/>
  <c r="AT46" i="21"/>
  <c r="AT60" i="20"/>
  <c r="AT33" i="16"/>
  <c r="AZ107" i="16"/>
  <c r="BA81" i="12"/>
  <c r="AW69" i="26"/>
  <c r="BC82" i="24"/>
  <c r="AW59" i="17"/>
  <c r="AY63" i="13"/>
  <c r="AZ62" i="27"/>
  <c r="AX54" i="23"/>
  <c r="AU44" i="22"/>
  <c r="AT36" i="22"/>
  <c r="BA68" i="27"/>
  <c r="AW63" i="26"/>
  <c r="AT48" i="24"/>
  <c r="BB45" i="19"/>
  <c r="AX34" i="18"/>
  <c r="AY12" i="21"/>
  <c r="AW54" i="15"/>
  <c r="BC97" i="21"/>
  <c r="BC20" i="25"/>
  <c r="AW27" i="19"/>
  <c r="AX77" i="21"/>
  <c r="AU84" i="19"/>
  <c r="AY47" i="16"/>
  <c r="AU75" i="23"/>
  <c r="BA100" i="25"/>
  <c r="AT35" i="23"/>
  <c r="BC41" i="17"/>
  <c r="BC93" i="16"/>
  <c r="BC69" i="20"/>
  <c r="AU91" i="13"/>
  <c r="AY98" i="12"/>
  <c r="AV91" i="11"/>
  <c r="AY14" i="28"/>
  <c r="AU74" i="8"/>
  <c r="AY88" i="28"/>
  <c r="AY76" i="13"/>
  <c r="AU65" i="29"/>
  <c r="BA55" i="20"/>
  <c r="AV40" i="22"/>
  <c r="AU25" i="17"/>
  <c r="AY97" i="29"/>
  <c r="BA24" i="14"/>
  <c r="AZ48" i="14"/>
  <c r="AY69" i="28"/>
  <c r="AT50" i="29"/>
  <c r="AV54" i="20"/>
  <c r="BB47" i="27"/>
  <c r="AX108" i="26"/>
  <c r="AX31" i="23"/>
  <c r="BB27" i="21"/>
  <c r="BC52" i="16"/>
  <c r="AT42" i="20"/>
  <c r="AX76" i="10"/>
  <c r="AV57" i="25"/>
  <c r="AY79" i="15"/>
  <c r="AY55" i="17"/>
  <c r="AZ54" i="17"/>
  <c r="BC86" i="13"/>
  <c r="AV69" i="26"/>
  <c r="BB82" i="24"/>
  <c r="AZ12" i="17"/>
  <c r="AY59" i="12"/>
  <c r="BA98" i="12"/>
  <c r="BB78" i="23"/>
  <c r="AV87" i="22"/>
  <c r="AY86" i="13"/>
  <c r="AY64" i="27"/>
  <c r="AX15" i="21"/>
  <c r="AY59" i="18"/>
  <c r="AY34" i="18"/>
  <c r="AZ63" i="26"/>
  <c r="AV54" i="15"/>
  <c r="BB97" i="21"/>
  <c r="BB20" i="25"/>
  <c r="AV22" i="23"/>
  <c r="AX67" i="14"/>
  <c r="AU35" i="23"/>
  <c r="AZ53" i="29"/>
  <c r="BB69" i="20"/>
  <c r="AW21" i="11"/>
  <c r="AT25" i="17"/>
  <c r="AV36" i="11"/>
  <c r="AX97" i="29"/>
  <c r="BA48" i="14"/>
  <c r="AX36" i="13"/>
  <c r="AT79" i="10"/>
  <c r="BB95" i="28"/>
  <c r="BB70" i="29"/>
  <c r="AZ37" i="13"/>
  <c r="AZ40" i="29"/>
  <c r="AT16" i="12"/>
  <c r="AY49" i="18"/>
  <c r="AT60" i="29"/>
  <c r="AU35" i="14"/>
  <c r="AW83" i="29"/>
  <c r="AW52" i="29"/>
  <c r="AU84" i="13"/>
  <c r="BC109" i="8"/>
  <c r="AY68" i="14"/>
  <c r="AW102" i="20"/>
  <c r="AV58" i="18"/>
  <c r="AY94" i="24"/>
  <c r="AT75" i="14"/>
  <c r="AT97" i="11"/>
  <c r="BA91" i="29"/>
  <c r="AX91" i="28"/>
  <c r="AT105" i="13"/>
  <c r="BB83" i="29"/>
  <c r="AX105" i="12"/>
  <c r="AT107" i="28"/>
  <c r="AZ77" i="28"/>
  <c r="AT79" i="28"/>
  <c r="AZ63" i="29"/>
  <c r="AX74" i="10"/>
  <c r="BB71" i="26"/>
  <c r="AZ19" i="18"/>
  <c r="AU18" i="28"/>
  <c r="AT36" i="14"/>
  <c r="AW53" i="28"/>
  <c r="BA73" i="14"/>
  <c r="BC24" i="8"/>
  <c r="BA33" i="29"/>
  <c r="BB66" i="12"/>
  <c r="AY73" i="10"/>
  <c r="AW88" i="13"/>
  <c r="AU31" i="19"/>
  <c r="BC64" i="15"/>
  <c r="BC65" i="10"/>
  <c r="AV93" i="12"/>
  <c r="AY67" i="29"/>
  <c r="AV52" i="28"/>
  <c r="AT96" i="13"/>
  <c r="BA47" i="28"/>
  <c r="AX75" i="13"/>
  <c r="AV86" i="10"/>
  <c r="BB40" i="11"/>
  <c r="AZ52" i="19"/>
  <c r="AZ22" i="8"/>
  <c r="AV98" i="24"/>
  <c r="BB64" i="15"/>
  <c r="AT101" i="10"/>
  <c r="AX50" i="11"/>
  <c r="AT44" i="28"/>
  <c r="BC80" i="8"/>
  <c r="AZ49" i="21"/>
  <c r="AZ24" i="26"/>
  <c r="AV56" i="20"/>
  <c r="AW68" i="16"/>
  <c r="BC25" i="24"/>
  <c r="AY58" i="24"/>
  <c r="BB71" i="19"/>
  <c r="AZ89" i="12"/>
  <c r="BC67" i="15"/>
  <c r="AX75" i="23"/>
  <c r="AW16" i="26"/>
  <c r="AU40" i="22"/>
  <c r="AU92" i="12"/>
  <c r="AU107" i="19"/>
  <c r="BC42" i="27"/>
  <c r="BA49" i="22"/>
  <c r="BA103" i="10"/>
  <c r="AW78" i="17"/>
  <c r="AU30" i="19"/>
  <c r="AW79" i="19"/>
  <c r="BB44" i="29"/>
  <c r="AU98" i="29"/>
  <c r="BC93" i="28"/>
  <c r="AV93" i="11"/>
  <c r="BA79" i="10"/>
  <c r="AX55" i="13"/>
  <c r="AY101" i="16"/>
  <c r="AU69" i="28"/>
  <c r="AW63" i="8"/>
  <c r="AY80" i="26"/>
  <c r="BC78" i="8"/>
  <c r="AW73" i="8"/>
  <c r="AZ85" i="8"/>
  <c r="AT99" i="13"/>
  <c r="AT108" i="17"/>
  <c r="AX32" i="23"/>
  <c r="AU49" i="13"/>
  <c r="AU32" i="25"/>
  <c r="BA89" i="17"/>
  <c r="BC106" i="15"/>
  <c r="BA24" i="26"/>
  <c r="AW56" i="20"/>
  <c r="AW90" i="24"/>
  <c r="AW58" i="19"/>
  <c r="AW94" i="22"/>
  <c r="BC99" i="24"/>
  <c r="AU62" i="29"/>
  <c r="BC74" i="23"/>
  <c r="AW31" i="19"/>
  <c r="AY87" i="13"/>
  <c r="AT99" i="25"/>
  <c r="BB99" i="22"/>
  <c r="AV32" i="28"/>
  <c r="AT90" i="14"/>
  <c r="BC44" i="29"/>
  <c r="AW93" i="11"/>
  <c r="AV48" i="28"/>
  <c r="AT28" i="28"/>
  <c r="AV27" i="24"/>
  <c r="AV82" i="24"/>
  <c r="AT36" i="28"/>
  <c r="AY55" i="13"/>
  <c r="AY42" i="12"/>
  <c r="AW64" i="19"/>
  <c r="AW14" i="8"/>
  <c r="BA20" i="20"/>
  <c r="BC54" i="11"/>
  <c r="BB62" i="12"/>
  <c r="BA13" i="11"/>
  <c r="AW64" i="29"/>
  <c r="BA20" i="28"/>
  <c r="BA50" i="28"/>
  <c r="AY20" i="10"/>
  <c r="BC43" i="11"/>
  <c r="AX76" i="25"/>
  <c r="AY22" i="25"/>
  <c r="AW81" i="22"/>
  <c r="BA86" i="15"/>
  <c r="AW67" i="11"/>
  <c r="AX20" i="13"/>
  <c r="AZ58" i="8"/>
  <c r="AT38" i="28"/>
  <c r="AY84" i="15"/>
  <c r="AV64" i="29"/>
  <c r="AU86" i="8"/>
  <c r="AV71" i="12"/>
  <c r="AW89" i="28"/>
  <c r="AY96" i="14"/>
  <c r="AW59" i="21"/>
  <c r="BA107" i="26"/>
  <c r="AV37" i="16"/>
  <c r="AU21" i="12"/>
  <c r="AW51" i="15"/>
  <c r="AY13" i="29"/>
  <c r="BA42" i="21"/>
  <c r="AW97" i="18"/>
  <c r="AW91" i="20"/>
  <c r="AZ102" i="20"/>
  <c r="AV90" i="26"/>
  <c r="AV37" i="27"/>
  <c r="AY22" i="20"/>
  <c r="AU72" i="23"/>
  <c r="AV25" i="8"/>
  <c r="BA94" i="25"/>
  <c r="AT46" i="16"/>
  <c r="AX14" i="17"/>
  <c r="BC13" i="18"/>
  <c r="AY82" i="27"/>
  <c r="AW105" i="23"/>
  <c r="AU46" i="8"/>
  <c r="AV88" i="8"/>
  <c r="AW63" i="18"/>
  <c r="AU64" i="19"/>
  <c r="AW103" i="14"/>
  <c r="BC104" i="8"/>
  <c r="BA96" i="10"/>
  <c r="AU72" i="28"/>
  <c r="AU97" i="13"/>
  <c r="AY74" i="16"/>
  <c r="AW18" i="14"/>
  <c r="BC27" i="28"/>
  <c r="AY27" i="8"/>
  <c r="AV89" i="28"/>
  <c r="AU59" i="12"/>
  <c r="BB13" i="18"/>
  <c r="BB62" i="8"/>
  <c r="AT46" i="8"/>
  <c r="AW61" i="11"/>
  <c r="BB74" i="27"/>
  <c r="AZ64" i="25"/>
  <c r="AV103" i="14"/>
  <c r="AT61" i="21"/>
  <c r="AX56" i="19"/>
  <c r="AT34" i="14"/>
  <c r="AW12" i="12"/>
  <c r="AX14" i="8"/>
  <c r="AZ35" i="14"/>
  <c r="AT78" i="29"/>
  <c r="BB24" i="10"/>
  <c r="AX77" i="26"/>
  <c r="AY48" i="24"/>
  <c r="AY108" i="18"/>
  <c r="BA92" i="22"/>
  <c r="AW105" i="22"/>
  <c r="AU52" i="16"/>
  <c r="AW34" i="15"/>
  <c r="AW26" i="13"/>
  <c r="BA97" i="16"/>
  <c r="BA81" i="18"/>
  <c r="BA84" i="25"/>
  <c r="AU86" i="19"/>
  <c r="AW66" i="20"/>
  <c r="BA76" i="20"/>
  <c r="BA100" i="16"/>
  <c r="AV20" i="24"/>
  <c r="AX50" i="24"/>
  <c r="AW34" i="10"/>
  <c r="BC29" i="8"/>
  <c r="AY35" i="10"/>
  <c r="AY51" i="13"/>
  <c r="BA109" i="28"/>
  <c r="BA18" i="17"/>
  <c r="AU75" i="13"/>
  <c r="AU34" i="10"/>
  <c r="AW81" i="10"/>
  <c r="BC36" i="19"/>
  <c r="AW14" i="11"/>
  <c r="AW80" i="8"/>
  <c r="AU43" i="28"/>
  <c r="AU61" i="10"/>
  <c r="BC105" i="16"/>
  <c r="BA67" i="21"/>
  <c r="BA17" i="22"/>
  <c r="AZ81" i="18"/>
  <c r="AZ84" i="25"/>
  <c r="AT86" i="19"/>
  <c r="AV66" i="20"/>
  <c r="AX21" i="23"/>
  <c r="BB18" i="22"/>
  <c r="AY66" i="27"/>
  <c r="AZ76" i="20"/>
  <c r="AX35" i="10"/>
  <c r="AX51" i="13"/>
  <c r="AZ18" i="17"/>
  <c r="AT75" i="13"/>
  <c r="AT105" i="12"/>
  <c r="AT34" i="10"/>
  <c r="AV57" i="13"/>
  <c r="AV81" i="10"/>
  <c r="AX15" i="28"/>
  <c r="BB36" i="19"/>
  <c r="AX28" i="15"/>
  <c r="BC98" i="17"/>
  <c r="AY77" i="8"/>
  <c r="BC77" i="23"/>
  <c r="AW65" i="15"/>
  <c r="AW69" i="27"/>
  <c r="AY15" i="27"/>
  <c r="AW13" i="19"/>
  <c r="AY101" i="27"/>
  <c r="BA66" i="23"/>
  <c r="AU47" i="23"/>
  <c r="BC49" i="13"/>
  <c r="AV86" i="25"/>
  <c r="AY103" i="27"/>
  <c r="AU101" i="27"/>
  <c r="AW92" i="23"/>
  <c r="AT45" i="24"/>
  <c r="BC87" i="18"/>
  <c r="AW93" i="17"/>
  <c r="AU65" i="17"/>
  <c r="AW21" i="10"/>
  <c r="AU100" i="29"/>
  <c r="BC82" i="8"/>
  <c r="BC91" i="25"/>
  <c r="BA74" i="20"/>
  <c r="AW58" i="26"/>
  <c r="BC94" i="22"/>
  <c r="AY77" i="24"/>
  <c r="AT26" i="16"/>
  <c r="AZ79" i="18"/>
  <c r="AX25" i="24"/>
  <c r="AV46" i="19"/>
  <c r="AW50" i="13"/>
  <c r="BA16" i="22"/>
  <c r="BC12" i="20"/>
  <c r="AW57" i="19"/>
  <c r="BA31" i="19"/>
  <c r="AY91" i="12"/>
  <c r="BC55" i="16"/>
  <c r="AU22" i="15"/>
  <c r="AW36" i="16"/>
  <c r="BC57" i="12"/>
  <c r="BB45" i="15"/>
  <c r="AV107" i="19"/>
  <c r="AV50" i="21"/>
  <c r="BB105" i="16"/>
  <c r="AZ67" i="21"/>
  <c r="BA66" i="20"/>
  <c r="BC14" i="17"/>
  <c r="AW97" i="24"/>
  <c r="AV22" i="16"/>
  <c r="AW51" i="12"/>
  <c r="AW86" i="15"/>
  <c r="AW57" i="17"/>
  <c r="AY57" i="10"/>
  <c r="AU22" i="16"/>
  <c r="AY102" i="11"/>
  <c r="AW100" i="10"/>
  <c r="AU97" i="28"/>
  <c r="BA59" i="18"/>
  <c r="AY57" i="12"/>
  <c r="BA14" i="29"/>
  <c r="AT105" i="14"/>
  <c r="BA83" i="28"/>
  <c r="AW17" i="8"/>
  <c r="BA71" i="13"/>
  <c r="BB98" i="17"/>
  <c r="BA13" i="28"/>
  <c r="AV64" i="28"/>
  <c r="AX62" i="20"/>
  <c r="AZ48" i="23"/>
  <c r="BA23" i="21"/>
  <c r="AW56" i="18"/>
  <c r="AW37" i="17"/>
  <c r="AY69" i="8"/>
  <c r="AU93" i="10"/>
  <c r="AW41" i="21"/>
  <c r="AU30" i="11"/>
  <c r="AW41" i="23"/>
  <c r="AV73" i="20"/>
  <c r="AT48" i="22"/>
  <c r="AU85" i="26"/>
  <c r="AV65" i="15"/>
  <c r="AV13" i="19"/>
  <c r="AX101" i="27"/>
  <c r="AZ66" i="23"/>
  <c r="AT47" i="23"/>
  <c r="AV98" i="23"/>
  <c r="AV19" i="15"/>
  <c r="AW86" i="25"/>
  <c r="AX103" i="27"/>
  <c r="AZ47" i="24"/>
  <c r="AT101" i="27"/>
  <c r="AV92" i="23"/>
  <c r="BB75" i="24"/>
  <c r="AU45" i="24"/>
  <c r="AT77" i="23"/>
  <c r="AV93" i="17"/>
  <c r="AV104" i="13"/>
  <c r="BB20" i="29"/>
  <c r="AX85" i="13"/>
  <c r="BB82" i="8"/>
  <c r="BB91" i="25"/>
  <c r="AV92" i="19"/>
  <c r="BB94" i="22"/>
  <c r="AX77" i="24"/>
  <c r="AU48" i="18"/>
  <c r="AX74" i="18"/>
  <c r="AU90" i="24"/>
  <c r="AW22" i="22"/>
  <c r="AX80" i="23"/>
  <c r="AU33" i="16"/>
  <c r="AV50" i="13"/>
  <c r="BA75" i="25"/>
  <c r="AZ16" i="22"/>
  <c r="AZ31" i="19"/>
  <c r="AX91" i="12"/>
  <c r="BC45" i="15"/>
  <c r="AZ68" i="27"/>
  <c r="AW108" i="16"/>
  <c r="BC73" i="25"/>
  <c r="BC45" i="19"/>
  <c r="BB76" i="18"/>
  <c r="AZ82" i="29"/>
  <c r="BB74" i="25"/>
  <c r="AY77" i="19"/>
  <c r="AZ28" i="23"/>
  <c r="AV108" i="25"/>
  <c r="BA69" i="25"/>
  <c r="BB16" i="23"/>
  <c r="BC43" i="14"/>
  <c r="BB14" i="17"/>
  <c r="AT104" i="27"/>
  <c r="AT35" i="13"/>
  <c r="AZ64" i="11"/>
  <c r="AW22" i="16"/>
  <c r="AV51" i="12"/>
  <c r="BA32" i="29"/>
  <c r="AX81" i="27"/>
  <c r="AV98" i="29"/>
  <c r="AX102" i="11"/>
  <c r="BB85" i="8"/>
  <c r="AZ14" i="29"/>
  <c r="AY36" i="24"/>
  <c r="AX54" i="10"/>
  <c r="AZ35" i="8"/>
  <c r="AV17" i="8"/>
  <c r="AT108" i="29"/>
  <c r="BA28" i="27"/>
  <c r="AZ28" i="10"/>
  <c r="BB94" i="29"/>
  <c r="AU50" i="29"/>
  <c r="BA19" i="26"/>
  <c r="AY63" i="25"/>
  <c r="AT50" i="19"/>
  <c r="AY39" i="20"/>
  <c r="AT80" i="18"/>
  <c r="AZ101" i="26"/>
  <c r="AV66" i="26"/>
  <c r="BB82" i="25"/>
  <c r="AW33" i="24"/>
  <c r="AZ105" i="21"/>
  <c r="BC59" i="25"/>
  <c r="AY69" i="20"/>
  <c r="AT57" i="10"/>
  <c r="AW94" i="28"/>
  <c r="AX28" i="26"/>
  <c r="AY106" i="22"/>
  <c r="BC43" i="23"/>
  <c r="AU109" i="18"/>
  <c r="AV56" i="10"/>
  <c r="BA65" i="21"/>
  <c r="AW79" i="27"/>
  <c r="AU41" i="18"/>
  <c r="AY89" i="22"/>
  <c r="BA71" i="14"/>
  <c r="AX22" i="17"/>
  <c r="AU48" i="29"/>
  <c r="BC89" i="27"/>
  <c r="BB89" i="27"/>
  <c r="AU80" i="24"/>
  <c r="AZ39" i="20"/>
  <c r="BC55" i="27"/>
  <c r="BA70" i="18"/>
  <c r="AY15" i="22"/>
  <c r="AT106" i="11"/>
  <c r="AU59" i="15"/>
  <c r="AY81" i="12"/>
  <c r="BA65" i="26"/>
  <c r="AT80" i="24"/>
  <c r="AT74" i="21"/>
  <c r="AT23" i="17"/>
  <c r="BA69" i="12"/>
  <c r="BC68" i="14"/>
  <c r="AT109" i="23"/>
  <c r="BB55" i="27"/>
  <c r="AZ70" i="18"/>
  <c r="AW43" i="28"/>
  <c r="AU23" i="13"/>
  <c r="AV109" i="24"/>
  <c r="BB56" i="18"/>
  <c r="AZ18" i="21"/>
  <c r="AV105" i="17"/>
  <c r="BB59" i="27"/>
  <c r="AW15" i="14"/>
  <c r="AW78" i="22"/>
  <c r="AX70" i="16"/>
  <c r="BB31" i="27"/>
  <c r="AY14" i="22"/>
  <c r="BB63" i="25"/>
  <c r="BB55" i="18"/>
  <c r="BC46" i="21"/>
  <c r="BA59" i="23"/>
  <c r="AU61" i="25"/>
  <c r="AY37" i="21"/>
  <c r="AZ42" i="11"/>
  <c r="AY80" i="14"/>
  <c r="AU26" i="22"/>
  <c r="AY48" i="29"/>
  <c r="AY37" i="20"/>
  <c r="AT37" i="20"/>
  <c r="AW28" i="29"/>
  <c r="AY38" i="12"/>
  <c r="BB100" i="14"/>
  <c r="AY39" i="19"/>
  <c r="AZ95" i="19"/>
  <c r="BA57" i="18"/>
  <c r="BA109" i="12"/>
  <c r="AU71" i="21"/>
  <c r="BA79" i="20"/>
  <c r="AZ40" i="20"/>
  <c r="BA61" i="20"/>
  <c r="AX22" i="18"/>
  <c r="AT90" i="18"/>
  <c r="AY77" i="27"/>
  <c r="AV87" i="20"/>
  <c r="AT30" i="11"/>
  <c r="AY82" i="23"/>
  <c r="AW21" i="21"/>
  <c r="AU38" i="19"/>
  <c r="AV89" i="14"/>
  <c r="AU59" i="27"/>
  <c r="AU51" i="22"/>
  <c r="BA35" i="21"/>
  <c r="AW63" i="22"/>
  <c r="AY107" i="17"/>
  <c r="AY31" i="23"/>
  <c r="AW92" i="22"/>
  <c r="AT65" i="17"/>
  <c r="AZ44" i="18"/>
  <c r="AV69" i="13"/>
  <c r="AT100" i="29"/>
  <c r="AX61" i="29"/>
  <c r="AV58" i="26"/>
  <c r="AW60" i="20"/>
  <c r="AT104" i="17"/>
  <c r="BB44" i="22"/>
  <c r="BC85" i="19"/>
  <c r="BC15" i="24"/>
  <c r="AU46" i="21"/>
  <c r="BA107" i="16"/>
  <c r="BB43" i="17"/>
  <c r="AV57" i="19"/>
  <c r="BB55" i="16"/>
  <c r="BB57" i="12"/>
  <c r="AT44" i="22"/>
  <c r="AU36" i="22"/>
  <c r="AU48" i="24"/>
  <c r="AZ107" i="24"/>
  <c r="AZ17" i="22"/>
  <c r="BB49" i="21"/>
  <c r="AV25" i="19"/>
  <c r="AZ106" i="16"/>
  <c r="BA82" i="29"/>
  <c r="BC74" i="25"/>
  <c r="AX77" i="19"/>
  <c r="BA14" i="19"/>
  <c r="BA28" i="23"/>
  <c r="AY108" i="19"/>
  <c r="BA104" i="24"/>
  <c r="BA19" i="23"/>
  <c r="BC44" i="17"/>
  <c r="AW108" i="25"/>
  <c r="AU55" i="23"/>
  <c r="AX96" i="24"/>
  <c r="BC57" i="27"/>
  <c r="AZ69" i="25"/>
  <c r="BC16" i="23"/>
  <c r="BB43" i="14"/>
  <c r="AU104" i="27"/>
  <c r="AU35" i="13"/>
  <c r="AU106" i="20"/>
  <c r="AX58" i="11"/>
  <c r="AU18" i="22"/>
  <c r="BC26" i="8"/>
  <c r="BB65" i="8"/>
  <c r="AZ62" i="8"/>
  <c r="BB104" i="8"/>
  <c r="AZ96" i="10"/>
  <c r="AT78" i="10"/>
  <c r="AT60" i="28"/>
  <c r="AV96" i="10"/>
  <c r="BB27" i="8"/>
  <c r="AT63" i="8"/>
  <c r="BB43" i="11"/>
  <c r="AZ72" i="10"/>
  <c r="AZ33" i="28"/>
  <c r="BB16" i="10"/>
  <c r="AV97" i="16"/>
  <c r="AU62" i="8"/>
  <c r="AX81" i="28"/>
  <c r="AZ104" i="26"/>
  <c r="AY32" i="19"/>
  <c r="AW82" i="17"/>
  <c r="AW88" i="14"/>
  <c r="BC68" i="19"/>
  <c r="BB50" i="23"/>
  <c r="AX74" i="20"/>
  <c r="AT14" i="27"/>
  <c r="AV59" i="17"/>
  <c r="BA63" i="27"/>
  <c r="AT105" i="22"/>
  <c r="AX88" i="20"/>
  <c r="BB27" i="19"/>
  <c r="AX95" i="20"/>
  <c r="BA63" i="26"/>
  <c r="AW26" i="25"/>
  <c r="BA103" i="22"/>
  <c r="AU104" i="25"/>
  <c r="AU49" i="23"/>
  <c r="AW22" i="23"/>
  <c r="AY67" i="14"/>
  <c r="AZ20" i="17"/>
  <c r="AV20" i="11"/>
  <c r="AZ25" i="13"/>
  <c r="AV108" i="23"/>
  <c r="AW95" i="20"/>
  <c r="BC94" i="23"/>
  <c r="AW72" i="22"/>
  <c r="AU56" i="24"/>
  <c r="BC84" i="21"/>
  <c r="AZ93" i="17"/>
  <c r="AZ18" i="12"/>
  <c r="AZ81" i="20"/>
  <c r="AX18" i="23"/>
  <c r="AX81" i="20"/>
  <c r="AX85" i="25"/>
  <c r="BA58" i="14"/>
  <c r="AZ103" i="24"/>
  <c r="AY74" i="20"/>
  <c r="AT35" i="22"/>
  <c r="AY59" i="21"/>
  <c r="BB74" i="17"/>
  <c r="AW22" i="14"/>
  <c r="AV54" i="18"/>
  <c r="BA106" i="26"/>
  <c r="AZ63" i="27"/>
  <c r="AZ105" i="15"/>
  <c r="AZ24" i="23"/>
  <c r="AX57" i="15"/>
  <c r="AX82" i="29"/>
  <c r="AU88" i="29"/>
  <c r="AT103" i="26"/>
  <c r="AT104" i="25"/>
  <c r="AY77" i="21"/>
  <c r="AT28" i="19"/>
  <c r="AT84" i="19"/>
  <c r="AT75" i="23"/>
  <c r="AT96" i="27"/>
  <c r="AU84" i="23"/>
  <c r="AU39" i="28"/>
  <c r="BC85" i="8"/>
  <c r="AY80" i="16"/>
  <c r="AV24" i="12"/>
  <c r="BB25" i="18"/>
  <c r="AW72" i="18"/>
  <c r="BC48" i="8"/>
  <c r="AY64" i="11"/>
  <c r="BB60" i="28"/>
  <c r="AU31" i="28"/>
  <c r="BB68" i="14"/>
  <c r="AZ56" i="26"/>
  <c r="AZ38" i="19"/>
  <c r="AU106" i="11"/>
  <c r="AT59" i="15"/>
  <c r="AX81" i="12"/>
  <c r="AZ84" i="27"/>
  <c r="AZ55" i="18"/>
  <c r="AW109" i="24"/>
  <c r="BC56" i="18"/>
  <c r="BC102" i="15"/>
  <c r="AW105" i="17"/>
  <c r="AU71" i="12"/>
  <c r="AY103" i="17"/>
  <c r="AT101" i="14"/>
  <c r="AV72" i="22"/>
  <c r="AX89" i="26"/>
  <c r="AZ76" i="26"/>
  <c r="BB51" i="25"/>
  <c r="AT56" i="24"/>
  <c r="BB101" i="21"/>
  <c r="BB84" i="21"/>
  <c r="BA16" i="21"/>
  <c r="BC61" i="10"/>
  <c r="AU102" i="17"/>
  <c r="AY105" i="10"/>
  <c r="BC14" i="20"/>
  <c r="AW36" i="20"/>
  <c r="AX107" i="21"/>
  <c r="BA25" i="22"/>
  <c r="AZ34" i="22"/>
  <c r="AW17" i="21"/>
  <c r="AU77" i="16"/>
  <c r="AU56" i="18"/>
  <c r="AX87" i="17"/>
  <c r="AY57" i="20"/>
  <c r="BC72" i="22"/>
  <c r="AU107" i="21"/>
  <c r="AX103" i="14"/>
  <c r="AZ58" i="14"/>
  <c r="AV61" i="10"/>
  <c r="AT101" i="13"/>
  <c r="AV91" i="19"/>
  <c r="BB78" i="25"/>
  <c r="AV84" i="16"/>
  <c r="BA13" i="15"/>
  <c r="AW68" i="19"/>
  <c r="AX72" i="15"/>
  <c r="AT105" i="20"/>
  <c r="AY84" i="16"/>
  <c r="BA83" i="20"/>
  <c r="AW99" i="19"/>
  <c r="BA79" i="19"/>
  <c r="AY60" i="18"/>
  <c r="AV14" i="15"/>
  <c r="AX47" i="19"/>
  <c r="BA12" i="20"/>
  <c r="AU84" i="14"/>
  <c r="BC33" i="27"/>
  <c r="AZ30" i="26"/>
  <c r="AY15" i="21"/>
  <c r="AY61" i="21"/>
  <c r="AT74" i="17"/>
  <c r="AW98" i="12"/>
  <c r="AU39" i="27"/>
  <c r="BA61" i="8"/>
  <c r="AW65" i="22"/>
  <c r="BA53" i="29"/>
  <c r="AX57" i="10"/>
  <c r="AV100" i="10"/>
  <c r="AZ59" i="18"/>
  <c r="AX80" i="16"/>
  <c r="AZ38" i="10"/>
  <c r="AV62" i="17"/>
  <c r="AX36" i="8"/>
  <c r="AZ25" i="15"/>
  <c r="AV77" i="28"/>
  <c r="BA92" i="28"/>
  <c r="BC26" i="18"/>
  <c r="AV103" i="28"/>
  <c r="AV104" i="29"/>
  <c r="AZ86" i="8"/>
  <c r="AV84" i="13"/>
  <c r="AY72" i="8"/>
  <c r="BA44" i="11"/>
  <c r="AW39" i="23"/>
  <c r="AV70" i="23"/>
  <c r="AY59" i="27"/>
  <c r="AU23" i="24"/>
  <c r="BB61" i="10"/>
  <c r="AT102" i="17"/>
  <c r="AX105" i="10"/>
  <c r="AY107" i="21"/>
  <c r="BA34" i="22"/>
  <c r="AV22" i="13"/>
  <c r="AU67" i="29"/>
  <c r="AY12" i="8"/>
  <c r="BA46" i="24"/>
  <c r="AY72" i="15"/>
  <c r="AZ83" i="20"/>
  <c r="AX60" i="19"/>
  <c r="AZ79" i="19"/>
  <c r="AU79" i="26"/>
  <c r="AX91" i="15"/>
  <c r="AY78" i="24"/>
  <c r="AX38" i="18"/>
  <c r="BB51" i="24"/>
  <c r="AT57" i="19"/>
  <c r="AW109" i="21"/>
  <c r="AU89" i="22"/>
  <c r="AW19" i="18"/>
  <c r="BB83" i="26"/>
  <c r="BB92" i="26"/>
  <c r="BB103" i="20"/>
  <c r="AY66" i="18"/>
  <c r="AT82" i="10"/>
  <c r="AY39" i="25"/>
  <c r="BC106" i="20"/>
  <c r="BC95" i="8"/>
  <c r="AZ101" i="10"/>
  <c r="AW29" i="28"/>
  <c r="AW64" i="28"/>
  <c r="AV80" i="24"/>
  <c r="BB57" i="10"/>
  <c r="BB18" i="21"/>
  <c r="AT79" i="27"/>
  <c r="AY80" i="17"/>
  <c r="AY51" i="22"/>
  <c r="AX72" i="8"/>
  <c r="AV39" i="23"/>
  <c r="AT37" i="21"/>
  <c r="AW40" i="21"/>
  <c r="AW98" i="8"/>
  <c r="BB74" i="24"/>
  <c r="AY61" i="20"/>
  <c r="AU35" i="26"/>
  <c r="AT67" i="29"/>
  <c r="AX12" i="8"/>
  <c r="AV78" i="24"/>
  <c r="AV101" i="21"/>
  <c r="AZ46" i="24"/>
  <c r="BA54" i="16"/>
  <c r="AW90" i="13"/>
  <c r="BC25" i="19"/>
  <c r="AV77" i="26"/>
  <c r="BC72" i="24"/>
  <c r="BA82" i="24"/>
  <c r="AW72" i="19"/>
  <c r="AT89" i="22"/>
  <c r="BB106" i="20"/>
  <c r="AU68" i="28"/>
  <c r="BB60" i="8"/>
  <c r="AV29" i="28"/>
  <c r="AT107" i="13"/>
  <c r="AX54" i="29"/>
  <c r="AV54" i="29"/>
  <c r="AX20" i="14"/>
  <c r="AT48" i="11"/>
  <c r="AW51" i="22"/>
  <c r="BA63" i="22"/>
  <c r="BC74" i="24"/>
  <c r="AV70" i="24"/>
  <c r="AT29" i="27"/>
  <c r="AZ77" i="26"/>
  <c r="AT35" i="26"/>
  <c r="BB49" i="17"/>
  <c r="BA68" i="19"/>
  <c r="BB86" i="18"/>
  <c r="BB52" i="24"/>
  <c r="AX56" i="25"/>
  <c r="AW66" i="25"/>
  <c r="AU51" i="23"/>
  <c r="BC60" i="14"/>
  <c r="BB72" i="24"/>
  <c r="AV72" i="19"/>
  <c r="AZ81" i="21"/>
  <c r="AV81" i="12"/>
  <c r="AZ81" i="26"/>
  <c r="AX26" i="18"/>
  <c r="AU64" i="29"/>
  <c r="BA54" i="19"/>
  <c r="AV105" i="12"/>
  <c r="AY97" i="11"/>
  <c r="BB48" i="28"/>
  <c r="BC78" i="14"/>
  <c r="AX62" i="26"/>
  <c r="AZ34" i="14"/>
  <c r="AV77" i="29"/>
  <c r="AV44" i="8"/>
  <c r="BA37" i="13"/>
  <c r="BC96" i="10"/>
  <c r="AT68" i="28"/>
  <c r="AY67" i="28"/>
  <c r="AX107" i="19"/>
  <c r="AZ91" i="14"/>
  <c r="BB96" i="10"/>
  <c r="AX67" i="28"/>
  <c r="AV105" i="29"/>
  <c r="AW101" i="10"/>
  <c r="BA83" i="14"/>
  <c r="AY42" i="17"/>
  <c r="AY37" i="10"/>
  <c r="AY35" i="8"/>
  <c r="AU16" i="12"/>
  <c r="BC33" i="28"/>
  <c r="AY74" i="23"/>
  <c r="AU44" i="25"/>
  <c r="AZ15" i="29"/>
  <c r="AZ18" i="10"/>
  <c r="AV73" i="10"/>
  <c r="AU19" i="28"/>
  <c r="AT68" i="19"/>
  <c r="AZ60" i="20"/>
  <c r="BA104" i="17"/>
  <c r="BB59" i="14"/>
  <c r="AV50" i="17"/>
  <c r="AY16" i="11"/>
  <c r="AY94" i="11"/>
  <c r="AU65" i="28"/>
  <c r="BC62" i="27"/>
  <c r="AY34" i="19"/>
  <c r="BC77" i="20"/>
  <c r="AU92" i="21"/>
  <c r="AU98" i="19"/>
  <c r="BB15" i="23"/>
  <c r="BB62" i="26"/>
  <c r="AV44" i="15"/>
  <c r="BC83" i="29"/>
  <c r="BA77" i="28"/>
  <c r="BC105" i="20"/>
  <c r="AU67" i="11"/>
  <c r="AW39" i="24"/>
  <c r="AT91" i="14"/>
  <c r="BB109" i="8"/>
  <c r="AT35" i="10"/>
  <c r="AV13" i="21"/>
  <c r="BA64" i="29"/>
  <c r="AU103" i="8"/>
  <c r="AY16" i="29"/>
  <c r="BA13" i="10"/>
  <c r="AT17" i="10"/>
  <c r="AW18" i="8"/>
  <c r="BB15" i="29"/>
  <c r="AT50" i="23"/>
  <c r="BA38" i="18"/>
  <c r="AU36" i="24"/>
  <c r="AX34" i="19"/>
  <c r="BA65" i="24"/>
  <c r="AT54" i="23"/>
  <c r="BB75" i="23"/>
  <c r="AW96" i="27"/>
  <c r="AY64" i="14"/>
  <c r="AV104" i="18"/>
  <c r="AT68" i="14"/>
  <c r="AV51" i="8"/>
  <c r="AX69" i="17"/>
  <c r="AY83" i="15"/>
  <c r="BA94" i="13"/>
  <c r="AZ66" i="12"/>
  <c r="BB105" i="20"/>
  <c r="AZ73" i="12"/>
  <c r="BA83" i="10"/>
  <c r="AT94" i="13"/>
  <c r="BA34" i="8"/>
  <c r="AV65" i="14"/>
  <c r="BC15" i="29"/>
  <c r="AY31" i="14"/>
  <c r="AZ31" i="16"/>
  <c r="AW51" i="24"/>
  <c r="BB42" i="27"/>
  <c r="AX64" i="14"/>
  <c r="BB49" i="29"/>
  <c r="AY51" i="8"/>
  <c r="AY42" i="23"/>
  <c r="AU86" i="26"/>
  <c r="AX102" i="23"/>
  <c r="BA69" i="24"/>
  <c r="AV60" i="15"/>
  <c r="AX97" i="12"/>
  <c r="AW93" i="12"/>
  <c r="AY14" i="10"/>
  <c r="AU96" i="13"/>
  <c r="AZ47" i="28"/>
  <c r="BA87" i="13"/>
  <c r="AY75" i="13"/>
  <c r="AW44" i="29"/>
  <c r="AV51" i="18"/>
  <c r="BA19" i="18"/>
  <c r="BB95" i="11"/>
  <c r="AX13" i="25"/>
  <c r="AY60" i="15"/>
  <c r="AV37" i="11"/>
  <c r="BA73" i="10"/>
  <c r="AY89" i="28"/>
  <c r="BB34" i="28"/>
  <c r="AW28" i="28"/>
  <c r="BB41" i="24"/>
  <c r="AY104" i="26"/>
  <c r="AU53" i="21"/>
  <c r="BA61" i="21"/>
  <c r="AV51" i="24"/>
  <c r="BB57" i="19"/>
  <c r="BC66" i="14"/>
  <c r="BC66" i="12"/>
  <c r="AZ49" i="19"/>
  <c r="AZ19" i="20"/>
  <c r="AW66" i="14"/>
  <c r="AV96" i="29"/>
  <c r="AT89" i="15"/>
  <c r="BB63" i="15"/>
  <c r="BA86" i="24"/>
  <c r="BA39" i="13"/>
  <c r="AU29" i="11"/>
  <c r="AV53" i="20"/>
  <c r="AT90" i="19"/>
  <c r="AV62" i="22"/>
  <c r="AY47" i="21"/>
  <c r="BC83" i="13"/>
  <c r="AW83" i="21"/>
  <c r="AV17" i="19"/>
  <c r="AX104" i="26"/>
  <c r="AV59" i="21"/>
  <c r="BB64" i="22"/>
  <c r="AZ82" i="8"/>
  <c r="BC92" i="22"/>
  <c r="BC86" i="17"/>
  <c r="AU52" i="21"/>
  <c r="AW12" i="15"/>
  <c r="AZ54" i="23"/>
  <c r="AW82" i="20"/>
  <c r="BB50" i="13"/>
  <c r="AW69" i="15"/>
  <c r="AX84" i="14"/>
  <c r="AT74" i="20"/>
  <c r="AZ104" i="22"/>
  <c r="AU80" i="20"/>
  <c r="AV81" i="22"/>
  <c r="AT90" i="21"/>
  <c r="AZ61" i="21"/>
  <c r="BA68" i="25"/>
  <c r="BA25" i="24"/>
  <c r="AU91" i="12"/>
  <c r="AV105" i="15"/>
  <c r="BB66" i="14"/>
  <c r="AX62" i="15"/>
  <c r="AV71" i="19"/>
  <c r="AY77" i="20"/>
  <c r="AX66" i="14"/>
  <c r="BA50" i="26"/>
  <c r="AY56" i="11"/>
  <c r="AX62" i="14"/>
  <c r="AX97" i="26"/>
  <c r="AX61" i="11"/>
  <c r="AX62" i="23"/>
  <c r="AT85" i="23"/>
  <c r="AV64" i="19"/>
  <c r="AZ103" i="10"/>
  <c r="AV78" i="17"/>
  <c r="AY73" i="14"/>
  <c r="AU90" i="14"/>
  <c r="BC64" i="11"/>
  <c r="BB39" i="15"/>
  <c r="AY104" i="21"/>
  <c r="AZ57" i="12"/>
  <c r="AW78" i="28"/>
  <c r="AU12" i="17"/>
  <c r="AW75" i="8"/>
  <c r="AV17" i="14"/>
  <c r="AU108" i="19"/>
  <c r="AX106" i="20"/>
  <c r="AW99" i="29"/>
  <c r="BA100" i="29"/>
  <c r="AZ86" i="24"/>
  <c r="AV97" i="15"/>
  <c r="AZ101" i="13"/>
  <c r="BB28" i="29"/>
  <c r="BB55" i="22"/>
  <c r="BA89" i="25"/>
  <c r="AT12" i="19"/>
  <c r="AW74" i="29"/>
  <c r="AV83" i="21"/>
  <c r="BA85" i="11"/>
  <c r="AV92" i="10"/>
  <c r="AY93" i="29"/>
  <c r="AW51" i="25"/>
  <c r="BA101" i="21"/>
  <c r="AW55" i="18"/>
  <c r="AT22" i="21"/>
  <c r="AY93" i="17"/>
  <c r="BA29" i="19"/>
  <c r="AX13" i="29"/>
  <c r="AX88" i="25"/>
  <c r="AT47" i="24"/>
  <c r="AX87" i="24"/>
  <c r="AZ70" i="24"/>
  <c r="AT91" i="22"/>
  <c r="AY77" i="26"/>
  <c r="AX48" i="24"/>
  <c r="BC101" i="24"/>
  <c r="BC12" i="17"/>
  <c r="AT20" i="19"/>
  <c r="AX108" i="18"/>
  <c r="AT31" i="25"/>
  <c r="BA54" i="23"/>
  <c r="AX98" i="19"/>
  <c r="AT83" i="29"/>
  <c r="AV69" i="15"/>
  <c r="AY84" i="14"/>
  <c r="AT72" i="24"/>
  <c r="BA15" i="26"/>
  <c r="BC61" i="18"/>
  <c r="BC105" i="26"/>
  <c r="AT91" i="12"/>
  <c r="BA76" i="11"/>
  <c r="BA76" i="18"/>
  <c r="BC19" i="25"/>
  <c r="AW40" i="26"/>
  <c r="BA91" i="26"/>
  <c r="BA73" i="27"/>
  <c r="AW63" i="19"/>
  <c r="AX100" i="18"/>
  <c r="BB99" i="11"/>
  <c r="BA41" i="19"/>
  <c r="AU40" i="26"/>
  <c r="AU109" i="16"/>
  <c r="BC29" i="13"/>
  <c r="AY88" i="19"/>
  <c r="AW97" i="21"/>
  <c r="AY88" i="21"/>
  <c r="AW61" i="19"/>
  <c r="AV67" i="11"/>
  <c r="BA58" i="17"/>
  <c r="AZ26" i="20"/>
  <c r="AX73" i="14"/>
  <c r="BB64" i="11"/>
  <c r="AY107" i="29"/>
  <c r="AW104" i="12"/>
  <c r="AT28" i="8"/>
  <c r="BB100" i="15"/>
  <c r="BB55" i="21"/>
  <c r="AV75" i="8"/>
  <c r="BC63" i="29"/>
  <c r="AX47" i="11"/>
  <c r="AU95" i="29"/>
  <c r="AV99" i="29"/>
  <c r="BA62" i="14"/>
  <c r="AW43" i="23"/>
  <c r="AY18" i="25"/>
  <c r="BC33" i="22"/>
  <c r="AU69" i="24"/>
  <c r="AW104" i="24"/>
  <c r="BA41" i="20"/>
  <c r="AT28" i="13"/>
  <c r="BA96" i="22"/>
  <c r="AW57" i="22"/>
  <c r="BA16" i="10"/>
  <c r="AW86" i="23"/>
  <c r="AU40" i="23"/>
  <c r="AZ33" i="15"/>
  <c r="AW85" i="20"/>
  <c r="BB79" i="25"/>
  <c r="AZ52" i="22"/>
  <c r="AZ102" i="21"/>
  <c r="AW97" i="8"/>
  <c r="AU105" i="17"/>
  <c r="AU101" i="16"/>
  <c r="AY36" i="26"/>
  <c r="AV51" i="25"/>
  <c r="BC56" i="12"/>
  <c r="BB71" i="24"/>
  <c r="AW51" i="23"/>
  <c r="AW35" i="27"/>
  <c r="AT15" i="19"/>
  <c r="BB101" i="24"/>
  <c r="AU20" i="19"/>
  <c r="AY61" i="10"/>
  <c r="AY15" i="24"/>
  <c r="AW80" i="22"/>
  <c r="BA70" i="17"/>
  <c r="AT16" i="27"/>
  <c r="AZ15" i="26"/>
  <c r="BB61" i="18"/>
  <c r="AX75" i="25"/>
  <c r="AW12" i="17"/>
  <c r="AY100" i="18"/>
  <c r="AV97" i="21"/>
  <c r="BA24" i="13"/>
  <c r="AY20" i="13"/>
  <c r="AY12" i="17"/>
  <c r="AV35" i="13"/>
  <c r="AY51" i="14"/>
  <c r="BA108" i="11"/>
  <c r="AX84" i="15"/>
  <c r="AZ50" i="29"/>
  <c r="BC18" i="17"/>
  <c r="AX101" i="16"/>
  <c r="BA100" i="15"/>
  <c r="AW24" i="13"/>
  <c r="BA30" i="28"/>
  <c r="AW61" i="29"/>
  <c r="AX53" i="19"/>
  <c r="BA85" i="8"/>
  <c r="BA19" i="19"/>
  <c r="BB34" i="16"/>
  <c r="BA108" i="25"/>
  <c r="BA74" i="26"/>
  <c r="BA71" i="21"/>
  <c r="AZ77" i="25"/>
  <c r="AX66" i="27"/>
  <c r="AT44" i="15"/>
  <c r="AT86" i="28"/>
  <c r="AV59" i="12"/>
  <c r="AZ23" i="11"/>
  <c r="AZ108" i="11"/>
  <c r="BA50" i="29"/>
  <c r="AV97" i="29"/>
  <c r="AX87" i="28"/>
  <c r="BB108" i="10"/>
  <c r="AX19" i="8"/>
  <c r="AX22" i="22"/>
  <c r="AX82" i="23"/>
  <c r="AV21" i="21"/>
  <c r="BB53" i="14"/>
  <c r="BB85" i="13"/>
  <c r="AZ19" i="19"/>
  <c r="BC49" i="21"/>
  <c r="AW25" i="19"/>
  <c r="AT92" i="18"/>
  <c r="AU57" i="15"/>
  <c r="AZ108" i="25"/>
  <c r="AV79" i="23"/>
  <c r="AV43" i="24"/>
  <c r="BB91" i="23"/>
  <c r="BB84" i="23"/>
  <c r="BA77" i="25"/>
  <c r="AV25" i="18"/>
  <c r="AU73" i="18"/>
  <c r="BB100" i="17"/>
  <c r="AW69" i="17"/>
  <c r="AU50" i="21"/>
  <c r="AU74" i="10"/>
  <c r="AY23" i="15"/>
  <c r="BC99" i="8"/>
  <c r="AU81" i="28"/>
  <c r="BA52" i="10"/>
  <c r="AW71" i="12"/>
  <c r="AU90" i="10"/>
  <c r="AU77" i="28"/>
  <c r="BB16" i="15"/>
  <c r="AT29" i="26"/>
  <c r="AT28" i="26"/>
  <c r="AX15" i="14"/>
  <c r="AW56" i="27"/>
  <c r="BA56" i="23"/>
  <c r="AZ43" i="23"/>
  <c r="AW102" i="23"/>
  <c r="AV39" i="21"/>
  <c r="AV38" i="21"/>
  <c r="AU64" i="21"/>
  <c r="AU56" i="14"/>
  <c r="AU55" i="14"/>
  <c r="BB97" i="15"/>
  <c r="BB96" i="15"/>
  <c r="BC34" i="14"/>
  <c r="BC33" i="14"/>
  <c r="BC104" i="11"/>
  <c r="BC103" i="11"/>
  <c r="AU88" i="21"/>
  <c r="AU87" i="21"/>
  <c r="BC28" i="26"/>
  <c r="AW23" i="26"/>
  <c r="AW17" i="24"/>
  <c r="BC42" i="22"/>
  <c r="BC41" i="22"/>
  <c r="AY26" i="22"/>
  <c r="BC70" i="21"/>
  <c r="BC69" i="21"/>
  <c r="BC37" i="21"/>
  <c r="BC36" i="21"/>
  <c r="AV95" i="18"/>
  <c r="AV94" i="18"/>
  <c r="AZ69" i="17"/>
  <c r="AZ68" i="17"/>
  <c r="BA15" i="13"/>
  <c r="AU28" i="13"/>
  <c r="AZ24" i="29"/>
  <c r="AU109" i="11"/>
  <c r="AU108" i="11"/>
  <c r="BB26" i="17"/>
  <c r="BB100" i="27"/>
  <c r="BB99" i="27"/>
  <c r="AZ83" i="21"/>
  <c r="BB23" i="24"/>
  <c r="BB22" i="24"/>
  <c r="AZ57" i="23"/>
  <c r="BB25" i="22"/>
  <c r="AT101" i="19"/>
  <c r="AT100" i="19"/>
  <c r="BB33" i="24"/>
  <c r="AW67" i="24"/>
  <c r="AV33" i="16"/>
  <c r="BA92" i="20"/>
  <c r="BA91" i="20"/>
  <c r="AU38" i="20"/>
  <c r="AZ39" i="13"/>
  <c r="BC41" i="14"/>
  <c r="AW43" i="11"/>
  <c r="AY37" i="11"/>
  <c r="BA24" i="8"/>
  <c r="BA101" i="13"/>
  <c r="AW26" i="14"/>
  <c r="AY65" i="16"/>
  <c r="BA35" i="11"/>
  <c r="BC28" i="29"/>
  <c r="BC101" i="26"/>
  <c r="AT21" i="26"/>
  <c r="AT20" i="26"/>
  <c r="AX12" i="24"/>
  <c r="AZ89" i="25"/>
  <c r="AW101" i="19"/>
  <c r="BA33" i="24"/>
  <c r="AZ17" i="19"/>
  <c r="BB17" i="21"/>
  <c r="BC22" i="13"/>
  <c r="BC21" i="13"/>
  <c r="AZ81" i="17"/>
  <c r="AX101" i="13"/>
  <c r="BB29" i="11"/>
  <c r="AZ21" i="22"/>
  <c r="AZ20" i="22"/>
  <c r="AT28" i="25"/>
  <c r="AT27" i="25"/>
  <c r="AX100" i="27"/>
  <c r="AX99" i="27"/>
  <c r="AV38" i="23"/>
  <c r="AY19" i="26"/>
  <c r="BC59" i="22"/>
  <c r="BC58" i="22"/>
  <c r="BB45" i="18"/>
  <c r="BB44" i="18"/>
  <c r="AX26" i="21"/>
  <c r="AX104" i="19"/>
  <c r="AT104" i="18"/>
  <c r="AT20" i="17"/>
  <c r="BB40" i="14"/>
  <c r="AW72" i="14"/>
  <c r="AT50" i="15"/>
  <c r="AT49" i="15"/>
  <c r="AV90" i="16"/>
  <c r="AV89" i="16"/>
  <c r="AY32" i="14"/>
  <c r="AW20" i="10"/>
  <c r="AU61" i="11"/>
  <c r="AU60" i="11"/>
  <c r="BC31" i="29"/>
  <c r="BC87" i="29"/>
  <c r="BC86" i="29"/>
  <c r="BC52" i="17"/>
  <c r="BA68" i="20"/>
  <c r="AW101" i="26"/>
  <c r="AY33" i="24"/>
  <c r="AU66" i="26"/>
  <c r="AW61" i="24"/>
  <c r="BB104" i="23"/>
  <c r="AX46" i="26"/>
  <c r="AX45" i="26"/>
  <c r="AX66" i="17"/>
  <c r="AX65" i="17"/>
  <c r="BA48" i="18"/>
  <c r="BA47" i="18"/>
  <c r="BA43" i="18"/>
  <c r="BA42" i="18"/>
  <c r="BA77" i="15"/>
  <c r="BA76" i="15"/>
  <c r="AU72" i="14"/>
  <c r="AU20" i="12"/>
  <c r="BB21" i="14"/>
  <c r="AX82" i="15"/>
  <c r="AX81" i="15"/>
  <c r="BA49" i="12"/>
  <c r="AV107" i="11"/>
  <c r="BC60" i="10"/>
  <c r="BC59" i="10"/>
  <c r="AT37" i="26"/>
  <c r="AW40" i="16"/>
  <c r="BA105" i="17"/>
  <c r="BC92" i="17"/>
  <c r="AY17" i="25"/>
  <c r="BC95" i="27"/>
  <c r="BC94" i="27"/>
  <c r="BC71" i="23"/>
  <c r="AW41" i="19"/>
  <c r="AZ61" i="25"/>
  <c r="BC92" i="19"/>
  <c r="BC91" i="19"/>
  <c r="BC46" i="25"/>
  <c r="AU25" i="22"/>
  <c r="BA36" i="21"/>
  <c r="BA69" i="18"/>
  <c r="AT21" i="21"/>
  <c r="AY17" i="11"/>
  <c r="AX31" i="14"/>
  <c r="BC43" i="12"/>
  <c r="AU69" i="27"/>
  <c r="BC30" i="27"/>
  <c r="AX71" i="23"/>
  <c r="AX70" i="23"/>
  <c r="BC69" i="19"/>
  <c r="BA92" i="19"/>
  <c r="BA91" i="19"/>
  <c r="AV45" i="18"/>
  <c r="AY79" i="24"/>
  <c r="AU109" i="20"/>
  <c r="AU108" i="20"/>
  <c r="AT27" i="14"/>
  <c r="AX30" i="24"/>
  <c r="BA16" i="16"/>
  <c r="BA15" i="16"/>
  <c r="BC11" i="23"/>
  <c r="AT11" i="17"/>
  <c r="AT64" i="21"/>
  <c r="AT100" i="22"/>
  <c r="BC97" i="15"/>
  <c r="BC96" i="15"/>
  <c r="BB34" i="14"/>
  <c r="BB33" i="14"/>
  <c r="BB104" i="11"/>
  <c r="BB103" i="11"/>
  <c r="AT88" i="21"/>
  <c r="AT87" i="21"/>
  <c r="BB28" i="26"/>
  <c r="BB37" i="20"/>
  <c r="BB42" i="22"/>
  <c r="BB41" i="22"/>
  <c r="AX26" i="22"/>
  <c r="BB70" i="21"/>
  <c r="BB69" i="21"/>
  <c r="BB37" i="21"/>
  <c r="BB36" i="21"/>
  <c r="BA48" i="17"/>
  <c r="BA47" i="17"/>
  <c r="AY82" i="12"/>
  <c r="BC65" i="13"/>
  <c r="BC64" i="13"/>
  <c r="BC31" i="13"/>
  <c r="BA24" i="29"/>
  <c r="AT109" i="11"/>
  <c r="AT108" i="11"/>
  <c r="AU38" i="25"/>
  <c r="AX22" i="19"/>
  <c r="AX21" i="19"/>
  <c r="BC15" i="20"/>
  <c r="AW105" i="24"/>
  <c r="BC98" i="22"/>
  <c r="BC97" i="22"/>
  <c r="AV67" i="24"/>
  <c r="AW33" i="16"/>
  <c r="AZ92" i="20"/>
  <c r="AZ91" i="20"/>
  <c r="AT38" i="20"/>
  <c r="BC13" i="16"/>
  <c r="BC12" i="16"/>
  <c r="AZ88" i="15"/>
  <c r="BB110" i="13"/>
  <c r="BB109" i="13"/>
  <c r="BC90" i="10"/>
  <c r="BC89" i="10"/>
  <c r="AX37" i="11"/>
  <c r="AZ24" i="8"/>
  <c r="AV26" i="14"/>
  <c r="AX65" i="16"/>
  <c r="AZ35" i="11"/>
  <c r="BB101" i="26"/>
  <c r="AU21" i="26"/>
  <c r="AU20" i="26"/>
  <c r="AY12" i="24"/>
  <c r="AV101" i="19"/>
  <c r="AZ33" i="24"/>
  <c r="AY48" i="23"/>
  <c r="AY47" i="23"/>
  <c r="BA86" i="21"/>
  <c r="BA85" i="21"/>
  <c r="BA33" i="15"/>
  <c r="BC34" i="12"/>
  <c r="BA41" i="21"/>
  <c r="BC40" i="24"/>
  <c r="BC39" i="24"/>
  <c r="AZ64" i="23"/>
  <c r="BC31" i="22"/>
  <c r="AZ36" i="26"/>
  <c r="AZ35" i="26"/>
  <c r="AX19" i="26"/>
  <c r="BB59" i="22"/>
  <c r="BB58" i="22"/>
  <c r="BC45" i="18"/>
  <c r="BC44" i="18"/>
  <c r="BC75" i="17"/>
  <c r="AY21" i="16"/>
  <c r="AY20" i="16"/>
  <c r="AY15" i="18"/>
  <c r="AY14" i="18"/>
  <c r="BA58" i="13"/>
  <c r="AV20" i="10"/>
  <c r="AT61" i="11"/>
  <c r="AT60" i="11"/>
  <c r="BB31" i="29"/>
  <c r="BB87" i="29"/>
  <c r="BB86" i="29"/>
  <c r="BB52" i="17"/>
  <c r="AZ68" i="20"/>
  <c r="AV101" i="26"/>
  <c r="AX33" i="24"/>
  <c r="AT66" i="26"/>
  <c r="AV61" i="24"/>
  <c r="BA97" i="22"/>
  <c r="AY19" i="25"/>
  <c r="BC27" i="15"/>
  <c r="BC26" i="15"/>
  <c r="AZ48" i="18"/>
  <c r="AZ47" i="18"/>
  <c r="AZ43" i="18"/>
  <c r="AZ42" i="18"/>
  <c r="AZ77" i="15"/>
  <c r="AZ76" i="15"/>
  <c r="AT72" i="14"/>
  <c r="AT20" i="12"/>
  <c r="BC21" i="14"/>
  <c r="AY82" i="15"/>
  <c r="AY81" i="15"/>
  <c r="AZ49" i="12"/>
  <c r="AW107" i="11"/>
  <c r="BB60" i="10"/>
  <c r="BB59" i="10"/>
  <c r="AU37" i="26"/>
  <c r="AV40" i="16"/>
  <c r="AZ105" i="17"/>
  <c r="BB92" i="17"/>
  <c r="AX17" i="25"/>
  <c r="BB95" i="27"/>
  <c r="BB94" i="27"/>
  <c r="BB71" i="23"/>
  <c r="AV41" i="19"/>
  <c r="BA61" i="25"/>
  <c r="BB92" i="19"/>
  <c r="BB91" i="19"/>
  <c r="BB46" i="25"/>
  <c r="AT25" i="22"/>
  <c r="AT62" i="20"/>
  <c r="AZ36" i="21"/>
  <c r="AZ69" i="18"/>
  <c r="AX17" i="11"/>
  <c r="AT81" i="17"/>
  <c r="BB43" i="12"/>
  <c r="AT69" i="27"/>
  <c r="BB30" i="27"/>
  <c r="AY71" i="23"/>
  <c r="AY70" i="23"/>
  <c r="BB69" i="19"/>
  <c r="AZ92" i="19"/>
  <c r="AZ91" i="19"/>
  <c r="AU36" i="26"/>
  <c r="AW37" i="23"/>
  <c r="AY46" i="21"/>
  <c r="AY45" i="21"/>
  <c r="AX60" i="20"/>
  <c r="AV21" i="14"/>
  <c r="AV20" i="14"/>
  <c r="AU82" i="15"/>
  <c r="BC92" i="8"/>
  <c r="BC91" i="8"/>
  <c r="BA21" i="11"/>
  <c r="AT91" i="11"/>
  <c r="AT90" i="11"/>
  <c r="BB109" i="14"/>
  <c r="BB108" i="14"/>
  <c r="AZ32" i="25"/>
  <c r="AZ31" i="25"/>
  <c r="AY37" i="27"/>
  <c r="AY36" i="27"/>
  <c r="AU71" i="26"/>
  <c r="AU45" i="26"/>
  <c r="BB44" i="19"/>
  <c r="BB43" i="19"/>
  <c r="AX60" i="21"/>
  <c r="AT38" i="21"/>
  <c r="AU44" i="18"/>
  <c r="AU43" i="18"/>
  <c r="BC47" i="23"/>
  <c r="BC46" i="23"/>
  <c r="AT56" i="14"/>
  <c r="AT55" i="14"/>
  <c r="AV108" i="11"/>
  <c r="AY30" i="19"/>
  <c r="AV66" i="24"/>
  <c r="AW35" i="22"/>
  <c r="AW34" i="22"/>
  <c r="BA39" i="24"/>
  <c r="BA38" i="24"/>
  <c r="AX98" i="23"/>
  <c r="AU27" i="22"/>
  <c r="AY42" i="18"/>
  <c r="AU82" i="19"/>
  <c r="BC82" i="14"/>
  <c r="BC81" i="14"/>
  <c r="AU85" i="21"/>
  <c r="AY31" i="10"/>
  <c r="AY30" i="10"/>
  <c r="BA47" i="12"/>
  <c r="BA46" i="12"/>
  <c r="AU27" i="13"/>
  <c r="BB69" i="14"/>
  <c r="BC29" i="29"/>
  <c r="AX40" i="24"/>
  <c r="AU100" i="14"/>
  <c r="AZ38" i="25"/>
  <c r="BB57" i="18"/>
  <c r="AU109" i="27"/>
  <c r="AU108" i="27"/>
  <c r="AY61" i="26"/>
  <c r="AY60" i="26"/>
  <c r="AV20" i="20"/>
  <c r="AW30" i="26"/>
  <c r="AX62" i="24"/>
  <c r="AX61" i="24"/>
  <c r="AU37" i="19"/>
  <c r="AW61" i="22"/>
  <c r="AW22" i="21"/>
  <c r="AZ48" i="17"/>
  <c r="AZ47" i="17"/>
  <c r="AX82" i="12"/>
  <c r="BB65" i="13"/>
  <c r="BB64" i="13"/>
  <c r="BB31" i="13"/>
  <c r="BB72" i="8"/>
  <c r="BB71" i="8"/>
  <c r="AY18" i="10"/>
  <c r="AT38" i="25"/>
  <c r="AY22" i="19"/>
  <c r="AY21" i="19"/>
  <c r="BB50" i="25"/>
  <c r="BB27" i="26"/>
  <c r="AV40" i="23"/>
  <c r="AV105" i="24"/>
  <c r="BB98" i="22"/>
  <c r="BB97" i="22"/>
  <c r="AW13" i="20"/>
  <c r="AW12" i="20"/>
  <c r="AX79" i="21"/>
  <c r="BB13" i="16"/>
  <c r="BB12" i="16"/>
  <c r="AV90" i="19"/>
  <c r="AT31" i="10"/>
  <c r="BA88" i="15"/>
  <c r="BC110" i="13"/>
  <c r="BC109" i="13"/>
  <c r="BB90" i="10"/>
  <c r="BB89" i="10"/>
  <c r="AY37" i="29"/>
  <c r="BC54" i="27"/>
  <c r="AV60" i="24"/>
  <c r="BC54" i="14"/>
  <c r="AY12" i="19"/>
  <c r="AW23" i="24"/>
  <c r="AU57" i="23"/>
  <c r="AY38" i="23"/>
  <c r="BC36" i="26"/>
  <c r="AY19" i="23"/>
  <c r="AX48" i="23"/>
  <c r="AX47" i="23"/>
  <c r="AZ86" i="21"/>
  <c r="AZ85" i="21"/>
  <c r="AX106" i="17"/>
  <c r="AT96" i="16"/>
  <c r="AZ41" i="21"/>
  <c r="AZ58" i="22"/>
  <c r="AU12" i="19"/>
  <c r="BB40" i="24"/>
  <c r="BB39" i="24"/>
  <c r="BA64" i="23"/>
  <c r="AZ12" i="27"/>
  <c r="BA36" i="26"/>
  <c r="BA35" i="26"/>
  <c r="AW19" i="23"/>
  <c r="AW96" i="19"/>
  <c r="AX21" i="21"/>
  <c r="BB75" i="17"/>
  <c r="AX21" i="16"/>
  <c r="AX20" i="16"/>
  <c r="AX15" i="18"/>
  <c r="AX14" i="18"/>
  <c r="AX106" i="22"/>
  <c r="AZ58" i="13"/>
  <c r="AW78" i="11"/>
  <c r="AU57" i="20"/>
  <c r="AV13" i="11"/>
  <c r="AU32" i="15"/>
  <c r="AV100" i="27"/>
  <c r="AV29" i="26"/>
  <c r="AY72" i="21"/>
  <c r="AY71" i="21"/>
  <c r="BB13" i="19"/>
  <c r="AU30" i="24"/>
  <c r="AZ87" i="25"/>
  <c r="AZ86" i="25"/>
  <c r="AV50" i="15"/>
  <c r="AV49" i="15"/>
  <c r="AU39" i="12"/>
  <c r="AZ22" i="15"/>
  <c r="BC11" i="20"/>
  <c r="AX30" i="19"/>
  <c r="AW39" i="21"/>
  <c r="AW38" i="21"/>
  <c r="AX40" i="19"/>
  <c r="BA27" i="23"/>
  <c r="BA26" i="23"/>
  <c r="AV22" i="12"/>
  <c r="AU88" i="24"/>
  <c r="AU87" i="24"/>
  <c r="AV35" i="22"/>
  <c r="AV34" i="22"/>
  <c r="AZ39" i="24"/>
  <c r="AZ38" i="24"/>
  <c r="AT27" i="22"/>
  <c r="BC21" i="17"/>
  <c r="AT82" i="19"/>
  <c r="BB82" i="14"/>
  <c r="BB81" i="14"/>
  <c r="AX31" i="10"/>
  <c r="AX30" i="10"/>
  <c r="AZ47" i="12"/>
  <c r="AZ46" i="12"/>
  <c r="AT27" i="13"/>
  <c r="BC69" i="14"/>
  <c r="BB29" i="29"/>
  <c r="AY40" i="24"/>
  <c r="AT100" i="14"/>
  <c r="BA38" i="25"/>
  <c r="BC57" i="18"/>
  <c r="AT109" i="27"/>
  <c r="AT108" i="27"/>
  <c r="AX61" i="26"/>
  <c r="AX60" i="26"/>
  <c r="AV30" i="26"/>
  <c r="AY62" i="24"/>
  <c r="AY61" i="24"/>
  <c r="AT37" i="19"/>
  <c r="AV22" i="21"/>
  <c r="BA23" i="19"/>
  <c r="BA22" i="19"/>
  <c r="BC58" i="21"/>
  <c r="BC57" i="21"/>
  <c r="BA39" i="20"/>
  <c r="AU29" i="21"/>
  <c r="AY81" i="14"/>
  <c r="AT81" i="18"/>
  <c r="AU45" i="11"/>
  <c r="BC72" i="8"/>
  <c r="BC71" i="8"/>
  <c r="AT23" i="11"/>
  <c r="AZ86" i="11"/>
  <c r="AX18" i="10"/>
  <c r="BC94" i="21"/>
  <c r="BC35" i="11"/>
  <c r="AY21" i="27"/>
  <c r="AU77" i="25"/>
  <c r="AU30" i="25"/>
  <c r="AW47" i="23"/>
  <c r="AW46" i="23"/>
  <c r="BA87" i="21"/>
  <c r="AV13" i="20"/>
  <c r="AV12" i="20"/>
  <c r="AY79" i="21"/>
  <c r="AY22" i="18"/>
  <c r="AU34" i="18"/>
  <c r="AY88" i="14"/>
  <c r="AY87" i="14"/>
  <c r="AX37" i="29"/>
  <c r="BB54" i="27"/>
  <c r="AY83" i="21"/>
  <c r="AX12" i="19"/>
  <c r="AV23" i="24"/>
  <c r="AT57" i="23"/>
  <c r="AX38" i="23"/>
  <c r="BB36" i="26"/>
  <c r="AT40" i="23"/>
  <c r="AX19" i="23"/>
  <c r="AY50" i="15"/>
  <c r="AY22" i="17"/>
  <c r="AW68" i="20"/>
  <c r="AY73" i="27"/>
  <c r="AU22" i="19"/>
  <c r="AU50" i="25"/>
  <c r="AU49" i="25"/>
  <c r="AV19" i="23"/>
  <c r="AV96" i="19"/>
  <c r="AY21" i="21"/>
  <c r="AW38" i="19"/>
  <c r="AW103" i="24"/>
  <c r="AW110" i="17"/>
  <c r="AW109" i="17"/>
  <c r="BC15" i="19"/>
  <c r="BA96" i="21"/>
  <c r="BA95" i="21"/>
  <c r="BA102" i="21"/>
  <c r="BA37" i="17"/>
  <c r="BA36" i="17"/>
  <c r="AW43" i="12"/>
  <c r="AV78" i="11"/>
  <c r="AT57" i="20"/>
  <c r="AW13" i="11"/>
  <c r="AT32" i="15"/>
  <c r="AW100" i="27"/>
  <c r="AW29" i="26"/>
  <c r="AZ76" i="22"/>
  <c r="AZ75" i="22"/>
  <c r="AT38" i="23"/>
  <c r="AT37" i="23"/>
  <c r="AZ17" i="27"/>
  <c r="BB45" i="26"/>
  <c r="AZ45" i="18"/>
  <c r="AU33" i="24"/>
  <c r="AY12" i="23"/>
  <c r="AV86" i="20"/>
  <c r="AV86" i="21"/>
  <c r="AV85" i="21"/>
  <c r="AX31" i="15"/>
  <c r="AX30" i="15"/>
  <c r="BC50" i="17"/>
  <c r="AX21" i="15"/>
  <c r="AY23" i="12"/>
  <c r="AY22" i="12"/>
  <c r="AZ40" i="16"/>
  <c r="AZ27" i="23"/>
  <c r="AZ26" i="23"/>
  <c r="AW22" i="12"/>
  <c r="AT88" i="24"/>
  <c r="AT87" i="24"/>
  <c r="AZ23" i="26"/>
  <c r="AY20" i="20"/>
  <c r="AX37" i="19"/>
  <c r="BB21" i="17"/>
  <c r="BA96" i="16"/>
  <c r="BA95" i="16"/>
  <c r="AU76" i="18"/>
  <c r="AU75" i="18"/>
  <c r="BB14" i="12"/>
  <c r="BB13" i="12"/>
  <c r="BB107" i="11"/>
  <c r="BB106" i="11"/>
  <c r="BC102" i="12"/>
  <c r="BC101" i="12"/>
  <c r="AU35" i="20"/>
  <c r="AU34" i="20"/>
  <c r="BA16" i="17"/>
  <c r="AZ41" i="26"/>
  <c r="AZ40" i="26"/>
  <c r="AW38" i="26"/>
  <c r="AZ51" i="25"/>
  <c r="AZ50" i="25"/>
  <c r="AW20" i="26"/>
  <c r="AW21" i="17"/>
  <c r="AZ23" i="19"/>
  <c r="AZ22" i="19"/>
  <c r="BB58" i="21"/>
  <c r="BB57" i="21"/>
  <c r="AT29" i="21"/>
  <c r="AX81" i="14"/>
  <c r="AU81" i="18"/>
  <c r="AX21" i="27"/>
  <c r="AV47" i="23"/>
  <c r="AV46" i="23"/>
  <c r="AZ87" i="21"/>
  <c r="AT52" i="22"/>
  <c r="AT34" i="18"/>
  <c r="AX88" i="14"/>
  <c r="AX87" i="14"/>
  <c r="BA98" i="8"/>
  <c r="AY41" i="23"/>
  <c r="AY40" i="23"/>
  <c r="AW22" i="19"/>
  <c r="AW21" i="19"/>
  <c r="BA30" i="25"/>
  <c r="BC53" i="23"/>
  <c r="BC52" i="23"/>
  <c r="AU93" i="16"/>
  <c r="AX50" i="15"/>
  <c r="AV68" i="20"/>
  <c r="AT22" i="19"/>
  <c r="AT50" i="25"/>
  <c r="AT49" i="25"/>
  <c r="BC61" i="23"/>
  <c r="AW96" i="26"/>
  <c r="AY16" i="19"/>
  <c r="AY15" i="19"/>
  <c r="AV38" i="19"/>
  <c r="AV103" i="24"/>
  <c r="AV110" i="17"/>
  <c r="AV109" i="17"/>
  <c r="BB15" i="19"/>
  <c r="AZ96" i="21"/>
  <c r="AZ95" i="21"/>
  <c r="AZ37" i="17"/>
  <c r="AZ36" i="17"/>
  <c r="AV43" i="12"/>
  <c r="AU104" i="29"/>
  <c r="AU103" i="29"/>
  <c r="AU55" i="10"/>
  <c r="AU54" i="10"/>
  <c r="BA44" i="8"/>
  <c r="AZ67" i="24"/>
  <c r="BA92" i="17"/>
  <c r="BC17" i="25"/>
  <c r="BC95" i="19"/>
  <c r="BC53" i="24"/>
  <c r="AW19" i="27"/>
  <c r="AW18" i="27"/>
  <c r="BA31" i="22"/>
  <c r="BC45" i="26"/>
  <c r="BA45" i="18"/>
  <c r="AT33" i="24"/>
  <c r="BC104" i="19"/>
  <c r="BC103" i="19"/>
  <c r="AW15" i="18"/>
  <c r="BA51" i="17"/>
  <c r="BA50" i="17"/>
  <c r="AY77" i="29"/>
  <c r="AY38" i="15"/>
  <c r="BA21" i="13"/>
  <c r="AY41" i="15"/>
  <c r="AW40" i="13"/>
  <c r="AW39" i="13"/>
  <c r="AV29" i="11"/>
  <c r="AW49" i="10"/>
  <c r="AU104" i="10"/>
  <c r="AU103" i="10"/>
  <c r="AT84" i="27"/>
  <c r="BA34" i="23"/>
  <c r="BA33" i="23"/>
  <c r="AW89" i="26"/>
  <c r="AW88" i="26"/>
  <c r="BA30" i="22"/>
  <c r="BA75" i="24"/>
  <c r="AU28" i="21"/>
  <c r="AU27" i="21"/>
  <c r="BC31" i="17"/>
  <c r="BC58" i="15"/>
  <c r="AW59" i="13"/>
  <c r="BA53" i="14"/>
  <c r="BA74" i="21"/>
  <c r="AW71" i="8"/>
  <c r="AZ18" i="26"/>
  <c r="BA78" i="24"/>
  <c r="BA77" i="24"/>
  <c r="AY34" i="23"/>
  <c r="AU89" i="26"/>
  <c r="AU88" i="26"/>
  <c r="BC89" i="26"/>
  <c r="BC88" i="26"/>
  <c r="BA62" i="22"/>
  <c r="BB62" i="20"/>
  <c r="AV69" i="18"/>
  <c r="BC60" i="19"/>
  <c r="BC59" i="19"/>
  <c r="AY39" i="18"/>
  <c r="AV31" i="14"/>
  <c r="BB56" i="20"/>
  <c r="AV92" i="17"/>
  <c r="AV91" i="17"/>
  <c r="AZ43" i="12"/>
  <c r="AX64" i="10"/>
  <c r="AX96" i="10"/>
  <c r="AX95" i="10"/>
  <c r="AX53" i="12"/>
  <c r="AX52" i="12"/>
  <c r="BA61" i="26"/>
  <c r="BA60" i="26"/>
  <c r="AX29" i="26"/>
  <c r="AU71" i="25"/>
  <c r="AU75" i="27"/>
  <c r="AY37" i="19"/>
  <c r="AX23" i="17"/>
  <c r="AY38" i="20"/>
  <c r="AZ96" i="16"/>
  <c r="AZ95" i="16"/>
  <c r="AT76" i="18"/>
  <c r="AT75" i="18"/>
  <c r="BC14" i="12"/>
  <c r="BC13" i="12"/>
  <c r="BC107" i="11"/>
  <c r="BC106" i="11"/>
  <c r="BB102" i="12"/>
  <c r="BB101" i="12"/>
  <c r="AT35" i="20"/>
  <c r="AT34" i="20"/>
  <c r="AZ16" i="17"/>
  <c r="BA41" i="26"/>
  <c r="BA40" i="26"/>
  <c r="AV38" i="26"/>
  <c r="AX79" i="27"/>
  <c r="BA51" i="25"/>
  <c r="BA50" i="25"/>
  <c r="AV20" i="26"/>
  <c r="AX84" i="17"/>
  <c r="AV21" i="17"/>
  <c r="BA97" i="15"/>
  <c r="BA96" i="15"/>
  <c r="BC82" i="15"/>
  <c r="BC81" i="15"/>
  <c r="BA104" i="11"/>
  <c r="BA103" i="11"/>
  <c r="BC68" i="17"/>
  <c r="BA30" i="11"/>
  <c r="AX54" i="14"/>
  <c r="AW20" i="23"/>
  <c r="AW106" i="21"/>
  <c r="AU52" i="22"/>
  <c r="AT103" i="23"/>
  <c r="BB95" i="21"/>
  <c r="BA109" i="14"/>
  <c r="BC50" i="15"/>
  <c r="BC49" i="15"/>
  <c r="BC32" i="14"/>
  <c r="AU102" i="12"/>
  <c r="AW80" i="14"/>
  <c r="AZ98" i="8"/>
  <c r="AU23" i="12"/>
  <c r="BB66" i="29"/>
  <c r="BB41" i="21"/>
  <c r="AX74" i="27"/>
  <c r="AZ71" i="14"/>
  <c r="BA17" i="25"/>
  <c r="AX41" i="23"/>
  <c r="AX40" i="23"/>
  <c r="AV22" i="19"/>
  <c r="AV21" i="19"/>
  <c r="BB53" i="23"/>
  <c r="BB52" i="23"/>
  <c r="AT93" i="16"/>
  <c r="AT69" i="20"/>
  <c r="AT68" i="20"/>
  <c r="BA16" i="19"/>
  <c r="AX38" i="19"/>
  <c r="AW72" i="17"/>
  <c r="BA15" i="18"/>
  <c r="AY21" i="14"/>
  <c r="AX40" i="20"/>
  <c r="AU54" i="20"/>
  <c r="BA17" i="18"/>
  <c r="BA92" i="27"/>
  <c r="BA91" i="27"/>
  <c r="AX24" i="24"/>
  <c r="AU80" i="27"/>
  <c r="AW13" i="25"/>
  <c r="BB61" i="23"/>
  <c r="AV96" i="26"/>
  <c r="AX16" i="19"/>
  <c r="AX15" i="19"/>
  <c r="AW52" i="20"/>
  <c r="AZ61" i="26"/>
  <c r="AZ60" i="26"/>
  <c r="AY29" i="26"/>
  <c r="BC40" i="20"/>
  <c r="BC39" i="20"/>
  <c r="BA33" i="19"/>
  <c r="BA83" i="16"/>
  <c r="BA82" i="16"/>
  <c r="AY33" i="15"/>
  <c r="AY32" i="15"/>
  <c r="AY24" i="14"/>
  <c r="AX25" i="21"/>
  <c r="BB32" i="12"/>
  <c r="BC83" i="21"/>
  <c r="BC82" i="21"/>
  <c r="AX97" i="23"/>
  <c r="AX96" i="23"/>
  <c r="AY81" i="25"/>
  <c r="AY80" i="25"/>
  <c r="BA109" i="23"/>
  <c r="AY77" i="22"/>
  <c r="AZ97" i="15"/>
  <c r="AZ96" i="15"/>
  <c r="BB82" i="15"/>
  <c r="BB81" i="15"/>
  <c r="AZ104" i="11"/>
  <c r="AZ103" i="11"/>
  <c r="BB80" i="13"/>
  <c r="BB79" i="13"/>
  <c r="AU51" i="28"/>
  <c r="AU50" i="28"/>
  <c r="AU100" i="8"/>
  <c r="AU99" i="8"/>
  <c r="AY103" i="8"/>
  <c r="BB68" i="17"/>
  <c r="AY54" i="14"/>
  <c r="AV20" i="23"/>
  <c r="AV106" i="21"/>
  <c r="AX15" i="22"/>
  <c r="BC16" i="19"/>
  <c r="BA38" i="19"/>
  <c r="BB50" i="15"/>
  <c r="BB49" i="15"/>
  <c r="BA22" i="17"/>
  <c r="BB32" i="14"/>
  <c r="AW14" i="12"/>
  <c r="AV80" i="14"/>
  <c r="AU25" i="29"/>
  <c r="AU24" i="29"/>
  <c r="AY25" i="8"/>
  <c r="AW94" i="21"/>
  <c r="AW93" i="21"/>
  <c r="BC21" i="22"/>
  <c r="AW65" i="21"/>
  <c r="AW21" i="27"/>
  <c r="BC87" i="23"/>
  <c r="BC86" i="23"/>
  <c r="BC17" i="18"/>
  <c r="BC92" i="27"/>
  <c r="BC91" i="27"/>
  <c r="AW80" i="27"/>
  <c r="AU70" i="18"/>
  <c r="AY56" i="26"/>
  <c r="AU69" i="20"/>
  <c r="AU68" i="20"/>
  <c r="AZ16" i="19"/>
  <c r="AY38" i="19"/>
  <c r="AV72" i="17"/>
  <c r="AX21" i="14"/>
  <c r="AY40" i="20"/>
  <c r="AT54" i="20"/>
  <c r="AZ17" i="18"/>
  <c r="AZ92" i="27"/>
  <c r="AZ91" i="27"/>
  <c r="AT80" i="27"/>
  <c r="BB20" i="16"/>
  <c r="BB19" i="16"/>
  <c r="AV52" i="20"/>
  <c r="AT91" i="19"/>
  <c r="AV47" i="14"/>
  <c r="AV46" i="14"/>
  <c r="AT101" i="12"/>
  <c r="AZ38" i="15"/>
  <c r="BC90" i="11"/>
  <c r="BC89" i="11"/>
  <c r="AV35" i="11"/>
  <c r="BA87" i="23"/>
  <c r="BA86" i="23"/>
  <c r="BC22" i="19"/>
  <c r="BC21" i="19"/>
  <c r="BC61" i="25"/>
  <c r="AT19" i="23"/>
  <c r="AT18" i="23"/>
  <c r="AV26" i="21"/>
  <c r="BB32" i="20"/>
  <c r="BB31" i="20"/>
  <c r="BB42" i="24"/>
  <c r="BC37" i="16"/>
  <c r="BC36" i="16"/>
  <c r="BC20" i="19"/>
  <c r="BC19" i="19"/>
  <c r="AY59" i="13"/>
  <c r="BC53" i="14"/>
  <c r="AT74" i="11"/>
  <c r="AT73" i="11"/>
  <c r="BC63" i="11"/>
  <c r="BC62" i="11"/>
  <c r="BA106" i="14"/>
  <c r="AW99" i="16"/>
  <c r="AY61" i="13"/>
  <c r="BC85" i="13"/>
  <c r="AY100" i="29"/>
  <c r="AY99" i="29"/>
  <c r="BA19" i="8"/>
  <c r="AW33" i="8"/>
  <c r="BC57" i="20"/>
  <c r="AY78" i="27"/>
  <c r="BC47" i="24"/>
  <c r="BC46" i="24"/>
  <c r="AW31" i="23"/>
  <c r="BC25" i="25"/>
  <c r="AW34" i="25"/>
  <c r="AW98" i="23"/>
  <c r="AW30" i="16"/>
  <c r="AW29" i="16"/>
  <c r="BA54" i="21"/>
  <c r="BA18" i="19"/>
  <c r="BC81" i="22"/>
  <c r="AU24" i="22"/>
  <c r="AY98" i="19"/>
  <c r="AV58" i="15"/>
  <c r="AU32" i="16"/>
  <c r="AX11" i="29"/>
  <c r="BA97" i="23"/>
  <c r="BA96" i="23"/>
  <c r="BC109" i="23"/>
  <c r="BB40" i="20"/>
  <c r="BB39" i="20"/>
  <c r="AX61" i="22"/>
  <c r="AZ33" i="19"/>
  <c r="AZ83" i="16"/>
  <c r="AZ82" i="16"/>
  <c r="AX33" i="15"/>
  <c r="AX32" i="15"/>
  <c r="AY12" i="29"/>
  <c r="AX24" i="14"/>
  <c r="BC32" i="12"/>
  <c r="BB83" i="21"/>
  <c r="BB82" i="21"/>
  <c r="AY97" i="23"/>
  <c r="AY96" i="23"/>
  <c r="AX81" i="25"/>
  <c r="AX80" i="25"/>
  <c r="AZ109" i="23"/>
  <c r="AX77" i="22"/>
  <c r="AY14" i="26"/>
  <c r="AW38" i="20"/>
  <c r="AW31" i="10"/>
  <c r="BC88" i="15"/>
  <c r="BC87" i="15"/>
  <c r="BC80" i="13"/>
  <c r="BC79" i="13"/>
  <c r="AT51" i="28"/>
  <c r="AT50" i="28"/>
  <c r="AT100" i="8"/>
  <c r="AT99" i="8"/>
  <c r="AX103" i="8"/>
  <c r="BC31" i="27"/>
  <c r="AX14" i="22"/>
  <c r="AZ81" i="25"/>
  <c r="AZ80" i="25"/>
  <c r="BC63" i="25"/>
  <c r="BB16" i="19"/>
  <c r="AX24" i="17"/>
  <c r="AY74" i="21"/>
  <c r="BA79" i="15"/>
  <c r="BA78" i="15"/>
  <c r="AX45" i="8"/>
  <c r="AX44" i="8"/>
  <c r="AT25" i="29"/>
  <c r="AT24" i="29"/>
  <c r="AX25" i="8"/>
  <c r="AV94" i="21"/>
  <c r="AV93" i="21"/>
  <c r="BB21" i="22"/>
  <c r="AV65" i="21"/>
  <c r="BB87" i="23"/>
  <c r="BB86" i="23"/>
  <c r="BB92" i="27"/>
  <c r="BB91" i="27"/>
  <c r="AV80" i="27"/>
  <c r="AT70" i="18"/>
  <c r="AY53" i="17"/>
  <c r="AY52" i="17"/>
  <c r="BA89" i="14"/>
  <c r="BA21" i="15"/>
  <c r="AU74" i="21"/>
  <c r="AU23" i="17"/>
  <c r="AU68" i="17"/>
  <c r="AY79" i="10"/>
  <c r="AU75" i="26"/>
  <c r="AU74" i="26"/>
  <c r="AW30" i="22"/>
  <c r="AW29" i="22"/>
  <c r="BA18" i="25"/>
  <c r="BC20" i="16"/>
  <c r="BC19" i="16"/>
  <c r="AY101" i="22"/>
  <c r="AZ59" i="13"/>
  <c r="AV63" i="11"/>
  <c r="BB90" i="11"/>
  <c r="BB89" i="11"/>
  <c r="AZ87" i="23"/>
  <c r="AZ86" i="23"/>
  <c r="BB22" i="19"/>
  <c r="BB21" i="19"/>
  <c r="BB61" i="25"/>
  <c r="AU96" i="19"/>
  <c r="BB37" i="16"/>
  <c r="BB36" i="16"/>
  <c r="BB20" i="19"/>
  <c r="BB19" i="19"/>
  <c r="AX59" i="13"/>
  <c r="AU74" i="11"/>
  <c r="AU73" i="11"/>
  <c r="BB63" i="11"/>
  <c r="BB62" i="11"/>
  <c r="AZ106" i="14"/>
  <c r="AV99" i="16"/>
  <c r="AX61" i="13"/>
  <c r="AX100" i="29"/>
  <c r="AX99" i="29"/>
  <c r="AZ19" i="8"/>
  <c r="AV33" i="8"/>
  <c r="BB57" i="20"/>
  <c r="AX15" i="27"/>
  <c r="AX78" i="27"/>
  <c r="BB47" i="24"/>
  <c r="BB46" i="24"/>
  <c r="AV31" i="23"/>
  <c r="AV34" i="25"/>
  <c r="AV30" i="16"/>
  <c r="AV29" i="16"/>
  <c r="AZ54" i="21"/>
  <c r="AZ18" i="19"/>
  <c r="BB12" i="18"/>
  <c r="BB21" i="16"/>
  <c r="AV27" i="10"/>
  <c r="AT40" i="18"/>
  <c r="AT38" i="13"/>
  <c r="BC99" i="15"/>
  <c r="BC98" i="15"/>
  <c r="AX105" i="17"/>
  <c r="BB38" i="22"/>
  <c r="BB37" i="22"/>
  <c r="AV78" i="27"/>
  <c r="BB110" i="18"/>
  <c r="BB109" i="18"/>
  <c r="AX73" i="13"/>
  <c r="BA78" i="18"/>
  <c r="BB63" i="14"/>
  <c r="BB62" i="14"/>
  <c r="AX36" i="16"/>
  <c r="AV24" i="10"/>
  <c r="AX17" i="17"/>
  <c r="AX16" i="17"/>
  <c r="BB78" i="24"/>
  <c r="BB77" i="24"/>
  <c r="AX38" i="22"/>
  <c r="AV34" i="23"/>
  <c r="AV33" i="23"/>
  <c r="AV100" i="26"/>
  <c r="AV84" i="20"/>
  <c r="AY103" i="23"/>
  <c r="BA45" i="26"/>
  <c r="AX58" i="22"/>
  <c r="AW23" i="12"/>
  <c r="AX74" i="21"/>
  <c r="AZ79" i="15"/>
  <c r="AZ78" i="15"/>
  <c r="AY45" i="8"/>
  <c r="AY44" i="8"/>
  <c r="BC81" i="10"/>
  <c r="AY20" i="28"/>
  <c r="AT28" i="16"/>
  <c r="BA84" i="27"/>
  <c r="AU20" i="23"/>
  <c r="AY30" i="22"/>
  <c r="AY29" i="22"/>
  <c r="AW69" i="21"/>
  <c r="AX53" i="17"/>
  <c r="AX52" i="17"/>
  <c r="AZ89" i="14"/>
  <c r="AZ21" i="15"/>
  <c r="AT68" i="17"/>
  <c r="AV30" i="11"/>
  <c r="AX79" i="10"/>
  <c r="AT75" i="26"/>
  <c r="AT74" i="26"/>
  <c r="AV30" i="22"/>
  <c r="AV29" i="22"/>
  <c r="AZ18" i="25"/>
  <c r="AZ97" i="25"/>
  <c r="AX101" i="22"/>
  <c r="BA59" i="13"/>
  <c r="AW63" i="11"/>
  <c r="AZ98" i="15"/>
  <c r="AW108" i="26"/>
  <c r="AY49" i="10"/>
  <c r="AY46" i="25"/>
  <c r="AY45" i="25"/>
  <c r="AT96" i="19"/>
  <c r="BA56" i="18"/>
  <c r="BA19" i="15"/>
  <c r="BA18" i="15"/>
  <c r="AW36" i="17"/>
  <c r="AW38" i="13"/>
  <c r="AY79" i="11"/>
  <c r="BA69" i="13"/>
  <c r="AV44" i="11"/>
  <c r="AW35" i="12"/>
  <c r="AU25" i="10"/>
  <c r="AY30" i="28"/>
  <c r="AU30" i="18"/>
  <c r="AW16" i="15"/>
  <c r="AW63" i="25"/>
  <c r="BA15" i="23"/>
  <c r="BC60" i="20"/>
  <c r="AY42" i="13"/>
  <c r="AY41" i="13"/>
  <c r="BC100" i="23"/>
  <c r="BC99" i="23"/>
  <c r="AV78" i="21"/>
  <c r="AU74" i="27"/>
  <c r="AU73" i="27"/>
  <c r="AZ101" i="23"/>
  <c r="AZ100" i="23"/>
  <c r="AX14" i="23"/>
  <c r="AV40" i="25"/>
  <c r="BB68" i="23"/>
  <c r="BB17" i="27"/>
  <c r="AX36" i="21"/>
  <c r="AX35" i="21"/>
  <c r="AY104" i="20"/>
  <c r="AT96" i="22"/>
  <c r="AT95" i="22"/>
  <c r="BB85" i="20"/>
  <c r="BA37" i="23"/>
  <c r="BA36" i="23"/>
  <c r="AW44" i="19"/>
  <c r="AW43" i="19"/>
  <c r="BA75" i="16"/>
  <c r="AU60" i="21"/>
  <c r="AU59" i="21"/>
  <c r="AU49" i="21"/>
  <c r="AU48" i="21"/>
  <c r="AW62" i="21"/>
  <c r="AY30" i="12"/>
  <c r="AY29" i="12"/>
  <c r="BA76" i="14"/>
  <c r="BA75" i="14"/>
  <c r="BC78" i="17"/>
  <c r="BC77" i="17"/>
  <c r="AV29" i="25"/>
  <c r="AW21" i="25"/>
  <c r="AW20" i="25"/>
  <c r="AW57" i="23"/>
  <c r="AW56" i="23"/>
  <c r="AZ13" i="18"/>
  <c r="AX72" i="21"/>
  <c r="AX71" i="21"/>
  <c r="AX15" i="15"/>
  <c r="AY53" i="12"/>
  <c r="AY52" i="12"/>
  <c r="AX23" i="12"/>
  <c r="AX22" i="12"/>
  <c r="AT14" i="8"/>
  <c r="AX46" i="13"/>
  <c r="AX45" i="13"/>
  <c r="AZ17" i="20"/>
  <c r="AV106" i="27"/>
  <c r="AV105" i="27"/>
  <c r="AZ101" i="19"/>
  <c r="AZ100" i="19"/>
  <c r="AY96" i="16"/>
  <c r="AY95" i="16"/>
  <c r="BA27" i="11"/>
  <c r="BA26" i="11"/>
  <c r="AX29" i="29"/>
  <c r="BB22" i="28"/>
  <c r="BB21" i="28"/>
  <c r="AT30" i="24"/>
  <c r="AZ53" i="17"/>
  <c r="AZ52" i="17"/>
  <c r="BB89" i="14"/>
  <c r="BB88" i="14"/>
  <c r="AV110" i="12"/>
  <c r="AV109" i="12"/>
  <c r="AT18" i="17"/>
  <c r="AT17" i="17"/>
  <c r="BB74" i="29"/>
  <c r="BB73" i="29"/>
  <c r="BC104" i="29"/>
  <c r="BC103" i="29"/>
  <c r="BB81" i="10"/>
  <c r="AU28" i="16"/>
  <c r="AT20" i="23"/>
  <c r="AZ65" i="26"/>
  <c r="AX30" i="22"/>
  <c r="AX29" i="22"/>
  <c r="AT86" i="25"/>
  <c r="AV69" i="21"/>
  <c r="BB72" i="23"/>
  <c r="AW102" i="22"/>
  <c r="AW101" i="22"/>
  <c r="AX52" i="20"/>
  <c r="AX51" i="20"/>
  <c r="AU24" i="20"/>
  <c r="AU23" i="20"/>
  <c r="BB83" i="12"/>
  <c r="AX34" i="14"/>
  <c r="BA18" i="21"/>
  <c r="BC59" i="27"/>
  <c r="BB78" i="27"/>
  <c r="BB77" i="27"/>
  <c r="AU81" i="25"/>
  <c r="AU80" i="25"/>
  <c r="AY88" i="27"/>
  <c r="AY87" i="27"/>
  <c r="BA97" i="25"/>
  <c r="AU26" i="14"/>
  <c r="AU48" i="17"/>
  <c r="AU47" i="17"/>
  <c r="BC19" i="15"/>
  <c r="BC18" i="15"/>
  <c r="BC36" i="17"/>
  <c r="AU65" i="13"/>
  <c r="AU64" i="13"/>
  <c r="BC69" i="13"/>
  <c r="BA98" i="15"/>
  <c r="AT48" i="29"/>
  <c r="AV108" i="26"/>
  <c r="AX49" i="10"/>
  <c r="AT24" i="24"/>
  <c r="AX46" i="25"/>
  <c r="AX45" i="25"/>
  <c r="BC50" i="20"/>
  <c r="BC49" i="20"/>
  <c r="AW38" i="22"/>
  <c r="AW16" i="19"/>
  <c r="AW89" i="14"/>
  <c r="AZ19" i="15"/>
  <c r="AZ18" i="15"/>
  <c r="AV38" i="13"/>
  <c r="AX79" i="11"/>
  <c r="AZ69" i="13"/>
  <c r="AW44" i="11"/>
  <c r="AT25" i="10"/>
  <c r="AX30" i="28"/>
  <c r="AT59" i="27"/>
  <c r="AT30" i="18"/>
  <c r="AV16" i="15"/>
  <c r="AV63" i="25"/>
  <c r="AT51" i="22"/>
  <c r="AZ15" i="23"/>
  <c r="BB60" i="20"/>
  <c r="AX42" i="13"/>
  <c r="AX41" i="13"/>
  <c r="AX18" i="18"/>
  <c r="AV21" i="16"/>
  <c r="AV20" i="16"/>
  <c r="AT63" i="20"/>
  <c r="BB85" i="16"/>
  <c r="AX107" i="17"/>
  <c r="BB52" i="25"/>
  <c r="AT16" i="25"/>
  <c r="AY107" i="23"/>
  <c r="AW66" i="23"/>
  <c r="AW65" i="23"/>
  <c r="AU13" i="22"/>
  <c r="AW55" i="25"/>
  <c r="AW54" i="25"/>
  <c r="AU30" i="16"/>
  <c r="AY20" i="22"/>
  <c r="AZ58" i="15"/>
  <c r="AX19" i="15"/>
  <c r="AW74" i="13"/>
  <c r="AW73" i="13"/>
  <c r="BA44" i="18"/>
  <c r="AW69" i="13"/>
  <c r="AY71" i="14"/>
  <c r="AY64" i="28"/>
  <c r="BC49" i="27"/>
  <c r="AW80" i="13"/>
  <c r="BC20" i="17"/>
  <c r="AU106" i="25"/>
  <c r="BA84" i="26"/>
  <c r="BA83" i="26"/>
  <c r="AU71" i="23"/>
  <c r="AU70" i="23"/>
  <c r="BA69" i="19"/>
  <c r="AY71" i="25"/>
  <c r="AY70" i="25"/>
  <c r="AW97" i="25"/>
  <c r="AW96" i="25"/>
  <c r="AW46" i="21"/>
  <c r="AV60" i="20"/>
  <c r="AX63" i="16"/>
  <c r="AX62" i="16"/>
  <c r="AY46" i="19"/>
  <c r="AY45" i="19"/>
  <c r="AW11" i="21"/>
  <c r="AW12" i="21"/>
  <c r="BA28" i="21"/>
  <c r="BA27" i="21"/>
  <c r="BA22" i="21"/>
  <c r="AY14" i="15"/>
  <c r="AU38" i="16"/>
  <c r="AT33" i="12"/>
  <c r="AT32" i="12"/>
  <c r="AW12" i="16"/>
  <c r="AY60" i="29"/>
  <c r="AY59" i="29"/>
  <c r="AZ45" i="13"/>
  <c r="AT48" i="20"/>
  <c r="BB108" i="26"/>
  <c r="BB107" i="26"/>
  <c r="AU39" i="8"/>
  <c r="AU38" i="8"/>
  <c r="BB103" i="27"/>
  <c r="BB102" i="27"/>
  <c r="AX32" i="26"/>
  <c r="AT18" i="24"/>
  <c r="AT17" i="24"/>
  <c r="AY56" i="22"/>
  <c r="AX87" i="22"/>
  <c r="BC85" i="20"/>
  <c r="AZ37" i="23"/>
  <c r="AZ36" i="23"/>
  <c r="AV44" i="19"/>
  <c r="AV43" i="19"/>
  <c r="AZ75" i="16"/>
  <c r="AT60" i="21"/>
  <c r="AT59" i="21"/>
  <c r="AT49" i="21"/>
  <c r="AT48" i="21"/>
  <c r="AV62" i="21"/>
  <c r="AT53" i="20"/>
  <c r="AT52" i="20"/>
  <c r="AY86" i="23"/>
  <c r="AX18" i="11"/>
  <c r="AT66" i="12"/>
  <c r="BB54" i="18"/>
  <c r="AY31" i="16"/>
  <c r="BA53" i="22"/>
  <c r="AU38" i="14"/>
  <c r="BC26" i="25"/>
  <c r="AX30" i="12"/>
  <c r="AX29" i="12"/>
  <c r="AZ76" i="14"/>
  <c r="AZ75" i="14"/>
  <c r="BB78" i="17"/>
  <c r="BB77" i="17"/>
  <c r="AW29" i="25"/>
  <c r="AV21" i="25"/>
  <c r="AV20" i="25"/>
  <c r="AV57" i="23"/>
  <c r="AV56" i="23"/>
  <c r="AT30" i="23"/>
  <c r="AY13" i="20"/>
  <c r="AW76" i="20"/>
  <c r="AW75" i="20"/>
  <c r="AU106" i="23"/>
  <c r="AU105" i="23"/>
  <c r="BC20" i="11"/>
  <c r="BC19" i="11"/>
  <c r="BA28" i="16"/>
  <c r="BC102" i="8"/>
  <c r="BC101" i="8"/>
  <c r="AT56" i="27"/>
  <c r="BC41" i="23"/>
  <c r="AW19" i="26"/>
  <c r="AY105" i="24"/>
  <c r="AY104" i="24"/>
  <c r="AU85" i="22"/>
  <c r="AU84" i="22"/>
  <c r="AX96" i="16"/>
  <c r="AX95" i="16"/>
  <c r="AZ27" i="11"/>
  <c r="AZ26" i="11"/>
  <c r="BA107" i="11"/>
  <c r="BA106" i="11"/>
  <c r="AZ102" i="12"/>
  <c r="AZ101" i="12"/>
  <c r="AW22" i="29"/>
  <c r="AW56" i="28"/>
  <c r="AW55" i="28"/>
  <c r="AX35" i="20"/>
  <c r="BC22" i="28"/>
  <c r="BC21" i="28"/>
  <c r="AV18" i="25"/>
  <c r="AZ59" i="23"/>
  <c r="AU58" i="23"/>
  <c r="AW16" i="14"/>
  <c r="AW110" i="12"/>
  <c r="AW109" i="12"/>
  <c r="BB21" i="15"/>
  <c r="AU18" i="17"/>
  <c r="AU17" i="17"/>
  <c r="BC74" i="29"/>
  <c r="BC73" i="29"/>
  <c r="BB104" i="29"/>
  <c r="BB103" i="29"/>
  <c r="AW28" i="10"/>
  <c r="BC18" i="21"/>
  <c r="AW24" i="26"/>
  <c r="AU14" i="22"/>
  <c r="AW81" i="25"/>
  <c r="AW80" i="25"/>
  <c r="AU60" i="25"/>
  <c r="BA43" i="24"/>
  <c r="BA42" i="24"/>
  <c r="AW27" i="23"/>
  <c r="AW26" i="23"/>
  <c r="AV102" i="22"/>
  <c r="AV101" i="22"/>
  <c r="AY52" i="20"/>
  <c r="AY51" i="20"/>
  <c r="AT24" i="20"/>
  <c r="AT23" i="20"/>
  <c r="AY34" i="14"/>
  <c r="BB102" i="15"/>
  <c r="BC78" i="27"/>
  <c r="BC77" i="27"/>
  <c r="AT81" i="25"/>
  <c r="AT80" i="25"/>
  <c r="AX88" i="27"/>
  <c r="AX87" i="27"/>
  <c r="BC31" i="23"/>
  <c r="AT106" i="24"/>
  <c r="AT105" i="24"/>
  <c r="BA38" i="22"/>
  <c r="AY70" i="21"/>
  <c r="AY69" i="21"/>
  <c r="BB42" i="13"/>
  <c r="BB41" i="13"/>
  <c r="AT26" i="14"/>
  <c r="AT48" i="17"/>
  <c r="AT47" i="17"/>
  <c r="BB19" i="15"/>
  <c r="BB18" i="15"/>
  <c r="BB36" i="17"/>
  <c r="AT65" i="13"/>
  <c r="AT64" i="13"/>
  <c r="BB69" i="13"/>
  <c r="AY43" i="28"/>
  <c r="AY42" i="11"/>
  <c r="AY41" i="11"/>
  <c r="AW28" i="25"/>
  <c r="AY31" i="27"/>
  <c r="AY20" i="23"/>
  <c r="AU30" i="22"/>
  <c r="AU29" i="22"/>
  <c r="BB50" i="20"/>
  <c r="BB49" i="20"/>
  <c r="AV38" i="22"/>
  <c r="AV16" i="19"/>
  <c r="AX65" i="23"/>
  <c r="BB60" i="16"/>
  <c r="BB59" i="16"/>
  <c r="AY15" i="16"/>
  <c r="AU34" i="29"/>
  <c r="AU33" i="29"/>
  <c r="AW40" i="10"/>
  <c r="AW39" i="10"/>
  <c r="BB86" i="11"/>
  <c r="BA31" i="24"/>
  <c r="BA30" i="24"/>
  <c r="BC40" i="26"/>
  <c r="BA47" i="21"/>
  <c r="BA46" i="21"/>
  <c r="BA14" i="13"/>
  <c r="BA13" i="13"/>
  <c r="BB110" i="19"/>
  <c r="BB109" i="19"/>
  <c r="AT101" i="20"/>
  <c r="AX93" i="13"/>
  <c r="AX92" i="13"/>
  <c r="BC14" i="27"/>
  <c r="BC13" i="27"/>
  <c r="BC32" i="25"/>
  <c r="BC31" i="25"/>
  <c r="BC95" i="24"/>
  <c r="BC94" i="24"/>
  <c r="AU19" i="27"/>
  <c r="AU18" i="27"/>
  <c r="AW30" i="18"/>
  <c r="AW29" i="18"/>
  <c r="AT13" i="22"/>
  <c r="AV55" i="25"/>
  <c r="AV54" i="25"/>
  <c r="AT30" i="16"/>
  <c r="AU56" i="10"/>
  <c r="AW49" i="13"/>
  <c r="AW48" i="13"/>
  <c r="AV74" i="13"/>
  <c r="AV73" i="13"/>
  <c r="AV21" i="10"/>
  <c r="AX71" i="14"/>
  <c r="AX64" i="28"/>
  <c r="BB49" i="27"/>
  <c r="AV80" i="13"/>
  <c r="BB20" i="17"/>
  <c r="AT106" i="25"/>
  <c r="AZ84" i="26"/>
  <c r="AZ83" i="26"/>
  <c r="AT71" i="23"/>
  <c r="AT70" i="23"/>
  <c r="AZ69" i="19"/>
  <c r="AX71" i="25"/>
  <c r="AX70" i="25"/>
  <c r="AV97" i="25"/>
  <c r="AV96" i="25"/>
  <c r="AV46" i="21"/>
  <c r="AU104" i="17"/>
  <c r="AV12" i="21"/>
  <c r="AV65" i="16"/>
  <c r="AU80" i="13"/>
  <c r="AV100" i="19"/>
  <c r="BB66" i="25"/>
  <c r="AX16" i="27"/>
  <c r="BA42" i="26"/>
  <c r="AZ53" i="24"/>
  <c r="AZ52" i="24"/>
  <c r="AV87" i="24"/>
  <c r="AV50" i="27"/>
  <c r="BB70" i="25"/>
  <c r="AT79" i="24"/>
  <c r="AV56" i="26"/>
  <c r="AZ28" i="21"/>
  <c r="AZ27" i="21"/>
  <c r="AZ22" i="21"/>
  <c r="AX14" i="15"/>
  <c r="AY19" i="19"/>
  <c r="AT38" i="16"/>
  <c r="AU33" i="12"/>
  <c r="AU32" i="12"/>
  <c r="AV12" i="16"/>
  <c r="AX60" i="29"/>
  <c r="AX59" i="29"/>
  <c r="BA23" i="12"/>
  <c r="BC14" i="19"/>
  <c r="AX23" i="14"/>
  <c r="AX85" i="21"/>
  <c r="BA52" i="25"/>
  <c r="AW25" i="24"/>
  <c r="BB38" i="18"/>
  <c r="BA49" i="26"/>
  <c r="BA48" i="26"/>
  <c r="AU59" i="25"/>
  <c r="AU58" i="25"/>
  <c r="BA40" i="16"/>
  <c r="AT39" i="22"/>
  <c r="AV76" i="20"/>
  <c r="AV75" i="20"/>
  <c r="AT106" i="23"/>
  <c r="AT105" i="23"/>
  <c r="BB20" i="11"/>
  <c r="BB19" i="11"/>
  <c r="BB102" i="8"/>
  <c r="BB101" i="8"/>
  <c r="AV68" i="24"/>
  <c r="AU56" i="27"/>
  <c r="AV19" i="26"/>
  <c r="AX105" i="24"/>
  <c r="AX104" i="24"/>
  <c r="AT85" i="22"/>
  <c r="AT84" i="22"/>
  <c r="AX52" i="18"/>
  <c r="AU15" i="15"/>
  <c r="BC100" i="14"/>
  <c r="BC72" i="14"/>
  <c r="BC71" i="14"/>
  <c r="AW50" i="15"/>
  <c r="AW49" i="15"/>
  <c r="BC38" i="8"/>
  <c r="BC37" i="8"/>
  <c r="BA86" i="16"/>
  <c r="BA85" i="16"/>
  <c r="AZ107" i="11"/>
  <c r="AZ106" i="11"/>
  <c r="BA102" i="12"/>
  <c r="BA101" i="12"/>
  <c r="AX80" i="14"/>
  <c r="AV22" i="29"/>
  <c r="AV56" i="28"/>
  <c r="AV55" i="28"/>
  <c r="AZ25" i="8"/>
  <c r="AX65" i="21"/>
  <c r="AZ43" i="25"/>
  <c r="AZ42" i="25"/>
  <c r="AW37" i="20"/>
  <c r="BC16" i="15"/>
  <c r="AT58" i="23"/>
  <c r="BA22" i="15"/>
  <c r="AU61" i="17"/>
  <c r="AU60" i="17"/>
  <c r="BA104" i="28"/>
  <c r="BA103" i="28"/>
  <c r="AV43" i="28"/>
  <c r="AT23" i="13"/>
  <c r="AT14" i="22"/>
  <c r="AV81" i="25"/>
  <c r="AV80" i="25"/>
  <c r="AT60" i="25"/>
  <c r="AZ43" i="24"/>
  <c r="AZ42" i="24"/>
  <c r="AV27" i="23"/>
  <c r="AV26" i="23"/>
  <c r="AX37" i="21"/>
  <c r="BC34" i="26"/>
  <c r="BA42" i="11"/>
  <c r="AU12" i="25"/>
  <c r="AT51" i="26"/>
  <c r="AT50" i="26"/>
  <c r="BC30" i="18"/>
  <c r="BC29" i="18"/>
  <c r="AU106" i="24"/>
  <c r="AU105" i="24"/>
  <c r="AZ38" i="22"/>
  <c r="AX70" i="21"/>
  <c r="AX69" i="21"/>
  <c r="BC42" i="13"/>
  <c r="BC41" i="13"/>
  <c r="AW39" i="19"/>
  <c r="AY40" i="21"/>
  <c r="AY39" i="21"/>
  <c r="AW31" i="20"/>
  <c r="BB21" i="10"/>
  <c r="AX43" i="28"/>
  <c r="AX42" i="11"/>
  <c r="AX41" i="11"/>
  <c r="AV28" i="25"/>
  <c r="AX31" i="27"/>
  <c r="AT30" i="22"/>
  <c r="AT29" i="22"/>
  <c r="BC101" i="21"/>
  <c r="AX42" i="24"/>
  <c r="AY65" i="23"/>
  <c r="AX32" i="19"/>
  <c r="BC60" i="16"/>
  <c r="BC59" i="16"/>
  <c r="AT90" i="17"/>
  <c r="AX15" i="16"/>
  <c r="AV88" i="14"/>
  <c r="AT34" i="29"/>
  <c r="AT33" i="29"/>
  <c r="AV40" i="10"/>
  <c r="AV39" i="10"/>
  <c r="BC86" i="11"/>
  <c r="AZ31" i="24"/>
  <c r="AZ30" i="24"/>
  <c r="BB40" i="26"/>
  <c r="AZ47" i="21"/>
  <c r="AZ46" i="21"/>
  <c r="AZ14" i="13"/>
  <c r="AZ13" i="13"/>
  <c r="BC110" i="19"/>
  <c r="BC109" i="19"/>
  <c r="AU101" i="20"/>
  <c r="AY93" i="13"/>
  <c r="AY92" i="13"/>
  <c r="BB68" i="19"/>
  <c r="BB14" i="27"/>
  <c r="BB13" i="27"/>
  <c r="BB32" i="25"/>
  <c r="BB31" i="25"/>
  <c r="BB95" i="24"/>
  <c r="BB94" i="24"/>
  <c r="AT19" i="27"/>
  <c r="AT18" i="27"/>
  <c r="BC50" i="23"/>
  <c r="AV30" i="18"/>
  <c r="AV29" i="18"/>
  <c r="AY85" i="25"/>
  <c r="AY15" i="23"/>
  <c r="BA44" i="19"/>
  <c r="BA43" i="19"/>
  <c r="AW42" i="13"/>
  <c r="AW41" i="13"/>
  <c r="AZ38" i="21"/>
  <c r="AT56" i="10"/>
  <c r="AV49" i="13"/>
  <c r="AV48" i="13"/>
  <c r="BA11" i="16"/>
  <c r="BA12" i="16"/>
  <c r="AX59" i="16"/>
  <c r="AU15" i="16"/>
  <c r="AY24" i="10"/>
  <c r="AW94" i="8"/>
  <c r="BA33" i="10"/>
  <c r="AY76" i="10"/>
  <c r="BA30" i="27"/>
  <c r="AX95" i="27"/>
  <c r="BC104" i="27"/>
  <c r="AY65" i="24"/>
  <c r="AY64" i="24"/>
  <c r="AW89" i="27"/>
  <c r="BA62" i="20"/>
  <c r="AZ45" i="25"/>
  <c r="BA28" i="17"/>
  <c r="AY29" i="20"/>
  <c r="AU77" i="15"/>
  <c r="AY14" i="16"/>
  <c r="AU65" i="8"/>
  <c r="BC80" i="25"/>
  <c r="AU84" i="26"/>
  <c r="AW53" i="27"/>
  <c r="AU47" i="22"/>
  <c r="AW77" i="24"/>
  <c r="BC60" i="22"/>
  <c r="AT93" i="20"/>
  <c r="BB91" i="15"/>
  <c r="BB68" i="13"/>
  <c r="AW102" i="21"/>
  <c r="BC23" i="10"/>
  <c r="BC22" i="10"/>
  <c r="AZ23" i="12"/>
  <c r="BB14" i="19"/>
  <c r="AY23" i="14"/>
  <c r="AY85" i="21"/>
  <c r="AZ52" i="25"/>
  <c r="AX16" i="26"/>
  <c r="AT59" i="25"/>
  <c r="AT58" i="25"/>
  <c r="BC17" i="19"/>
  <c r="AZ86" i="16"/>
  <c r="AZ85" i="16"/>
  <c r="AY41" i="29"/>
  <c r="AY40" i="29"/>
  <c r="BA43" i="25"/>
  <c r="BA42" i="25"/>
  <c r="AT61" i="17"/>
  <c r="AT60" i="17"/>
  <c r="AZ104" i="28"/>
  <c r="AZ103" i="28"/>
  <c r="AX12" i="14"/>
  <c r="AX26" i="17"/>
  <c r="AX93" i="23"/>
  <c r="AX92" i="23"/>
  <c r="BC26" i="22"/>
  <c r="BB34" i="26"/>
  <c r="AU51" i="26"/>
  <c r="AU50" i="26"/>
  <c r="BB30" i="18"/>
  <c r="BB29" i="18"/>
  <c r="BC19" i="21"/>
  <c r="AT39" i="20"/>
  <c r="AX40" i="21"/>
  <c r="AX39" i="21"/>
  <c r="AY35" i="12"/>
  <c r="AW25" i="10"/>
  <c r="AW34" i="26"/>
  <c r="AW55" i="19"/>
  <c r="AW54" i="19"/>
  <c r="BC58" i="20"/>
  <c r="AW34" i="20"/>
  <c r="AW33" i="20"/>
  <c r="AZ78" i="27"/>
  <c r="AZ77" i="27"/>
  <c r="AW71" i="25"/>
  <c r="AU33" i="22"/>
  <c r="AU32" i="22"/>
  <c r="AY42" i="24"/>
  <c r="AY22" i="21"/>
  <c r="BC48" i="17"/>
  <c r="BC47" i="17"/>
  <c r="AY27" i="10"/>
  <c r="AZ93" i="13"/>
  <c r="AZ92" i="13"/>
  <c r="AV41" i="14"/>
  <c r="AV40" i="14"/>
  <c r="AW21" i="22"/>
  <c r="AY72" i="12"/>
  <c r="AY71" i="12"/>
  <c r="AV109" i="11"/>
  <c r="AX33" i="26"/>
  <c r="AW52" i="26"/>
  <c r="AW51" i="26"/>
  <c r="BA12" i="25"/>
  <c r="AU46" i="26"/>
  <c r="BA93" i="18"/>
  <c r="BA92" i="18"/>
  <c r="AW66" i="17"/>
  <c r="AW65" i="17"/>
  <c r="AU83" i="22"/>
  <c r="AU82" i="22"/>
  <c r="AW22" i="13"/>
  <c r="BC33" i="12"/>
  <c r="BA80" i="13"/>
  <c r="BA95" i="26"/>
  <c r="AT41" i="27"/>
  <c r="AW33" i="26"/>
  <c r="AU36" i="20"/>
  <c r="BA37" i="27"/>
  <c r="BA36" i="27"/>
  <c r="AX15" i="23"/>
  <c r="AZ44" i="19"/>
  <c r="AZ43" i="19"/>
  <c r="AV42" i="13"/>
  <c r="AV41" i="13"/>
  <c r="BA12" i="18"/>
  <c r="AZ12" i="16"/>
  <c r="AY59" i="16"/>
  <c r="AT15" i="16"/>
  <c r="AX24" i="10"/>
  <c r="AV94" i="8"/>
  <c r="AZ33" i="10"/>
  <c r="AZ30" i="27"/>
  <c r="AY95" i="27"/>
  <c r="BB104" i="27"/>
  <c r="AX65" i="24"/>
  <c r="AX64" i="24"/>
  <c r="AV89" i="27"/>
  <c r="AZ62" i="20"/>
  <c r="BA45" i="25"/>
  <c r="AZ28" i="17"/>
  <c r="BA64" i="22"/>
  <c r="BA90" i="21"/>
  <c r="BC52" i="18"/>
  <c r="BC51" i="18"/>
  <c r="AX29" i="20"/>
  <c r="AT77" i="15"/>
  <c r="AX14" i="16"/>
  <c r="AT65" i="8"/>
  <c r="BB80" i="25"/>
  <c r="AT84" i="26"/>
  <c r="AV53" i="27"/>
  <c r="AT47" i="22"/>
  <c r="AV77" i="24"/>
  <c r="BB60" i="22"/>
  <c r="AY49" i="17"/>
  <c r="AY39" i="22"/>
  <c r="BA109" i="17"/>
  <c r="BA108" i="17"/>
  <c r="AT38" i="17"/>
  <c r="AT37" i="17"/>
  <c r="AU92" i="16"/>
  <c r="BA12" i="17"/>
  <c r="BC35" i="13"/>
  <c r="BC34" i="13"/>
  <c r="AU96" i="18"/>
  <c r="AW35" i="19"/>
  <c r="AW108" i="18"/>
  <c r="AZ37" i="12"/>
  <c r="AZ36" i="12"/>
  <c r="AU45" i="13"/>
  <c r="AU44" i="13"/>
  <c r="AW94" i="14"/>
  <c r="AY76" i="29"/>
  <c r="AY75" i="29"/>
  <c r="AV69" i="12"/>
  <c r="AV31" i="28"/>
  <c r="AT30" i="27"/>
  <c r="AX88" i="26"/>
  <c r="AV30" i="20"/>
  <c r="AT69" i="19"/>
  <c r="BB84" i="20"/>
  <c r="AT20" i="24"/>
  <c r="AT19" i="24"/>
  <c r="AV25" i="23"/>
  <c r="AV24" i="23"/>
  <c r="AW75" i="27"/>
  <c r="AW74" i="27"/>
  <c r="AZ19" i="26"/>
  <c r="AX63" i="25"/>
  <c r="AT109" i="20"/>
  <c r="AT108" i="20"/>
  <c r="AZ24" i="17"/>
  <c r="AZ23" i="17"/>
  <c r="AT44" i="18"/>
  <c r="AT43" i="18"/>
  <c r="AZ109" i="12"/>
  <c r="BB62" i="25"/>
  <c r="BA87" i="25"/>
  <c r="BA86" i="25"/>
  <c r="BB47" i="23"/>
  <c r="BB46" i="23"/>
  <c r="BC38" i="19"/>
  <c r="BC24" i="17"/>
  <c r="BC23" i="17"/>
  <c r="BA83" i="19"/>
  <c r="BA82" i="19"/>
  <c r="BC54" i="22"/>
  <c r="BC53" i="22"/>
  <c r="AT53" i="12"/>
  <c r="AT52" i="12"/>
  <c r="AY20" i="12"/>
  <c r="AT24" i="14"/>
  <c r="AX41" i="29"/>
  <c r="AX40" i="29"/>
  <c r="AT39" i="12"/>
  <c r="AV20" i="28"/>
  <c r="AT20" i="20"/>
  <c r="AW36" i="15"/>
  <c r="AY22" i="15"/>
  <c r="AY42" i="14"/>
  <c r="AU39" i="16"/>
  <c r="AU40" i="13"/>
  <c r="AU39" i="13"/>
  <c r="AY12" i="14"/>
  <c r="AY26" i="17"/>
  <c r="AY93" i="23"/>
  <c r="AY92" i="23"/>
  <c r="AT61" i="25"/>
  <c r="BB26" i="22"/>
  <c r="AU23" i="19"/>
  <c r="BA27" i="10"/>
  <c r="AY69" i="27"/>
  <c r="BA58" i="20"/>
  <c r="BA57" i="20"/>
  <c r="AT60" i="13"/>
  <c r="AT59" i="13"/>
  <c r="AU37" i="20"/>
  <c r="BA54" i="27"/>
  <c r="BA53" i="27"/>
  <c r="AX51" i="22"/>
  <c r="BB19" i="21"/>
  <c r="AU14" i="13"/>
  <c r="BA88" i="18"/>
  <c r="BA78" i="20"/>
  <c r="AY41" i="14"/>
  <c r="AY40" i="14"/>
  <c r="AU104" i="11"/>
  <c r="AU103" i="11"/>
  <c r="AX19" i="16"/>
  <c r="AZ44" i="11"/>
  <c r="AV13" i="10"/>
  <c r="AX35" i="12"/>
  <c r="AV25" i="10"/>
  <c r="AV55" i="19"/>
  <c r="AV54" i="19"/>
  <c r="BB58" i="20"/>
  <c r="AV34" i="20"/>
  <c r="AV33" i="20"/>
  <c r="AW70" i="23"/>
  <c r="AX59" i="27"/>
  <c r="BA78" i="27"/>
  <c r="BA77" i="27"/>
  <c r="AT13" i="19"/>
  <c r="AT23" i="24"/>
  <c r="AV71" i="25"/>
  <c r="AT33" i="22"/>
  <c r="AT32" i="22"/>
  <c r="AW94" i="27"/>
  <c r="BA94" i="23"/>
  <c r="BA93" i="23"/>
  <c r="AZ16" i="21"/>
  <c r="AX22" i="21"/>
  <c r="BB48" i="17"/>
  <c r="BB47" i="17"/>
  <c r="AX27" i="10"/>
  <c r="BA93" i="13"/>
  <c r="BA92" i="13"/>
  <c r="AW41" i="14"/>
  <c r="AW40" i="14"/>
  <c r="AV21" i="22"/>
  <c r="BB14" i="20"/>
  <c r="AX72" i="12"/>
  <c r="AX71" i="12"/>
  <c r="AW109" i="11"/>
  <c r="AY33" i="26"/>
  <c r="AV36" i="20"/>
  <c r="AV52" i="26"/>
  <c r="AV51" i="26"/>
  <c r="AZ12" i="25"/>
  <c r="AT46" i="26"/>
  <c r="AZ93" i="18"/>
  <c r="AZ92" i="18"/>
  <c r="AV66" i="17"/>
  <c r="AV65" i="17"/>
  <c r="AV17" i="21"/>
  <c r="AT83" i="22"/>
  <c r="AT82" i="22"/>
  <c r="BC26" i="16"/>
  <c r="AT56" i="18"/>
  <c r="BB33" i="12"/>
  <c r="AY87" i="17"/>
  <c r="BB14" i="24"/>
  <c r="AX57" i="20"/>
  <c r="AZ80" i="13"/>
  <c r="AZ95" i="26"/>
  <c r="AU41" i="27"/>
  <c r="AV33" i="26"/>
  <c r="AT36" i="20"/>
  <c r="AZ37" i="27"/>
  <c r="AZ36" i="27"/>
  <c r="AT89" i="20"/>
  <c r="AT88" i="20"/>
  <c r="BB62" i="16"/>
  <c r="BB61" i="16"/>
  <c r="AZ12" i="18"/>
  <c r="AV17" i="20"/>
  <c r="AW103" i="15"/>
  <c r="BB39" i="14"/>
  <c r="BB38" i="14"/>
  <c r="BC99" i="14"/>
  <c r="BC98" i="14"/>
  <c r="AU101" i="13"/>
  <c r="BC52" i="29"/>
  <c r="BC40" i="10"/>
  <c r="BC39" i="10"/>
  <c r="AU30" i="28"/>
  <c r="BB79" i="15"/>
  <c r="BC72" i="15"/>
  <c r="BC71" i="15"/>
  <c r="AW91" i="19"/>
  <c r="AY99" i="25"/>
  <c r="BA100" i="26"/>
  <c r="AW76" i="22"/>
  <c r="AW75" i="22"/>
  <c r="BC95" i="25"/>
  <c r="BC94" i="25"/>
  <c r="BC78" i="25"/>
  <c r="BC83" i="20"/>
  <c r="BC82" i="20"/>
  <c r="AZ64" i="22"/>
  <c r="AZ90" i="21"/>
  <c r="BB52" i="18"/>
  <c r="BB51" i="18"/>
  <c r="AU52" i="18"/>
  <c r="BC74" i="17"/>
  <c r="AV22" i="14"/>
  <c r="AU30" i="14"/>
  <c r="BA74" i="11"/>
  <c r="BA73" i="11"/>
  <c r="AT68" i="27"/>
  <c r="AT65" i="16"/>
  <c r="AX32" i="25"/>
  <c r="AZ20" i="23"/>
  <c r="BB90" i="20"/>
  <c r="BB47" i="22"/>
  <c r="BB46" i="22"/>
  <c r="BB22" i="26"/>
  <c r="BB21" i="26"/>
  <c r="BB20" i="24"/>
  <c r="BB19" i="24"/>
  <c r="AX49" i="17"/>
  <c r="AX39" i="22"/>
  <c r="AZ109" i="17"/>
  <c r="AZ108" i="17"/>
  <c r="AU38" i="17"/>
  <c r="AU37" i="17"/>
  <c r="AT92" i="16"/>
  <c r="BB35" i="13"/>
  <c r="BB34" i="13"/>
  <c r="AT96" i="18"/>
  <c r="AV35" i="19"/>
  <c r="AV108" i="18"/>
  <c r="BA37" i="12"/>
  <c r="BA36" i="12"/>
  <c r="AT45" i="13"/>
  <c r="AT44" i="13"/>
  <c r="AV94" i="14"/>
  <c r="AX76" i="29"/>
  <c r="AX75" i="29"/>
  <c r="BA28" i="25"/>
  <c r="BA27" i="25"/>
  <c r="BB63" i="17"/>
  <c r="AU44" i="26"/>
  <c r="AU83" i="24"/>
  <c r="AU82" i="24"/>
  <c r="AZ26" i="26"/>
  <c r="AV56" i="22"/>
  <c r="BC65" i="23"/>
  <c r="AT80" i="22"/>
  <c r="AT79" i="22"/>
  <c r="AU44" i="19"/>
  <c r="BA106" i="15"/>
  <c r="AW51" i="20"/>
  <c r="BB38" i="8"/>
  <c r="BB37" i="8"/>
  <c r="AU24" i="14"/>
  <c r="AV75" i="27"/>
  <c r="AV74" i="27"/>
  <c r="BA47" i="23"/>
  <c r="BA46" i="23"/>
  <c r="BC105" i="24"/>
  <c r="BC104" i="24"/>
  <c r="AW85" i="22"/>
  <c r="AW84" i="22"/>
  <c r="AT103" i="18"/>
  <c r="AT102" i="18"/>
  <c r="AU15" i="13"/>
  <c r="BC27" i="23"/>
  <c r="BC26" i="23"/>
  <c r="BA14" i="22"/>
  <c r="BA13" i="22"/>
  <c r="BC14" i="23"/>
  <c r="BC13" i="23"/>
  <c r="AT38" i="26"/>
  <c r="BB43" i="23"/>
  <c r="BC13" i="25"/>
  <c r="BA15" i="22"/>
  <c r="AU51" i="20"/>
  <c r="AU50" i="20"/>
  <c r="BB38" i="19"/>
  <c r="BB24" i="17"/>
  <c r="BB23" i="17"/>
  <c r="AZ83" i="19"/>
  <c r="AZ82" i="19"/>
  <c r="BB54" i="22"/>
  <c r="BB53" i="22"/>
  <c r="AU53" i="12"/>
  <c r="AU52" i="12"/>
  <c r="AT71" i="21"/>
  <c r="BA97" i="8"/>
  <c r="BA96" i="8"/>
  <c r="AY28" i="10"/>
  <c r="AW19" i="29"/>
  <c r="AU20" i="20"/>
  <c r="AT30" i="26"/>
  <c r="AY48" i="17"/>
  <c r="AY47" i="17"/>
  <c r="AV36" i="15"/>
  <c r="AX42" i="14"/>
  <c r="AT39" i="16"/>
  <c r="BC37" i="14"/>
  <c r="AT40" i="13"/>
  <c r="AT39" i="13"/>
  <c r="AU106" i="8"/>
  <c r="AU105" i="8"/>
  <c r="BC44" i="8"/>
  <c r="AX34" i="26"/>
  <c r="BA97" i="28"/>
  <c r="BA96" i="28"/>
  <c r="BC61" i="22"/>
  <c r="AT23" i="19"/>
  <c r="AX67" i="16"/>
  <c r="AX69" i="27"/>
  <c r="AZ58" i="20"/>
  <c r="AZ57" i="20"/>
  <c r="AU60" i="13"/>
  <c r="AU59" i="13"/>
  <c r="AZ54" i="27"/>
  <c r="AZ53" i="27"/>
  <c r="AY66" i="19"/>
  <c r="AY65" i="19"/>
  <c r="BC93" i="18"/>
  <c r="BC92" i="18"/>
  <c r="AW27" i="22"/>
  <c r="BC18" i="18"/>
  <c r="AT14" i="13"/>
  <c r="AZ88" i="18"/>
  <c r="AZ78" i="20"/>
  <c r="AX41" i="14"/>
  <c r="AX40" i="14"/>
  <c r="AT104" i="11"/>
  <c r="AT103" i="11"/>
  <c r="AW49" i="8"/>
  <c r="AW48" i="8"/>
  <c r="AU31" i="29"/>
  <c r="AU30" i="29"/>
  <c r="AY40" i="10"/>
  <c r="AY39" i="10"/>
  <c r="AY40" i="16"/>
  <c r="AY21" i="22"/>
  <c r="AW43" i="25"/>
  <c r="BC107" i="23"/>
  <c r="BC106" i="23"/>
  <c r="BC83" i="25"/>
  <c r="AV94" i="27"/>
  <c r="AZ94" i="23"/>
  <c r="AZ93" i="23"/>
  <c r="AU104" i="19"/>
  <c r="AU103" i="19"/>
  <c r="AT58" i="21"/>
  <c r="AT57" i="21"/>
  <c r="AU39" i="19"/>
  <c r="AU58" i="20"/>
  <c r="AW81" i="17"/>
  <c r="AU99" i="21"/>
  <c r="AU98" i="21"/>
  <c r="AW107" i="13"/>
  <c r="AW106" i="13"/>
  <c r="AY85" i="20"/>
  <c r="AY84" i="20"/>
  <c r="BA108" i="27"/>
  <c r="BA107" i="27"/>
  <c r="AU67" i="26"/>
  <c r="AW41" i="27"/>
  <c r="AU35" i="17"/>
  <c r="AW19" i="25"/>
  <c r="AU17" i="19"/>
  <c r="AX77" i="15"/>
  <c r="AX76" i="15"/>
  <c r="AY34" i="12"/>
  <c r="AU29" i="27"/>
  <c r="AU101" i="26"/>
  <c r="AW107" i="24"/>
  <c r="AW35" i="17"/>
  <c r="AW34" i="17"/>
  <c r="AW41" i="24"/>
  <c r="AW35" i="25"/>
  <c r="AU89" i="20"/>
  <c r="AU88" i="20"/>
  <c r="BC62" i="16"/>
  <c r="BC61" i="16"/>
  <c r="AY37" i="16"/>
  <c r="BC79" i="18"/>
  <c r="AV103" i="15"/>
  <c r="BC39" i="14"/>
  <c r="BC38" i="14"/>
  <c r="BB99" i="14"/>
  <c r="BB98" i="14"/>
  <c r="BB52" i="29"/>
  <c r="BB40" i="10"/>
  <c r="BB39" i="10"/>
  <c r="AT30" i="28"/>
  <c r="BC79" i="15"/>
  <c r="BB72" i="15"/>
  <c r="BB71" i="15"/>
  <c r="AX99" i="25"/>
  <c r="AZ100" i="26"/>
  <c r="AV76" i="22"/>
  <c r="AV75" i="22"/>
  <c r="BB95" i="25"/>
  <c r="BB94" i="25"/>
  <c r="AZ59" i="14"/>
  <c r="AX109" i="14"/>
  <c r="BB88" i="20"/>
  <c r="AX30" i="27"/>
  <c r="AT95" i="27"/>
  <c r="AT94" i="27"/>
  <c r="BB30" i="20"/>
  <c r="BB29" i="20"/>
  <c r="AY69" i="19"/>
  <c r="AZ82" i="25"/>
  <c r="BB80" i="20"/>
  <c r="BB79" i="20"/>
  <c r="AW94" i="25"/>
  <c r="AX28" i="17"/>
  <c r="AW90" i="21"/>
  <c r="AW54" i="21"/>
  <c r="AT52" i="18"/>
  <c r="AZ74" i="11"/>
  <c r="AZ73" i="11"/>
  <c r="AV49" i="14"/>
  <c r="BC84" i="14"/>
  <c r="BC83" i="14"/>
  <c r="AX90" i="24"/>
  <c r="AX89" i="24"/>
  <c r="BA91" i="8"/>
  <c r="BA90" i="8"/>
  <c r="BC95" i="26"/>
  <c r="BC94" i="26"/>
  <c r="AU90" i="26"/>
  <c r="BA19" i="27"/>
  <c r="BA18" i="27"/>
  <c r="BC45" i="25"/>
  <c r="BC44" i="25"/>
  <c r="BA68" i="23"/>
  <c r="AU42" i="21"/>
  <c r="AY98" i="24"/>
  <c r="AX78" i="26"/>
  <c r="AX81" i="21"/>
  <c r="AW102" i="24"/>
  <c r="AW101" i="24"/>
  <c r="BA34" i="17"/>
  <c r="BA99" i="17"/>
  <c r="AU14" i="8"/>
  <c r="BA12" i="15"/>
  <c r="BA27" i="27"/>
  <c r="BB72" i="14"/>
  <c r="BB71" i="14"/>
  <c r="AV12" i="29"/>
  <c r="AW20" i="28"/>
  <c r="AV37" i="20"/>
  <c r="AY27" i="23"/>
  <c r="AY26" i="23"/>
  <c r="AW26" i="10"/>
  <c r="AU29" i="26"/>
  <c r="AU28" i="26"/>
  <c r="AZ47" i="23"/>
  <c r="AZ46" i="23"/>
  <c r="BB105" i="24"/>
  <c r="BB104" i="24"/>
  <c r="AV85" i="22"/>
  <c r="AV84" i="22"/>
  <c r="AZ16" i="16"/>
  <c r="AZ15" i="16"/>
  <c r="AX39" i="15"/>
  <c r="AU103" i="18"/>
  <c r="AU102" i="18"/>
  <c r="AT15" i="13"/>
  <c r="BB59" i="25"/>
  <c r="BB27" i="23"/>
  <c r="BB26" i="23"/>
  <c r="AZ14" i="22"/>
  <c r="AZ13" i="22"/>
  <c r="BB14" i="23"/>
  <c r="BB13" i="23"/>
  <c r="AU38" i="26"/>
  <c r="BB13" i="25"/>
  <c r="AZ15" i="22"/>
  <c r="AT51" i="20"/>
  <c r="AT50" i="20"/>
  <c r="AT21" i="15"/>
  <c r="AT20" i="15"/>
  <c r="AY110" i="12"/>
  <c r="AY109" i="12"/>
  <c r="AT109" i="18"/>
  <c r="AU20" i="11"/>
  <c r="AU19" i="11"/>
  <c r="AZ97" i="8"/>
  <c r="AZ96" i="8"/>
  <c r="BC67" i="26"/>
  <c r="BC66" i="26"/>
  <c r="AU61" i="26"/>
  <c r="AU60" i="26"/>
  <c r="AZ88" i="27"/>
  <c r="AZ87" i="27"/>
  <c r="AY28" i="26"/>
  <c r="AV23" i="19"/>
  <c r="AT40" i="19"/>
  <c r="AX48" i="17"/>
  <c r="AX47" i="17"/>
  <c r="AY101" i="14"/>
  <c r="AY100" i="14"/>
  <c r="AT106" i="8"/>
  <c r="AT105" i="8"/>
  <c r="BB44" i="8"/>
  <c r="AY34" i="26"/>
  <c r="AZ97" i="28"/>
  <c r="AZ96" i="28"/>
  <c r="BB96" i="23"/>
  <c r="AX37" i="20"/>
  <c r="BB61" i="22"/>
  <c r="AY58" i="21"/>
  <c r="AY57" i="21"/>
  <c r="AX39" i="19"/>
  <c r="BA95" i="19"/>
  <c r="AY35" i="11"/>
  <c r="AY34" i="11"/>
  <c r="BA41" i="27"/>
  <c r="BA40" i="27"/>
  <c r="BB33" i="26"/>
  <c r="BA36" i="20"/>
  <c r="BA35" i="20"/>
  <c r="BC52" i="26"/>
  <c r="BC51" i="26"/>
  <c r="AU63" i="21"/>
  <c r="AX66" i="19"/>
  <c r="AX65" i="19"/>
  <c r="BB93" i="18"/>
  <c r="BB92" i="18"/>
  <c r="BA17" i="21"/>
  <c r="BA83" i="22"/>
  <c r="BA82" i="22"/>
  <c r="AW95" i="19"/>
  <c r="AW94" i="19"/>
  <c r="BA22" i="13"/>
  <c r="AY81" i="17"/>
  <c r="BC87" i="10"/>
  <c r="BC86" i="10"/>
  <c r="AY107" i="13"/>
  <c r="AY106" i="13"/>
  <c r="AV49" i="8"/>
  <c r="AV48" i="8"/>
  <c r="AT31" i="29"/>
  <c r="AT30" i="29"/>
  <c r="AX40" i="10"/>
  <c r="AX39" i="10"/>
  <c r="AX40" i="16"/>
  <c r="AX21" i="22"/>
  <c r="AV43" i="25"/>
  <c r="BB107" i="23"/>
  <c r="BB106" i="23"/>
  <c r="BB83" i="25"/>
  <c r="AZ30" i="18"/>
  <c r="AU70" i="21"/>
  <c r="BA42" i="13"/>
  <c r="BA41" i="13"/>
  <c r="AT104" i="19"/>
  <c r="AT103" i="19"/>
  <c r="AU58" i="21"/>
  <c r="AU57" i="21"/>
  <c r="AT39" i="19"/>
  <c r="AT58" i="20"/>
  <c r="AV40" i="21"/>
  <c r="AV81" i="17"/>
  <c r="AT99" i="21"/>
  <c r="AT98" i="21"/>
  <c r="AV107" i="13"/>
  <c r="AV106" i="13"/>
  <c r="AV91" i="10"/>
  <c r="AV98" i="8"/>
  <c r="AX85" i="20"/>
  <c r="AX84" i="20"/>
  <c r="AZ108" i="27"/>
  <c r="AZ107" i="27"/>
  <c r="AT67" i="26"/>
  <c r="AV41" i="27"/>
  <c r="AT35" i="17"/>
  <c r="AX61" i="20"/>
  <c r="AT17" i="19"/>
  <c r="AY77" i="15"/>
  <c r="AY76" i="15"/>
  <c r="AX34" i="12"/>
  <c r="AT101" i="26"/>
  <c r="AV107" i="24"/>
  <c r="AV35" i="17"/>
  <c r="AV34" i="17"/>
  <c r="AV41" i="24"/>
  <c r="AV35" i="25"/>
  <c r="AU38" i="12"/>
  <c r="AY34" i="22"/>
  <c r="AX37" i="16"/>
  <c r="BB79" i="18"/>
  <c r="AU22" i="13"/>
  <c r="AY33" i="12"/>
  <c r="AY32" i="12"/>
  <c r="AT92" i="17"/>
  <c r="BB69" i="10"/>
  <c r="BB68" i="10"/>
  <c r="BA107" i="13"/>
  <c r="BA106" i="13"/>
  <c r="AY56" i="16"/>
  <c r="AY55" i="16"/>
  <c r="BB71" i="12"/>
  <c r="AY70" i="8"/>
  <c r="BA40" i="24"/>
  <c r="BC85" i="22"/>
  <c r="BC84" i="22"/>
  <c r="AU34" i="23"/>
  <c r="AW47" i="24"/>
  <c r="AW46" i="24"/>
  <c r="BA18" i="24"/>
  <c r="AX13" i="26"/>
  <c r="AX12" i="26"/>
  <c r="AY45" i="24"/>
  <c r="BA87" i="18"/>
  <c r="BA86" i="18"/>
  <c r="AU84" i="21"/>
  <c r="AY29" i="19"/>
  <c r="AT37" i="16"/>
  <c r="AV75" i="28"/>
  <c r="AV74" i="28"/>
  <c r="BA13" i="26"/>
  <c r="BA12" i="26"/>
  <c r="AY73" i="24"/>
  <c r="AY72" i="24"/>
  <c r="AY93" i="27"/>
  <c r="AU27" i="26"/>
  <c r="AY42" i="22"/>
  <c r="AY41" i="22"/>
  <c r="BA94" i="27"/>
  <c r="BA93" i="27"/>
  <c r="AY60" i="19"/>
  <c r="BC51" i="16"/>
  <c r="AY13" i="15"/>
  <c r="AX31" i="19"/>
  <c r="BB61" i="13"/>
  <c r="BC76" i="11"/>
  <c r="BB73" i="15"/>
  <c r="AW106" i="11"/>
  <c r="AX39" i="8"/>
  <c r="BC29" i="24"/>
  <c r="BC28" i="24"/>
  <c r="AY46" i="13"/>
  <c r="AY45" i="13"/>
  <c r="BA17" i="20"/>
  <c r="AW106" i="27"/>
  <c r="AW105" i="27"/>
  <c r="AV38" i="20"/>
  <c r="BB88" i="15"/>
  <c r="BB87" i="15"/>
  <c r="BA81" i="25"/>
  <c r="BA80" i="25"/>
  <c r="BC89" i="14"/>
  <c r="BC88" i="14"/>
  <c r="BA24" i="17"/>
  <c r="BA23" i="17"/>
  <c r="AU26" i="18"/>
  <c r="AU25" i="18"/>
  <c r="AU65" i="23"/>
  <c r="AU64" i="23"/>
  <c r="AU54" i="13"/>
  <c r="AU53" i="13"/>
  <c r="BB22" i="12"/>
  <c r="BA99" i="10"/>
  <c r="BA98" i="10"/>
  <c r="AW13" i="27"/>
  <c r="AW12" i="27"/>
  <c r="AW50" i="22"/>
  <c r="AW49" i="22"/>
  <c r="AY16" i="16"/>
  <c r="AU21" i="15"/>
  <c r="AU20" i="15"/>
  <c r="AX110" i="12"/>
  <c r="AX109" i="12"/>
  <c r="AT20" i="11"/>
  <c r="AT19" i="11"/>
  <c r="BB67" i="26"/>
  <c r="BB66" i="26"/>
  <c r="AT61" i="26"/>
  <c r="AT60" i="26"/>
  <c r="BA88" i="27"/>
  <c r="BA87" i="27"/>
  <c r="AW76" i="17"/>
  <c r="BA58" i="21"/>
  <c r="BA57" i="21"/>
  <c r="AX101" i="14"/>
  <c r="AX100" i="14"/>
  <c r="AW68" i="21"/>
  <c r="BA40" i="20"/>
  <c r="AW26" i="28"/>
  <c r="AW25" i="28"/>
  <c r="AT91" i="27"/>
  <c r="AT90" i="27"/>
  <c r="AX58" i="21"/>
  <c r="AX57" i="21"/>
  <c r="AX35" i="11"/>
  <c r="AX34" i="11"/>
  <c r="AZ41" i="27"/>
  <c r="AZ40" i="27"/>
  <c r="AZ36" i="20"/>
  <c r="AZ35" i="20"/>
  <c r="BB52" i="26"/>
  <c r="BB51" i="26"/>
  <c r="AT63" i="21"/>
  <c r="BB76" i="16"/>
  <c r="AZ17" i="21"/>
  <c r="AZ83" i="22"/>
  <c r="AZ82" i="22"/>
  <c r="AV95" i="19"/>
  <c r="AV94" i="19"/>
  <c r="AZ22" i="13"/>
  <c r="AX81" i="17"/>
  <c r="BB87" i="10"/>
  <c r="BB86" i="10"/>
  <c r="AX107" i="13"/>
  <c r="AX106" i="13"/>
  <c r="AW102" i="17"/>
  <c r="AW101" i="17"/>
  <c r="AU93" i="24"/>
  <c r="AU92" i="24"/>
  <c r="BA85" i="20"/>
  <c r="BA26" i="28"/>
  <c r="AT70" i="21"/>
  <c r="AZ42" i="13"/>
  <c r="AZ41" i="13"/>
  <c r="BA18" i="18"/>
  <c r="AW102" i="16"/>
  <c r="AW101" i="16"/>
  <c r="AW67" i="17"/>
  <c r="BA107" i="12"/>
  <c r="BA106" i="12"/>
  <c r="BB110" i="11"/>
  <c r="BB109" i="11"/>
  <c r="AU20" i="10"/>
  <c r="AV37" i="13"/>
  <c r="AU78" i="21"/>
  <c r="BA43" i="10"/>
  <c r="BA42" i="10"/>
  <c r="BA77" i="10"/>
  <c r="BA76" i="10"/>
  <c r="BA88" i="20"/>
  <c r="AY101" i="26"/>
  <c r="AY42" i="26"/>
  <c r="AU12" i="24"/>
  <c r="BC76" i="22"/>
  <c r="AW54" i="26"/>
  <c r="AW53" i="26"/>
  <c r="AY45" i="18"/>
  <c r="BC79" i="24"/>
  <c r="BA104" i="19"/>
  <c r="BA103" i="19"/>
  <c r="AW31" i="15"/>
  <c r="AW30" i="15"/>
  <c r="AY30" i="14"/>
  <c r="AY81" i="13"/>
  <c r="AY80" i="13"/>
  <c r="BA62" i="28"/>
  <c r="BC16" i="27"/>
  <c r="AW42" i="26"/>
  <c r="AY23" i="24"/>
  <c r="AU76" i="22"/>
  <c r="AU75" i="22"/>
  <c r="BC87" i="24"/>
  <c r="BC86" i="24"/>
  <c r="AT38" i="12"/>
  <c r="AX34" i="22"/>
  <c r="BB38" i="17"/>
  <c r="AY14" i="13"/>
  <c r="AY13" i="13"/>
  <c r="AT22" i="13"/>
  <c r="AX33" i="12"/>
  <c r="AX32" i="12"/>
  <c r="AU92" i="17"/>
  <c r="BC69" i="10"/>
  <c r="BC68" i="10"/>
  <c r="AZ107" i="13"/>
  <c r="AZ106" i="13"/>
  <c r="AX56" i="16"/>
  <c r="AX55" i="16"/>
  <c r="BC71" i="12"/>
  <c r="AX70" i="8"/>
  <c r="AZ40" i="24"/>
  <c r="BB85" i="22"/>
  <c r="BB84" i="22"/>
  <c r="AT34" i="23"/>
  <c r="AV47" i="24"/>
  <c r="AV46" i="24"/>
  <c r="AZ18" i="24"/>
  <c r="AY13" i="26"/>
  <c r="AY12" i="26"/>
  <c r="AX45" i="24"/>
  <c r="AZ87" i="18"/>
  <c r="AZ86" i="18"/>
  <c r="AT84" i="21"/>
  <c r="AZ29" i="16"/>
  <c r="AX90" i="13"/>
  <c r="AX89" i="13"/>
  <c r="AZ13" i="15"/>
  <c r="AW75" i="28"/>
  <c r="AW74" i="28"/>
  <c r="AZ13" i="26"/>
  <c r="AZ12" i="26"/>
  <c r="AX73" i="24"/>
  <c r="AX72" i="24"/>
  <c r="AX93" i="27"/>
  <c r="AT27" i="26"/>
  <c r="AX42" i="22"/>
  <c r="AX41" i="22"/>
  <c r="AZ94" i="27"/>
  <c r="AZ93" i="27"/>
  <c r="AV99" i="19"/>
  <c r="BB51" i="16"/>
  <c r="AX13" i="15"/>
  <c r="BA106" i="23"/>
  <c r="BA105" i="23"/>
  <c r="AT16" i="11"/>
  <c r="AT15" i="11"/>
  <c r="AW100" i="13"/>
  <c r="AZ17" i="12"/>
  <c r="BA99" i="14"/>
  <c r="BA98" i="14"/>
  <c r="AZ27" i="12"/>
  <c r="AZ26" i="12"/>
  <c r="BA71" i="15"/>
  <c r="AV70" i="25"/>
  <c r="AV69" i="25"/>
  <c r="AX89" i="23"/>
  <c r="BC38" i="21"/>
  <c r="BA13" i="17"/>
  <c r="AU14" i="16"/>
  <c r="AU13" i="16"/>
  <c r="BA68" i="13"/>
  <c r="AU102" i="21"/>
  <c r="BA35" i="16"/>
  <c r="BA23" i="10"/>
  <c r="BA22" i="10"/>
  <c r="AY54" i="17"/>
  <c r="BA51" i="13"/>
  <c r="AX51" i="26"/>
  <c r="AX50" i="26"/>
  <c r="AU12" i="21"/>
  <c r="AT69" i="21"/>
  <c r="AT68" i="21"/>
  <c r="AW39" i="8"/>
  <c r="BA109" i="22"/>
  <c r="BB56" i="23"/>
  <c r="AT100" i="26"/>
  <c r="AT99" i="26"/>
  <c r="AZ23" i="24"/>
  <c r="AZ22" i="24"/>
  <c r="AT25" i="24"/>
  <c r="AT32" i="23"/>
  <c r="AT89" i="17"/>
  <c r="AZ12" i="20"/>
  <c r="AZ16" i="20"/>
  <c r="AZ33" i="18"/>
  <c r="AZ32" i="18"/>
  <c r="AZ97" i="23"/>
  <c r="AZ96" i="23"/>
  <c r="BA12" i="19"/>
  <c r="BB22" i="17"/>
  <c r="AU105" i="16"/>
  <c r="AU104" i="16"/>
  <c r="AY26" i="8"/>
  <c r="BC100" i="25"/>
  <c r="BC99" i="25"/>
  <c r="BC14" i="22"/>
  <c r="BA79" i="27"/>
  <c r="BA74" i="24"/>
  <c r="BA73" i="24"/>
  <c r="BB29" i="22"/>
  <c r="AY30" i="24"/>
  <c r="AT26" i="18"/>
  <c r="AT25" i="18"/>
  <c r="AT65" i="23"/>
  <c r="AT64" i="23"/>
  <c r="AT54" i="13"/>
  <c r="AT53" i="13"/>
  <c r="BC22" i="12"/>
  <c r="AZ99" i="10"/>
  <c r="AZ98" i="10"/>
  <c r="AV13" i="27"/>
  <c r="AV12" i="27"/>
  <c r="AZ65" i="21"/>
  <c r="AV50" i="22"/>
  <c r="AV49" i="22"/>
  <c r="AV30" i="24"/>
  <c r="AX16" i="16"/>
  <c r="AV69" i="23"/>
  <c r="BA102" i="22"/>
  <c r="BA101" i="22"/>
  <c r="BC65" i="19"/>
  <c r="BB77" i="11"/>
  <c r="BA23" i="29"/>
  <c r="BA22" i="29"/>
  <c r="AY82" i="10"/>
  <c r="AY81" i="10"/>
  <c r="BC12" i="24"/>
  <c r="AX109" i="23"/>
  <c r="BA56" i="24"/>
  <c r="BA55" i="24"/>
  <c r="AV77" i="22"/>
  <c r="BA64" i="17"/>
  <c r="BA63" i="17"/>
  <c r="AV76" i="17"/>
  <c r="AZ58" i="21"/>
  <c r="AZ57" i="21"/>
  <c r="BC40" i="21"/>
  <c r="AU81" i="14"/>
  <c r="AU80" i="14"/>
  <c r="AT86" i="16"/>
  <c r="AT85" i="16"/>
  <c r="AW74" i="21"/>
  <c r="BC103" i="17"/>
  <c r="BC102" i="17"/>
  <c r="AY31" i="12"/>
  <c r="BA72" i="8"/>
  <c r="BA71" i="8"/>
  <c r="BC23" i="11"/>
  <c r="BC13" i="10"/>
  <c r="AY95" i="19"/>
  <c r="AV68" i="21"/>
  <c r="AV26" i="28"/>
  <c r="AV25" i="28"/>
  <c r="AU91" i="27"/>
  <c r="AU90" i="27"/>
  <c r="BB36" i="20"/>
  <c r="AU76" i="16"/>
  <c r="AU80" i="18"/>
  <c r="BA70" i="14"/>
  <c r="AW25" i="27"/>
  <c r="BC39" i="23"/>
  <c r="BC38" i="23"/>
  <c r="BC80" i="24"/>
  <c r="BC35" i="17"/>
  <c r="BC82" i="25"/>
  <c r="AV22" i="26"/>
  <c r="AV21" i="26"/>
  <c r="AX56" i="24"/>
  <c r="AY86" i="21"/>
  <c r="BB77" i="15"/>
  <c r="BB76" i="15"/>
  <c r="BA34" i="12"/>
  <c r="BA33" i="12"/>
  <c r="AZ57" i="18"/>
  <c r="AU100" i="12"/>
  <c r="AU99" i="12"/>
  <c r="AU105" i="11"/>
  <c r="AV102" i="17"/>
  <c r="AV101" i="17"/>
  <c r="AZ75" i="12"/>
  <c r="AT95" i="19"/>
  <c r="AT93" i="24"/>
  <c r="AT92" i="24"/>
  <c r="AZ26" i="28"/>
  <c r="AZ18" i="18"/>
  <c r="AV102" i="16"/>
  <c r="AV101" i="16"/>
  <c r="AV67" i="17"/>
  <c r="AZ107" i="12"/>
  <c r="AZ106" i="12"/>
  <c r="BC110" i="11"/>
  <c r="BC109" i="11"/>
  <c r="AT20" i="10"/>
  <c r="AW37" i="13"/>
  <c r="AT78" i="21"/>
  <c r="AZ43" i="10"/>
  <c r="AZ42" i="10"/>
  <c r="AZ77" i="10"/>
  <c r="AZ76" i="10"/>
  <c r="AX101" i="26"/>
  <c r="AX42" i="26"/>
  <c r="AT12" i="24"/>
  <c r="BB76" i="22"/>
  <c r="AV54" i="26"/>
  <c r="AV53" i="26"/>
  <c r="AX45" i="18"/>
  <c r="BB79" i="24"/>
  <c r="AZ104" i="19"/>
  <c r="AZ103" i="19"/>
  <c r="AX88" i="17"/>
  <c r="AV31" i="15"/>
  <c r="AV30" i="15"/>
  <c r="AX30" i="14"/>
  <c r="AX81" i="13"/>
  <c r="AX80" i="13"/>
  <c r="AZ62" i="28"/>
  <c r="AV42" i="26"/>
  <c r="AT76" i="22"/>
  <c r="AT75" i="22"/>
  <c r="BB87" i="24"/>
  <c r="BB86" i="24"/>
  <c r="AV18" i="23"/>
  <c r="BC97" i="18"/>
  <c r="BC96" i="18"/>
  <c r="AW61" i="20"/>
  <c r="AX14" i="13"/>
  <c r="AX13" i="13"/>
  <c r="AV62" i="13"/>
  <c r="AV34" i="12"/>
  <c r="AU103" i="17"/>
  <c r="BC91" i="10"/>
  <c r="AW102" i="29"/>
  <c r="AW70" i="28"/>
  <c r="AW18" i="26"/>
  <c r="AW103" i="27"/>
  <c r="AU78" i="27"/>
  <c r="AZ37" i="25"/>
  <c r="BC56" i="22"/>
  <c r="AU87" i="22"/>
  <c r="BC75" i="22"/>
  <c r="AW36" i="23"/>
  <c r="AZ59" i="25"/>
  <c r="AZ53" i="25"/>
  <c r="AZ26" i="22"/>
  <c r="BA29" i="16"/>
  <c r="AY90" i="13"/>
  <c r="AY89" i="13"/>
  <c r="AY36" i="25"/>
  <c r="AY35" i="25"/>
  <c r="BC32" i="22"/>
  <c r="BC86" i="18"/>
  <c r="AU78" i="24"/>
  <c r="AU77" i="24"/>
  <c r="BC30" i="22"/>
  <c r="AY100" i="26"/>
  <c r="AU76" i="25"/>
  <c r="BA84" i="20"/>
  <c r="AY78" i="25"/>
  <c r="AU101" i="21"/>
  <c r="BC52" i="24"/>
  <c r="AT87" i="18"/>
  <c r="BC93" i="21"/>
  <c r="BC92" i="21"/>
  <c r="AW55" i="24"/>
  <c r="AW54" i="24"/>
  <c r="BB100" i="16"/>
  <c r="BB99" i="16"/>
  <c r="AY56" i="25"/>
  <c r="BA37" i="22"/>
  <c r="BC31" i="11"/>
  <c r="AX56" i="20"/>
  <c r="AX55" i="20"/>
  <c r="AY12" i="16"/>
  <c r="AZ99" i="14"/>
  <c r="AZ98" i="14"/>
  <c r="BA27" i="12"/>
  <c r="BA26" i="12"/>
  <c r="AV76" i="24"/>
  <c r="AZ71" i="15"/>
  <c r="AV101" i="23"/>
  <c r="AT14" i="23"/>
  <c r="AT13" i="23"/>
  <c r="AT101" i="17"/>
  <c r="AZ98" i="24"/>
  <c r="BB64" i="27"/>
  <c r="AT25" i="21"/>
  <c r="AX27" i="23"/>
  <c r="AX26" i="23"/>
  <c r="BC29" i="22"/>
  <c r="AT105" i="16"/>
  <c r="AT104" i="16"/>
  <c r="BB100" i="25"/>
  <c r="BB99" i="25"/>
  <c r="BB14" i="22"/>
  <c r="AZ79" i="27"/>
  <c r="AZ74" i="24"/>
  <c r="AZ73" i="24"/>
  <c r="AU20" i="25"/>
  <c r="AZ58" i="23"/>
  <c r="BC82" i="12"/>
  <c r="BC81" i="12"/>
  <c r="BA96" i="11"/>
  <c r="BA95" i="11"/>
  <c r="AW45" i="14"/>
  <c r="AW44" i="14"/>
  <c r="BA43" i="11"/>
  <c r="BA23" i="13"/>
  <c r="AX39" i="23"/>
  <c r="AY72" i="27"/>
  <c r="AY71" i="27"/>
  <c r="BB65" i="12"/>
  <c r="BB64" i="12"/>
  <c r="AW14" i="26"/>
  <c r="BA89" i="24"/>
  <c r="AZ102" i="22"/>
  <c r="AZ101" i="22"/>
  <c r="AY24" i="20"/>
  <c r="BB65" i="19"/>
  <c r="AY33" i="14"/>
  <c r="AY106" i="8"/>
  <c r="AY105" i="8"/>
  <c r="AZ23" i="29"/>
  <c r="AZ22" i="29"/>
  <c r="AX82" i="10"/>
  <c r="AX81" i="10"/>
  <c r="BB12" i="24"/>
  <c r="AZ56" i="24"/>
  <c r="AZ55" i="24"/>
  <c r="AW77" i="22"/>
  <c r="AZ64" i="17"/>
  <c r="AZ63" i="17"/>
  <c r="AW76" i="16"/>
  <c r="AW75" i="16"/>
  <c r="AU107" i="14"/>
  <c r="AX39" i="20"/>
  <c r="AT81" i="14"/>
  <c r="AT80" i="14"/>
  <c r="AU86" i="16"/>
  <c r="AU85" i="16"/>
  <c r="AV74" i="21"/>
  <c r="BB103" i="17"/>
  <c r="BB102" i="17"/>
  <c r="AX31" i="12"/>
  <c r="AZ72" i="8"/>
  <c r="AZ71" i="8"/>
  <c r="AU44" i="8"/>
  <c r="AU43" i="8"/>
  <c r="AW35" i="20"/>
  <c r="BA56" i="11"/>
  <c r="BA55" i="11"/>
  <c r="BA67" i="26"/>
  <c r="AU82" i="25"/>
  <c r="AU77" i="22"/>
  <c r="AV25" i="27"/>
  <c r="AZ22" i="20"/>
  <c r="BB39" i="23"/>
  <c r="BB38" i="23"/>
  <c r="BB35" i="17"/>
  <c r="AW22" i="26"/>
  <c r="AW21" i="26"/>
  <c r="AY56" i="24"/>
  <c r="AV33" i="24"/>
  <c r="AY103" i="24"/>
  <c r="AY102" i="24"/>
  <c r="AU99" i="27"/>
  <c r="AU98" i="27"/>
  <c r="AX86" i="21"/>
  <c r="BC77" i="15"/>
  <c r="BC76" i="15"/>
  <c r="AZ34" i="12"/>
  <c r="AZ33" i="12"/>
  <c r="AT100" i="12"/>
  <c r="AT99" i="12"/>
  <c r="AT105" i="11"/>
  <c r="AY91" i="10"/>
  <c r="AY29" i="11"/>
  <c r="BB43" i="10"/>
  <c r="BB42" i="10"/>
  <c r="AW40" i="20"/>
  <c r="AW67" i="26"/>
  <c r="BA33" i="26"/>
  <c r="AX36" i="20"/>
  <c r="AZ52" i="26"/>
  <c r="BC107" i="21"/>
  <c r="BC106" i="21"/>
  <c r="BB14" i="13"/>
  <c r="BB13" i="13"/>
  <c r="AU22" i="17"/>
  <c r="BA13" i="8"/>
  <c r="AW12" i="10"/>
  <c r="AU27" i="28"/>
  <c r="AT78" i="11"/>
  <c r="AY65" i="28"/>
  <c r="AT34" i="26"/>
  <c r="AX71" i="8"/>
  <c r="BC58" i="29"/>
  <c r="AW28" i="20"/>
  <c r="AT16" i="19"/>
  <c r="AY53" i="24"/>
  <c r="AY52" i="24"/>
  <c r="AY64" i="23"/>
  <c r="AW36" i="26"/>
  <c r="BC86" i="25"/>
  <c r="AY37" i="23"/>
  <c r="BA60" i="20"/>
  <c r="AW59" i="24"/>
  <c r="AW58" i="24"/>
  <c r="AZ104" i="17"/>
  <c r="BA46" i="19"/>
  <c r="BA45" i="19"/>
  <c r="AW92" i="16"/>
  <c r="AU15" i="18"/>
  <c r="AY82" i="21"/>
  <c r="BA21" i="14"/>
  <c r="BA20" i="14"/>
  <c r="AW17" i="25"/>
  <c r="AW16" i="25"/>
  <c r="BC80" i="19"/>
  <c r="BC79" i="19"/>
  <c r="AU53" i="24"/>
  <c r="AU52" i="24"/>
  <c r="BA71" i="23"/>
  <c r="BA70" i="23"/>
  <c r="AW23" i="27"/>
  <c r="AV31" i="22"/>
  <c r="BB97" i="18"/>
  <c r="BB96" i="18"/>
  <c r="AV61" i="20"/>
  <c r="AU17" i="21"/>
  <c r="BB101" i="22"/>
  <c r="AV43" i="18"/>
  <c r="AV77" i="15"/>
  <c r="AV76" i="15"/>
  <c r="AW62" i="13"/>
  <c r="AW34" i="12"/>
  <c r="AT103" i="17"/>
  <c r="AV98" i="15"/>
  <c r="BB91" i="10"/>
  <c r="AV102" i="29"/>
  <c r="AV70" i="28"/>
  <c r="AZ68" i="19"/>
  <c r="AV18" i="26"/>
  <c r="AV103" i="27"/>
  <c r="AT78" i="27"/>
  <c r="BA37" i="25"/>
  <c r="BB56" i="22"/>
  <c r="AT87" i="22"/>
  <c r="BB75" i="22"/>
  <c r="BA59" i="25"/>
  <c r="BA53" i="25"/>
  <c r="BA26" i="22"/>
  <c r="AX46" i="16"/>
  <c r="AX45" i="16"/>
  <c r="AW20" i="22"/>
  <c r="AX36" i="25"/>
  <c r="AX35" i="25"/>
  <c r="BB32" i="22"/>
  <c r="AT78" i="24"/>
  <c r="AT77" i="24"/>
  <c r="BB30" i="22"/>
  <c r="BB34" i="23"/>
  <c r="AX100" i="26"/>
  <c r="AT76" i="25"/>
  <c r="AZ84" i="20"/>
  <c r="AX78" i="25"/>
  <c r="AU87" i="18"/>
  <c r="BB93" i="21"/>
  <c r="BB92" i="21"/>
  <c r="AV55" i="24"/>
  <c r="AV54" i="24"/>
  <c r="BC100" i="16"/>
  <c r="BC99" i="16"/>
  <c r="AY15" i="15"/>
  <c r="BA53" i="17"/>
  <c r="BA52" i="17"/>
  <c r="AV26" i="10"/>
  <c r="AZ11" i="26"/>
  <c r="AY15" i="14"/>
  <c r="AV56" i="27"/>
  <c r="AV102" i="23"/>
  <c r="AT20" i="25"/>
  <c r="BB82" i="12"/>
  <c r="BB81" i="12"/>
  <c r="AZ96" i="11"/>
  <c r="AZ95" i="11"/>
  <c r="AV45" i="14"/>
  <c r="AV44" i="14"/>
  <c r="AZ23" i="13"/>
  <c r="AY39" i="23"/>
  <c r="AX72" i="27"/>
  <c r="AX71" i="27"/>
  <c r="BC65" i="12"/>
  <c r="BC64" i="12"/>
  <c r="AW95" i="18"/>
  <c r="AW94" i="18"/>
  <c r="BA69" i="17"/>
  <c r="BA68" i="17"/>
  <c r="AZ15" i="13"/>
  <c r="BC22" i="15"/>
  <c r="AX106" i="8"/>
  <c r="AX105" i="8"/>
  <c r="BC26" i="17"/>
  <c r="BC100" i="27"/>
  <c r="BC99" i="27"/>
  <c r="BC23" i="24"/>
  <c r="BC22" i="24"/>
  <c r="BA57" i="23"/>
  <c r="BA38" i="23"/>
  <c r="BC25" i="22"/>
  <c r="AU101" i="19"/>
  <c r="AU100" i="19"/>
  <c r="BC33" i="24"/>
  <c r="AV76" i="16"/>
  <c r="AV75" i="16"/>
  <c r="AT107" i="14"/>
  <c r="BB41" i="14"/>
  <c r="AT44" i="8"/>
  <c r="AT43" i="8"/>
  <c r="AV35" i="20"/>
  <c r="AZ56" i="11"/>
  <c r="AZ55" i="11"/>
  <c r="AZ67" i="26"/>
  <c r="AX66" i="26"/>
  <c r="AT82" i="25"/>
  <c r="AT77" i="22"/>
  <c r="AT96" i="26"/>
  <c r="BA17" i="19"/>
  <c r="BC17" i="21"/>
  <c r="BB22" i="13"/>
  <c r="BB21" i="13"/>
  <c r="BA81" i="17"/>
  <c r="BC29" i="11"/>
  <c r="BA21" i="22"/>
  <c r="BA20" i="22"/>
  <c r="AU28" i="25"/>
  <c r="AU27" i="25"/>
  <c r="AY100" i="27"/>
  <c r="AY99" i="27"/>
  <c r="AW38" i="23"/>
  <c r="AX103" i="24"/>
  <c r="AX102" i="24"/>
  <c r="AT99" i="27"/>
  <c r="AT98" i="27"/>
  <c r="AY104" i="19"/>
  <c r="AU104" i="18"/>
  <c r="AU20" i="17"/>
  <c r="AV72" i="14"/>
  <c r="AU50" i="15"/>
  <c r="AU49" i="15"/>
  <c r="AW90" i="16"/>
  <c r="AW89" i="16"/>
  <c r="AX32" i="14"/>
  <c r="AX91" i="10"/>
  <c r="AX29" i="11"/>
  <c r="BC43" i="10"/>
  <c r="BC42" i="10"/>
  <c r="AV40" i="20"/>
  <c r="AV28" i="29"/>
  <c r="AV67" i="26"/>
  <c r="AY36" i="20"/>
  <c r="BA52" i="26"/>
  <c r="BB107" i="21"/>
  <c r="BB106" i="21"/>
  <c r="AY46" i="26"/>
  <c r="AY45" i="26"/>
  <c r="BB34" i="22"/>
  <c r="AY66" i="17"/>
  <c r="AY65" i="17"/>
  <c r="BC14" i="13"/>
  <c r="BC13" i="13"/>
  <c r="AW13" i="16"/>
  <c r="AT22" i="17"/>
  <c r="AZ13" i="8"/>
  <c r="AV12" i="10"/>
  <c r="AT27" i="28"/>
  <c r="AU78" i="11"/>
  <c r="AX65" i="28"/>
  <c r="AU34" i="26"/>
  <c r="AY71" i="8"/>
  <c r="BB58" i="29"/>
  <c r="AV28" i="20"/>
  <c r="AU16" i="19"/>
  <c r="AX53" i="24"/>
  <c r="AX52" i="24"/>
  <c r="AX64" i="23"/>
  <c r="AV36" i="26"/>
  <c r="BB86" i="25"/>
  <c r="AX37" i="23"/>
  <c r="AV59" i="24"/>
  <c r="AV58" i="24"/>
  <c r="AZ46" i="19"/>
  <c r="AZ45" i="19"/>
  <c r="AV92" i="16"/>
  <c r="AT15" i="18"/>
  <c r="AX82" i="21"/>
  <c r="AZ16" i="11"/>
  <c r="AZ21" i="14"/>
  <c r="AZ20" i="14"/>
  <c r="AV17" i="25"/>
  <c r="AV16" i="25"/>
  <c r="BB80" i="19"/>
  <c r="BB79" i="19"/>
  <c r="AT53" i="24"/>
  <c r="AT52" i="24"/>
  <c r="AZ71" i="23"/>
  <c r="AZ70" i="23"/>
  <c r="AW31" i="22"/>
  <c r="AW45" i="18"/>
  <c r="AV73" i="22"/>
  <c r="AT17" i="21"/>
  <c r="BC101" i="22"/>
  <c r="AW43" i="18"/>
  <c r="AW77" i="15"/>
  <c r="AW76" i="15"/>
  <c r="AV30" i="14"/>
  <c r="BC74" i="11"/>
  <c r="BC73" i="11"/>
  <c r="AY69" i="29"/>
  <c r="AY12" i="15"/>
  <c r="AV37" i="14"/>
  <c r="AV36" i="14"/>
  <c r="BA66" i="11"/>
  <c r="BC37" i="13"/>
  <c r="BA106" i="8"/>
  <c r="BA105" i="8"/>
  <c r="AU38" i="22"/>
  <c r="AY52" i="25"/>
  <c r="AY51" i="25"/>
  <c r="BA47" i="27"/>
  <c r="BA46" i="27"/>
  <c r="AV81" i="20"/>
  <c r="AV80" i="20"/>
  <c r="BA22" i="27"/>
  <c r="AY50" i="23"/>
  <c r="AY49" i="23"/>
  <c r="AU97" i="25"/>
  <c r="AY105" i="22"/>
  <c r="BC65" i="21"/>
  <c r="BB80" i="22"/>
  <c r="BB79" i="22"/>
  <c r="AY46" i="16"/>
  <c r="AY45" i="16"/>
  <c r="AV20" i="22"/>
  <c r="AU92" i="23"/>
  <c r="BA83" i="12"/>
  <c r="AW47" i="14"/>
  <c r="AW46" i="14"/>
  <c r="AU101" i="12"/>
  <c r="BA38" i="15"/>
  <c r="AV97" i="8"/>
  <c r="AT104" i="29"/>
  <c r="AT103" i="29"/>
  <c r="AT55" i="10"/>
  <c r="AT54" i="10"/>
  <c r="AZ44" i="8"/>
  <c r="BA67" i="24"/>
  <c r="AT105" i="17"/>
  <c r="AZ92" i="17"/>
  <c r="AT101" i="16"/>
  <c r="BB17" i="25"/>
  <c r="BB95" i="19"/>
  <c r="BB53" i="24"/>
  <c r="AV19" i="27"/>
  <c r="AV18" i="27"/>
  <c r="AZ31" i="22"/>
  <c r="AX36" i="26"/>
  <c r="AU19" i="23"/>
  <c r="AU18" i="23"/>
  <c r="AW26" i="21"/>
  <c r="BC32" i="20"/>
  <c r="BC31" i="20"/>
  <c r="BC42" i="24"/>
  <c r="AV99" i="23"/>
  <c r="BB104" i="19"/>
  <c r="BB103" i="19"/>
  <c r="AV15" i="18"/>
  <c r="AZ85" i="11"/>
  <c r="AZ51" i="17"/>
  <c r="AZ50" i="17"/>
  <c r="AX77" i="29"/>
  <c r="AX38" i="15"/>
  <c r="AZ21" i="13"/>
  <c r="AX41" i="15"/>
  <c r="AV40" i="13"/>
  <c r="AV39" i="13"/>
  <c r="AW92" i="10"/>
  <c r="AX93" i="29"/>
  <c r="AW29" i="11"/>
  <c r="AV49" i="10"/>
  <c r="AT104" i="10"/>
  <c r="AT103" i="10"/>
  <c r="AU84" i="27"/>
  <c r="AZ34" i="23"/>
  <c r="AZ33" i="23"/>
  <c r="AV89" i="26"/>
  <c r="AV88" i="26"/>
  <c r="AX76" i="26"/>
  <c r="AZ30" i="22"/>
  <c r="AZ75" i="24"/>
  <c r="AZ101" i="21"/>
  <c r="AV53" i="18"/>
  <c r="AV55" i="18"/>
  <c r="AX84" i="21"/>
  <c r="AU22" i="21"/>
  <c r="AT28" i="21"/>
  <c r="AT27" i="21"/>
  <c r="BB31" i="17"/>
  <c r="BB58" i="15"/>
  <c r="AX93" i="17"/>
  <c r="AV59" i="13"/>
  <c r="AZ53" i="14"/>
  <c r="AZ74" i="21"/>
  <c r="AV71" i="8"/>
  <c r="BA18" i="26"/>
  <c r="AZ78" i="24"/>
  <c r="AZ77" i="24"/>
  <c r="AX34" i="23"/>
  <c r="AT89" i="26"/>
  <c r="AT88" i="26"/>
  <c r="BB89" i="26"/>
  <c r="BB88" i="26"/>
  <c r="AZ62" i="22"/>
  <c r="AT86" i="27"/>
  <c r="AW50" i="20"/>
  <c r="AU104" i="26"/>
  <c r="BB60" i="19"/>
  <c r="BB59" i="19"/>
  <c r="BC54" i="16"/>
  <c r="AX39" i="18"/>
  <c r="BC87" i="17"/>
  <c r="BC101" i="29"/>
  <c r="AU21" i="13"/>
  <c r="AU20" i="13"/>
  <c r="BB56" i="16"/>
  <c r="BA89" i="28"/>
  <c r="AU94" i="29"/>
  <c r="AU93" i="29"/>
  <c r="BA37" i="26"/>
  <c r="BA72" i="22"/>
  <c r="AU72" i="17"/>
  <c r="BC77" i="26"/>
  <c r="AY88" i="25"/>
  <c r="BA14" i="23"/>
  <c r="BA13" i="23"/>
  <c r="AU42" i="26"/>
  <c r="AU47" i="24"/>
  <c r="BA102" i="25"/>
  <c r="AU26" i="23"/>
  <c r="BA70" i="24"/>
  <c r="AT97" i="22"/>
  <c r="AW27" i="25"/>
  <c r="AX43" i="10"/>
  <c r="AT49" i="13"/>
  <c r="BA88" i="25"/>
  <c r="AZ23" i="14"/>
  <c r="AU49" i="22"/>
  <c r="AX14" i="27"/>
  <c r="AU50" i="23"/>
  <c r="AZ38" i="18"/>
  <c r="BC49" i="26"/>
  <c r="BC48" i="26"/>
  <c r="AT36" i="19"/>
  <c r="AZ69" i="21"/>
  <c r="BB33" i="18"/>
  <c r="BB32" i="18"/>
  <c r="BC31" i="19"/>
  <c r="AY53" i="20"/>
  <c r="BC30" i="10"/>
  <c r="BC29" i="10"/>
  <c r="AY34" i="15"/>
  <c r="BB74" i="13"/>
  <c r="AV102" i="15"/>
  <c r="AZ64" i="13"/>
  <c r="AV109" i="14"/>
  <c r="AV70" i="22"/>
  <c r="AV69" i="22"/>
  <c r="AX75" i="17"/>
  <c r="AT49" i="10"/>
  <c r="AV30" i="27"/>
  <c r="AV29" i="27"/>
  <c r="BB62" i="27"/>
  <c r="AZ30" i="20"/>
  <c r="AV69" i="19"/>
  <c r="AZ101" i="27"/>
  <c r="AZ31" i="26"/>
  <c r="AT42" i="22"/>
  <c r="BA51" i="16"/>
  <c r="AY37" i="22"/>
  <c r="AT78" i="16"/>
  <c r="AV38" i="14"/>
  <c r="BB23" i="16"/>
  <c r="BB22" i="16"/>
  <c r="AX109" i="19"/>
  <c r="AY89" i="29"/>
  <c r="BA108" i="16"/>
  <c r="AX85" i="16"/>
  <c r="AZ74" i="27"/>
  <c r="AV32" i="25"/>
  <c r="AV31" i="25"/>
  <c r="AT56" i="23"/>
  <c r="AV48" i="24"/>
  <c r="BB98" i="24"/>
  <c r="BB97" i="24"/>
  <c r="AV25" i="21"/>
  <c r="AT70" i="25"/>
  <c r="AT98" i="23"/>
  <c r="BC63" i="16"/>
  <c r="AY41" i="18"/>
  <c r="AW28" i="21"/>
  <c r="BA108" i="21"/>
  <c r="BB21" i="12"/>
  <c r="AV64" i="13"/>
  <c r="AU43" i="19"/>
  <c r="BC80" i="26"/>
  <c r="BC79" i="26"/>
  <c r="AY63" i="27"/>
  <c r="BA83" i="24"/>
  <c r="AU22" i="27"/>
  <c r="BC74" i="16"/>
  <c r="BB73" i="24"/>
  <c r="BA22" i="26"/>
  <c r="AY53" i="26"/>
  <c r="AY52" i="26"/>
  <c r="BB104" i="22"/>
  <c r="BB19" i="26"/>
  <c r="BB18" i="26"/>
  <c r="BB84" i="17"/>
  <c r="AW67" i="25"/>
  <c r="AY81" i="22"/>
  <c r="BC53" i="16"/>
  <c r="BC73" i="22"/>
  <c r="AU73" i="21"/>
  <c r="AY25" i="17"/>
  <c r="AW96" i="18"/>
  <c r="BC34" i="18"/>
  <c r="AZ11" i="21"/>
  <c r="AZ12" i="21"/>
  <c r="BB14" i="26"/>
  <c r="AY35" i="19"/>
  <c r="AX32" i="10"/>
  <c r="AX22" i="14"/>
  <c r="AZ85" i="17"/>
  <c r="AX95" i="11"/>
  <c r="AT74" i="23"/>
  <c r="AT90" i="22"/>
  <c r="AT56" i="25"/>
  <c r="AT37" i="24"/>
  <c r="BB31" i="21"/>
  <c r="AX54" i="26"/>
  <c r="AV86" i="22"/>
  <c r="AV65" i="25"/>
  <c r="AV73" i="19"/>
  <c r="AY89" i="19"/>
  <c r="AX58" i="16"/>
  <c r="AT14" i="25"/>
  <c r="AV76" i="18"/>
  <c r="AV75" i="18"/>
  <c r="AY107" i="19"/>
  <c r="AT80" i="26"/>
  <c r="AT64" i="26"/>
  <c r="AT63" i="26"/>
  <c r="BB108" i="24"/>
  <c r="AU66" i="27"/>
  <c r="AU65" i="27"/>
  <c r="BA58" i="27"/>
  <c r="AV67" i="23"/>
  <c r="AX50" i="27"/>
  <c r="AX49" i="27"/>
  <c r="BC17" i="16"/>
  <c r="BC16" i="16"/>
  <c r="BB67" i="14"/>
  <c r="BB44" i="20"/>
  <c r="BB43" i="20"/>
  <c r="AW57" i="16"/>
  <c r="AZ61" i="11"/>
  <c r="BB74" i="28"/>
  <c r="AU58" i="11"/>
  <c r="BB26" i="10"/>
  <c r="AZ87" i="14"/>
  <c r="AV61" i="15"/>
  <c r="AT56" i="11"/>
  <c r="AT55" i="11"/>
  <c r="BC31" i="10"/>
  <c r="AX57" i="11"/>
  <c r="AT28" i="14"/>
  <c r="AT25" i="11"/>
  <c r="AU26" i="8"/>
  <c r="AU25" i="8"/>
  <c r="AT55" i="22"/>
  <c r="AT83" i="14"/>
  <c r="BA100" i="14"/>
  <c r="BB44" i="27"/>
  <c r="AZ57" i="27"/>
  <c r="AZ56" i="27"/>
  <c r="AV62" i="25"/>
  <c r="AT108" i="24"/>
  <c r="AT25" i="26"/>
  <c r="AT24" i="26"/>
  <c r="BC43" i="26"/>
  <c r="BA97" i="24"/>
  <c r="BA96" i="24"/>
  <c r="AW91" i="26"/>
  <c r="BC103" i="25"/>
  <c r="BC43" i="27"/>
  <c r="AY35" i="18"/>
  <c r="BA39" i="21"/>
  <c r="BC12" i="18"/>
  <c r="BC21" i="16"/>
  <c r="AW27" i="10"/>
  <c r="AW19" i="15"/>
  <c r="AU40" i="18"/>
  <c r="BB99" i="15"/>
  <c r="BB98" i="15"/>
  <c r="AY105" i="17"/>
  <c r="BC38" i="22"/>
  <c r="BC37" i="22"/>
  <c r="AW78" i="27"/>
  <c r="BC110" i="18"/>
  <c r="BC109" i="18"/>
  <c r="BA47" i="24"/>
  <c r="BC75" i="24"/>
  <c r="AU86" i="27"/>
  <c r="AU100" i="20"/>
  <c r="BB34" i="19"/>
  <c r="BB87" i="17"/>
  <c r="BB101" i="29"/>
  <c r="AT21" i="13"/>
  <c r="AT20" i="13"/>
  <c r="BC56" i="16"/>
  <c r="AZ89" i="28"/>
  <c r="AT94" i="29"/>
  <c r="AT93" i="29"/>
  <c r="AZ37" i="26"/>
  <c r="AZ72" i="22"/>
  <c r="AT72" i="17"/>
  <c r="BB77" i="26"/>
  <c r="AZ14" i="23"/>
  <c r="AZ13" i="23"/>
  <c r="AT42" i="26"/>
  <c r="AZ102" i="25"/>
  <c r="AT26" i="23"/>
  <c r="AU97" i="22"/>
  <c r="AV27" i="25"/>
  <c r="BA104" i="20"/>
  <c r="AU91" i="22"/>
  <c r="AU56" i="13"/>
  <c r="AU55" i="13"/>
  <c r="AW51" i="16"/>
  <c r="AW50" i="16"/>
  <c r="AW106" i="8"/>
  <c r="AW105" i="8"/>
  <c r="AU95" i="26"/>
  <c r="AW105" i="26"/>
  <c r="AW104" i="26"/>
  <c r="BA58" i="19"/>
  <c r="BA57" i="19"/>
  <c r="BA29" i="18"/>
  <c r="AW15" i="24"/>
  <c r="AW104" i="22"/>
  <c r="AU25" i="25"/>
  <c r="AY59" i="17"/>
  <c r="BB109" i="17"/>
  <c r="AW38" i="17"/>
  <c r="AX53" i="20"/>
  <c r="BB30" i="10"/>
  <c r="BB29" i="10"/>
  <c r="AU16" i="10"/>
  <c r="AU15" i="10"/>
  <c r="BA78" i="12"/>
  <c r="AZ28" i="26"/>
  <c r="AW44" i="26"/>
  <c r="BC63" i="27"/>
  <c r="AU75" i="28"/>
  <c r="BC13" i="26"/>
  <c r="BC12" i="26"/>
  <c r="AV73" i="24"/>
  <c r="AX20" i="24"/>
  <c r="AV78" i="25"/>
  <c r="AW52" i="24"/>
  <c r="AT29" i="19"/>
  <c r="AZ51" i="16"/>
  <c r="AX37" i="22"/>
  <c r="AU78" i="16"/>
  <c r="AZ31" i="11"/>
  <c r="AW38" i="14"/>
  <c r="BC23" i="16"/>
  <c r="BC22" i="16"/>
  <c r="AY109" i="19"/>
  <c r="AX89" i="29"/>
  <c r="AZ108" i="16"/>
  <c r="AW95" i="26"/>
  <c r="AW94" i="26"/>
  <c r="BA90" i="26"/>
  <c r="AV66" i="27"/>
  <c r="AV65" i="27"/>
  <c r="AW42" i="21"/>
  <c r="BB24" i="23"/>
  <c r="BC67" i="23"/>
  <c r="AW78" i="26"/>
  <c r="AW44" i="24"/>
  <c r="BA95" i="20"/>
  <c r="AV94" i="24"/>
  <c r="AV93" i="24"/>
  <c r="BB64" i="16"/>
  <c r="AX41" i="18"/>
  <c r="AV28" i="21"/>
  <c r="AZ108" i="21"/>
  <c r="BC21" i="12"/>
  <c r="AW64" i="13"/>
  <c r="AT43" i="19"/>
  <c r="BB80" i="26"/>
  <c r="BB79" i="26"/>
  <c r="AX63" i="27"/>
  <c r="AZ83" i="24"/>
  <c r="AT22" i="27"/>
  <c r="AZ17" i="26"/>
  <c r="AV90" i="25"/>
  <c r="AV89" i="25"/>
  <c r="BC84" i="17"/>
  <c r="AV67" i="25"/>
  <c r="AX81" i="22"/>
  <c r="BB53" i="16"/>
  <c r="BB73" i="22"/>
  <c r="AT73" i="21"/>
  <c r="AX25" i="17"/>
  <c r="AV96" i="18"/>
  <c r="BA73" i="15"/>
  <c r="AV70" i="15"/>
  <c r="AY76" i="11"/>
  <c r="AT70" i="11"/>
  <c r="AT69" i="11"/>
  <c r="AW81" i="28"/>
  <c r="AW80" i="28"/>
  <c r="BC22" i="29"/>
  <c r="AY55" i="26"/>
  <c r="AU40" i="27"/>
  <c r="BC15" i="23"/>
  <c r="AU23" i="23"/>
  <c r="AU22" i="23"/>
  <c r="AU46" i="23"/>
  <c r="AU45" i="23"/>
  <c r="AT43" i="27"/>
  <c r="BA63" i="24"/>
  <c r="AU85" i="15"/>
  <c r="BA44" i="20"/>
  <c r="BA43" i="20"/>
  <c r="BC35" i="23"/>
  <c r="AY78" i="16"/>
  <c r="AU34" i="16"/>
  <c r="BA18" i="22"/>
  <c r="AU74" i="28"/>
  <c r="AT18" i="26"/>
  <c r="BA28" i="12"/>
  <c r="AY43" i="22"/>
  <c r="BC35" i="20"/>
  <c r="BC34" i="20"/>
  <c r="AY21" i="25"/>
  <c r="AY20" i="25"/>
  <c r="BC23" i="23"/>
  <c r="BC62" i="26"/>
  <c r="BA29" i="23"/>
  <c r="BC100" i="21"/>
  <c r="BC99" i="21"/>
  <c r="AW32" i="24"/>
  <c r="AV83" i="23"/>
  <c r="BA64" i="21"/>
  <c r="AU53" i="16"/>
  <c r="AU66" i="14"/>
  <c r="AX109" i="18"/>
  <c r="BC92" i="29"/>
  <c r="AW102" i="27"/>
  <c r="AU108" i="22"/>
  <c r="AW17" i="26"/>
  <c r="AY93" i="22"/>
  <c r="AU87" i="12"/>
  <c r="AU58" i="17"/>
  <c r="BC17" i="23"/>
  <c r="AT52" i="11"/>
  <c r="BC61" i="26"/>
  <c r="AW65" i="19"/>
  <c r="AX85" i="19"/>
  <c r="AU78" i="14"/>
  <c r="AU56" i="11"/>
  <c r="AU55" i="11"/>
  <c r="BB31" i="10"/>
  <c r="AU42" i="24"/>
  <c r="AU61" i="16"/>
  <c r="BB60" i="17"/>
  <c r="AT100" i="20"/>
  <c r="BC34" i="19"/>
  <c r="BC105" i="13"/>
  <c r="BC104" i="13"/>
  <c r="AY53" i="14"/>
  <c r="AX73" i="15"/>
  <c r="AV106" i="14"/>
  <c r="BB36" i="14"/>
  <c r="AW99" i="10"/>
  <c r="AW98" i="10"/>
  <c r="BC80" i="29"/>
  <c r="BC79" i="29"/>
  <c r="AY26" i="19"/>
  <c r="AY25" i="19"/>
  <c r="BA57" i="8"/>
  <c r="BA56" i="8"/>
  <c r="BC102" i="20"/>
  <c r="BC101" i="20"/>
  <c r="AW86" i="24"/>
  <c r="AY66" i="25"/>
  <c r="AY65" i="25"/>
  <c r="BA16" i="27"/>
  <c r="BA15" i="27"/>
  <c r="AT23" i="27"/>
  <c r="AU45" i="18"/>
  <c r="AW79" i="24"/>
  <c r="BC89" i="23"/>
  <c r="AZ104" i="20"/>
  <c r="AT56" i="13"/>
  <c r="AT55" i="13"/>
  <c r="AV51" i="16"/>
  <c r="AV50" i="16"/>
  <c r="AV106" i="8"/>
  <c r="AV105" i="8"/>
  <c r="AT95" i="26"/>
  <c r="AV105" i="26"/>
  <c r="AV104" i="26"/>
  <c r="AZ58" i="19"/>
  <c r="AZ57" i="19"/>
  <c r="AT76" i="26"/>
  <c r="AZ29" i="18"/>
  <c r="AV15" i="24"/>
  <c r="AV104" i="22"/>
  <c r="AT25" i="25"/>
  <c r="AX59" i="17"/>
  <c r="BC109" i="17"/>
  <c r="AV38" i="17"/>
  <c r="AY83" i="17"/>
  <c r="AX22" i="20"/>
  <c r="BB86" i="17"/>
  <c r="AT52" i="21"/>
  <c r="AT42" i="16"/>
  <c r="AZ99" i="20"/>
  <c r="AT16" i="10"/>
  <c r="AT15" i="10"/>
  <c r="AV20" i="29"/>
  <c r="AZ78" i="12"/>
  <c r="BA28" i="26"/>
  <c r="AV44" i="26"/>
  <c r="BB63" i="27"/>
  <c r="AT46" i="24"/>
  <c r="AT75" i="28"/>
  <c r="BB13" i="26"/>
  <c r="BB12" i="26"/>
  <c r="AW73" i="24"/>
  <c r="AY20" i="24"/>
  <c r="AW78" i="25"/>
  <c r="AV52" i="24"/>
  <c r="AY87" i="18"/>
  <c r="BA93" i="21"/>
  <c r="BA85" i="24"/>
  <c r="AW104" i="17"/>
  <c r="BA73" i="21"/>
  <c r="AU32" i="18"/>
  <c r="BC25" i="17"/>
  <c r="AU39" i="18"/>
  <c r="BA58" i="28"/>
  <c r="BA57" i="28"/>
  <c r="AU87" i="17"/>
  <c r="AU66" i="15"/>
  <c r="AY19" i="12"/>
  <c r="AV95" i="26"/>
  <c r="AV94" i="26"/>
  <c r="AW66" i="27"/>
  <c r="AW65" i="27"/>
  <c r="AV42" i="21"/>
  <c r="BB67" i="23"/>
  <c r="AV78" i="26"/>
  <c r="AV44" i="24"/>
  <c r="AZ95" i="20"/>
  <c r="AW94" i="24"/>
  <c r="AW93" i="24"/>
  <c r="BC64" i="16"/>
  <c r="AW60" i="22"/>
  <c r="AW59" i="22"/>
  <c r="AU78" i="12"/>
  <c r="AU77" i="12"/>
  <c r="AY36" i="23"/>
  <c r="AY35" i="23"/>
  <c r="AZ12" i="8"/>
  <c r="AU40" i="15"/>
  <c r="AY108" i="22"/>
  <c r="BA17" i="26"/>
  <c r="AW90" i="25"/>
  <c r="AW89" i="25"/>
  <c r="AU54" i="23"/>
  <c r="BC107" i="22"/>
  <c r="BC106" i="22"/>
  <c r="AW106" i="15"/>
  <c r="AY92" i="21"/>
  <c r="BA15" i="15"/>
  <c r="AW61" i="14"/>
  <c r="AZ73" i="15"/>
  <c r="AW70" i="15"/>
  <c r="AX76" i="11"/>
  <c r="AU70" i="11"/>
  <c r="AU69" i="11"/>
  <c r="AV81" i="28"/>
  <c r="AV80" i="28"/>
  <c r="BB22" i="29"/>
  <c r="AX55" i="26"/>
  <c r="AT40" i="27"/>
  <c r="AT23" i="23"/>
  <c r="AT22" i="23"/>
  <c r="AT46" i="23"/>
  <c r="AT45" i="23"/>
  <c r="AU43" i="27"/>
  <c r="AZ63" i="24"/>
  <c r="AT85" i="15"/>
  <c r="AZ44" i="20"/>
  <c r="AZ43" i="20"/>
  <c r="BB35" i="23"/>
  <c r="AX78" i="16"/>
  <c r="AT34" i="16"/>
  <c r="AZ18" i="22"/>
  <c r="AT74" i="28"/>
  <c r="AU18" i="26"/>
  <c r="AZ28" i="12"/>
  <c r="AX74" i="23"/>
  <c r="AX43" i="22"/>
  <c r="BB35" i="20"/>
  <c r="BB34" i="20"/>
  <c r="AX21" i="25"/>
  <c r="AX20" i="25"/>
  <c r="BB23" i="23"/>
  <c r="AZ29" i="23"/>
  <c r="BB100" i="21"/>
  <c r="BB99" i="21"/>
  <c r="AV32" i="24"/>
  <c r="AW83" i="23"/>
  <c r="AZ64" i="21"/>
  <c r="AT53" i="16"/>
  <c r="AT66" i="14"/>
  <c r="AY109" i="18"/>
  <c r="BB92" i="29"/>
  <c r="AV102" i="27"/>
  <c r="AT108" i="22"/>
  <c r="AV17" i="26"/>
  <c r="AX93" i="22"/>
  <c r="AT87" i="12"/>
  <c r="AT58" i="17"/>
  <c r="BB17" i="23"/>
  <c r="AU52" i="11"/>
  <c r="BB61" i="26"/>
  <c r="BB63" i="18"/>
  <c r="AZ72" i="26"/>
  <c r="BB35" i="25"/>
  <c r="BB34" i="25"/>
  <c r="AV61" i="23"/>
  <c r="AV58" i="25"/>
  <c r="AV91" i="23"/>
  <c r="AV90" i="23"/>
  <c r="AZ82" i="18"/>
  <c r="AT105" i="27"/>
  <c r="AT41" i="21"/>
  <c r="AZ63" i="15"/>
  <c r="AX82" i="19"/>
  <c r="BB52" i="14"/>
  <c r="AV65" i="19"/>
  <c r="AY85" i="19"/>
  <c r="AY18" i="18"/>
  <c r="AW21" i="16"/>
  <c r="AW20" i="16"/>
  <c r="AU63" i="20"/>
  <c r="BC85" i="16"/>
  <c r="BC52" i="25"/>
  <c r="BC47" i="27"/>
  <c r="AU16" i="25"/>
  <c r="AX107" i="23"/>
  <c r="AV66" i="23"/>
  <c r="AV65" i="23"/>
  <c r="BB87" i="18"/>
  <c r="AT42" i="24"/>
  <c r="AT61" i="16"/>
  <c r="AX20" i="22"/>
  <c r="BA58" i="15"/>
  <c r="BB105" i="13"/>
  <c r="BB104" i="13"/>
  <c r="AX53" i="14"/>
  <c r="AY73" i="15"/>
  <c r="AW106" i="14"/>
  <c r="BC36" i="14"/>
  <c r="AV99" i="10"/>
  <c r="AV98" i="10"/>
  <c r="BB80" i="29"/>
  <c r="BB79" i="29"/>
  <c r="AX26" i="19"/>
  <c r="AX25" i="19"/>
  <c r="AZ57" i="8"/>
  <c r="AZ56" i="8"/>
  <c r="BB102" i="20"/>
  <c r="BB101" i="20"/>
  <c r="AV86" i="24"/>
  <c r="AX66" i="25"/>
  <c r="AX65" i="25"/>
  <c r="AZ16" i="27"/>
  <c r="AZ15" i="27"/>
  <c r="AU23" i="27"/>
  <c r="AV51" i="23"/>
  <c r="AT45" i="18"/>
  <c r="AV79" i="24"/>
  <c r="BB89" i="23"/>
  <c r="AY63" i="16"/>
  <c r="AY62" i="16"/>
  <c r="AX46" i="19"/>
  <c r="AX45" i="19"/>
  <c r="BB100" i="23"/>
  <c r="BB99" i="23"/>
  <c r="AU15" i="19"/>
  <c r="AW78" i="21"/>
  <c r="AT74" i="27"/>
  <c r="AT73" i="27"/>
  <c r="AU37" i="8"/>
  <c r="BA101" i="23"/>
  <c r="BA100" i="23"/>
  <c r="AY14" i="23"/>
  <c r="AW40" i="25"/>
  <c r="BC68" i="23"/>
  <c r="BC17" i="27"/>
  <c r="AY36" i="21"/>
  <c r="AY35" i="21"/>
  <c r="AX104" i="20"/>
  <c r="AU96" i="22"/>
  <c r="AU95" i="22"/>
  <c r="AX83" i="17"/>
  <c r="AU42" i="16"/>
  <c r="BA99" i="20"/>
  <c r="AY36" i="16"/>
  <c r="AW24" i="10"/>
  <c r="AY17" i="17"/>
  <c r="AY16" i="17"/>
  <c r="BC78" i="24"/>
  <c r="BC77" i="24"/>
  <c r="AY38" i="22"/>
  <c r="AW34" i="23"/>
  <c r="AW33" i="23"/>
  <c r="AW100" i="26"/>
  <c r="AU31" i="25"/>
  <c r="AW84" i="20"/>
  <c r="AX103" i="23"/>
  <c r="AZ45" i="26"/>
  <c r="AY58" i="22"/>
  <c r="AX87" i="18"/>
  <c r="AZ93" i="21"/>
  <c r="AZ85" i="24"/>
  <c r="AV104" i="17"/>
  <c r="AZ73" i="21"/>
  <c r="AT32" i="18"/>
  <c r="BB25" i="17"/>
  <c r="AT39" i="18"/>
  <c r="AZ58" i="28"/>
  <c r="AZ57" i="28"/>
  <c r="AT87" i="17"/>
  <c r="AT66" i="15"/>
  <c r="AX19" i="12"/>
  <c r="BC32" i="24"/>
  <c r="BC31" i="24"/>
  <c r="AW14" i="23"/>
  <c r="AW13" i="23"/>
  <c r="BB48" i="27"/>
  <c r="AW13" i="26"/>
  <c r="AW12" i="26"/>
  <c r="AU74" i="20"/>
  <c r="AU63" i="25"/>
  <c r="BA104" i="22"/>
  <c r="AT80" i="20"/>
  <c r="BA102" i="24"/>
  <c r="BA101" i="24"/>
  <c r="AU28" i="17"/>
  <c r="AU90" i="21"/>
  <c r="AV60" i="22"/>
  <c r="AV59" i="22"/>
  <c r="AT78" i="12"/>
  <c r="AT77" i="12"/>
  <c r="AX36" i="23"/>
  <c r="AX35" i="23"/>
  <c r="BA12" i="8"/>
  <c r="AT40" i="15"/>
  <c r="AX108" i="22"/>
  <c r="AV26" i="26"/>
  <c r="AV25" i="26"/>
  <c r="AT25" i="23"/>
  <c r="BA99" i="22"/>
  <c r="BB107" i="22"/>
  <c r="BB106" i="22"/>
  <c r="AV106" i="15"/>
  <c r="BB77" i="20"/>
  <c r="AT92" i="21"/>
  <c r="AX92" i="21"/>
  <c r="AT98" i="19"/>
  <c r="AZ15" i="15"/>
  <c r="AT17" i="14"/>
  <c r="AV61" i="14"/>
  <c r="BA35" i="19"/>
  <c r="BA32" i="10"/>
  <c r="AW21" i="12"/>
  <c r="BC28" i="22"/>
  <c r="AX86" i="18"/>
  <c r="AU92" i="25"/>
  <c r="AW105" i="21"/>
  <c r="AW51" i="21"/>
  <c r="AU49" i="24"/>
  <c r="AU100" i="21"/>
  <c r="AU83" i="26"/>
  <c r="AY13" i="22"/>
  <c r="AU105" i="25"/>
  <c r="AX33" i="21"/>
  <c r="AX32" i="21"/>
  <c r="BA91" i="22"/>
  <c r="BA21" i="17"/>
  <c r="AX71" i="15"/>
  <c r="AU20" i="14"/>
  <c r="BA52" i="11"/>
  <c r="AU70" i="26"/>
  <c r="AU55" i="26"/>
  <c r="AW44" i="27"/>
  <c r="BC42" i="23"/>
  <c r="BC30" i="19"/>
  <c r="BC66" i="24"/>
  <c r="BC45" i="21"/>
  <c r="BC46" i="27"/>
  <c r="BA44" i="24"/>
  <c r="AU24" i="21"/>
  <c r="AU96" i="20"/>
  <c r="AU81" i="23"/>
  <c r="AU80" i="23"/>
  <c r="AX13" i="21"/>
  <c r="AT69" i="18"/>
  <c r="BA98" i="18"/>
  <c r="AY40" i="28"/>
  <c r="BA26" i="8"/>
  <c r="BB109" i="27"/>
  <c r="AT24" i="27"/>
  <c r="AY37" i="25"/>
  <c r="AU16" i="18"/>
  <c r="BA67" i="27"/>
  <c r="AZ21" i="26"/>
  <c r="AV41" i="26"/>
  <c r="AU37" i="25"/>
  <c r="AT61" i="27"/>
  <c r="AY43" i="23"/>
  <c r="BC72" i="25"/>
  <c r="AU103" i="25"/>
  <c r="AW50" i="24"/>
  <c r="BA64" i="18"/>
  <c r="AU72" i="20"/>
  <c r="AW45" i="25"/>
  <c r="AW22" i="24"/>
  <c r="AU44" i="17"/>
  <c r="BA103" i="13"/>
  <c r="AW46" i="20"/>
  <c r="AW42" i="17"/>
  <c r="BC38" i="20"/>
  <c r="AU19" i="10"/>
  <c r="AT44" i="11"/>
  <c r="AW45" i="10"/>
  <c r="AW44" i="10"/>
  <c r="AX51" i="8"/>
  <c r="AW105" i="16"/>
  <c r="AW104" i="16"/>
  <c r="AZ15" i="14"/>
  <c r="BB76" i="14"/>
  <c r="AY71" i="22"/>
  <c r="AY50" i="22"/>
  <c r="AU52" i="27"/>
  <c r="AX28" i="25"/>
  <c r="AT58" i="27"/>
  <c r="AT61" i="24"/>
  <c r="AY26" i="24"/>
  <c r="AV31" i="21"/>
  <c r="AZ63" i="19"/>
  <c r="AZ62" i="19"/>
  <c r="AV67" i="14"/>
  <c r="AZ75" i="20"/>
  <c r="AV64" i="21"/>
  <c r="AV70" i="20"/>
  <c r="AV32" i="19"/>
  <c r="AZ43" i="21"/>
  <c r="AT82" i="12"/>
  <c r="AZ47" i="15"/>
  <c r="AZ81" i="14"/>
  <c r="AX48" i="16"/>
  <c r="AZ77" i="17"/>
  <c r="AY78" i="15"/>
  <c r="AV72" i="21"/>
  <c r="AV71" i="21"/>
  <c r="AV98" i="19"/>
  <c r="AW78" i="16"/>
  <c r="AY90" i="15"/>
  <c r="AX38" i="16"/>
  <c r="AX61" i="14"/>
  <c r="AX60" i="14"/>
  <c r="AT82" i="20"/>
  <c r="AX25" i="13"/>
  <c r="AX24" i="13"/>
  <c r="AT26" i="13"/>
  <c r="AZ86" i="14"/>
  <c r="AT84" i="15"/>
  <c r="AX46" i="14"/>
  <c r="AT26" i="28"/>
  <c r="AV66" i="11"/>
  <c r="AZ67" i="16"/>
  <c r="BC97" i="29"/>
  <c r="BC96" i="29"/>
  <c r="AT62" i="17"/>
  <c r="AX69" i="14"/>
  <c r="AT104" i="12"/>
  <c r="AU45" i="17"/>
  <c r="BA61" i="14"/>
  <c r="BC86" i="14"/>
  <c r="BB68" i="27"/>
  <c r="BB32" i="24"/>
  <c r="BB31" i="24"/>
  <c r="AV14" i="23"/>
  <c r="AV13" i="23"/>
  <c r="BC48" i="27"/>
  <c r="AV13" i="26"/>
  <c r="AV12" i="26"/>
  <c r="AT63" i="25"/>
  <c r="AZ102" i="24"/>
  <c r="AZ101" i="24"/>
  <c r="AT28" i="17"/>
  <c r="AW34" i="18"/>
  <c r="AW20" i="17"/>
  <c r="AW19" i="17"/>
  <c r="AW31" i="8"/>
  <c r="BC70" i="26"/>
  <c r="BC69" i="26"/>
  <c r="AW32" i="26"/>
  <c r="BC40" i="27"/>
  <c r="AW26" i="26"/>
  <c r="AW25" i="26"/>
  <c r="AU25" i="23"/>
  <c r="AZ99" i="22"/>
  <c r="AX48" i="20"/>
  <c r="AT12" i="20"/>
  <c r="AX16" i="20"/>
  <c r="BC57" i="19"/>
  <c r="AY33" i="18"/>
  <c r="AY32" i="18"/>
  <c r="AW107" i="18"/>
  <c r="BA92" i="16"/>
  <c r="BB48" i="14"/>
  <c r="BB47" i="14"/>
  <c r="AX75" i="18"/>
  <c r="BA103" i="14"/>
  <c r="AT62" i="12"/>
  <c r="AT19" i="10"/>
  <c r="AU44" i="11"/>
  <c r="AV45" i="10"/>
  <c r="AV44" i="10"/>
  <c r="AV105" i="16"/>
  <c r="AV104" i="16"/>
  <c r="BA15" i="14"/>
  <c r="BC76" i="14"/>
  <c r="AX71" i="22"/>
  <c r="AX50" i="22"/>
  <c r="AT52" i="27"/>
  <c r="AU43" i="23"/>
  <c r="BA49" i="23"/>
  <c r="AU55" i="27"/>
  <c r="AU54" i="27"/>
  <c r="AX92" i="24"/>
  <c r="AX91" i="24"/>
  <c r="BA98" i="23"/>
  <c r="AW99" i="27"/>
  <c r="AU98" i="18"/>
  <c r="AU92" i="20"/>
  <c r="BC42" i="18"/>
  <c r="BC41" i="18"/>
  <c r="AW24" i="17"/>
  <c r="AW23" i="17"/>
  <c r="AW56" i="14"/>
  <c r="AW14" i="20"/>
  <c r="AU27" i="18"/>
  <c r="BA31" i="10"/>
  <c r="BA30" i="10"/>
  <c r="AV27" i="13"/>
  <c r="BA29" i="29"/>
  <c r="AY100" i="10"/>
  <c r="AY99" i="10"/>
  <c r="AU46" i="12"/>
  <c r="AU45" i="12"/>
  <c r="AY28" i="28"/>
  <c r="AW54" i="11"/>
  <c r="AU87" i="28"/>
  <c r="AW65" i="16"/>
  <c r="AT80" i="13"/>
  <c r="AW100" i="19"/>
  <c r="BC66" i="25"/>
  <c r="AY16" i="27"/>
  <c r="AZ42" i="26"/>
  <c r="BA53" i="24"/>
  <c r="BA52" i="24"/>
  <c r="AW87" i="24"/>
  <c r="AW50" i="27"/>
  <c r="BC70" i="25"/>
  <c r="AU79" i="24"/>
  <c r="AW56" i="26"/>
  <c r="AY73" i="13"/>
  <c r="BB11" i="17"/>
  <c r="BB12" i="17"/>
  <c r="AZ78" i="18"/>
  <c r="BC63" i="14"/>
  <c r="BC62" i="14"/>
  <c r="AY39" i="14"/>
  <c r="BA45" i="13"/>
  <c r="AU48" i="20"/>
  <c r="BC108" i="26"/>
  <c r="BC107" i="26"/>
  <c r="AT39" i="8"/>
  <c r="AT38" i="8"/>
  <c r="BC103" i="27"/>
  <c r="BC102" i="27"/>
  <c r="AY32" i="26"/>
  <c r="AU18" i="24"/>
  <c r="AU17" i="24"/>
  <c r="AX56" i="22"/>
  <c r="AY87" i="22"/>
  <c r="BB81" i="22"/>
  <c r="AT24" i="22"/>
  <c r="AW58" i="15"/>
  <c r="AT32" i="16"/>
  <c r="AT45" i="17"/>
  <c r="AZ61" i="14"/>
  <c r="BB86" i="14"/>
  <c r="BC68" i="27"/>
  <c r="BC12" i="8"/>
  <c r="AX91" i="27"/>
  <c r="AU16" i="27"/>
  <c r="AU65" i="26"/>
  <c r="AT89" i="25"/>
  <c r="AT88" i="25"/>
  <c r="AW27" i="27"/>
  <c r="BC35" i="26"/>
  <c r="AY104" i="22"/>
  <c r="BB55" i="20"/>
  <c r="BB54" i="20"/>
  <c r="AV83" i="20"/>
  <c r="AY86" i="22"/>
  <c r="AY42" i="25"/>
  <c r="BC24" i="18"/>
  <c r="BC23" i="18"/>
  <c r="AV34" i="18"/>
  <c r="AV20" i="17"/>
  <c r="AV19" i="17"/>
  <c r="AV31" i="8"/>
  <c r="BB70" i="26"/>
  <c r="BB69" i="26"/>
  <c r="AV32" i="26"/>
  <c r="BB40" i="27"/>
  <c r="BA100" i="21"/>
  <c r="BA21" i="24"/>
  <c r="BA20" i="24"/>
  <c r="BC24" i="21"/>
  <c r="BC23" i="21"/>
  <c r="AY48" i="20"/>
  <c r="AU12" i="20"/>
  <c r="AY16" i="20"/>
  <c r="AX33" i="18"/>
  <c r="AX32" i="18"/>
  <c r="AV107" i="18"/>
  <c r="AZ92" i="16"/>
  <c r="AZ23" i="22"/>
  <c r="AZ22" i="22"/>
  <c r="AY63" i="23"/>
  <c r="AT26" i="15"/>
  <c r="BC49" i="23"/>
  <c r="AT32" i="24"/>
  <c r="BC36" i="24"/>
  <c r="AW49" i="23"/>
  <c r="AW48" i="23"/>
  <c r="AU68" i="12"/>
  <c r="AW28" i="27"/>
  <c r="BA69" i="27"/>
  <c r="AY35" i="24"/>
  <c r="BA108" i="22"/>
  <c r="BC41" i="19"/>
  <c r="AW92" i="27"/>
  <c r="AW91" i="27"/>
  <c r="BC93" i="22"/>
  <c r="AY62" i="15"/>
  <c r="BC44" i="24"/>
  <c r="BA24" i="21"/>
  <c r="AX68" i="20"/>
  <c r="AW81" i="23"/>
  <c r="BC98" i="18"/>
  <c r="AW65" i="20"/>
  <c r="AW64" i="20"/>
  <c r="AY66" i="14"/>
  <c r="AZ50" i="26"/>
  <c r="AY92" i="12"/>
  <c r="AY62" i="14"/>
  <c r="AV92" i="25"/>
  <c r="AU16" i="26"/>
  <c r="AU15" i="26"/>
  <c r="AU105" i="21"/>
  <c r="AT13" i="26"/>
  <c r="AT12" i="26"/>
  <c r="BA93" i="22"/>
  <c r="BA62" i="15"/>
  <c r="BA61" i="15"/>
  <c r="BC73" i="27"/>
  <c r="BC72" i="27"/>
  <c r="AY103" i="20"/>
  <c r="AX55" i="24"/>
  <c r="AY47" i="18"/>
  <c r="AY21" i="17"/>
  <c r="AY29" i="28"/>
  <c r="AY41" i="26"/>
  <c r="AU29" i="25"/>
  <c r="BA98" i="16"/>
  <c r="AU104" i="15"/>
  <c r="AY40" i="15"/>
  <c r="AW35" i="15"/>
  <c r="AZ103" i="14"/>
  <c r="AZ12" i="29"/>
  <c r="AV71" i="13"/>
  <c r="BA97" i="12"/>
  <c r="BA96" i="12"/>
  <c r="AW54" i="14"/>
  <c r="BA109" i="8"/>
  <c r="AY21" i="26"/>
  <c r="AZ97" i="20"/>
  <c r="BA108" i="8"/>
  <c r="BB109" i="26"/>
  <c r="BC75" i="21"/>
  <c r="BC74" i="21"/>
  <c r="AW106" i="25"/>
  <c r="AT43" i="23"/>
  <c r="AT86" i="26"/>
  <c r="AZ49" i="23"/>
  <c r="AY102" i="23"/>
  <c r="AT55" i="27"/>
  <c r="AT54" i="27"/>
  <c r="AZ69" i="24"/>
  <c r="AV17" i="16"/>
  <c r="AY92" i="24"/>
  <c r="AY91" i="24"/>
  <c r="AZ98" i="23"/>
  <c r="AV99" i="27"/>
  <c r="AT98" i="18"/>
  <c r="AT92" i="20"/>
  <c r="BB42" i="18"/>
  <c r="BB41" i="18"/>
  <c r="AV24" i="17"/>
  <c r="AV23" i="17"/>
  <c r="AV56" i="14"/>
  <c r="AU53" i="20"/>
  <c r="AU52" i="20"/>
  <c r="AX86" i="23"/>
  <c r="AY18" i="11"/>
  <c r="AU66" i="12"/>
  <c r="BC54" i="18"/>
  <c r="BB12" i="8"/>
  <c r="AY91" i="27"/>
  <c r="AT65" i="26"/>
  <c r="AU72" i="24"/>
  <c r="AU89" i="25"/>
  <c r="AU88" i="25"/>
  <c r="AV27" i="27"/>
  <c r="BB35" i="26"/>
  <c r="AX104" i="22"/>
  <c r="BC55" i="20"/>
  <c r="BC54" i="20"/>
  <c r="AX86" i="22"/>
  <c r="AX42" i="25"/>
  <c r="BB24" i="18"/>
  <c r="BB23" i="18"/>
  <c r="AU60" i="19"/>
  <c r="BA45" i="15"/>
  <c r="BA108" i="26"/>
  <c r="AW28" i="26"/>
  <c r="BC92" i="25"/>
  <c r="AY75" i="25"/>
  <c r="AZ100" i="21"/>
  <c r="AZ21" i="24"/>
  <c r="AZ20" i="24"/>
  <c r="BB24" i="21"/>
  <c r="BB23" i="21"/>
  <c r="BA47" i="19"/>
  <c r="BC59" i="17"/>
  <c r="BC58" i="17"/>
  <c r="AY46" i="22"/>
  <c r="AY45" i="22"/>
  <c r="AY109" i="17"/>
  <c r="BA36" i="25"/>
  <c r="BA35" i="25"/>
  <c r="BC52" i="19"/>
  <c r="BC51" i="19"/>
  <c r="AY86" i="17"/>
  <c r="BC49" i="19"/>
  <c r="BC48" i="19"/>
  <c r="BA14" i="20"/>
  <c r="BA42" i="16"/>
  <c r="AT99" i="20"/>
  <c r="AX70" i="15"/>
  <c r="AX69" i="15"/>
  <c r="BB49" i="23"/>
  <c r="AU32" i="24"/>
  <c r="BB36" i="24"/>
  <c r="AV49" i="23"/>
  <c r="AV48" i="23"/>
  <c r="AT68" i="12"/>
  <c r="AV28" i="27"/>
  <c r="AZ69" i="27"/>
  <c r="AZ108" i="22"/>
  <c r="BB41" i="19"/>
  <c r="AV92" i="27"/>
  <c r="AV91" i="27"/>
  <c r="BB93" i="22"/>
  <c r="BB44" i="24"/>
  <c r="AZ24" i="21"/>
  <c r="AY68" i="20"/>
  <c r="AV81" i="23"/>
  <c r="AZ13" i="21"/>
  <c r="BB98" i="18"/>
  <c r="AV65" i="20"/>
  <c r="AV64" i="20"/>
  <c r="AX92" i="12"/>
  <c r="AW92" i="25"/>
  <c r="AT16" i="26"/>
  <c r="AT15" i="26"/>
  <c r="AT105" i="21"/>
  <c r="AU13" i="26"/>
  <c r="AU12" i="26"/>
  <c r="AZ93" i="22"/>
  <c r="AZ62" i="15"/>
  <c r="AZ61" i="15"/>
  <c r="BB73" i="27"/>
  <c r="BB72" i="27"/>
  <c r="AX103" i="20"/>
  <c r="AY55" i="24"/>
  <c r="AX47" i="18"/>
  <c r="AX21" i="17"/>
  <c r="AX29" i="28"/>
  <c r="AX41" i="26"/>
  <c r="AT29" i="25"/>
  <c r="AV85" i="23"/>
  <c r="AV61" i="27"/>
  <c r="AV60" i="27"/>
  <c r="BA49" i="25"/>
  <c r="BA48" i="25"/>
  <c r="AZ33" i="17"/>
  <c r="AW99" i="11"/>
  <c r="AV84" i="11"/>
  <c r="AV83" i="11"/>
  <c r="AZ81" i="27"/>
  <c r="BB29" i="25"/>
  <c r="BB28" i="25"/>
  <c r="BB21" i="25"/>
  <c r="AZ42" i="23"/>
  <c r="AX30" i="23"/>
  <c r="AX29" i="23"/>
  <c r="BB106" i="18"/>
  <c r="AW86" i="27"/>
  <c r="AZ73" i="17"/>
  <c r="AT96" i="24"/>
  <c r="AT95" i="24"/>
  <c r="BB88" i="22"/>
  <c r="BA65" i="25"/>
  <c r="BB13" i="20"/>
  <c r="AX101" i="18"/>
  <c r="BB72" i="21"/>
  <c r="BB71" i="21"/>
  <c r="AX62" i="21"/>
  <c r="AZ98" i="16"/>
  <c r="AT104" i="15"/>
  <c r="AX40" i="15"/>
  <c r="AV35" i="15"/>
  <c r="BA103" i="16"/>
  <c r="AU57" i="14"/>
  <c r="BA12" i="29"/>
  <c r="AU22" i="20"/>
  <c r="AU86" i="17"/>
  <c r="AU85" i="17"/>
  <c r="AW34" i="19"/>
  <c r="AW91" i="12"/>
  <c r="AY42" i="16"/>
  <c r="AW26" i="15"/>
  <c r="AU36" i="16"/>
  <c r="BC75" i="10"/>
  <c r="AU52" i="10"/>
  <c r="BC84" i="10"/>
  <c r="BC39" i="17"/>
  <c r="BB109" i="15"/>
  <c r="BB108" i="15"/>
  <c r="AV57" i="11"/>
  <c r="AV56" i="11"/>
  <c r="AY19" i="28"/>
  <c r="AU28" i="18"/>
  <c r="BA97" i="29"/>
  <c r="BA96" i="29"/>
  <c r="AY36" i="28"/>
  <c r="AY17" i="8"/>
  <c r="AU108" i="12"/>
  <c r="AW71" i="29"/>
  <c r="AW70" i="29"/>
  <c r="AV68" i="8"/>
  <c r="AY71" i="24"/>
  <c r="AY70" i="24"/>
  <c r="AU73" i="24"/>
  <c r="AY18" i="26"/>
  <c r="BC90" i="25"/>
  <c r="BC89" i="25"/>
  <c r="AW87" i="18"/>
  <c r="AW86" i="18"/>
  <c r="BB85" i="15"/>
  <c r="AT60" i="19"/>
  <c r="AZ45" i="15"/>
  <c r="AZ108" i="26"/>
  <c r="AV28" i="26"/>
  <c r="BB92" i="25"/>
  <c r="AV16" i="22"/>
  <c r="AY47" i="22"/>
  <c r="AW38" i="18"/>
  <c r="AU49" i="26"/>
  <c r="AU48" i="26"/>
  <c r="AX53" i="23"/>
  <c r="AX52" i="23"/>
  <c r="AZ47" i="19"/>
  <c r="BB59" i="17"/>
  <c r="BB58" i="17"/>
  <c r="AX46" i="22"/>
  <c r="AX45" i="22"/>
  <c r="AX109" i="17"/>
  <c r="AZ36" i="25"/>
  <c r="AZ35" i="25"/>
  <c r="BB52" i="19"/>
  <c r="BB51" i="19"/>
  <c r="AX86" i="17"/>
  <c r="BB49" i="19"/>
  <c r="BB48" i="19"/>
  <c r="AZ14" i="20"/>
  <c r="AZ42" i="16"/>
  <c r="AU99" i="20"/>
  <c r="AY70" i="15"/>
  <c r="AY69" i="15"/>
  <c r="BA61" i="17"/>
  <c r="AU29" i="14"/>
  <c r="AV93" i="14"/>
  <c r="AY24" i="27"/>
  <c r="AU15" i="25"/>
  <c r="AY16" i="18"/>
  <c r="AW83" i="27"/>
  <c r="AU23" i="25"/>
  <c r="BB58" i="27"/>
  <c r="BA53" i="23"/>
  <c r="BA103" i="20"/>
  <c r="BC90" i="18"/>
  <c r="AW36" i="24"/>
  <c r="AW36" i="22"/>
  <c r="AU28" i="27"/>
  <c r="BC25" i="27"/>
  <c r="AW35" i="24"/>
  <c r="AW108" i="22"/>
  <c r="BA44" i="25"/>
  <c r="BC67" i="27"/>
  <c r="BC66" i="27"/>
  <c r="BB50" i="24"/>
  <c r="AY58" i="25"/>
  <c r="BA91" i="23"/>
  <c r="BA90" i="23"/>
  <c r="AX14" i="21"/>
  <c r="BC17" i="24"/>
  <c r="BB34" i="17"/>
  <c r="BB33" i="17"/>
  <c r="BA106" i="24"/>
  <c r="AY62" i="11"/>
  <c r="BC81" i="27"/>
  <c r="BC75" i="27"/>
  <c r="AW75" i="26"/>
  <c r="AU28" i="23"/>
  <c r="AW108" i="19"/>
  <c r="BA15" i="10"/>
  <c r="AU100" i="18"/>
  <c r="AU75" i="17"/>
  <c r="AV78" i="23"/>
  <c r="AX64" i="13"/>
  <c r="BC106" i="27"/>
  <c r="AX43" i="19"/>
  <c r="AZ39" i="25"/>
  <c r="AX89" i="21"/>
  <c r="BC103" i="22"/>
  <c r="AV76" i="27"/>
  <c r="AW34" i="21"/>
  <c r="AW19" i="22"/>
  <c r="AY109" i="20"/>
  <c r="AY76" i="19"/>
  <c r="AW18" i="16"/>
  <c r="AX84" i="18"/>
  <c r="AW53" i="12"/>
  <c r="AW86" i="28"/>
  <c r="AW85" i="28"/>
  <c r="BA66" i="8"/>
  <c r="AW58" i="11"/>
  <c r="BA43" i="14"/>
  <c r="AV29" i="12"/>
  <c r="BA88" i="24"/>
  <c r="AT30" i="20"/>
  <c r="AU66" i="24"/>
  <c r="AX102" i="19"/>
  <c r="AX101" i="19"/>
  <c r="AX25" i="22"/>
  <c r="AX95" i="22"/>
  <c r="AZ61" i="22"/>
  <c r="BB47" i="18"/>
  <c r="AX39" i="24"/>
  <c r="AV82" i="19"/>
  <c r="AX52" i="14"/>
  <c r="AT65" i="19"/>
  <c r="AZ49" i="20"/>
  <c r="AV75" i="14"/>
  <c r="AV74" i="11"/>
  <c r="AV73" i="11"/>
  <c r="AX27" i="11"/>
  <c r="AX26" i="11"/>
  <c r="AZ62" i="12"/>
  <c r="AZ61" i="12"/>
  <c r="AT47" i="11"/>
  <c r="BB71" i="13"/>
  <c r="AW66" i="8"/>
  <c r="AX78" i="11"/>
  <c r="AX83" i="11"/>
  <c r="AV95" i="12"/>
  <c r="AU47" i="10"/>
  <c r="BB53" i="13"/>
  <c r="AZ74" i="28"/>
  <c r="AZ107" i="28"/>
  <c r="AZ106" i="28"/>
  <c r="AX71" i="29"/>
  <c r="AT23" i="22"/>
  <c r="AV75" i="10"/>
  <c r="AX78" i="28"/>
  <c r="AX108" i="29"/>
  <c r="AV25" i="24"/>
  <c r="BC38" i="18"/>
  <c r="AZ49" i="26"/>
  <c r="AZ48" i="26"/>
  <c r="BB32" i="23"/>
  <c r="AT16" i="24"/>
  <c r="AT15" i="24"/>
  <c r="AW33" i="18"/>
  <c r="AU12" i="18"/>
  <c r="BA25" i="19"/>
  <c r="AW82" i="21"/>
  <c r="BB42" i="16"/>
  <c r="BA59" i="16"/>
  <c r="AU24" i="10"/>
  <c r="BA61" i="13"/>
  <c r="AX31" i="16"/>
  <c r="AZ53" i="22"/>
  <c r="BB26" i="25"/>
  <c r="AX71" i="24"/>
  <c r="AX70" i="24"/>
  <c r="AT73" i="24"/>
  <c r="AX18" i="26"/>
  <c r="BB90" i="25"/>
  <c r="BB89" i="25"/>
  <c r="AV87" i="18"/>
  <c r="AV86" i="18"/>
  <c r="BC85" i="15"/>
  <c r="BC34" i="16"/>
  <c r="BB90" i="13"/>
  <c r="BB89" i="13"/>
  <c r="AW93" i="27"/>
  <c r="AU82" i="29"/>
  <c r="AU55" i="25"/>
  <c r="AU54" i="25"/>
  <c r="BB28" i="27"/>
  <c r="BB27" i="27"/>
  <c r="BC15" i="27"/>
  <c r="BA35" i="24"/>
  <c r="AX47" i="22"/>
  <c r="AV38" i="18"/>
  <c r="AT49" i="26"/>
  <c r="AT48" i="26"/>
  <c r="AY53" i="23"/>
  <c r="AY52" i="23"/>
  <c r="AX82" i="24"/>
  <c r="AX81" i="24"/>
  <c r="BA99" i="26"/>
  <c r="BA98" i="26"/>
  <c r="AU94" i="15"/>
  <c r="AU93" i="15"/>
  <c r="AY16" i="21"/>
  <c r="BA24" i="22"/>
  <c r="AY20" i="17"/>
  <c r="AY19" i="17"/>
  <c r="BA65" i="19"/>
  <c r="AW51" i="14"/>
  <c r="BB68" i="25"/>
  <c r="BA21" i="12"/>
  <c r="AZ76" i="18"/>
  <c r="AZ61" i="17"/>
  <c r="BB19" i="25"/>
  <c r="AT29" i="14"/>
  <c r="AW93" i="14"/>
  <c r="AX24" i="27"/>
  <c r="AT15" i="25"/>
  <c r="AX16" i="18"/>
  <c r="AV83" i="27"/>
  <c r="AT23" i="25"/>
  <c r="BC58" i="27"/>
  <c r="AZ91" i="26"/>
  <c r="AZ53" i="23"/>
  <c r="AZ73" i="27"/>
  <c r="AZ103" i="20"/>
  <c r="BB90" i="18"/>
  <c r="AV36" i="24"/>
  <c r="AV36" i="22"/>
  <c r="AT28" i="27"/>
  <c r="BB25" i="27"/>
  <c r="AV35" i="24"/>
  <c r="AV108" i="22"/>
  <c r="AZ44" i="25"/>
  <c r="BB67" i="27"/>
  <c r="BB66" i="27"/>
  <c r="BC50" i="24"/>
  <c r="AX58" i="25"/>
  <c r="AZ91" i="23"/>
  <c r="AZ90" i="23"/>
  <c r="AY14" i="21"/>
  <c r="BB17" i="24"/>
  <c r="BC34" i="17"/>
  <c r="BC33" i="17"/>
  <c r="AZ106" i="24"/>
  <c r="AX62" i="11"/>
  <c r="BB81" i="27"/>
  <c r="BB75" i="27"/>
  <c r="AX88" i="19"/>
  <c r="AV75" i="26"/>
  <c r="AT28" i="23"/>
  <c r="AV108" i="19"/>
  <c r="AZ15" i="10"/>
  <c r="AT100" i="18"/>
  <c r="AT75" i="17"/>
  <c r="AW78" i="23"/>
  <c r="AY64" i="13"/>
  <c r="BB106" i="27"/>
  <c r="AY43" i="19"/>
  <c r="BA39" i="25"/>
  <c r="AY89" i="21"/>
  <c r="BB103" i="22"/>
  <c r="AW76" i="27"/>
  <c r="AV34" i="21"/>
  <c r="AV19" i="22"/>
  <c r="AX109" i="20"/>
  <c r="AX88" i="21"/>
  <c r="AX76" i="19"/>
  <c r="AV18" i="16"/>
  <c r="AU12" i="12"/>
  <c r="AZ57" i="10"/>
  <c r="AZ56" i="10"/>
  <c r="AW80" i="18"/>
  <c r="AW79" i="18"/>
  <c r="AT55" i="12"/>
  <c r="BA67" i="13"/>
  <c r="BA66" i="13"/>
  <c r="AZ94" i="8"/>
  <c r="BB83" i="20"/>
  <c r="BB82" i="20"/>
  <c r="AX29" i="19"/>
  <c r="AU37" i="16"/>
  <c r="BA59" i="14"/>
  <c r="AY109" i="14"/>
  <c r="AX90" i="18"/>
  <c r="BC88" i="20"/>
  <c r="AY30" i="27"/>
  <c r="AU95" i="27"/>
  <c r="AU94" i="27"/>
  <c r="BC30" i="20"/>
  <c r="BC29" i="20"/>
  <c r="AX69" i="19"/>
  <c r="BA82" i="25"/>
  <c r="AU35" i="22"/>
  <c r="BC80" i="20"/>
  <c r="BC79" i="20"/>
  <c r="AX59" i="21"/>
  <c r="AV94" i="25"/>
  <c r="AY28" i="17"/>
  <c r="AV90" i="21"/>
  <c r="AV54" i="21"/>
  <c r="AU93" i="20"/>
  <c r="AV29" i="20"/>
  <c r="BC91" i="15"/>
  <c r="BC68" i="13"/>
  <c r="AV102" i="21"/>
  <c r="BB23" i="10"/>
  <c r="BB22" i="10"/>
  <c r="BA54" i="17"/>
  <c r="AU68" i="27"/>
  <c r="BB86" i="13"/>
  <c r="AU65" i="16"/>
  <c r="AU14" i="27"/>
  <c r="AY32" i="25"/>
  <c r="BC90" i="20"/>
  <c r="BC47" i="22"/>
  <c r="BC46" i="22"/>
  <c r="BC22" i="26"/>
  <c r="BC21" i="26"/>
  <c r="BC20" i="24"/>
  <c r="BC19" i="24"/>
  <c r="BB12" i="20"/>
  <c r="AU16" i="24"/>
  <c r="AU15" i="24"/>
  <c r="AV33" i="18"/>
  <c r="AT12" i="18"/>
  <c r="AZ25" i="19"/>
  <c r="AV82" i="21"/>
  <c r="BC42" i="16"/>
  <c r="AZ59" i="16"/>
  <c r="AT22" i="15"/>
  <c r="AV36" i="16"/>
  <c r="AT24" i="10"/>
  <c r="AZ61" i="13"/>
  <c r="AW69" i="12"/>
  <c r="AW31" i="28"/>
  <c r="AU30" i="27"/>
  <c r="BA62" i="27"/>
  <c r="AY88" i="26"/>
  <c r="AW30" i="20"/>
  <c r="AU69" i="19"/>
  <c r="BC84" i="20"/>
  <c r="AU20" i="24"/>
  <c r="AU19" i="24"/>
  <c r="AW25" i="23"/>
  <c r="AW24" i="23"/>
  <c r="BC90" i="13"/>
  <c r="BC89" i="13"/>
  <c r="AV93" i="27"/>
  <c r="AT82" i="29"/>
  <c r="AT55" i="25"/>
  <c r="AT54" i="25"/>
  <c r="BC28" i="27"/>
  <c r="BC27" i="27"/>
  <c r="BB15" i="27"/>
  <c r="AZ35" i="24"/>
  <c r="AW90" i="20"/>
  <c r="AW89" i="20"/>
  <c r="AZ23" i="25"/>
  <c r="AZ22" i="25"/>
  <c r="AU38" i="27"/>
  <c r="AU37" i="27"/>
  <c r="AY31" i="26"/>
  <c r="AX27" i="24"/>
  <c r="AY82" i="24"/>
  <c r="AY81" i="24"/>
  <c r="AZ99" i="26"/>
  <c r="AZ98" i="26"/>
  <c r="AT94" i="15"/>
  <c r="AT93" i="15"/>
  <c r="AX16" i="21"/>
  <c r="AZ24" i="22"/>
  <c r="AV12" i="17"/>
  <c r="AX20" i="17"/>
  <c r="AX19" i="17"/>
  <c r="AZ65" i="19"/>
  <c r="AX63" i="14"/>
  <c r="AV51" i="14"/>
  <c r="BC68" i="25"/>
  <c r="AZ21" i="12"/>
  <c r="AT57" i="15"/>
  <c r="AY12" i="11"/>
  <c r="BC52" i="11"/>
  <c r="BA13" i="12"/>
  <c r="AW79" i="23"/>
  <c r="BC55" i="23"/>
  <c r="BA61" i="27"/>
  <c r="BA60" i="27"/>
  <c r="AW33" i="25"/>
  <c r="BC90" i="24"/>
  <c r="BC89" i="24"/>
  <c r="AW43" i="24"/>
  <c r="BC58" i="25"/>
  <c r="BC91" i="23"/>
  <c r="BA109" i="16"/>
  <c r="AX63" i="15"/>
  <c r="AW29" i="15"/>
  <c r="AW28" i="15"/>
  <c r="AU97" i="17"/>
  <c r="AU19" i="25"/>
  <c r="BA70" i="15"/>
  <c r="BA88" i="28"/>
  <c r="AY52" i="8"/>
  <c r="AW24" i="27"/>
  <c r="BC37" i="25"/>
  <c r="BC36" i="25"/>
  <c r="AW16" i="18"/>
  <c r="AT83" i="27"/>
  <c r="AW12" i="25"/>
  <c r="AY84" i="25"/>
  <c r="BC84" i="23"/>
  <c r="AX72" i="20"/>
  <c r="AX71" i="20"/>
  <c r="AW107" i="26"/>
  <c r="AX14" i="24"/>
  <c r="BA55" i="22"/>
  <c r="AW99" i="22"/>
  <c r="AW98" i="22"/>
  <c r="AX27" i="21"/>
  <c r="AX68" i="24"/>
  <c r="AY21" i="23"/>
  <c r="AX97" i="21"/>
  <c r="BC23" i="25"/>
  <c r="BC18" i="22"/>
  <c r="BC29" i="27"/>
  <c r="AV29" i="14"/>
  <c r="AV28" i="14"/>
  <c r="AZ67" i="25"/>
  <c r="BC68" i="24"/>
  <c r="AY87" i="25"/>
  <c r="AW13" i="24"/>
  <c r="AW12" i="24"/>
  <c r="AT46" i="27"/>
  <c r="AY20" i="27"/>
  <c r="BC33" i="23"/>
  <c r="BA82" i="21"/>
  <c r="BA57" i="29"/>
  <c r="BA56" i="29"/>
  <c r="AW15" i="29"/>
  <c r="AY15" i="10"/>
  <c r="BC74" i="27"/>
  <c r="AW61" i="26"/>
  <c r="AW60" i="26"/>
  <c r="BA64" i="25"/>
  <c r="AX50" i="19"/>
  <c r="AT13" i="27"/>
  <c r="AT12" i="27"/>
  <c r="AV37" i="19"/>
  <c r="AV105" i="18"/>
  <c r="BB33" i="19"/>
  <c r="BC12" i="21"/>
  <c r="AZ70" i="11"/>
  <c r="BC15" i="25"/>
  <c r="BC14" i="25"/>
  <c r="AV90" i="20"/>
  <c r="AV89" i="20"/>
  <c r="BA23" i="25"/>
  <c r="BA22" i="25"/>
  <c r="AT38" i="27"/>
  <c r="AT37" i="27"/>
  <c r="AX31" i="26"/>
  <c r="AY27" i="24"/>
  <c r="BB104" i="25"/>
  <c r="AU21" i="22"/>
  <c r="BA93" i="26"/>
  <c r="AX64" i="18"/>
  <c r="BC55" i="13"/>
  <c r="BB72" i="16"/>
  <c r="BB71" i="16"/>
  <c r="BA106" i="16"/>
  <c r="AY49" i="16"/>
  <c r="AW48" i="20"/>
  <c r="AX12" i="11"/>
  <c r="BB52" i="11"/>
  <c r="AZ13" i="12"/>
  <c r="AZ74" i="26"/>
  <c r="BB55" i="23"/>
  <c r="AZ61" i="27"/>
  <c r="AZ60" i="27"/>
  <c r="AV33" i="25"/>
  <c r="BB90" i="24"/>
  <c r="BB89" i="24"/>
  <c r="BB58" i="25"/>
  <c r="AZ109" i="16"/>
  <c r="AV29" i="15"/>
  <c r="AV28" i="15"/>
  <c r="AT97" i="17"/>
  <c r="AT19" i="25"/>
  <c r="AZ70" i="15"/>
  <c r="AZ88" i="28"/>
  <c r="AX52" i="8"/>
  <c r="AV24" i="27"/>
  <c r="BB37" i="25"/>
  <c r="BB36" i="25"/>
  <c r="AV16" i="18"/>
  <c r="AU83" i="27"/>
  <c r="AV12" i="25"/>
  <c r="AX84" i="25"/>
  <c r="AY72" i="20"/>
  <c r="AY71" i="20"/>
  <c r="AV107" i="26"/>
  <c r="AY14" i="24"/>
  <c r="AZ55" i="22"/>
  <c r="AV99" i="22"/>
  <c r="AV98" i="22"/>
  <c r="AY27" i="21"/>
  <c r="AY68" i="24"/>
  <c r="BB23" i="25"/>
  <c r="BB29" i="27"/>
  <c r="AW29" i="14"/>
  <c r="AW28" i="14"/>
  <c r="BA67" i="25"/>
  <c r="AX87" i="25"/>
  <c r="AV13" i="24"/>
  <c r="AV12" i="24"/>
  <c r="AU46" i="27"/>
  <c r="AX20" i="27"/>
  <c r="BB33" i="23"/>
  <c r="AX98" i="21"/>
  <c r="AT76" i="23"/>
  <c r="AT61" i="20"/>
  <c r="BC51" i="20"/>
  <c r="BA27" i="18"/>
  <c r="BA26" i="18"/>
  <c r="AW30" i="13"/>
  <c r="AW100" i="11"/>
  <c r="AV82" i="16"/>
  <c r="AZ57" i="29"/>
  <c r="AZ56" i="29"/>
  <c r="AV15" i="29"/>
  <c r="AX15" i="10"/>
  <c r="AV61" i="26"/>
  <c r="AV60" i="26"/>
  <c r="AY25" i="26"/>
  <c r="AY24" i="26"/>
  <c r="AW60" i="25"/>
  <c r="AU67" i="27"/>
  <c r="AY72" i="26"/>
  <c r="AY71" i="26"/>
  <c r="AY40" i="25"/>
  <c r="AU61" i="23"/>
  <c r="BA29" i="22"/>
  <c r="AX82" i="18"/>
  <c r="AW108" i="27"/>
  <c r="BB83" i="16"/>
  <c r="BB82" i="16"/>
  <c r="BC33" i="16"/>
  <c r="AU46" i="20"/>
  <c r="BA72" i="21"/>
  <c r="BA79" i="21"/>
  <c r="AV42" i="12"/>
  <c r="AV41" i="12"/>
  <c r="AY98" i="16"/>
  <c r="AY89" i="18"/>
  <c r="BB12" i="21"/>
  <c r="BA70" i="11"/>
  <c r="BB15" i="25"/>
  <c r="BB14" i="25"/>
  <c r="BC83" i="27"/>
  <c r="AY48" i="26"/>
  <c r="AY47" i="26"/>
  <c r="BA50" i="27"/>
  <c r="BC104" i="25"/>
  <c r="AT21" i="22"/>
  <c r="AZ93" i="26"/>
  <c r="AY64" i="18"/>
  <c r="BB55" i="13"/>
  <c r="BC72" i="16"/>
  <c r="BC71" i="16"/>
  <c r="AU92" i="18"/>
  <c r="AX49" i="16"/>
  <c r="AV48" i="20"/>
  <c r="AX32" i="24"/>
  <c r="AX31" i="24"/>
  <c r="AU108" i="25"/>
  <c r="AX76" i="18"/>
  <c r="AW95" i="16"/>
  <c r="AW94" i="16"/>
  <c r="AW61" i="8"/>
  <c r="BA29" i="24"/>
  <c r="BA28" i="24"/>
  <c r="AW33" i="27"/>
  <c r="AZ75" i="26"/>
  <c r="BA88" i="23"/>
  <c r="BA72" i="20"/>
  <c r="BA71" i="20"/>
  <c r="AY107" i="26"/>
  <c r="AY106" i="26"/>
  <c r="AW103" i="13"/>
  <c r="AT54" i="21"/>
  <c r="AX77" i="23"/>
  <c r="AU22" i="14"/>
  <c r="AX94" i="18"/>
  <c r="AZ29" i="25"/>
  <c r="AY61" i="27"/>
  <c r="BC49" i="25"/>
  <c r="BC48" i="25"/>
  <c r="AX88" i="23"/>
  <c r="AW103" i="22"/>
  <c r="AU36" i="25"/>
  <c r="AU35" i="25"/>
  <c r="AU27" i="19"/>
  <c r="BC43" i="22"/>
  <c r="AY63" i="22"/>
  <c r="AW38" i="25"/>
  <c r="AW77" i="21"/>
  <c r="BC28" i="19"/>
  <c r="AU33" i="21"/>
  <c r="AU32" i="21"/>
  <c r="AW56" i="25"/>
  <c r="AU98" i="20"/>
  <c r="BA26" i="27"/>
  <c r="BA13" i="24"/>
  <c r="BA12" i="24"/>
  <c r="BC76" i="25"/>
  <c r="BC94" i="20"/>
  <c r="BA74" i="18"/>
  <c r="AV30" i="13"/>
  <c r="AV100" i="11"/>
  <c r="AW82" i="16"/>
  <c r="BA61" i="28"/>
  <c r="BC81" i="29"/>
  <c r="AY107" i="10"/>
  <c r="BC54" i="25"/>
  <c r="AY26" i="10"/>
  <c r="AT41" i="26"/>
  <c r="AY42" i="27"/>
  <c r="AX85" i="23"/>
  <c r="AX25" i="26"/>
  <c r="AX24" i="26"/>
  <c r="AV60" i="25"/>
  <c r="AT67" i="27"/>
  <c r="AX72" i="26"/>
  <c r="AX71" i="26"/>
  <c r="AX40" i="25"/>
  <c r="AT61" i="23"/>
  <c r="AZ29" i="22"/>
  <c r="AY82" i="18"/>
  <c r="AV108" i="27"/>
  <c r="BC83" i="16"/>
  <c r="BC82" i="16"/>
  <c r="BB33" i="16"/>
  <c r="AT46" i="20"/>
  <c r="AZ72" i="21"/>
  <c r="AZ79" i="21"/>
  <c r="AW42" i="12"/>
  <c r="AW41" i="12"/>
  <c r="AT64" i="19"/>
  <c r="AX98" i="16"/>
  <c r="AV69" i="17"/>
  <c r="AX89" i="18"/>
  <c r="BC53" i="8"/>
  <c r="AZ81" i="29"/>
  <c r="AZ80" i="29"/>
  <c r="BB69" i="11"/>
  <c r="AZ106" i="23"/>
  <c r="AZ105" i="23"/>
  <c r="AU16" i="11"/>
  <c r="AU15" i="11"/>
  <c r="AV100" i="13"/>
  <c r="BA17" i="12"/>
  <c r="AW49" i="14"/>
  <c r="AW54" i="18"/>
  <c r="BB84" i="14"/>
  <c r="BB83" i="14"/>
  <c r="AY90" i="24"/>
  <c r="AY89" i="24"/>
  <c r="AZ91" i="8"/>
  <c r="AZ90" i="8"/>
  <c r="BB95" i="26"/>
  <c r="BB94" i="26"/>
  <c r="AT90" i="26"/>
  <c r="AT105" i="26"/>
  <c r="AZ106" i="26"/>
  <c r="AZ19" i="27"/>
  <c r="AZ18" i="27"/>
  <c r="BB45" i="25"/>
  <c r="BB44" i="25"/>
  <c r="AZ68" i="23"/>
  <c r="AW36" i="21"/>
  <c r="AW104" i="20"/>
  <c r="BC94" i="15"/>
  <c r="BC93" i="15"/>
  <c r="AW100" i="23"/>
  <c r="AW19" i="19"/>
  <c r="AU86" i="18"/>
  <c r="BA23" i="16"/>
  <c r="BA22" i="16"/>
  <c r="AX96" i="20"/>
  <c r="BA60" i="29"/>
  <c r="BA16" i="12"/>
  <c r="AU109" i="14"/>
  <c r="AX65" i="8"/>
  <c r="AX64" i="8"/>
  <c r="AZ28" i="25"/>
  <c r="AZ27" i="25"/>
  <c r="BC63" i="17"/>
  <c r="AT44" i="26"/>
  <c r="AT83" i="24"/>
  <c r="AT82" i="24"/>
  <c r="BA26" i="26"/>
  <c r="AW56" i="22"/>
  <c r="AU105" i="22"/>
  <c r="AY88" i="20"/>
  <c r="BB65" i="23"/>
  <c r="AU80" i="22"/>
  <c r="AU79" i="22"/>
  <c r="AT44" i="19"/>
  <c r="AZ106" i="15"/>
  <c r="AV51" i="20"/>
  <c r="AY54" i="21"/>
  <c r="AX54" i="18"/>
  <c r="BA105" i="15"/>
  <c r="BA101" i="20"/>
  <c r="AW71" i="17"/>
  <c r="BC79" i="23"/>
  <c r="BA55" i="23"/>
  <c r="BB83" i="27"/>
  <c r="AX48" i="26"/>
  <c r="AX47" i="26"/>
  <c r="AZ50" i="27"/>
  <c r="BC27" i="19"/>
  <c r="BC108" i="23"/>
  <c r="AT75" i="20"/>
  <c r="AY95" i="20"/>
  <c r="BA17" i="23"/>
  <c r="AU60" i="22"/>
  <c r="AU59" i="22"/>
  <c r="BA67" i="19"/>
  <c r="BC87" i="20"/>
  <c r="AW67" i="18"/>
  <c r="AW66" i="18"/>
  <c r="AZ32" i="16"/>
  <c r="AW68" i="13"/>
  <c r="AU35" i="16"/>
  <c r="AW68" i="27"/>
  <c r="AY32" i="24"/>
  <c r="AY31" i="24"/>
  <c r="AT108" i="25"/>
  <c r="AY76" i="18"/>
  <c r="AV95" i="16"/>
  <c r="AV94" i="16"/>
  <c r="AV61" i="8"/>
  <c r="AZ29" i="24"/>
  <c r="AZ28" i="24"/>
  <c r="AV33" i="27"/>
  <c r="AZ14" i="19"/>
  <c r="BA75" i="26"/>
  <c r="AX108" i="19"/>
  <c r="AZ88" i="23"/>
  <c r="AZ19" i="23"/>
  <c r="AZ72" i="20"/>
  <c r="AZ71" i="20"/>
  <c r="AX107" i="26"/>
  <c r="AX106" i="26"/>
  <c r="BB44" i="17"/>
  <c r="AV103" i="13"/>
  <c r="AU54" i="21"/>
  <c r="AY77" i="23"/>
  <c r="AT22" i="14"/>
  <c r="AY94" i="18"/>
  <c r="BA29" i="25"/>
  <c r="AT55" i="23"/>
  <c r="AX61" i="27"/>
  <c r="BB49" i="25"/>
  <c r="BB48" i="25"/>
  <c r="AY88" i="23"/>
  <c r="AV103" i="22"/>
  <c r="AT36" i="25"/>
  <c r="AT35" i="25"/>
  <c r="AT27" i="19"/>
  <c r="AY96" i="24"/>
  <c r="BB43" i="22"/>
  <c r="AX63" i="22"/>
  <c r="AV38" i="25"/>
  <c r="AV77" i="21"/>
  <c r="BB28" i="19"/>
  <c r="AT33" i="21"/>
  <c r="AT32" i="21"/>
  <c r="AV56" i="25"/>
  <c r="BB57" i="27"/>
  <c r="AT98" i="20"/>
  <c r="AZ26" i="27"/>
  <c r="AZ13" i="24"/>
  <c r="AZ12" i="24"/>
  <c r="BB76" i="25"/>
  <c r="BB94" i="20"/>
  <c r="AX57" i="27"/>
  <c r="AY62" i="25"/>
  <c r="AY61" i="25"/>
  <c r="AZ108" i="24"/>
  <c r="AY38" i="26"/>
  <c r="BB91" i="26"/>
  <c r="BB82" i="26"/>
  <c r="AX97" i="25"/>
  <c r="BB63" i="19"/>
  <c r="BB62" i="19"/>
  <c r="BB39" i="21"/>
  <c r="AZ14" i="24"/>
  <c r="AX30" i="17"/>
  <c r="AT39" i="15"/>
  <c r="AW13" i="15"/>
  <c r="BA98" i="17"/>
  <c r="AZ74" i="18"/>
  <c r="AT106" i="20"/>
  <c r="AW106" i="16"/>
  <c r="BA28" i="13"/>
  <c r="BB90" i="16"/>
  <c r="AW25" i="14"/>
  <c r="AW24" i="14"/>
  <c r="AZ61" i="28"/>
  <c r="AW101" i="23"/>
  <c r="AU14" i="23"/>
  <c r="AU13" i="23"/>
  <c r="AU101" i="17"/>
  <c r="BA98" i="24"/>
  <c r="BC64" i="27"/>
  <c r="AU25" i="21"/>
  <c r="AV36" i="21"/>
  <c r="AV104" i="20"/>
  <c r="BB94" i="15"/>
  <c r="BB93" i="15"/>
  <c r="AV100" i="23"/>
  <c r="AV19" i="19"/>
  <c r="AT86" i="18"/>
  <c r="AZ23" i="16"/>
  <c r="AZ22" i="16"/>
  <c r="AY96" i="20"/>
  <c r="AZ60" i="29"/>
  <c r="AZ16" i="12"/>
  <c r="AT109" i="14"/>
  <c r="AY65" i="8"/>
  <c r="AY64" i="8"/>
  <c r="AY51" i="26"/>
  <c r="AY50" i="26"/>
  <c r="AU69" i="21"/>
  <c r="AU68" i="21"/>
  <c r="AV39" i="8"/>
  <c r="AX78" i="24"/>
  <c r="AZ109" i="22"/>
  <c r="BC56" i="23"/>
  <c r="AU100" i="26"/>
  <c r="AU99" i="26"/>
  <c r="BA23" i="24"/>
  <c r="BA22" i="24"/>
  <c r="AU25" i="24"/>
  <c r="AY38" i="18"/>
  <c r="AU32" i="23"/>
  <c r="AU89" i="17"/>
  <c r="BA16" i="20"/>
  <c r="BC51" i="24"/>
  <c r="AU57" i="19"/>
  <c r="BA33" i="18"/>
  <c r="BA32" i="18"/>
  <c r="AX54" i="21"/>
  <c r="AY54" i="18"/>
  <c r="AX86" i="13"/>
  <c r="AZ101" i="20"/>
  <c r="AV71" i="17"/>
  <c r="BB79" i="23"/>
  <c r="AZ55" i="23"/>
  <c r="AT42" i="21"/>
  <c r="BA24" i="23"/>
  <c r="AX98" i="24"/>
  <c r="AY78" i="26"/>
  <c r="BB108" i="23"/>
  <c r="AU75" i="20"/>
  <c r="AZ17" i="23"/>
  <c r="AT60" i="22"/>
  <c r="AT59" i="22"/>
  <c r="AZ67" i="19"/>
  <c r="BB87" i="20"/>
  <c r="AV13" i="17"/>
  <c r="AV67" i="18"/>
  <c r="AV66" i="18"/>
  <c r="BA32" i="16"/>
  <c r="AV68" i="13"/>
  <c r="AT35" i="16"/>
  <c r="AV68" i="27"/>
  <c r="AY57" i="15"/>
  <c r="AY45" i="15"/>
  <c r="AY82" i="29"/>
  <c r="AU73" i="15"/>
  <c r="AT88" i="29"/>
  <c r="AU103" i="26"/>
  <c r="AW76" i="26"/>
  <c r="BC89" i="21"/>
  <c r="AW72" i="27"/>
  <c r="AW71" i="27"/>
  <c r="AU43" i="22"/>
  <c r="AW26" i="22"/>
  <c r="BC27" i="25"/>
  <c r="BC64" i="18"/>
  <c r="AU28" i="19"/>
  <c r="AZ75" i="17"/>
  <c r="BA82" i="11"/>
  <c r="AW101" i="12"/>
  <c r="AW29" i="24"/>
  <c r="AW28" i="24"/>
  <c r="AT33" i="27"/>
  <c r="AT32" i="27"/>
  <c r="AX75" i="26"/>
  <c r="AX74" i="26"/>
  <c r="AW28" i="23"/>
  <c r="BA89" i="21"/>
  <c r="BA92" i="26"/>
  <c r="BA34" i="21"/>
  <c r="BA33" i="21"/>
  <c r="BC109" i="20"/>
  <c r="BC108" i="20"/>
  <c r="AY43" i="15"/>
  <c r="AY87" i="12"/>
  <c r="AY86" i="12"/>
  <c r="AU16" i="23"/>
  <c r="AU15" i="23"/>
  <c r="AY64" i="15"/>
  <c r="AT109" i="12"/>
  <c r="BC64" i="26"/>
  <c r="AY108" i="24"/>
  <c r="AU96" i="27"/>
  <c r="AY97" i="24"/>
  <c r="AY17" i="24"/>
  <c r="AT89" i="18"/>
  <c r="BA88" i="8"/>
  <c r="AY59" i="20"/>
  <c r="AZ33" i="25"/>
  <c r="AU96" i="25"/>
  <c r="AW58" i="27"/>
  <c r="BA61" i="24"/>
  <c r="BA26" i="24"/>
  <c r="BC69" i="24"/>
  <c r="BC60" i="24"/>
  <c r="BC59" i="24"/>
  <c r="AU70" i="22"/>
  <c r="AZ94" i="12"/>
  <c r="AZ93" i="12"/>
  <c r="AW36" i="10"/>
  <c r="AX92" i="18"/>
  <c r="AX14" i="14"/>
  <c r="AY108" i="14"/>
  <c r="AW34" i="29"/>
  <c r="AT86" i="11"/>
  <c r="AX94" i="20"/>
  <c r="BB67" i="19"/>
  <c r="BB65" i="20"/>
  <c r="BB64" i="20"/>
  <c r="AX13" i="17"/>
  <c r="AU91" i="15"/>
  <c r="AX26" i="16"/>
  <c r="AX25" i="16"/>
  <c r="AY34" i="20"/>
  <c r="AT107" i="16"/>
  <c r="AY35" i="16"/>
  <c r="AX23" i="10"/>
  <c r="AX22" i="10"/>
  <c r="AV54" i="17"/>
  <c r="AX21" i="29"/>
  <c r="AZ47" i="29"/>
  <c r="AZ53" i="13"/>
  <c r="BC58" i="13"/>
  <c r="BC57" i="13"/>
  <c r="AV28" i="11"/>
  <c r="AY37" i="8"/>
  <c r="BC65" i="29"/>
  <c r="BC32" i="28"/>
  <c r="BC31" i="28"/>
  <c r="AZ34" i="18"/>
  <c r="AT46" i="13"/>
  <c r="AZ30" i="12"/>
  <c r="BB48" i="29"/>
  <c r="AV68" i="15"/>
  <c r="BB51" i="14"/>
  <c r="AV69" i="14"/>
  <c r="BB80" i="10"/>
  <c r="AT71" i="14"/>
  <c r="BC27" i="14"/>
  <c r="AV87" i="26"/>
  <c r="AV86" i="26"/>
  <c r="BB15" i="21"/>
  <c r="BB75" i="18"/>
  <c r="BB22" i="23"/>
  <c r="AX64" i="16"/>
  <c r="AX84" i="13"/>
  <c r="AW38" i="10"/>
  <c r="AU87" i="15"/>
  <c r="AX12" i="21"/>
  <c r="AX45" i="15"/>
  <c r="AT73" i="15"/>
  <c r="AV26" i="25"/>
  <c r="AV76" i="26"/>
  <c r="BB89" i="21"/>
  <c r="AV72" i="27"/>
  <c r="AV71" i="27"/>
  <c r="AV26" i="22"/>
  <c r="BB27" i="25"/>
  <c r="BB64" i="18"/>
  <c r="AT49" i="23"/>
  <c r="BA75" i="17"/>
  <c r="AZ82" i="11"/>
  <c r="AV101" i="12"/>
  <c r="AV29" i="24"/>
  <c r="AV28" i="24"/>
  <c r="AU33" i="27"/>
  <c r="AU32" i="27"/>
  <c r="AY75" i="26"/>
  <c r="AY74" i="26"/>
  <c r="AV28" i="23"/>
  <c r="AZ89" i="21"/>
  <c r="AZ92" i="26"/>
  <c r="AZ34" i="21"/>
  <c r="AZ33" i="21"/>
  <c r="BB109" i="20"/>
  <c r="BB108" i="20"/>
  <c r="AX43" i="15"/>
  <c r="AX87" i="12"/>
  <c r="AX86" i="12"/>
  <c r="AT16" i="23"/>
  <c r="AT15" i="23"/>
  <c r="AX64" i="15"/>
  <c r="AU109" i="12"/>
  <c r="BB64" i="26"/>
  <c r="AX108" i="24"/>
  <c r="AX97" i="24"/>
  <c r="AX17" i="24"/>
  <c r="AU89" i="18"/>
  <c r="AZ88" i="8"/>
  <c r="AX59" i="20"/>
  <c r="BA33" i="25"/>
  <c r="AT96" i="25"/>
  <c r="AV58" i="27"/>
  <c r="AZ61" i="24"/>
  <c r="AZ26" i="24"/>
  <c r="BB69" i="24"/>
  <c r="AX16" i="14"/>
  <c r="BB60" i="24"/>
  <c r="BB59" i="24"/>
  <c r="AT70" i="22"/>
  <c r="BA94" i="12"/>
  <c r="BA93" i="12"/>
  <c r="AV69" i="28"/>
  <c r="AW106" i="19"/>
  <c r="AU74" i="12"/>
  <c r="AW15" i="12"/>
  <c r="AY14" i="14"/>
  <c r="AX108" i="14"/>
  <c r="AV34" i="29"/>
  <c r="AU86" i="11"/>
  <c r="AY94" i="20"/>
  <c r="AZ16" i="23"/>
  <c r="AV16" i="17"/>
  <c r="AV68" i="10"/>
  <c r="AX29" i="25"/>
  <c r="AV52" i="19"/>
  <c r="AV51" i="19"/>
  <c r="BA21" i="25"/>
  <c r="BA20" i="25"/>
  <c r="AX57" i="23"/>
  <c r="BC88" i="23"/>
  <c r="AW30" i="23"/>
  <c r="BA106" i="18"/>
  <c r="AY90" i="27"/>
  <c r="BA105" i="24"/>
  <c r="AY85" i="22"/>
  <c r="AY84" i="22"/>
  <c r="BA88" i="22"/>
  <c r="AU34" i="22"/>
  <c r="BC92" i="20"/>
  <c r="AX76" i="20"/>
  <c r="BA66" i="16"/>
  <c r="BA65" i="16"/>
  <c r="AX106" i="23"/>
  <c r="AX105" i="23"/>
  <c r="BC53" i="12"/>
  <c r="BC52" i="12"/>
  <c r="AT85" i="18"/>
  <c r="AY87" i="11"/>
  <c r="AY86" i="11"/>
  <c r="AU82" i="16"/>
  <c r="AU61" i="28"/>
  <c r="AU23" i="14"/>
  <c r="BB72" i="13"/>
  <c r="BB24" i="29"/>
  <c r="BB23" i="29"/>
  <c r="AW57" i="28"/>
  <c r="BA28" i="11"/>
  <c r="AV87" i="14"/>
  <c r="AV86" i="14"/>
  <c r="AY43" i="29"/>
  <c r="AY42" i="29"/>
  <c r="AW55" i="10"/>
  <c r="AU27" i="29"/>
  <c r="BC95" i="16"/>
  <c r="AY68" i="8"/>
  <c r="AY67" i="8"/>
  <c r="AV39" i="12"/>
  <c r="AW50" i="17"/>
  <c r="BB74" i="11"/>
  <c r="BB73" i="11"/>
  <c r="AX69" i="29"/>
  <c r="AX12" i="15"/>
  <c r="AW37" i="14"/>
  <c r="AW36" i="14"/>
  <c r="AZ66" i="11"/>
  <c r="BB37" i="13"/>
  <c r="AZ106" i="8"/>
  <c r="AZ105" i="8"/>
  <c r="AT38" i="22"/>
  <c r="AX52" i="25"/>
  <c r="AX51" i="25"/>
  <c r="AZ47" i="27"/>
  <c r="AZ46" i="27"/>
  <c r="AW81" i="20"/>
  <c r="AW80" i="20"/>
  <c r="AZ22" i="27"/>
  <c r="AX50" i="23"/>
  <c r="AX49" i="23"/>
  <c r="AX30" i="18"/>
  <c r="AT97" i="25"/>
  <c r="AX105" i="22"/>
  <c r="BB65" i="21"/>
  <c r="BC80" i="22"/>
  <c r="BC79" i="22"/>
  <c r="BC44" i="19"/>
  <c r="BC43" i="19"/>
  <c r="AU38" i="21"/>
  <c r="AT92" i="23"/>
  <c r="AW91" i="18"/>
  <c r="AW90" i="18"/>
  <c r="BC69" i="25"/>
  <c r="AX92" i="15"/>
  <c r="AU60" i="18"/>
  <c r="BC32" i="26"/>
  <c r="BC31" i="26"/>
  <c r="AY47" i="24"/>
  <c r="BC95" i="23"/>
  <c r="BA40" i="23"/>
  <c r="AY59" i="25"/>
  <c r="AW46" i="16"/>
  <c r="AW45" i="16"/>
  <c r="AZ37" i="22"/>
  <c r="BB31" i="11"/>
  <c r="BB25" i="19"/>
  <c r="AY56" i="20"/>
  <c r="AY55" i="20"/>
  <c r="AX12" i="16"/>
  <c r="BC39" i="11"/>
  <c r="BC38" i="11"/>
  <c r="AX79" i="19"/>
  <c r="BA49" i="10"/>
  <c r="BA15" i="19"/>
  <c r="AW16" i="27"/>
  <c r="AW15" i="27"/>
  <c r="AW65" i="26"/>
  <c r="BA59" i="24"/>
  <c r="BA58" i="24"/>
  <c r="AY42" i="21"/>
  <c r="AY41" i="21"/>
  <c r="BA78" i="26"/>
  <c r="AW70" i="25"/>
  <c r="AW69" i="25"/>
  <c r="AY89" i="23"/>
  <c r="BB38" i="21"/>
  <c r="AZ13" i="17"/>
  <c r="AY91" i="15"/>
  <c r="AT14" i="16"/>
  <c r="AT13" i="16"/>
  <c r="AZ68" i="13"/>
  <c r="AT102" i="21"/>
  <c r="AV107" i="16"/>
  <c r="AZ23" i="10"/>
  <c r="AZ22" i="10"/>
  <c r="AX54" i="17"/>
  <c r="AZ51" i="13"/>
  <c r="BB108" i="21"/>
  <c r="BA30" i="15"/>
  <c r="AW40" i="17"/>
  <c r="BA103" i="27"/>
  <c r="AZ32" i="26"/>
  <c r="AV36" i="27"/>
  <c r="BA47" i="22"/>
  <c r="BA46" i="22"/>
  <c r="BC26" i="26"/>
  <c r="BA27" i="24"/>
  <c r="BC67" i="21"/>
  <c r="AU49" i="17"/>
  <c r="AU109" i="17"/>
  <c r="AY31" i="19"/>
  <c r="BC61" i="13"/>
  <c r="AT84" i="14"/>
  <c r="BB76" i="11"/>
  <c r="BC73" i="15"/>
  <c r="AV106" i="11"/>
  <c r="AY39" i="8"/>
  <c r="BB29" i="24"/>
  <c r="BB28" i="24"/>
  <c r="BA84" i="24"/>
  <c r="BC53" i="21"/>
  <c r="BC52" i="21"/>
  <c r="BA67" i="23"/>
  <c r="AY87" i="26"/>
  <c r="AY86" i="26"/>
  <c r="BA81" i="24"/>
  <c r="BA80" i="24"/>
  <c r="AY81" i="21"/>
  <c r="AV102" i="24"/>
  <c r="AV101" i="24"/>
  <c r="AZ34" i="17"/>
  <c r="AX59" i="18"/>
  <c r="AZ99" i="17"/>
  <c r="AY84" i="13"/>
  <c r="AV38" i="10"/>
  <c r="AT87" i="15"/>
  <c r="BB69" i="12"/>
  <c r="BB68" i="12"/>
  <c r="AU12" i="14"/>
  <c r="BC83" i="26"/>
  <c r="AU52" i="15"/>
  <c r="BA102" i="8"/>
  <c r="BA101" i="8"/>
  <c r="AY97" i="27"/>
  <c r="AY16" i="25"/>
  <c r="BA98" i="20"/>
  <c r="AY101" i="25"/>
  <c r="AT34" i="27"/>
  <c r="BC92" i="26"/>
  <c r="BC100" i="24"/>
  <c r="BC34" i="21"/>
  <c r="BC19" i="22"/>
  <c r="BA47" i="16"/>
  <c r="BA46" i="16"/>
  <c r="BC103" i="20"/>
  <c r="AY22" i="23"/>
  <c r="AU64" i="16"/>
  <c r="AW82" i="22"/>
  <c r="AT67" i="19"/>
  <c r="BA87" i="12"/>
  <c r="BA86" i="12"/>
  <c r="BC33" i="21"/>
  <c r="BB29" i="14"/>
  <c r="AY65" i="27"/>
  <c r="BA103" i="26"/>
  <c r="AY78" i="19"/>
  <c r="BC13" i="24"/>
  <c r="AU87" i="19"/>
  <c r="AU81" i="19"/>
  <c r="AY76" i="23"/>
  <c r="AU102" i="27"/>
  <c r="AU33" i="17"/>
  <c r="BC89" i="18"/>
  <c r="AW75" i="17"/>
  <c r="BC88" i="8"/>
  <c r="BC87" i="8"/>
  <c r="BC71" i="22"/>
  <c r="BC50" i="22"/>
  <c r="BA59" i="20"/>
  <c r="AY108" i="25"/>
  <c r="AY58" i="27"/>
  <c r="AY55" i="22"/>
  <c r="BC56" i="10"/>
  <c r="AW26" i="8"/>
  <c r="AY12" i="25"/>
  <c r="BA88" i="10"/>
  <c r="BA71" i="22"/>
  <c r="BA70" i="22"/>
  <c r="BA50" i="22"/>
  <c r="AW52" i="27"/>
  <c r="AU42" i="23"/>
  <c r="AW81" i="26"/>
  <c r="AU91" i="23"/>
  <c r="AU90" i="23"/>
  <c r="BA102" i="23"/>
  <c r="AW55" i="27"/>
  <c r="AZ89" i="22"/>
  <c r="AU47" i="15"/>
  <c r="AU27" i="16"/>
  <c r="AX102" i="20"/>
  <c r="AX101" i="20"/>
  <c r="AV106" i="19"/>
  <c r="AT74" i="12"/>
  <c r="AV15" i="12"/>
  <c r="AW36" i="13"/>
  <c r="AV91" i="18"/>
  <c r="AV90" i="18"/>
  <c r="BB69" i="25"/>
  <c r="AY92" i="15"/>
  <c r="AT60" i="18"/>
  <c r="BB32" i="26"/>
  <c r="BB31" i="26"/>
  <c r="BB95" i="23"/>
  <c r="AZ40" i="23"/>
  <c r="AX59" i="25"/>
  <c r="BB63" i="22"/>
  <c r="AV46" i="16"/>
  <c r="AV45" i="16"/>
  <c r="AT20" i="22"/>
  <c r="BC92" i="23"/>
  <c r="BA62" i="21"/>
  <c r="AW39" i="18"/>
  <c r="BB85" i="11"/>
  <c r="BB84" i="11"/>
  <c r="AW87" i="17"/>
  <c r="BA96" i="14"/>
  <c r="BB39" i="11"/>
  <c r="BB38" i="11"/>
  <c r="AZ49" i="10"/>
  <c r="AT72" i="15"/>
  <c r="AZ15" i="19"/>
  <c r="AV16" i="27"/>
  <c r="AV15" i="27"/>
  <c r="AV65" i="26"/>
  <c r="AZ59" i="24"/>
  <c r="AZ58" i="24"/>
  <c r="AX42" i="21"/>
  <c r="AX41" i="21"/>
  <c r="AZ78" i="26"/>
  <c r="AY85" i="24"/>
  <c r="AY60" i="22"/>
  <c r="AU29" i="20"/>
  <c r="AU28" i="20"/>
  <c r="AW59" i="14"/>
  <c r="AW58" i="14"/>
  <c r="BB84" i="13"/>
  <c r="BA65" i="17"/>
  <c r="BC38" i="10"/>
  <c r="BC37" i="10"/>
  <c r="AU75" i="15"/>
  <c r="AZ77" i="18"/>
  <c r="AW78" i="15"/>
  <c r="AU61" i="8"/>
  <c r="AU60" i="8"/>
  <c r="AU49" i="14"/>
  <c r="AU48" i="14"/>
  <c r="AZ72" i="23"/>
  <c r="BA43" i="13"/>
  <c r="AZ30" i="15"/>
  <c r="AV40" i="17"/>
  <c r="AZ103" i="27"/>
  <c r="BA32" i="26"/>
  <c r="AW36" i="27"/>
  <c r="AZ47" i="22"/>
  <c r="AZ46" i="22"/>
  <c r="BB26" i="26"/>
  <c r="AZ27" i="24"/>
  <c r="BB67" i="21"/>
  <c r="AT49" i="17"/>
  <c r="AT109" i="17"/>
  <c r="AU29" i="15"/>
  <c r="AU28" i="15"/>
  <c r="BC98" i="12"/>
  <c r="BB83" i="8"/>
  <c r="AU29" i="23"/>
  <c r="AU98" i="15"/>
  <c r="AY26" i="25"/>
  <c r="AY25" i="25"/>
  <c r="AW84" i="26"/>
  <c r="AU71" i="24"/>
  <c r="AZ84" i="24"/>
  <c r="BA30" i="26"/>
  <c r="BB53" i="21"/>
  <c r="BB52" i="21"/>
  <c r="AZ67" i="23"/>
  <c r="AX87" i="26"/>
  <c r="AX86" i="26"/>
  <c r="AZ81" i="24"/>
  <c r="AZ80" i="24"/>
  <c r="BC81" i="19"/>
  <c r="AT83" i="20"/>
  <c r="AU86" i="22"/>
  <c r="AW42" i="25"/>
  <c r="BA24" i="18"/>
  <c r="BA23" i="18"/>
  <c r="AY31" i="17"/>
  <c r="AT100" i="13"/>
  <c r="AW17" i="12"/>
  <c r="AW108" i="21"/>
  <c r="BC69" i="12"/>
  <c r="BC68" i="12"/>
  <c r="AT12" i="14"/>
  <c r="AT52" i="15"/>
  <c r="AZ102" i="8"/>
  <c r="AZ101" i="8"/>
  <c r="AT39" i="27"/>
  <c r="AX97" i="27"/>
  <c r="AX16" i="25"/>
  <c r="AZ98" i="20"/>
  <c r="AX101" i="25"/>
  <c r="AU34" i="27"/>
  <c r="BB100" i="24"/>
  <c r="BB34" i="21"/>
  <c r="BB19" i="22"/>
  <c r="AZ47" i="16"/>
  <c r="AZ46" i="16"/>
  <c r="AX22" i="23"/>
  <c r="AT64" i="16"/>
  <c r="AV82" i="22"/>
  <c r="AU67" i="19"/>
  <c r="AZ87" i="12"/>
  <c r="AZ86" i="12"/>
  <c r="BB33" i="21"/>
  <c r="BC29" i="14"/>
  <c r="AZ103" i="26"/>
  <c r="AX78" i="19"/>
  <c r="BB13" i="24"/>
  <c r="AT87" i="19"/>
  <c r="AT81" i="19"/>
  <c r="AX76" i="23"/>
  <c r="AT102" i="27"/>
  <c r="AT33" i="17"/>
  <c r="AV75" i="17"/>
  <c r="BB88" i="8"/>
  <c r="BB87" i="8"/>
  <c r="BB71" i="22"/>
  <c r="BB50" i="22"/>
  <c r="AZ59" i="20"/>
  <c r="BB33" i="25"/>
  <c r="AX108" i="25"/>
  <c r="AX58" i="27"/>
  <c r="AX55" i="22"/>
  <c r="BB56" i="10"/>
  <c r="AX12" i="25"/>
  <c r="AZ88" i="10"/>
  <c r="AZ71" i="22"/>
  <c r="AZ70" i="22"/>
  <c r="AZ50" i="22"/>
  <c r="AV52" i="27"/>
  <c r="AV81" i="26"/>
  <c r="AT91" i="23"/>
  <c r="AT90" i="23"/>
  <c r="AZ102" i="23"/>
  <c r="AV55" i="27"/>
  <c r="BA89" i="22"/>
  <c r="AX64" i="21"/>
  <c r="AX100" i="22"/>
  <c r="AX99" i="22"/>
  <c r="AX23" i="20"/>
  <c r="AT47" i="15"/>
  <c r="AT27" i="16"/>
  <c r="AX49" i="14"/>
  <c r="BB70" i="11"/>
  <c r="AY48" i="13"/>
  <c r="AY47" i="13"/>
  <c r="AT105" i="29"/>
  <c r="AY67" i="15"/>
  <c r="AW29" i="13"/>
  <c r="BB73" i="13"/>
  <c r="AT82" i="27"/>
  <c r="AZ106" i="27"/>
  <c r="AZ105" i="27"/>
  <c r="AV21" i="23"/>
  <c r="AU89" i="21"/>
  <c r="AW30" i="21"/>
  <c r="BC57" i="25"/>
  <c r="BC56" i="25"/>
  <c r="AY73" i="17"/>
  <c r="AY72" i="17"/>
  <c r="AU19" i="22"/>
  <c r="AW109" i="20"/>
  <c r="AW108" i="20"/>
  <c r="BC45" i="20"/>
  <c r="AW47" i="17"/>
  <c r="BC110" i="12"/>
  <c r="BC109" i="12"/>
  <c r="AX78" i="20"/>
  <c r="AY27" i="18"/>
  <c r="AY53" i="15"/>
  <c r="AY52" i="15"/>
  <c r="BA90" i="16"/>
  <c r="AT25" i="14"/>
  <c r="BC75" i="11"/>
  <c r="BA69" i="14"/>
  <c r="BA26" i="13"/>
  <c r="AY23" i="11"/>
  <c r="AY13" i="12"/>
  <c r="AY34" i="10"/>
  <c r="BA25" i="12"/>
  <c r="AV34" i="13"/>
  <c r="AV33" i="13"/>
  <c r="AZ80" i="12"/>
  <c r="AY18" i="28"/>
  <c r="BA76" i="22"/>
  <c r="BA75" i="22"/>
  <c r="AU38" i="23"/>
  <c r="AU37" i="23"/>
  <c r="BA17" i="27"/>
  <c r="AZ97" i="22"/>
  <c r="AT64" i="17"/>
  <c r="AX19" i="25"/>
  <c r="AZ61" i="20"/>
  <c r="BB27" i="15"/>
  <c r="BB26" i="15"/>
  <c r="AW86" i="20"/>
  <c r="AW86" i="21"/>
  <c r="AW85" i="21"/>
  <c r="AY31" i="15"/>
  <c r="AY30" i="15"/>
  <c r="BB50" i="17"/>
  <c r="AY21" i="15"/>
  <c r="AV74" i="12"/>
  <c r="BC64" i="10"/>
  <c r="BC63" i="10"/>
  <c r="AU95" i="17"/>
  <c r="AU94" i="17"/>
  <c r="AU101" i="8"/>
  <c r="AY90" i="11"/>
  <c r="AY89" i="11"/>
  <c r="BA16" i="28"/>
  <c r="BC26" i="19"/>
  <c r="BC93" i="24"/>
  <c r="BC92" i="24"/>
  <c r="AW99" i="13"/>
  <c r="AW98" i="13"/>
  <c r="AU35" i="11"/>
  <c r="BA21" i="27"/>
  <c r="AW45" i="27"/>
  <c r="AW93" i="25"/>
  <c r="AY17" i="18"/>
  <c r="AU92" i="27"/>
  <c r="AW24" i="24"/>
  <c r="BA89" i="27"/>
  <c r="AW46" i="25"/>
  <c r="BC82" i="23"/>
  <c r="BC81" i="23"/>
  <c r="AU77" i="27"/>
  <c r="BB84" i="16"/>
  <c r="BA50" i="20"/>
  <c r="BB74" i="22"/>
  <c r="BC20" i="22"/>
  <c r="BC78" i="18"/>
  <c r="BA39" i="18"/>
  <c r="BA55" i="17"/>
  <c r="AW31" i="24"/>
  <c r="AU14" i="20"/>
  <c r="BC44" i="26"/>
  <c r="AU41" i="24"/>
  <c r="AU40" i="24"/>
  <c r="AY27" i="26"/>
  <c r="AT36" i="26"/>
  <c r="AV37" i="23"/>
  <c r="AX46" i="21"/>
  <c r="AX45" i="21"/>
  <c r="AY60" i="20"/>
  <c r="AX104" i="17"/>
  <c r="AU16" i="21"/>
  <c r="AU15" i="21"/>
  <c r="AW104" i="19"/>
  <c r="AW103" i="19"/>
  <c r="BC13" i="15"/>
  <c r="BC79" i="16"/>
  <c r="BC78" i="16"/>
  <c r="AU82" i="21"/>
  <c r="BC104" i="21"/>
  <c r="BC103" i="21"/>
  <c r="AX16" i="11"/>
  <c r="AW21" i="14"/>
  <c r="AW20" i="14"/>
  <c r="AT82" i="15"/>
  <c r="AX96" i="13"/>
  <c r="BB92" i="8"/>
  <c r="BB91" i="8"/>
  <c r="AZ21" i="11"/>
  <c r="AZ48" i="10"/>
  <c r="AU91" i="11"/>
  <c r="AU90" i="11"/>
  <c r="AT65" i="28"/>
  <c r="BC109" i="14"/>
  <c r="BC108" i="14"/>
  <c r="BA32" i="25"/>
  <c r="BA31" i="25"/>
  <c r="AX37" i="27"/>
  <c r="AX36" i="27"/>
  <c r="AT71" i="26"/>
  <c r="AT45" i="26"/>
  <c r="AU75" i="16"/>
  <c r="AU74" i="16"/>
  <c r="AU18" i="18"/>
  <c r="BC98" i="19"/>
  <c r="AU58" i="15"/>
  <c r="AY32" i="16"/>
  <c r="AW16" i="24"/>
  <c r="AW104" i="10"/>
  <c r="AU52" i="25"/>
  <c r="BC16" i="26"/>
  <c r="AU101" i="25"/>
  <c r="BA56" i="22"/>
  <c r="BC109" i="25"/>
  <c r="BC108" i="25"/>
  <c r="AW87" i="21"/>
  <c r="BC19" i="23"/>
  <c r="BC75" i="16"/>
  <c r="BB92" i="23"/>
  <c r="AZ62" i="21"/>
  <c r="AV32" i="18"/>
  <c r="AU91" i="18"/>
  <c r="AV39" i="18"/>
  <c r="BC85" i="11"/>
  <c r="BC84" i="11"/>
  <c r="AV87" i="17"/>
  <c r="AZ96" i="14"/>
  <c r="AW101" i="29"/>
  <c r="AV66" i="15"/>
  <c r="BA19" i="12"/>
  <c r="AU75" i="12"/>
  <c r="BA51" i="26"/>
  <c r="AW91" i="16"/>
  <c r="AU40" i="17"/>
  <c r="BC65" i="25"/>
  <c r="BC84" i="26"/>
  <c r="AU21" i="19"/>
  <c r="BA71" i="24"/>
  <c r="BC50" i="21"/>
  <c r="AW88" i="27"/>
  <c r="BA53" i="21"/>
  <c r="BA42" i="22"/>
  <c r="BA41" i="22"/>
  <c r="AV80" i="23"/>
  <c r="AX85" i="24"/>
  <c r="BA41" i="16"/>
  <c r="AX60" i="22"/>
  <c r="AT29" i="20"/>
  <c r="AT28" i="20"/>
  <c r="AV59" i="14"/>
  <c r="AV58" i="14"/>
  <c r="BB60" i="14"/>
  <c r="BC84" i="13"/>
  <c r="AZ65" i="17"/>
  <c r="BB38" i="10"/>
  <c r="BB37" i="10"/>
  <c r="AT75" i="15"/>
  <c r="BA77" i="18"/>
  <c r="AV78" i="15"/>
  <c r="AT61" i="8"/>
  <c r="AT60" i="8"/>
  <c r="AT49" i="14"/>
  <c r="AT48" i="14"/>
  <c r="BA72" i="23"/>
  <c r="AZ43" i="13"/>
  <c r="AY14" i="19"/>
  <c r="BA68" i="29"/>
  <c r="AW52" i="25"/>
  <c r="BC75" i="25"/>
  <c r="AX16" i="22"/>
  <c r="BA66" i="27"/>
  <c r="BA65" i="27"/>
  <c r="AU27" i="27"/>
  <c r="AU51" i="25"/>
  <c r="AV68" i="23"/>
  <c r="AY43" i="27"/>
  <c r="BC107" i="24"/>
  <c r="BC106" i="24"/>
  <c r="AU36" i="21"/>
  <c r="AU35" i="21"/>
  <c r="AY68" i="26"/>
  <c r="AT29" i="15"/>
  <c r="AT28" i="15"/>
  <c r="AT83" i="17"/>
  <c r="BB98" i="12"/>
  <c r="BC83" i="8"/>
  <c r="AT29" i="23"/>
  <c r="AT98" i="15"/>
  <c r="AX26" i="25"/>
  <c r="AX25" i="25"/>
  <c r="AV84" i="26"/>
  <c r="AT71" i="24"/>
  <c r="BA50" i="21"/>
  <c r="BC101" i="25"/>
  <c r="BC34" i="27"/>
  <c r="BC84" i="19"/>
  <c r="BA78" i="25"/>
  <c r="BB81" i="19"/>
  <c r="AU83" i="20"/>
  <c r="AT86" i="22"/>
  <c r="AV42" i="25"/>
  <c r="AZ24" i="18"/>
  <c r="AZ23" i="18"/>
  <c r="BB73" i="19"/>
  <c r="AX31" i="17"/>
  <c r="AV109" i="21"/>
  <c r="AU100" i="13"/>
  <c r="AV17" i="12"/>
  <c r="AV108" i="21"/>
  <c r="BC63" i="26"/>
  <c r="AY74" i="25"/>
  <c r="BA23" i="15"/>
  <c r="AW24" i="22"/>
  <c r="AY95" i="17"/>
  <c r="BA71" i="17"/>
  <c r="BA64" i="26"/>
  <c r="AW48" i="27"/>
  <c r="AZ25" i="26"/>
  <c r="AW91" i="24"/>
  <c r="AW35" i="26"/>
  <c r="BC85" i="25"/>
  <c r="AX87" i="19"/>
  <c r="BA81" i="21"/>
  <c r="BA76" i="23"/>
  <c r="BA75" i="23"/>
  <c r="AY102" i="27"/>
  <c r="AW27" i="20"/>
  <c r="AY78" i="21"/>
  <c r="BB73" i="18"/>
  <c r="BB72" i="18"/>
  <c r="BA63" i="13"/>
  <c r="AX61" i="8"/>
  <c r="BC39" i="27"/>
  <c r="BC38" i="27"/>
  <c r="AW97" i="27"/>
  <c r="AW37" i="25"/>
  <c r="AX98" i="20"/>
  <c r="BC39" i="26"/>
  <c r="BC38" i="26"/>
  <c r="AY83" i="26"/>
  <c r="AY36" i="19"/>
  <c r="BC55" i="19"/>
  <c r="BC54" i="19"/>
  <c r="AU65" i="25"/>
  <c r="BC69" i="18"/>
  <c r="BC68" i="18"/>
  <c r="AU73" i="19"/>
  <c r="AU72" i="19"/>
  <c r="BC20" i="10"/>
  <c r="AX29" i="14"/>
  <c r="BC12" i="25"/>
  <c r="AY109" i="26"/>
  <c r="BA55" i="26"/>
  <c r="AY52" i="27"/>
  <c r="AY51" i="27"/>
  <c r="AW42" i="23"/>
  <c r="BA28" i="19"/>
  <c r="BA68" i="21"/>
  <c r="AY74" i="28"/>
  <c r="BC40" i="23"/>
  <c r="AU109" i="26"/>
  <c r="AU108" i="26"/>
  <c r="AW55" i="26"/>
  <c r="AY106" i="25"/>
  <c r="AY105" i="25"/>
  <c r="AW30" i="19"/>
  <c r="AX66" i="24"/>
  <c r="AU45" i="21"/>
  <c r="AW26" i="20"/>
  <c r="BA37" i="19"/>
  <c r="AW55" i="22"/>
  <c r="AU13" i="21"/>
  <c r="BA99" i="27"/>
  <c r="AW98" i="18"/>
  <c r="BA32" i="19"/>
  <c r="BA52" i="18"/>
  <c r="AU20" i="21"/>
  <c r="AU19" i="21"/>
  <c r="AU46" i="15"/>
  <c r="AT67" i="17"/>
  <c r="AY71" i="18"/>
  <c r="AX79" i="17"/>
  <c r="AU13" i="11"/>
  <c r="AU12" i="11"/>
  <c r="AW74" i="12"/>
  <c r="BB64" i="10"/>
  <c r="BB63" i="10"/>
  <c r="AT95" i="17"/>
  <c r="AT94" i="17"/>
  <c r="AT101" i="8"/>
  <c r="AX90" i="11"/>
  <c r="AX89" i="11"/>
  <c r="AZ16" i="28"/>
  <c r="BB26" i="19"/>
  <c r="BB93" i="24"/>
  <c r="BB92" i="24"/>
  <c r="AV99" i="13"/>
  <c r="AV98" i="13"/>
  <c r="AT35" i="11"/>
  <c r="AZ21" i="27"/>
  <c r="AV45" i="27"/>
  <c r="AX17" i="18"/>
  <c r="AT92" i="27"/>
  <c r="AV24" i="24"/>
  <c r="AZ89" i="27"/>
  <c r="AV46" i="25"/>
  <c r="BB82" i="23"/>
  <c r="BB81" i="23"/>
  <c r="AT77" i="27"/>
  <c r="BC84" i="16"/>
  <c r="AZ50" i="20"/>
  <c r="BC74" i="22"/>
  <c r="BB29" i="19"/>
  <c r="BB20" i="22"/>
  <c r="BB78" i="18"/>
  <c r="AZ39" i="18"/>
  <c r="AZ55" i="17"/>
  <c r="AV31" i="24"/>
  <c r="AT14" i="20"/>
  <c r="BB44" i="26"/>
  <c r="AT41" i="24"/>
  <c r="AT40" i="24"/>
  <c r="AX27" i="26"/>
  <c r="BC62" i="20"/>
  <c r="AW69" i="18"/>
  <c r="BC64" i="22"/>
  <c r="AT16" i="21"/>
  <c r="AT15" i="21"/>
  <c r="AV104" i="19"/>
  <c r="AV103" i="19"/>
  <c r="BB13" i="15"/>
  <c r="BB79" i="16"/>
  <c r="BB78" i="16"/>
  <c r="AT82" i="21"/>
  <c r="BB104" i="21"/>
  <c r="BB103" i="21"/>
  <c r="AW31" i="14"/>
  <c r="BC56" i="20"/>
  <c r="AW92" i="17"/>
  <c r="AW91" i="17"/>
  <c r="BA43" i="12"/>
  <c r="AY64" i="10"/>
  <c r="AY96" i="10"/>
  <c r="AY95" i="10"/>
  <c r="AW17" i="10"/>
  <c r="AW49" i="27"/>
  <c r="BA57" i="13"/>
  <c r="AY95" i="26"/>
  <c r="AY94" i="26"/>
  <c r="AU33" i="26"/>
  <c r="AY35" i="17"/>
  <c r="AY34" i="17"/>
  <c r="BC100" i="26"/>
  <c r="AY41" i="24"/>
  <c r="BB40" i="25"/>
  <c r="BB39" i="25"/>
  <c r="AW49" i="17"/>
  <c r="AT75" i="16"/>
  <c r="AT74" i="16"/>
  <c r="AT18" i="18"/>
  <c r="AV18" i="19"/>
  <c r="AX12" i="18"/>
  <c r="BB98" i="19"/>
  <c r="AT58" i="15"/>
  <c r="AX32" i="16"/>
  <c r="AV26" i="19"/>
  <c r="AV16" i="24"/>
  <c r="AV104" i="10"/>
  <c r="AT52" i="25"/>
  <c r="BB16" i="26"/>
  <c r="AT101" i="25"/>
  <c r="AZ56" i="22"/>
  <c r="BB109" i="25"/>
  <c r="BB108" i="25"/>
  <c r="AV87" i="21"/>
  <c r="BB19" i="23"/>
  <c r="BB75" i="16"/>
  <c r="AV49" i="21"/>
  <c r="AV48" i="21"/>
  <c r="BA98" i="19"/>
  <c r="AY58" i="15"/>
  <c r="AW32" i="16"/>
  <c r="AW31" i="16"/>
  <c r="AW45" i="17"/>
  <c r="AY105" i="13"/>
  <c r="AY104" i="13"/>
  <c r="AV101" i="29"/>
  <c r="AW66" i="15"/>
  <c r="AZ19" i="12"/>
  <c r="AT75" i="12"/>
  <c r="AZ51" i="26"/>
  <c r="AV91" i="16"/>
  <c r="AT40" i="17"/>
  <c r="BB65" i="25"/>
  <c r="BB84" i="26"/>
  <c r="AT21" i="19"/>
  <c r="AZ71" i="24"/>
  <c r="BB50" i="21"/>
  <c r="AV88" i="27"/>
  <c r="AZ53" i="21"/>
  <c r="AZ42" i="22"/>
  <c r="AZ41" i="22"/>
  <c r="AX80" i="20"/>
  <c r="BA59" i="21"/>
  <c r="BC102" i="24"/>
  <c r="AW28" i="17"/>
  <c r="AY90" i="21"/>
  <c r="BC59" i="18"/>
  <c r="AU13" i="15"/>
  <c r="AU12" i="15"/>
  <c r="BA109" i="21"/>
  <c r="BC16" i="11"/>
  <c r="BB100" i="13"/>
  <c r="BB99" i="13"/>
  <c r="BA94" i="19"/>
  <c r="AY17" i="12"/>
  <c r="AW99" i="14"/>
  <c r="AY27" i="12"/>
  <c r="AY26" i="12"/>
  <c r="BC21" i="11"/>
  <c r="AU48" i="10"/>
  <c r="AU68" i="25"/>
  <c r="AU67" i="25"/>
  <c r="AX14" i="19"/>
  <c r="AZ68" i="29"/>
  <c r="AV52" i="25"/>
  <c r="BA16" i="26"/>
  <c r="AY16" i="22"/>
  <c r="AZ66" i="27"/>
  <c r="AZ65" i="27"/>
  <c r="AT27" i="27"/>
  <c r="AT51" i="25"/>
  <c r="AW68" i="23"/>
  <c r="AX43" i="27"/>
  <c r="BB107" i="24"/>
  <c r="BB106" i="24"/>
  <c r="AT36" i="21"/>
  <c r="AT35" i="21"/>
  <c r="AX68" i="26"/>
  <c r="BB16" i="21"/>
  <c r="BA99" i="13"/>
  <c r="BA98" i="13"/>
  <c r="AW20" i="15"/>
  <c r="BA32" i="24"/>
  <c r="AW14" i="19"/>
  <c r="BA48" i="8"/>
  <c r="AX30" i="20"/>
  <c r="AZ50" i="21"/>
  <c r="BB101" i="25"/>
  <c r="BB34" i="27"/>
  <c r="BB84" i="19"/>
  <c r="AZ78" i="25"/>
  <c r="AV77" i="19"/>
  <c r="AW55" i="20"/>
  <c r="BA85" i="15"/>
  <c r="AU93" i="21"/>
  <c r="AW85" i="24"/>
  <c r="AU90" i="13"/>
  <c r="AU89" i="13"/>
  <c r="AX16" i="24"/>
  <c r="AU37" i="22"/>
  <c r="BC56" i="15"/>
  <c r="BC74" i="19"/>
  <c r="AZ44" i="14"/>
  <c r="BC29" i="16"/>
  <c r="AU94" i="23"/>
  <c r="BB63" i="26"/>
  <c r="AX74" i="25"/>
  <c r="AZ23" i="15"/>
  <c r="AV24" i="22"/>
  <c r="AX95" i="17"/>
  <c r="AZ71" i="17"/>
  <c r="AV80" i="26"/>
  <c r="AZ64" i="26"/>
  <c r="AV48" i="27"/>
  <c r="BA25" i="26"/>
  <c r="AV91" i="24"/>
  <c r="AV35" i="26"/>
  <c r="BB85" i="25"/>
  <c r="AY87" i="19"/>
  <c r="AV81" i="19"/>
  <c r="AZ76" i="23"/>
  <c r="AZ75" i="23"/>
  <c r="AX102" i="27"/>
  <c r="AV27" i="20"/>
  <c r="AX78" i="21"/>
  <c r="BC73" i="18"/>
  <c r="BC72" i="18"/>
  <c r="AZ63" i="13"/>
  <c r="AZ28" i="22"/>
  <c r="AY61" i="8"/>
  <c r="BB39" i="27"/>
  <c r="BB38" i="27"/>
  <c r="AV97" i="27"/>
  <c r="AV37" i="25"/>
  <c r="AY98" i="20"/>
  <c r="BB39" i="26"/>
  <c r="BB38" i="26"/>
  <c r="AX83" i="26"/>
  <c r="AW82" i="12"/>
  <c r="AT99" i="22"/>
  <c r="AU19" i="14"/>
  <c r="AY96" i="25"/>
  <c r="AY95" i="25"/>
  <c r="AV37" i="22"/>
  <c r="AW15" i="15"/>
  <c r="AV31" i="11"/>
  <c r="AV17" i="10"/>
  <c r="AV49" i="27"/>
  <c r="AZ57" i="13"/>
  <c r="AX95" i="26"/>
  <c r="AX94" i="26"/>
  <c r="AT33" i="26"/>
  <c r="AX35" i="17"/>
  <c r="AX34" i="17"/>
  <c r="BB100" i="26"/>
  <c r="AX41" i="24"/>
  <c r="BC40" i="25"/>
  <c r="BC39" i="25"/>
  <c r="AV25" i="25"/>
  <c r="AV49" i="17"/>
  <c r="BC39" i="22"/>
  <c r="AY12" i="18"/>
  <c r="AY43" i="10"/>
  <c r="AZ88" i="25"/>
  <c r="BA23" i="14"/>
  <c r="AT49" i="22"/>
  <c r="AY14" i="27"/>
  <c r="BB49" i="26"/>
  <c r="BB48" i="26"/>
  <c r="AU36" i="19"/>
  <c r="BA69" i="21"/>
  <c r="BC33" i="18"/>
  <c r="BC32" i="18"/>
  <c r="AW49" i="21"/>
  <c r="AW48" i="21"/>
  <c r="AZ98" i="19"/>
  <c r="AX58" i="15"/>
  <c r="AV32" i="16"/>
  <c r="AV31" i="16"/>
  <c r="AV45" i="17"/>
  <c r="AX105" i="13"/>
  <c r="AX104" i="13"/>
  <c r="AW102" i="15"/>
  <c r="BA64" i="13"/>
  <c r="AW109" i="14"/>
  <c r="AW70" i="22"/>
  <c r="AW69" i="22"/>
  <c r="AY75" i="17"/>
  <c r="AU49" i="10"/>
  <c r="AW30" i="27"/>
  <c r="AW29" i="27"/>
  <c r="BA30" i="20"/>
  <c r="AW69" i="19"/>
  <c r="BA101" i="27"/>
  <c r="BA31" i="26"/>
  <c r="AY80" i="20"/>
  <c r="AZ59" i="21"/>
  <c r="BB102" i="24"/>
  <c r="AV28" i="17"/>
  <c r="AX90" i="21"/>
  <c r="BB59" i="18"/>
  <c r="AT13" i="15"/>
  <c r="AT12" i="15"/>
  <c r="AZ109" i="21"/>
  <c r="BB16" i="11"/>
  <c r="BC100" i="13"/>
  <c r="BC99" i="13"/>
  <c r="AZ94" i="19"/>
  <c r="AX17" i="12"/>
  <c r="AV99" i="14"/>
  <c r="AX27" i="12"/>
  <c r="AX26" i="12"/>
  <c r="BB21" i="11"/>
  <c r="AT68" i="25"/>
  <c r="AT67" i="25"/>
  <c r="AY85" i="16"/>
  <c r="BA74" i="27"/>
  <c r="AW32" i="25"/>
  <c r="AW31" i="25"/>
  <c r="AU56" i="23"/>
  <c r="AW48" i="24"/>
  <c r="AU39" i="26"/>
  <c r="BC98" i="24"/>
  <c r="BC97" i="24"/>
  <c r="AW25" i="21"/>
  <c r="AU70" i="25"/>
  <c r="AU98" i="23"/>
  <c r="BC16" i="21"/>
  <c r="AZ99" i="13"/>
  <c r="AZ98" i="13"/>
  <c r="AV20" i="15"/>
  <c r="AZ32" i="24"/>
  <c r="AV14" i="19"/>
  <c r="AZ48" i="8"/>
  <c r="AY30" i="20"/>
  <c r="BB74" i="16"/>
  <c r="BC73" i="24"/>
  <c r="AZ22" i="26"/>
  <c r="AX53" i="26"/>
  <c r="AX52" i="26"/>
  <c r="BC104" i="22"/>
  <c r="BC19" i="26"/>
  <c r="BC18" i="26"/>
  <c r="AT93" i="21"/>
  <c r="AV85" i="24"/>
  <c r="AT90" i="13"/>
  <c r="AT89" i="13"/>
  <c r="AT37" i="22"/>
  <c r="BB56" i="15"/>
  <c r="BB74" i="19"/>
  <c r="BA44" i="14"/>
  <c r="BB29" i="16"/>
  <c r="AT94" i="23"/>
  <c r="BA12" i="21"/>
  <c r="BC14" i="26"/>
  <c r="AX35" i="19"/>
  <c r="AY32" i="10"/>
  <c r="AY22" i="14"/>
  <c r="BA85" i="17"/>
  <c r="AY95" i="11"/>
  <c r="AU90" i="22"/>
  <c r="AU56" i="25"/>
  <c r="AU37" i="24"/>
  <c r="BC31" i="21"/>
  <c r="AW86" i="22"/>
  <c r="AW65" i="25"/>
  <c r="AW73" i="19"/>
  <c r="AX89" i="19"/>
  <c r="AY58" i="16"/>
  <c r="AU14" i="25"/>
  <c r="AW76" i="18"/>
  <c r="AW75" i="18"/>
  <c r="AU80" i="26"/>
  <c r="AU64" i="26"/>
  <c r="AU63" i="26"/>
  <c r="BC108" i="24"/>
  <c r="AT66" i="27"/>
  <c r="AT65" i="27"/>
  <c r="AZ58" i="27"/>
  <c r="AY50" i="27"/>
  <c r="AY49" i="27"/>
  <c r="BB17" i="16"/>
  <c r="BB16" i="16"/>
  <c r="BC67" i="14"/>
  <c r="BC44" i="20"/>
  <c r="BC43" i="20"/>
  <c r="AV57" i="16"/>
  <c r="BA61" i="11"/>
  <c r="BC74" i="28"/>
  <c r="AT58" i="11"/>
  <c r="BC26" i="10"/>
  <c r="BA87" i="14"/>
  <c r="BC23" i="26"/>
  <c r="BA106" i="25"/>
  <c r="BA105" i="25"/>
  <c r="AX105" i="21"/>
  <c r="BA30" i="19"/>
  <c r="BA66" i="24"/>
  <c r="BA105" i="16"/>
  <c r="BC32" i="21"/>
  <c r="BC16" i="17"/>
  <c r="BA26" i="10"/>
  <c r="BA25" i="10"/>
  <c r="BC25" i="26"/>
  <c r="AW93" i="22"/>
  <c r="AU44" i="24"/>
  <c r="AY105" i="18"/>
  <c r="AY104" i="18"/>
  <c r="AT103" i="20"/>
  <c r="AU47" i="18"/>
  <c r="AW20" i="18"/>
  <c r="AZ56" i="14"/>
  <c r="BC24" i="19"/>
  <c r="AU28" i="14"/>
  <c r="AU25" i="11"/>
  <c r="AT26" i="8"/>
  <c r="AT25" i="8"/>
  <c r="AU55" i="22"/>
  <c r="AU83" i="14"/>
  <c r="AZ100" i="14"/>
  <c r="BC44" i="27"/>
  <c r="BA57" i="27"/>
  <c r="BA56" i="27"/>
  <c r="AW62" i="25"/>
  <c r="AU108" i="24"/>
  <c r="AU25" i="26"/>
  <c r="AU24" i="26"/>
  <c r="AU13" i="24"/>
  <c r="AV67" i="27"/>
  <c r="AV20" i="27"/>
  <c r="AX33" i="23"/>
  <c r="AV57" i="21"/>
  <c r="AV98" i="21"/>
  <c r="BB76" i="23"/>
  <c r="AZ30" i="17"/>
  <c r="AU48" i="23"/>
  <c r="AY76" i="24"/>
  <c r="AZ104" i="21"/>
  <c r="AZ96" i="18"/>
  <c r="AZ95" i="18"/>
  <c r="AX28" i="13"/>
  <c r="BB31" i="12"/>
  <c r="AT12" i="10"/>
  <c r="BB23" i="8"/>
  <c r="AX33" i="11"/>
  <c r="AX32" i="11"/>
  <c r="AV109" i="29"/>
  <c r="AV108" i="29"/>
  <c r="AT91" i="8"/>
  <c r="AT90" i="8"/>
  <c r="AW52" i="10"/>
  <c r="AX60" i="10"/>
  <c r="AW64" i="12"/>
  <c r="BB64" i="8"/>
  <c r="BB67" i="28"/>
  <c r="AV27" i="29"/>
  <c r="AT64" i="12"/>
  <c r="BB34" i="11"/>
  <c r="BB33" i="11"/>
  <c r="AZ93" i="8"/>
  <c r="AW85" i="23"/>
  <c r="AW61" i="27"/>
  <c r="AW60" i="27"/>
  <c r="AZ49" i="25"/>
  <c r="AZ48" i="25"/>
  <c r="AY61" i="11"/>
  <c r="BA33" i="17"/>
  <c r="AY62" i="23"/>
  <c r="AV99" i="11"/>
  <c r="AW84" i="11"/>
  <c r="AW83" i="11"/>
  <c r="BA81" i="27"/>
  <c r="BC29" i="25"/>
  <c r="BC28" i="25"/>
  <c r="BC21" i="25"/>
  <c r="BA42" i="23"/>
  <c r="AY30" i="23"/>
  <c r="AY29" i="23"/>
  <c r="BC106" i="18"/>
  <c r="AV86" i="27"/>
  <c r="BA73" i="17"/>
  <c r="AU96" i="24"/>
  <c r="AU95" i="24"/>
  <c r="BC88" i="22"/>
  <c r="AZ65" i="25"/>
  <c r="BC13" i="20"/>
  <c r="AY101" i="18"/>
  <c r="BC72" i="21"/>
  <c r="BC71" i="21"/>
  <c r="AY62" i="21"/>
  <c r="AX63" i="17"/>
  <c r="AX62" i="17"/>
  <c r="BC48" i="14"/>
  <c r="BC47" i="14"/>
  <c r="AY75" i="18"/>
  <c r="AV68" i="18"/>
  <c r="BB27" i="11"/>
  <c r="BB26" i="11"/>
  <c r="AV59" i="19"/>
  <c r="AU62" i="12"/>
  <c r="AX65" i="14"/>
  <c r="AZ88" i="13"/>
  <c r="AV91" i="8"/>
  <c r="AV90" i="8"/>
  <c r="AV28" i="19"/>
  <c r="AY59" i="23"/>
  <c r="AU78" i="23"/>
  <c r="AV66" i="22"/>
  <c r="AU100" i="25"/>
  <c r="AV64" i="26"/>
  <c r="AV59" i="20"/>
  <c r="AT33" i="25"/>
  <c r="AY28" i="25"/>
  <c r="AU58" i="27"/>
  <c r="AU61" i="24"/>
  <c r="AX26" i="24"/>
  <c r="AW31" i="21"/>
  <c r="BA63" i="19"/>
  <c r="BA62" i="19"/>
  <c r="AW67" i="14"/>
  <c r="BA75" i="20"/>
  <c r="AW64" i="21"/>
  <c r="AW70" i="20"/>
  <c r="AW32" i="19"/>
  <c r="AW104" i="18"/>
  <c r="BA43" i="21"/>
  <c r="AU82" i="12"/>
  <c r="BA47" i="15"/>
  <c r="BA81" i="14"/>
  <c r="AY48" i="16"/>
  <c r="BA77" i="17"/>
  <c r="AX78" i="15"/>
  <c r="AU38" i="15"/>
  <c r="AU57" i="11"/>
  <c r="BB44" i="28"/>
  <c r="BB43" i="28"/>
  <c r="BA89" i="13"/>
  <c r="AU45" i="10"/>
  <c r="AU44" i="10"/>
  <c r="AW51" i="8"/>
  <c r="AX24" i="8"/>
  <c r="AY103" i="10"/>
  <c r="AW32" i="8"/>
  <c r="AV46" i="12"/>
  <c r="AV45" i="12"/>
  <c r="AV47" i="26"/>
  <c r="AV46" i="26"/>
  <c r="BC16" i="22"/>
  <c r="BB88" i="27"/>
  <c r="BB87" i="27"/>
  <c r="AY76" i="22"/>
  <c r="AY75" i="22"/>
  <c r="BC60" i="21"/>
  <c r="AW32" i="22"/>
  <c r="AW41" i="22"/>
  <c r="AY33" i="20"/>
  <c r="AY32" i="20"/>
  <c r="BC57" i="17"/>
  <c r="BC56" i="17"/>
  <c r="BC104" i="15"/>
  <c r="BA28" i="15"/>
  <c r="BA35" i="15"/>
  <c r="BA47" i="11"/>
  <c r="AW83" i="14"/>
  <c r="AT24" i="28"/>
  <c r="AT106" i="12"/>
  <c r="AV73" i="29"/>
  <c r="BB70" i="22"/>
  <c r="AZ95" i="22"/>
  <c r="AV40" i="24"/>
  <c r="AT38" i="15"/>
  <c r="AT57" i="11"/>
  <c r="BC44" i="28"/>
  <c r="BC43" i="28"/>
  <c r="AZ89" i="13"/>
  <c r="AT45" i="10"/>
  <c r="AT44" i="10"/>
  <c r="AY24" i="8"/>
  <c r="AX103" i="10"/>
  <c r="AV32" i="8"/>
  <c r="AW46" i="12"/>
  <c r="AW45" i="12"/>
  <c r="AT63" i="10"/>
  <c r="AX30" i="29"/>
  <c r="BB30" i="12"/>
  <c r="BB29" i="12"/>
  <c r="BB87" i="28"/>
  <c r="BC50" i="29"/>
  <c r="AX81" i="18"/>
  <c r="AX80" i="18"/>
  <c r="AT75" i="8"/>
  <c r="AW72" i="21"/>
  <c r="AW71" i="21"/>
  <c r="AW98" i="19"/>
  <c r="AV78" i="16"/>
  <c r="AX90" i="15"/>
  <c r="AY38" i="16"/>
  <c r="AY61" i="14"/>
  <c r="AY60" i="14"/>
  <c r="AU82" i="20"/>
  <c r="AY25" i="13"/>
  <c r="AY24" i="13"/>
  <c r="AU26" i="13"/>
  <c r="BA86" i="14"/>
  <c r="AU84" i="15"/>
  <c r="AY46" i="14"/>
  <c r="AU26" i="28"/>
  <c r="AW66" i="11"/>
  <c r="BA67" i="16"/>
  <c r="BB97" i="29"/>
  <c r="BB96" i="29"/>
  <c r="AU62" i="17"/>
  <c r="AX83" i="15"/>
  <c r="AY69" i="14"/>
  <c r="AU104" i="12"/>
  <c r="BC58" i="8"/>
  <c r="AX53" i="13"/>
  <c r="BB24" i="28"/>
  <c r="AU60" i="12"/>
  <c r="AU101" i="28"/>
  <c r="AZ94" i="13"/>
  <c r="AX44" i="14"/>
  <c r="AU42" i="19"/>
  <c r="BC37" i="18"/>
  <c r="AV60" i="8"/>
  <c r="AV59" i="8"/>
  <c r="BB12" i="12"/>
  <c r="AU45" i="16"/>
  <c r="AY89" i="15"/>
  <c r="AY13" i="27"/>
  <c r="AY12" i="27"/>
  <c r="AV21" i="24"/>
  <c r="AX24" i="21"/>
  <c r="BA81" i="23"/>
  <c r="AV107" i="22"/>
  <c r="BA71" i="19"/>
  <c r="AU106" i="15"/>
  <c r="AV77" i="20"/>
  <c r="BA21" i="20"/>
  <c r="AZ65" i="20"/>
  <c r="BA101" i="16"/>
  <c r="AW94" i="12"/>
  <c r="BB67" i="16"/>
  <c r="BB66" i="16"/>
  <c r="AX58" i="8"/>
  <c r="AX25" i="15"/>
  <c r="BA54" i="10"/>
  <c r="AX35" i="26"/>
  <c r="AY63" i="26"/>
  <c r="AT53" i="23"/>
  <c r="AU51" i="27"/>
  <c r="AT16" i="20"/>
  <c r="BC72" i="19"/>
  <c r="AW41" i="18"/>
  <c r="BC46" i="19"/>
  <c r="BC15" i="12"/>
  <c r="BB36" i="13"/>
  <c r="AY27" i="14"/>
  <c r="AY26" i="14"/>
  <c r="AW79" i="14"/>
  <c r="BB58" i="8"/>
  <c r="AY53" i="13"/>
  <c r="BC24" i="28"/>
  <c r="AT60" i="12"/>
  <c r="AT101" i="28"/>
  <c r="AY44" i="14"/>
  <c r="AT42" i="19"/>
  <c r="BB37" i="18"/>
  <c r="AW60" i="8"/>
  <c r="AW59" i="8"/>
  <c r="BC12" i="12"/>
  <c r="AT45" i="16"/>
  <c r="AX89" i="15"/>
  <c r="AX13" i="27"/>
  <c r="AX12" i="27"/>
  <c r="AW21" i="24"/>
  <c r="AY24" i="21"/>
  <c r="AZ81" i="23"/>
  <c r="AW107" i="22"/>
  <c r="AZ71" i="19"/>
  <c r="AT106" i="15"/>
  <c r="AW77" i="20"/>
  <c r="AZ21" i="20"/>
  <c r="BA65" i="20"/>
  <c r="AZ101" i="16"/>
  <c r="BA67" i="20"/>
  <c r="AW23" i="22"/>
  <c r="AU73" i="23"/>
  <c r="BB28" i="15"/>
  <c r="AU57" i="12"/>
  <c r="AZ73" i="25"/>
  <c r="AZ72" i="25"/>
  <c r="BA14" i="25"/>
  <c r="AX93" i="19"/>
  <c r="AX92" i="19"/>
  <c r="AU16" i="20"/>
  <c r="BB72" i="19"/>
  <c r="AV41" i="18"/>
  <c r="BB46" i="19"/>
  <c r="AV67" i="20"/>
  <c r="AX19" i="20"/>
  <c r="AX26" i="15"/>
  <c r="AZ76" i="29"/>
  <c r="AZ75" i="29"/>
  <c r="BA25" i="28"/>
  <c r="BB35" i="24"/>
  <c r="AX53" i="22"/>
  <c r="AT88" i="27"/>
  <c r="AV47" i="22"/>
  <c r="BB62" i="15"/>
  <c r="BB61" i="15"/>
  <c r="AX66" i="22"/>
  <c r="AX65" i="22"/>
  <c r="AZ56" i="15"/>
  <c r="AZ55" i="15"/>
  <c r="AX36" i="10"/>
  <c r="AV62" i="18"/>
  <c r="AV61" i="18"/>
  <c r="AT18" i="13"/>
  <c r="AT53" i="19"/>
  <c r="AT52" i="19"/>
  <c r="AT76" i="13"/>
  <c r="AV14" i="20"/>
  <c r="AT27" i="18"/>
  <c r="AZ31" i="10"/>
  <c r="AZ30" i="10"/>
  <c r="AW27" i="13"/>
  <c r="AW60" i="15"/>
  <c r="AZ29" i="29"/>
  <c r="AY97" i="12"/>
  <c r="AX100" i="10"/>
  <c r="AX99" i="10"/>
  <c r="AX14" i="10"/>
  <c r="AT46" i="12"/>
  <c r="AT45" i="12"/>
  <c r="AX28" i="28"/>
  <c r="AV54" i="11"/>
  <c r="AT87" i="28"/>
  <c r="AX78" i="18"/>
  <c r="AW52" i="16"/>
  <c r="BC67" i="20"/>
  <c r="AU86" i="23"/>
  <c r="AU60" i="23"/>
  <c r="AY70" i="17"/>
  <c r="BC37" i="17"/>
  <c r="AV102" i="10"/>
  <c r="BA31" i="18"/>
  <c r="BA49" i="15"/>
  <c r="BC82" i="17"/>
  <c r="AU96" i="23"/>
  <c r="BC109" i="28"/>
  <c r="BC25" i="13"/>
  <c r="BC24" i="13"/>
  <c r="BA36" i="11"/>
  <c r="AU46" i="14"/>
  <c r="AX75" i="8"/>
  <c r="AX74" i="8"/>
  <c r="AU30" i="10"/>
  <c r="BA87" i="28"/>
  <c r="AT103" i="28"/>
  <c r="BA106" i="22"/>
  <c r="AY58" i="28"/>
  <c r="AY57" i="28"/>
  <c r="AT12" i="16"/>
  <c r="BA26" i="15"/>
  <c r="BB63" i="8"/>
  <c r="BA15" i="11"/>
  <c r="AU58" i="28"/>
  <c r="AU57" i="28"/>
  <c r="BC55" i="12"/>
  <c r="AU58" i="26"/>
  <c r="AW32" i="27"/>
  <c r="AX12" i="20"/>
  <c r="AV16" i="20"/>
  <c r="AZ65" i="11"/>
  <c r="AX28" i="8"/>
  <c r="AT30" i="15"/>
  <c r="AY98" i="21"/>
  <c r="AU76" i="23"/>
  <c r="AY108" i="27"/>
  <c r="AU61" i="20"/>
  <c r="AU45" i="20"/>
  <c r="BB51" i="20"/>
  <c r="AT73" i="18"/>
  <c r="BC100" i="17"/>
  <c r="AY84" i="18"/>
  <c r="AV53" i="12"/>
  <c r="AT12" i="12"/>
  <c r="BA57" i="10"/>
  <c r="BA56" i="10"/>
  <c r="AZ103" i="16"/>
  <c r="AT57" i="14"/>
  <c r="BA94" i="8"/>
  <c r="AW71" i="13"/>
  <c r="AZ97" i="12"/>
  <c r="AZ96" i="12"/>
  <c r="AV54" i="14"/>
  <c r="AZ109" i="8"/>
  <c r="AX21" i="26"/>
  <c r="BA97" i="20"/>
  <c r="AZ108" i="8"/>
  <c r="AZ95" i="10"/>
  <c r="BC109" i="26"/>
  <c r="BB75" i="21"/>
  <c r="BB74" i="21"/>
  <c r="AV106" i="25"/>
  <c r="AU30" i="20"/>
  <c r="AT66" i="24"/>
  <c r="AY102" i="19"/>
  <c r="AY101" i="19"/>
  <c r="AY25" i="22"/>
  <c r="AY95" i="22"/>
  <c r="BA61" i="22"/>
  <c r="BC47" i="18"/>
  <c r="AY39" i="24"/>
  <c r="AW82" i="19"/>
  <c r="AY52" i="14"/>
  <c r="AU65" i="19"/>
  <c r="BA49" i="20"/>
  <c r="AW75" i="14"/>
  <c r="AW74" i="11"/>
  <c r="AW73" i="11"/>
  <c r="AY27" i="11"/>
  <c r="AY26" i="11"/>
  <c r="BA62" i="12"/>
  <c r="BA61" i="12"/>
  <c r="AU47" i="11"/>
  <c r="AV66" i="8"/>
  <c r="AY78" i="11"/>
  <c r="AY83" i="11"/>
  <c r="AW95" i="12"/>
  <c r="AT47" i="10"/>
  <c r="BC53" i="13"/>
  <c r="AX107" i="29"/>
  <c r="BA74" i="28"/>
  <c r="BA107" i="28"/>
  <c r="BA106" i="28"/>
  <c r="AW17" i="29"/>
  <c r="AV104" i="12"/>
  <c r="AY71" i="29"/>
  <c r="AU23" i="22"/>
  <c r="AW75" i="10"/>
  <c r="AY78" i="28"/>
  <c r="AY108" i="29"/>
  <c r="AU28" i="8"/>
  <c r="AY78" i="18"/>
  <c r="AV52" i="16"/>
  <c r="BB67" i="20"/>
  <c r="AT86" i="23"/>
  <c r="AT60" i="23"/>
  <c r="AX70" i="17"/>
  <c r="AZ87" i="13"/>
  <c r="BB37" i="17"/>
  <c r="AW102" i="10"/>
  <c r="AZ49" i="15"/>
  <c r="AV44" i="29"/>
  <c r="BB82" i="17"/>
  <c r="AT96" i="23"/>
  <c r="BB109" i="28"/>
  <c r="BB25" i="13"/>
  <c r="BB24" i="13"/>
  <c r="AZ36" i="11"/>
  <c r="AT46" i="14"/>
  <c r="AY75" i="8"/>
  <c r="AY74" i="8"/>
  <c r="AT30" i="10"/>
  <c r="AZ87" i="28"/>
  <c r="AU103" i="28"/>
  <c r="AW68" i="28"/>
  <c r="AW101" i="20"/>
  <c r="AW100" i="20"/>
  <c r="BC74" i="10"/>
  <c r="AT61" i="14"/>
  <c r="AT60" i="14"/>
  <c r="BB37" i="12"/>
  <c r="BB36" i="12"/>
  <c r="BC84" i="15"/>
  <c r="AY93" i="10"/>
  <c r="BA39" i="16"/>
  <c r="BA109" i="10"/>
  <c r="AY48" i="28"/>
  <c r="AY47" i="28"/>
  <c r="AW67" i="21"/>
  <c r="AW74" i="26"/>
  <c r="BA93" i="19"/>
  <c r="BC109" i="16"/>
  <c r="AU46" i="22"/>
  <c r="BA62" i="16"/>
  <c r="BA29" i="15"/>
  <c r="AY97" i="17"/>
  <c r="BA56" i="25"/>
  <c r="BA55" i="25"/>
  <c r="AY66" i="20"/>
  <c r="AY65" i="20"/>
  <c r="AT107" i="24"/>
  <c r="BB72" i="20"/>
  <c r="BB71" i="20"/>
  <c r="AV99" i="26"/>
  <c r="BA44" i="17"/>
  <c r="BA94" i="15"/>
  <c r="BA93" i="15"/>
  <c r="AW27" i="21"/>
  <c r="BA77" i="23"/>
  <c r="BA32" i="22"/>
  <c r="BC42" i="17"/>
  <c r="BA70" i="10"/>
  <c r="AX55" i="23"/>
  <c r="AU48" i="27"/>
  <c r="AU22" i="25"/>
  <c r="BC48" i="24"/>
  <c r="BA62" i="26"/>
  <c r="AU73" i="25"/>
  <c r="AV93" i="20"/>
  <c r="AY21" i="18"/>
  <c r="AZ16" i="18"/>
  <c r="AX83" i="27"/>
  <c r="AT65" i="24"/>
  <c r="AV91" i="22"/>
  <c r="BB76" i="19"/>
  <c r="AT32" i="19"/>
  <c r="AX18" i="16"/>
  <c r="BB84" i="18"/>
  <c r="AZ63" i="23"/>
  <c r="AZ62" i="23"/>
  <c r="AZ48" i="21"/>
  <c r="AV62" i="11"/>
  <c r="AY57" i="27"/>
  <c r="AX62" i="25"/>
  <c r="AX61" i="25"/>
  <c r="BA108" i="24"/>
  <c r="AX38" i="26"/>
  <c r="BC91" i="26"/>
  <c r="BC82" i="26"/>
  <c r="AY97" i="25"/>
  <c r="BC63" i="19"/>
  <c r="BC62" i="19"/>
  <c r="BC39" i="21"/>
  <c r="BA14" i="24"/>
  <c r="AY30" i="17"/>
  <c r="AW26" i="18"/>
  <c r="AU39" i="15"/>
  <c r="AV13" i="15"/>
  <c r="AZ98" i="17"/>
  <c r="AZ82" i="21"/>
  <c r="AZ27" i="18"/>
  <c r="AZ26" i="18"/>
  <c r="AV80" i="18"/>
  <c r="AV79" i="18"/>
  <c r="AU55" i="12"/>
  <c r="AZ67" i="13"/>
  <c r="AZ66" i="13"/>
  <c r="AV86" i="28"/>
  <c r="AV85" i="28"/>
  <c r="AZ66" i="8"/>
  <c r="AV58" i="11"/>
  <c r="AZ43" i="14"/>
  <c r="AW29" i="12"/>
  <c r="AZ88" i="24"/>
  <c r="AY50" i="19"/>
  <c r="AU13" i="27"/>
  <c r="AU12" i="27"/>
  <c r="AW37" i="19"/>
  <c r="AW105" i="18"/>
  <c r="BC33" i="19"/>
  <c r="BB47" i="20"/>
  <c r="AU63" i="15"/>
  <c r="AU44" i="15"/>
  <c r="BA78" i="22"/>
  <c r="AV53" i="22"/>
  <c r="BA38" i="20"/>
  <c r="AU57" i="17"/>
  <c r="AW48" i="14"/>
  <c r="BB80" i="16"/>
  <c r="AU68" i="18"/>
  <c r="AW73" i="16"/>
  <c r="BC12" i="29"/>
  <c r="AZ27" i="14"/>
  <c r="AY59" i="11"/>
  <c r="AU86" i="28"/>
  <c r="AU41" i="8"/>
  <c r="AU15" i="29"/>
  <c r="AX98" i="15"/>
  <c r="BC68" i="11"/>
  <c r="BC67" i="11"/>
  <c r="AT94" i="11"/>
  <c r="AY101" i="28"/>
  <c r="AU93" i="12"/>
  <c r="BC91" i="29"/>
  <c r="BA55" i="28"/>
  <c r="AU95" i="12"/>
  <c r="AX75" i="19"/>
  <c r="AW21" i="29"/>
  <c r="AW84" i="10"/>
  <c r="BC39" i="15"/>
  <c r="AT22" i="20"/>
  <c r="AT86" i="17"/>
  <c r="AT85" i="17"/>
  <c r="AV34" i="19"/>
  <c r="AX104" i="21"/>
  <c r="AV91" i="12"/>
  <c r="AX42" i="16"/>
  <c r="AV26" i="15"/>
  <c r="AT36" i="16"/>
  <c r="BB75" i="10"/>
  <c r="BA57" i="12"/>
  <c r="AT52" i="10"/>
  <c r="BB84" i="10"/>
  <c r="BB39" i="17"/>
  <c r="BC109" i="15"/>
  <c r="BC108" i="15"/>
  <c r="AV78" i="28"/>
  <c r="AW57" i="11"/>
  <c r="AW56" i="11"/>
  <c r="AX19" i="28"/>
  <c r="AT28" i="18"/>
  <c r="AZ97" i="29"/>
  <c r="AZ96" i="29"/>
  <c r="AZ79" i="10"/>
  <c r="AX36" i="28"/>
  <c r="AX17" i="8"/>
  <c r="AT108" i="12"/>
  <c r="AV71" i="29"/>
  <c r="AV70" i="29"/>
  <c r="AW68" i="8"/>
  <c r="AV68" i="28"/>
  <c r="AV101" i="20"/>
  <c r="AV100" i="20"/>
  <c r="BB74" i="10"/>
  <c r="AU61" i="14"/>
  <c r="AU60" i="14"/>
  <c r="BC37" i="12"/>
  <c r="BC36" i="12"/>
  <c r="BB84" i="15"/>
  <c r="AX93" i="10"/>
  <c r="AZ39" i="16"/>
  <c r="AZ109" i="10"/>
  <c r="AX48" i="28"/>
  <c r="AX47" i="28"/>
  <c r="AV67" i="21"/>
  <c r="AV74" i="26"/>
  <c r="AZ93" i="19"/>
  <c r="BB109" i="16"/>
  <c r="AT46" i="22"/>
  <c r="AZ62" i="16"/>
  <c r="AZ29" i="15"/>
  <c r="AX97" i="17"/>
  <c r="AZ56" i="25"/>
  <c r="AZ55" i="25"/>
  <c r="AT12" i="17"/>
  <c r="BC55" i="21"/>
  <c r="AW26" i="17"/>
  <c r="BA75" i="19"/>
  <c r="AY77" i="28"/>
  <c r="AZ89" i="16"/>
  <c r="AZ88" i="16"/>
  <c r="BB12" i="15"/>
  <c r="BA28" i="14"/>
  <c r="AZ41" i="10"/>
  <c r="AZ40" i="10"/>
  <c r="BC47" i="20"/>
  <c r="AT63" i="15"/>
  <c r="AZ78" i="22"/>
  <c r="AW53" i="22"/>
  <c r="AZ38" i="20"/>
  <c r="AT57" i="17"/>
  <c r="AV48" i="14"/>
  <c r="BC80" i="16"/>
  <c r="AT68" i="18"/>
  <c r="AV73" i="16"/>
  <c r="BB12" i="29"/>
  <c r="BA27" i="14"/>
  <c r="AX59" i="11"/>
  <c r="AZ24" i="13"/>
  <c r="AT41" i="8"/>
  <c r="AT15" i="29"/>
  <c r="AY98" i="15"/>
  <c r="AT27" i="8"/>
  <c r="BB68" i="11"/>
  <c r="BB67" i="11"/>
  <c r="AU94" i="11"/>
  <c r="AX101" i="28"/>
  <c r="AT93" i="12"/>
  <c r="BB91" i="29"/>
  <c r="AZ55" i="28"/>
  <c r="AT95" i="12"/>
  <c r="AY75" i="19"/>
  <c r="AV21" i="29"/>
  <c r="AV84" i="10"/>
  <c r="AW12" i="22"/>
  <c r="AU35" i="19"/>
  <c r="AU63" i="14"/>
  <c r="AU108" i="18"/>
  <c r="AU107" i="18"/>
  <c r="AW59" i="12"/>
  <c r="AY37" i="12"/>
  <c r="AY36" i="12"/>
  <c r="AY58" i="13"/>
  <c r="AU94" i="14"/>
  <c r="AU38" i="28"/>
  <c r="AU34" i="13"/>
  <c r="AU33" i="13"/>
  <c r="AY37" i="15"/>
  <c r="BA23" i="11"/>
  <c r="AU87" i="13"/>
  <c r="BC34" i="29"/>
  <c r="BB77" i="18"/>
  <c r="BA66" i="15"/>
  <c r="AV90" i="12"/>
  <c r="AV89" i="12"/>
  <c r="BA76" i="8"/>
  <c r="BA75" i="8"/>
  <c r="AU47" i="29"/>
  <c r="AU73" i="10"/>
  <c r="AU72" i="10"/>
  <c r="AY83" i="28"/>
  <c r="BA60" i="8"/>
  <c r="BA62" i="18"/>
  <c r="AU70" i="17"/>
  <c r="BB73" i="12"/>
  <c r="AW97" i="29"/>
  <c r="BC17" i="8"/>
  <c r="AY87" i="28"/>
  <c r="AX23" i="16"/>
  <c r="AX22" i="16"/>
  <c r="BB79" i="12"/>
  <c r="AY55" i="28"/>
  <c r="AY54" i="28"/>
  <c r="AU102" i="23"/>
  <c r="BA72" i="27"/>
  <c r="AY107" i="24"/>
  <c r="AU41" i="20"/>
  <c r="AU40" i="20"/>
  <c r="AY99" i="26"/>
  <c r="AY69" i="18"/>
  <c r="AW94" i="15"/>
  <c r="AV16" i="21"/>
  <c r="AU31" i="13"/>
  <c r="AV26" i="17"/>
  <c r="AX77" i="28"/>
  <c r="BA89" i="16"/>
  <c r="BA88" i="16"/>
  <c r="AY67" i="23"/>
  <c r="AX68" i="27"/>
  <c r="AZ87" i="26"/>
  <c r="AZ86" i="26"/>
  <c r="AZ27" i="19"/>
  <c r="AV43" i="22"/>
  <c r="AW17" i="22"/>
  <c r="BC104" i="26"/>
  <c r="BA77" i="21"/>
  <c r="AT64" i="18"/>
  <c r="AU44" i="21"/>
  <c r="BC39" i="19"/>
  <c r="AX62" i="18"/>
  <c r="AY99" i="17"/>
  <c r="AY79" i="14"/>
  <c r="BC17" i="28"/>
  <c r="BC16" i="28"/>
  <c r="BA105" i="29"/>
  <c r="BC12" i="19"/>
  <c r="AY65" i="26"/>
  <c r="AU24" i="23"/>
  <c r="AU98" i="24"/>
  <c r="AU97" i="24"/>
  <c r="AY20" i="18"/>
  <c r="AX95" i="21"/>
  <c r="AX94" i="21"/>
  <c r="AW19" i="20"/>
  <c r="AV25" i="15"/>
  <c r="AU51" i="14"/>
  <c r="BB92" i="11"/>
  <c r="BB53" i="8"/>
  <c r="BA81" i="29"/>
  <c r="BA80" i="29"/>
  <c r="AZ108" i="12"/>
  <c r="BA71" i="29"/>
  <c r="BB18" i="8"/>
  <c r="AU41" i="28"/>
  <c r="AU60" i="28"/>
  <c r="AW60" i="10"/>
  <c r="BA67" i="28"/>
  <c r="BA51" i="14"/>
  <c r="BA77" i="12"/>
  <c r="AW18" i="29"/>
  <c r="BC40" i="8"/>
  <c r="AV12" i="22"/>
  <c r="AX12" i="17"/>
  <c r="AW35" i="13"/>
  <c r="AT35" i="19"/>
  <c r="AT63" i="14"/>
  <c r="AX51" i="14"/>
  <c r="AT108" i="18"/>
  <c r="AT107" i="18"/>
  <c r="AX37" i="12"/>
  <c r="AX36" i="12"/>
  <c r="AX58" i="13"/>
  <c r="AT94" i="14"/>
  <c r="AT34" i="13"/>
  <c r="AT33" i="13"/>
  <c r="AX37" i="15"/>
  <c r="AT87" i="13"/>
  <c r="BB34" i="29"/>
  <c r="BC77" i="18"/>
  <c r="AZ66" i="15"/>
  <c r="AW90" i="12"/>
  <c r="AW89" i="12"/>
  <c r="AZ76" i="8"/>
  <c r="AZ75" i="8"/>
  <c r="AT47" i="29"/>
  <c r="AT73" i="10"/>
  <c r="AT72" i="10"/>
  <c r="AX83" i="28"/>
  <c r="AZ60" i="8"/>
  <c r="AZ62" i="18"/>
  <c r="AT70" i="17"/>
  <c r="BC73" i="12"/>
  <c r="BB17" i="8"/>
  <c r="AY23" i="16"/>
  <c r="AY22" i="16"/>
  <c r="BC79" i="12"/>
  <c r="AX55" i="28"/>
  <c r="AX54" i="28"/>
  <c r="AT102" i="23"/>
  <c r="AZ72" i="27"/>
  <c r="AX107" i="24"/>
  <c r="AT41" i="20"/>
  <c r="AT40" i="20"/>
  <c r="AX99" i="26"/>
  <c r="AX69" i="18"/>
  <c r="AV94" i="15"/>
  <c r="AW16" i="21"/>
  <c r="AT31" i="13"/>
  <c r="AZ55" i="13"/>
  <c r="AU25" i="19"/>
  <c r="AZ72" i="16"/>
  <c r="AZ71" i="16"/>
  <c r="AX96" i="18"/>
  <c r="AU56" i="17"/>
  <c r="BA38" i="11"/>
  <c r="BA34" i="27"/>
  <c r="BA84" i="19"/>
  <c r="BC87" i="26"/>
  <c r="BC86" i="26"/>
  <c r="AU100" i="24"/>
  <c r="BA15" i="21"/>
  <c r="AU108" i="23"/>
  <c r="AV17" i="22"/>
  <c r="BB104" i="26"/>
  <c r="AZ77" i="21"/>
  <c r="AU64" i="18"/>
  <c r="AT44" i="21"/>
  <c r="BB39" i="19"/>
  <c r="AY62" i="18"/>
  <c r="AX99" i="17"/>
  <c r="AX79" i="14"/>
  <c r="BB17" i="28"/>
  <c r="BB16" i="28"/>
  <c r="BA108" i="12"/>
  <c r="AZ71" i="29"/>
  <c r="BC18" i="8"/>
  <c r="AT41" i="28"/>
  <c r="AV60" i="10"/>
  <c r="AZ67" i="28"/>
  <c r="AZ51" i="14"/>
  <c r="AZ77" i="12"/>
  <c r="AV18" i="29"/>
  <c r="BB40" i="8"/>
  <c r="BC44" i="21"/>
  <c r="AU14" i="15"/>
  <c r="AU19" i="19"/>
  <c r="AU18" i="19"/>
  <c r="AW61" i="16"/>
  <c r="AV92" i="18"/>
  <c r="AY106" i="16"/>
  <c r="AY105" i="16"/>
  <c r="BA49" i="16"/>
  <c r="BA48" i="16"/>
  <c r="AW96" i="20"/>
  <c r="AW94" i="10"/>
  <c r="AY16" i="12"/>
  <c r="AW96" i="15"/>
  <c r="AW96" i="10"/>
  <c r="BA37" i="8"/>
  <c r="AY58" i="17"/>
  <c r="AY47" i="29"/>
  <c r="AY109" i="13"/>
  <c r="AY50" i="29"/>
  <c r="AY94" i="19"/>
  <c r="AY66" i="10"/>
  <c r="AY64" i="21"/>
  <c r="AY100" i="22"/>
  <c r="AY99" i="22"/>
  <c r="AY23" i="20"/>
  <c r="AX66" i="18"/>
  <c r="BA20" i="17"/>
  <c r="AY92" i="18"/>
  <c r="AW69" i="28"/>
  <c r="AV106" i="16"/>
  <c r="AZ28" i="13"/>
  <c r="BC90" i="16"/>
  <c r="AV25" i="14"/>
  <c r="AV24" i="14"/>
  <c r="AV67" i="8"/>
  <c r="BB81" i="29"/>
  <c r="AX107" i="10"/>
  <c r="BB54" i="25"/>
  <c r="AX26" i="10"/>
  <c r="AU41" i="26"/>
  <c r="AX42" i="27"/>
  <c r="AY85" i="23"/>
  <c r="AW49" i="25"/>
  <c r="AW48" i="25"/>
  <c r="AY72" i="25"/>
  <c r="BA74" i="25"/>
  <c r="AU45" i="25"/>
  <c r="AU22" i="24"/>
  <c r="AU95" i="25"/>
  <c r="AU94" i="25"/>
  <c r="BA13" i="20"/>
  <c r="AW101" i="18"/>
  <c r="AW100" i="18"/>
  <c r="AW76" i="19"/>
  <c r="AX97" i="19"/>
  <c r="BB15" i="15"/>
  <c r="AW84" i="18"/>
  <c r="AW83" i="18"/>
  <c r="AW97" i="14"/>
  <c r="BA104" i="15"/>
  <c r="BA103" i="15"/>
  <c r="AU35" i="15"/>
  <c r="AU34" i="15"/>
  <c r="AV52" i="8"/>
  <c r="BA47" i="14"/>
  <c r="BA46" i="14"/>
  <c r="AU51" i="10"/>
  <c r="AU94" i="18"/>
  <c r="AW108" i="14"/>
  <c r="AU41" i="29"/>
  <c r="AU40" i="29"/>
  <c r="AW79" i="8"/>
  <c r="AW78" i="8"/>
  <c r="BC73" i="10"/>
  <c r="AW99" i="12"/>
  <c r="AW79" i="13"/>
  <c r="AW78" i="13"/>
  <c r="AU34" i="28"/>
  <c r="AU33" i="28"/>
  <c r="AW24" i="8"/>
  <c r="BA28" i="28"/>
  <c r="AT59" i="28"/>
  <c r="AY20" i="15"/>
  <c r="AZ104" i="10"/>
  <c r="AW66" i="10"/>
  <c r="AW65" i="10"/>
  <c r="BB44" i="21"/>
  <c r="AT14" i="15"/>
  <c r="AT19" i="19"/>
  <c r="AT18" i="19"/>
  <c r="AV61" i="16"/>
  <c r="AW92" i="18"/>
  <c r="AX106" i="16"/>
  <c r="AX105" i="16"/>
  <c r="AZ49" i="16"/>
  <c r="AZ48" i="16"/>
  <c r="AV96" i="20"/>
  <c r="AV94" i="10"/>
  <c r="AX16" i="12"/>
  <c r="AV96" i="15"/>
  <c r="AZ37" i="8"/>
  <c r="AX58" i="17"/>
  <c r="AX47" i="29"/>
  <c r="AX109" i="13"/>
  <c r="AX50" i="29"/>
  <c r="AX94" i="19"/>
  <c r="AX66" i="10"/>
  <c r="AT71" i="28"/>
  <c r="AV58" i="13"/>
  <c r="AU86" i="13"/>
  <c r="AT96" i="15"/>
  <c r="BB79" i="14"/>
  <c r="AT28" i="11"/>
  <c r="AT27" i="11"/>
  <c r="AZ105" i="14"/>
  <c r="AV43" i="29"/>
  <c r="AT84" i="10"/>
  <c r="AZ39" i="28"/>
  <c r="AW80" i="12"/>
  <c r="AZ78" i="28"/>
  <c r="AX103" i="28"/>
  <c r="BB89" i="16"/>
  <c r="BB88" i="16"/>
  <c r="AV49" i="16"/>
  <c r="AV48" i="16"/>
  <c r="AX70" i="10"/>
  <c r="BB76" i="29"/>
  <c r="AU65" i="14"/>
  <c r="AV33" i="29"/>
  <c r="AV34" i="14"/>
  <c r="AV33" i="14"/>
  <c r="BC82" i="13"/>
  <c r="AX22" i="8"/>
  <c r="AX21" i="8"/>
  <c r="AV83" i="26"/>
  <c r="AY27" i="19"/>
  <c r="AZ43" i="22"/>
  <c r="AX17" i="22"/>
  <c r="AT93" i="26"/>
  <c r="BB103" i="26"/>
  <c r="BA78" i="19"/>
  <c r="BA77" i="19"/>
  <c r="AX84" i="24"/>
  <c r="AW101" i="25"/>
  <c r="AU43" i="15"/>
  <c r="AU86" i="24"/>
  <c r="AU85" i="24"/>
  <c r="AX54" i="24"/>
  <c r="AU66" i="22"/>
  <c r="AU65" i="22"/>
  <c r="AU36" i="10"/>
  <c r="BA27" i="16"/>
  <c r="BA16" i="23"/>
  <c r="AW16" i="17"/>
  <c r="AW68" i="10"/>
  <c r="AY81" i="27"/>
  <c r="AY29" i="25"/>
  <c r="AW52" i="19"/>
  <c r="AW51" i="19"/>
  <c r="AZ21" i="25"/>
  <c r="AZ20" i="25"/>
  <c r="AV49" i="25"/>
  <c r="AV48" i="25"/>
  <c r="AX72" i="25"/>
  <c r="AZ74" i="25"/>
  <c r="AT45" i="25"/>
  <c r="AT22" i="24"/>
  <c r="AT95" i="25"/>
  <c r="AT94" i="25"/>
  <c r="AZ13" i="20"/>
  <c r="AV101" i="18"/>
  <c r="AV100" i="18"/>
  <c r="AV76" i="19"/>
  <c r="AY97" i="19"/>
  <c r="BC15" i="15"/>
  <c r="AV84" i="18"/>
  <c r="AV83" i="18"/>
  <c r="AV97" i="14"/>
  <c r="AZ104" i="15"/>
  <c r="AZ103" i="15"/>
  <c r="AT35" i="15"/>
  <c r="AT34" i="15"/>
  <c r="AW52" i="8"/>
  <c r="AZ47" i="14"/>
  <c r="AZ46" i="14"/>
  <c r="AX67" i="13"/>
  <c r="AT94" i="18"/>
  <c r="AV108" i="14"/>
  <c r="AT41" i="29"/>
  <c r="AT40" i="29"/>
  <c r="AV79" i="8"/>
  <c r="AV78" i="8"/>
  <c r="BB47" i="29"/>
  <c r="AV99" i="12"/>
  <c r="AV79" i="13"/>
  <c r="AV78" i="13"/>
  <c r="AT34" i="28"/>
  <c r="AT33" i="28"/>
  <c r="AV24" i="8"/>
  <c r="AZ28" i="28"/>
  <c r="AU59" i="28"/>
  <c r="AT22" i="8"/>
  <c r="AX20" i="15"/>
  <c r="BA104" i="10"/>
  <c r="AV66" i="10"/>
  <c r="AV65" i="10"/>
  <c r="BC67" i="19"/>
  <c r="BC65" i="20"/>
  <c r="BC64" i="20"/>
  <c r="AY13" i="17"/>
  <c r="AT91" i="15"/>
  <c r="AY26" i="16"/>
  <c r="AY25" i="16"/>
  <c r="AX34" i="20"/>
  <c r="AU107" i="16"/>
  <c r="AX35" i="16"/>
  <c r="AY23" i="10"/>
  <c r="AY22" i="10"/>
  <c r="AW54" i="17"/>
  <c r="AY21" i="29"/>
  <c r="BA47" i="29"/>
  <c r="BA53" i="13"/>
  <c r="BB58" i="13"/>
  <c r="BB57" i="13"/>
  <c r="AW28" i="11"/>
  <c r="AX37" i="8"/>
  <c r="BB65" i="29"/>
  <c r="BB32" i="28"/>
  <c r="BB31" i="28"/>
  <c r="BA108" i="10"/>
  <c r="BA34" i="18"/>
  <c r="AU46" i="13"/>
  <c r="BA30" i="12"/>
  <c r="BC48" i="29"/>
  <c r="AW68" i="15"/>
  <c r="BC51" i="14"/>
  <c r="BA25" i="13"/>
  <c r="AW69" i="14"/>
  <c r="BC80" i="10"/>
  <c r="AU71" i="14"/>
  <c r="BB27" i="14"/>
  <c r="AW87" i="26"/>
  <c r="AW86" i="26"/>
  <c r="BC15" i="21"/>
  <c r="AW108" i="23"/>
  <c r="BC75" i="18"/>
  <c r="AV95" i="20"/>
  <c r="BC22" i="23"/>
  <c r="AY64" i="16"/>
  <c r="AU21" i="29"/>
  <c r="AW61" i="13"/>
  <c r="BB86" i="28"/>
  <c r="AU105" i="10"/>
  <c r="BA109" i="20"/>
  <c r="BA108" i="20"/>
  <c r="AW94" i="23"/>
  <c r="AW43" i="15"/>
  <c r="AW96" i="22"/>
  <c r="BA40" i="19"/>
  <c r="BA64" i="19"/>
  <c r="AZ40" i="15"/>
  <c r="AW53" i="14"/>
  <c r="AT81" i="16"/>
  <c r="AX69" i="22"/>
  <c r="AY67" i="19"/>
  <c r="AX87" i="20"/>
  <c r="AW74" i="17"/>
  <c r="AZ84" i="14"/>
  <c r="AV12" i="14"/>
  <c r="AY51" i="18"/>
  <c r="AU71" i="29"/>
  <c r="BB37" i="24"/>
  <c r="AT90" i="25"/>
  <c r="AV50" i="26"/>
  <c r="AV49" i="26"/>
  <c r="AY107" i="20"/>
  <c r="BA86" i="22"/>
  <c r="AX88" i="16"/>
  <c r="AX87" i="16"/>
  <c r="AZ18" i="20"/>
  <c r="AZ73" i="18"/>
  <c r="AZ72" i="18"/>
  <c r="AX92" i="14"/>
  <c r="AV86" i="17"/>
  <c r="AX95" i="13"/>
  <c r="AT100" i="28"/>
  <c r="BC92" i="28"/>
  <c r="BB16" i="25"/>
  <c r="BB98" i="20"/>
  <c r="AZ74" i="16"/>
  <c r="BA101" i="25"/>
  <c r="AX34" i="27"/>
  <c r="AX84" i="19"/>
  <c r="AZ36" i="22"/>
  <c r="AZ42" i="17"/>
  <c r="AZ33" i="20"/>
  <c r="AZ26" i="17"/>
  <c r="AZ103" i="18"/>
  <c r="AU81" i="15"/>
  <c r="BB45" i="16"/>
  <c r="BB44" i="16"/>
  <c r="AV70" i="10"/>
  <c r="BB97" i="27"/>
  <c r="BA16" i="25"/>
  <c r="AW98" i="20"/>
  <c r="AZ91" i="24"/>
  <c r="AY91" i="22"/>
  <c r="AY36" i="22"/>
  <c r="AW23" i="20"/>
  <c r="BC66" i="18"/>
  <c r="BA80" i="17"/>
  <c r="AU54" i="22"/>
  <c r="AY19" i="14"/>
  <c r="AU89" i="16"/>
  <c r="AU88" i="16"/>
  <c r="BA14" i="18"/>
  <c r="AW92" i="11"/>
  <c r="AU95" i="13"/>
  <c r="AV13" i="13"/>
  <c r="AX63" i="29"/>
  <c r="AY98" i="13"/>
  <c r="AW41" i="10"/>
  <c r="AT66" i="10"/>
  <c r="AT65" i="10"/>
  <c r="AX33" i="27"/>
  <c r="AX92" i="26"/>
  <c r="AX91" i="26"/>
  <c r="AX13" i="23"/>
  <c r="AX19" i="22"/>
  <c r="AX36" i="19"/>
  <c r="BB55" i="19"/>
  <c r="BB54" i="19"/>
  <c r="AT65" i="25"/>
  <c r="BB69" i="18"/>
  <c r="BB68" i="18"/>
  <c r="AT73" i="19"/>
  <c r="AT72" i="19"/>
  <c r="BB20" i="10"/>
  <c r="AY29" i="14"/>
  <c r="BB12" i="25"/>
  <c r="AX109" i="26"/>
  <c r="AZ55" i="26"/>
  <c r="AX52" i="27"/>
  <c r="AX51" i="27"/>
  <c r="AV42" i="23"/>
  <c r="AZ28" i="19"/>
  <c r="AZ68" i="21"/>
  <c r="AX74" i="28"/>
  <c r="BB40" i="23"/>
  <c r="AT109" i="26"/>
  <c r="AT108" i="26"/>
  <c r="AV55" i="26"/>
  <c r="AX106" i="25"/>
  <c r="AX105" i="25"/>
  <c r="AV30" i="19"/>
  <c r="AY66" i="24"/>
  <c r="AT45" i="21"/>
  <c r="AV26" i="20"/>
  <c r="AZ37" i="19"/>
  <c r="AV55" i="22"/>
  <c r="AT13" i="21"/>
  <c r="AZ99" i="27"/>
  <c r="AV98" i="18"/>
  <c r="AZ32" i="19"/>
  <c r="AZ52" i="18"/>
  <c r="AT20" i="21"/>
  <c r="AT19" i="21"/>
  <c r="AV82" i="12"/>
  <c r="AU99" i="22"/>
  <c r="AT19" i="14"/>
  <c r="AY102" i="20"/>
  <c r="AY101" i="20"/>
  <c r="AU67" i="17"/>
  <c r="AX71" i="18"/>
  <c r="AY79" i="17"/>
  <c r="AV36" i="13"/>
  <c r="AY49" i="14"/>
  <c r="BC70" i="11"/>
  <c r="AX48" i="13"/>
  <c r="AX47" i="13"/>
  <c r="AU105" i="29"/>
  <c r="AU82" i="10"/>
  <c r="AX67" i="15"/>
  <c r="AY56" i="10"/>
  <c r="AV29" i="13"/>
  <c r="BC73" i="13"/>
  <c r="AU82" i="27"/>
  <c r="BA106" i="27"/>
  <c r="BA105" i="27"/>
  <c r="AW21" i="23"/>
  <c r="AY57" i="23"/>
  <c r="AV86" i="15"/>
  <c r="BB88" i="23"/>
  <c r="AV30" i="23"/>
  <c r="AZ106" i="18"/>
  <c r="AX90" i="27"/>
  <c r="AT84" i="23"/>
  <c r="AZ105" i="24"/>
  <c r="AX85" i="22"/>
  <c r="AX84" i="22"/>
  <c r="AZ88" i="22"/>
  <c r="AT34" i="22"/>
  <c r="BB92" i="20"/>
  <c r="AY76" i="20"/>
  <c r="AZ66" i="16"/>
  <c r="AZ65" i="16"/>
  <c r="AY106" i="23"/>
  <c r="AY105" i="23"/>
  <c r="BB53" i="12"/>
  <c r="BB52" i="12"/>
  <c r="AU85" i="18"/>
  <c r="AX87" i="11"/>
  <c r="AX86" i="11"/>
  <c r="AT82" i="16"/>
  <c r="AT61" i="28"/>
  <c r="AT23" i="14"/>
  <c r="BC72" i="13"/>
  <c r="BC24" i="29"/>
  <c r="BC23" i="29"/>
  <c r="AV57" i="28"/>
  <c r="AZ28" i="11"/>
  <c r="AW87" i="14"/>
  <c r="AW86" i="14"/>
  <c r="AX43" i="29"/>
  <c r="AX42" i="29"/>
  <c r="AV55" i="10"/>
  <c r="AT39" i="28"/>
  <c r="AT27" i="29"/>
  <c r="AT97" i="28"/>
  <c r="BB95" i="16"/>
  <c r="AX68" i="8"/>
  <c r="AX67" i="8"/>
  <c r="AY78" i="17"/>
  <c r="AY77" i="17"/>
  <c r="AY74" i="17"/>
  <c r="AY38" i="14"/>
  <c r="BA49" i="13"/>
  <c r="BA38" i="10"/>
  <c r="AW62" i="17"/>
  <c r="BB83" i="15"/>
  <c r="AW42" i="8"/>
  <c r="AW41" i="8"/>
  <c r="BC49" i="14"/>
  <c r="AY48" i="8"/>
  <c r="AY108" i="11"/>
  <c r="AY107" i="11"/>
  <c r="AY83" i="14"/>
  <c r="AW51" i="10"/>
  <c r="AW22" i="28"/>
  <c r="BC77" i="28"/>
  <c r="BC76" i="28"/>
  <c r="BB35" i="14"/>
  <c r="BC86" i="12"/>
  <c r="AX78" i="17"/>
  <c r="AX77" i="17"/>
  <c r="AX74" i="17"/>
  <c r="AX38" i="14"/>
  <c r="AZ49" i="13"/>
  <c r="BC83" i="15"/>
  <c r="AV42" i="8"/>
  <c r="AV41" i="8"/>
  <c r="BB49" i="14"/>
  <c r="AU21" i="8"/>
  <c r="AU20" i="8"/>
  <c r="AX28" i="11"/>
  <c r="BB75" i="8"/>
  <c r="BB74" i="8"/>
  <c r="AV30" i="10"/>
  <c r="AV74" i="15"/>
  <c r="AY82" i="16"/>
  <c r="AY49" i="19"/>
  <c r="AT26" i="12"/>
  <c r="AT25" i="12"/>
  <c r="AZ37" i="15"/>
  <c r="AT44" i="16"/>
  <c r="BB52" i="10"/>
  <c r="AZ68" i="12"/>
  <c r="AU64" i="8"/>
  <c r="AZ81" i="8"/>
  <c r="BC101" i="15"/>
  <c r="BB49" i="16"/>
  <c r="BB48" i="16"/>
  <c r="AZ93" i="11"/>
  <c r="AZ92" i="11"/>
  <c r="AX36" i="29"/>
  <c r="AX54" i="11"/>
  <c r="BB15" i="11"/>
  <c r="AV85" i="25"/>
  <c r="AV84" i="25"/>
  <c r="BB87" i="19"/>
  <c r="AV81" i="21"/>
  <c r="AT102" i="24"/>
  <c r="AZ59" i="17"/>
  <c r="BB18" i="20"/>
  <c r="BB17" i="20"/>
  <c r="AX27" i="20"/>
  <c r="AV61" i="21"/>
  <c r="AU59" i="18"/>
  <c r="AU71" i="15"/>
  <c r="AW31" i="17"/>
  <c r="AW30" i="17"/>
  <c r="BC24" i="15"/>
  <c r="AU109" i="21"/>
  <c r="AU67" i="16"/>
  <c r="AX94" i="14"/>
  <c r="AV72" i="23"/>
  <c r="AY25" i="23"/>
  <c r="AW43" i="27"/>
  <c r="AU63" i="24"/>
  <c r="AW84" i="17"/>
  <c r="AW85" i="15"/>
  <c r="AX53" i="25"/>
  <c r="AV24" i="18"/>
  <c r="AY73" i="19"/>
  <c r="AZ89" i="19"/>
  <c r="AT58" i="16"/>
  <c r="AT57" i="16"/>
  <c r="BB30" i="15"/>
  <c r="AT31" i="17"/>
  <c r="AT30" i="17"/>
  <c r="AV24" i="15"/>
  <c r="BB62" i="17"/>
  <c r="AZ59" i="28"/>
  <c r="AX86" i="8"/>
  <c r="AX83" i="24"/>
  <c r="AY26" i="27"/>
  <c r="AY17" i="26"/>
  <c r="AV31" i="26"/>
  <c r="AX58" i="26"/>
  <c r="AV55" i="13"/>
  <c r="AT54" i="19"/>
  <c r="AX72" i="16"/>
  <c r="AV98" i="16"/>
  <c r="AT106" i="16"/>
  <c r="BB14" i="8"/>
  <c r="AV99" i="17"/>
  <c r="AX108" i="15"/>
  <c r="BB23" i="26"/>
  <c r="AZ106" i="25"/>
  <c r="AZ105" i="25"/>
  <c r="AY105" i="21"/>
  <c r="AZ30" i="19"/>
  <c r="AZ66" i="24"/>
  <c r="AZ105" i="16"/>
  <c r="BB32" i="21"/>
  <c r="BB16" i="17"/>
  <c r="AZ26" i="10"/>
  <c r="AZ25" i="10"/>
  <c r="AY41" i="19"/>
  <c r="BB25" i="26"/>
  <c r="AV93" i="22"/>
  <c r="AW62" i="15"/>
  <c r="AT44" i="24"/>
  <c r="AV107" i="27"/>
  <c r="AX105" i="18"/>
  <c r="AX104" i="18"/>
  <c r="AU103" i="20"/>
  <c r="AT47" i="18"/>
  <c r="AV20" i="18"/>
  <c r="BA56" i="14"/>
  <c r="BB24" i="19"/>
  <c r="AU104" i="21"/>
  <c r="AY25" i="20"/>
  <c r="AT46" i="15"/>
  <c r="AU23" i="18"/>
  <c r="AU22" i="18"/>
  <c r="AX68" i="14"/>
  <c r="BC78" i="15"/>
  <c r="AU18" i="15"/>
  <c r="AU17" i="15"/>
  <c r="AT13" i="11"/>
  <c r="AT12" i="11"/>
  <c r="AU82" i="13"/>
  <c r="AY97" i="10"/>
  <c r="AY102" i="12"/>
  <c r="AY101" i="12"/>
  <c r="BA41" i="11"/>
  <c r="BA109" i="13"/>
  <c r="BA108" i="13"/>
  <c r="AW47" i="28"/>
  <c r="AV76" i="25"/>
  <c r="AV75" i="25"/>
  <c r="AU40" i="28"/>
  <c r="BA58" i="12"/>
  <c r="BA32" i="15"/>
  <c r="AU68" i="24"/>
  <c r="AY77" i="25"/>
  <c r="AW87" i="25"/>
  <c r="BA50" i="19"/>
  <c r="AX39" i="25"/>
  <c r="AT89" i="21"/>
  <c r="AV30" i="21"/>
  <c r="BB57" i="25"/>
  <c r="BB56" i="25"/>
  <c r="AX73" i="17"/>
  <c r="AX72" i="17"/>
  <c r="AT19" i="22"/>
  <c r="AV109" i="20"/>
  <c r="AV108" i="20"/>
  <c r="BB45" i="20"/>
  <c r="AV47" i="17"/>
  <c r="BB110" i="12"/>
  <c r="BB109" i="12"/>
  <c r="AY78" i="20"/>
  <c r="AT91" i="13"/>
  <c r="AX27" i="18"/>
  <c r="AX53" i="15"/>
  <c r="AX52" i="15"/>
  <c r="AZ90" i="16"/>
  <c r="AU25" i="14"/>
  <c r="BB75" i="11"/>
  <c r="AZ69" i="14"/>
  <c r="AZ26" i="13"/>
  <c r="AX23" i="11"/>
  <c r="AX13" i="12"/>
  <c r="AX34" i="10"/>
  <c r="AX14" i="28"/>
  <c r="AW34" i="13"/>
  <c r="AW33" i="13"/>
  <c r="AT74" i="8"/>
  <c r="BA80" i="12"/>
  <c r="AX18" i="28"/>
  <c r="AV51" i="10"/>
  <c r="AT71" i="27"/>
  <c r="BC63" i="18"/>
  <c r="BA72" i="26"/>
  <c r="BC35" i="25"/>
  <c r="BC34" i="25"/>
  <c r="AW61" i="23"/>
  <c r="AW58" i="25"/>
  <c r="AW91" i="23"/>
  <c r="AW90" i="23"/>
  <c r="BA82" i="18"/>
  <c r="AU105" i="27"/>
  <c r="AU41" i="21"/>
  <c r="BA63" i="15"/>
  <c r="AW44" i="15"/>
  <c r="AY82" i="19"/>
  <c r="BC52" i="14"/>
  <c r="AT104" i="21"/>
  <c r="AX25" i="20"/>
  <c r="AT23" i="18"/>
  <c r="AT22" i="18"/>
  <c r="BB78" i="15"/>
  <c r="AT18" i="15"/>
  <c r="AT17" i="15"/>
  <c r="AT82" i="13"/>
  <c r="AX97" i="10"/>
  <c r="AX102" i="12"/>
  <c r="AX101" i="12"/>
  <c r="AZ41" i="11"/>
  <c r="AZ109" i="13"/>
  <c r="AZ108" i="13"/>
  <c r="AW76" i="25"/>
  <c r="AW75" i="25"/>
  <c r="AT40" i="28"/>
  <c r="AZ58" i="12"/>
  <c r="AZ32" i="15"/>
  <c r="AT68" i="24"/>
  <c r="AX77" i="25"/>
  <c r="AV87" i="25"/>
  <c r="AZ50" i="19"/>
  <c r="AT13" i="24"/>
  <c r="AW67" i="27"/>
  <c r="AW20" i="27"/>
  <c r="AY33" i="23"/>
  <c r="AW57" i="21"/>
  <c r="AW98" i="21"/>
  <c r="BC76" i="23"/>
  <c r="BA30" i="17"/>
  <c r="AT48" i="23"/>
  <c r="AX76" i="24"/>
  <c r="BA104" i="21"/>
  <c r="BA96" i="18"/>
  <c r="BA95" i="18"/>
  <c r="BB36" i="15"/>
  <c r="AY28" i="13"/>
  <c r="BC31" i="12"/>
  <c r="AU12" i="10"/>
  <c r="BC23" i="8"/>
  <c r="AY33" i="11"/>
  <c r="AY32" i="11"/>
  <c r="AW109" i="29"/>
  <c r="AW108" i="29"/>
  <c r="AU91" i="8"/>
  <c r="AU90" i="8"/>
  <c r="AV52" i="10"/>
  <c r="AY60" i="10"/>
  <c r="AV64" i="12"/>
  <c r="BC64" i="8"/>
  <c r="BC67" i="28"/>
  <c r="AW27" i="29"/>
  <c r="AU64" i="12"/>
  <c r="AU93" i="11"/>
  <c r="BC34" i="11"/>
  <c r="BC33" i="11"/>
  <c r="BA58" i="11"/>
  <c r="BA93" i="8"/>
  <c r="AT51" i="16"/>
  <c r="AT50" i="16"/>
  <c r="AT13" i="17"/>
  <c r="AY109" i="21"/>
  <c r="BB45" i="11"/>
  <c r="AZ100" i="13"/>
  <c r="AT14" i="18"/>
  <c r="AU99" i="14"/>
  <c r="AU98" i="14"/>
  <c r="AV27" i="12"/>
  <c r="AX46" i="29"/>
  <c r="AX45" i="29"/>
  <c r="BB14" i="29"/>
  <c r="BB13" i="29"/>
  <c r="AZ43" i="29"/>
  <c r="AZ42" i="29"/>
  <c r="AU79" i="8"/>
  <c r="AU78" i="8"/>
  <c r="AZ94" i="14"/>
  <c r="AV14" i="29"/>
  <c r="AY14" i="20"/>
  <c r="BC30" i="13"/>
  <c r="AV37" i="12"/>
  <c r="AV36" i="12"/>
  <c r="BC95" i="13"/>
  <c r="BB94" i="14"/>
  <c r="AT76" i="29"/>
  <c r="AZ34" i="13"/>
  <c r="AZ33" i="13"/>
  <c r="AZ20" i="15"/>
  <c r="AY65" i="29"/>
  <c r="BB28" i="8"/>
  <c r="BB22" i="8"/>
  <c r="AV88" i="29"/>
  <c r="AV63" i="14"/>
  <c r="BB56" i="19"/>
  <c r="AZ37" i="10"/>
  <c r="AY42" i="19"/>
  <c r="AU29" i="16"/>
  <c r="AY93" i="11"/>
  <c r="AY92" i="11"/>
  <c r="BA28" i="18"/>
  <c r="AY68" i="10"/>
  <c r="AU90" i="12"/>
  <c r="AU89" i="12"/>
  <c r="BC107" i="8"/>
  <c r="BC106" i="8"/>
  <c r="AU85" i="19"/>
  <c r="AX49" i="28"/>
  <c r="AU94" i="10"/>
  <c r="AV16" i="12"/>
  <c r="BC49" i="12"/>
  <c r="BC48" i="12"/>
  <c r="BC32" i="8"/>
  <c r="BC31" i="8"/>
  <c r="BB46" i="12"/>
  <c r="AZ88" i="12"/>
  <c r="AU14" i="10"/>
  <c r="AV70" i="8"/>
  <c r="AU24" i="11"/>
  <c r="BC51" i="13"/>
  <c r="AW50" i="11"/>
  <c r="AY83" i="8"/>
  <c r="AU58" i="24"/>
  <c r="BA84" i="17"/>
  <c r="BA83" i="17"/>
  <c r="AY85" i="15"/>
  <c r="AY17" i="23"/>
  <c r="AU21" i="16"/>
  <c r="AU20" i="16"/>
  <c r="BA34" i="16"/>
  <c r="AW19" i="24"/>
  <c r="BC79" i="21"/>
  <c r="AX56" i="15"/>
  <c r="AX55" i="15"/>
  <c r="AV85" i="19"/>
  <c r="AY96" i="15"/>
  <c r="BB55" i="29"/>
  <c r="BB54" i="29"/>
  <c r="AZ30" i="21"/>
  <c r="AX100" i="21"/>
  <c r="AT78" i="26"/>
  <c r="BB13" i="22"/>
  <c r="AV59" i="23"/>
  <c r="AW105" i="25"/>
  <c r="AW104" i="25"/>
  <c r="AT12" i="23"/>
  <c r="BA107" i="22"/>
  <c r="AY53" i="16"/>
  <c r="BB91" i="22"/>
  <c r="BC86" i="21"/>
  <c r="AW49" i="18"/>
  <c r="BB105" i="29"/>
  <c r="BC43" i="8"/>
  <c r="AU32" i="26"/>
  <c r="AY40" i="27"/>
  <c r="AV72" i="24"/>
  <c r="BC65" i="24"/>
  <c r="BC64" i="24"/>
  <c r="AY62" i="26"/>
  <c r="BA39" i="23"/>
  <c r="BC30" i="23"/>
  <c r="BC29" i="23"/>
  <c r="BC105" i="17"/>
  <c r="AW92" i="14"/>
  <c r="AU25" i="16"/>
  <c r="AW25" i="20"/>
  <c r="BC48" i="21"/>
  <c r="AU94" i="19"/>
  <c r="AU91" i="16"/>
  <c r="BA30" i="13"/>
  <c r="AY100" i="11"/>
  <c r="BC19" i="17"/>
  <c r="BC58" i="23"/>
  <c r="BA41" i="17"/>
  <c r="BA40" i="17"/>
  <c r="AU16" i="14"/>
  <c r="BA69" i="22"/>
  <c r="BA68" i="22"/>
  <c r="AY49" i="22"/>
  <c r="BA29" i="20"/>
  <c r="BA28" i="20"/>
  <c r="AT83" i="18"/>
  <c r="AW38" i="16"/>
  <c r="AW63" i="17"/>
  <c r="BB32" i="16"/>
  <c r="BB31" i="16"/>
  <c r="AU106" i="19"/>
  <c r="AW79" i="17"/>
  <c r="AY45" i="11"/>
  <c r="AY44" i="11"/>
  <c r="AY22" i="11"/>
  <c r="AW105" i="14"/>
  <c r="BC106" i="10"/>
  <c r="AX81" i="8"/>
  <c r="AY50" i="8"/>
  <c r="BC105" i="14"/>
  <c r="AV28" i="12"/>
  <c r="AW101" i="28"/>
  <c r="AY86" i="29"/>
  <c r="AY85" i="29"/>
  <c r="AY77" i="12"/>
  <c r="AX96" i="25"/>
  <c r="AX95" i="25"/>
  <c r="AW37" i="22"/>
  <c r="AV15" i="15"/>
  <c r="AW31" i="11"/>
  <c r="AZ54" i="19"/>
  <c r="AZ25" i="20"/>
  <c r="AX42" i="19"/>
  <c r="AT29" i="16"/>
  <c r="AX93" i="11"/>
  <c r="AX92" i="11"/>
  <c r="AZ28" i="18"/>
  <c r="AX68" i="10"/>
  <c r="AT90" i="12"/>
  <c r="AT89" i="12"/>
  <c r="BB107" i="8"/>
  <c r="BB106" i="8"/>
  <c r="AT85" i="19"/>
  <c r="AY49" i="28"/>
  <c r="AT94" i="10"/>
  <c r="AW16" i="12"/>
  <c r="BB49" i="12"/>
  <c r="BB48" i="12"/>
  <c r="AW105" i="12"/>
  <c r="BB32" i="8"/>
  <c r="BB31" i="8"/>
  <c r="BC46" i="12"/>
  <c r="BA88" i="12"/>
  <c r="AW70" i="8"/>
  <c r="AT24" i="11"/>
  <c r="BB51" i="13"/>
  <c r="BB78" i="14"/>
  <c r="AV50" i="11"/>
  <c r="AT58" i="24"/>
  <c r="AZ84" i="17"/>
  <c r="AZ83" i="17"/>
  <c r="AX85" i="15"/>
  <c r="AZ32" i="20"/>
  <c r="AX17" i="23"/>
  <c r="AT21" i="16"/>
  <c r="AT20" i="16"/>
  <c r="AZ34" i="16"/>
  <c r="AV19" i="24"/>
  <c r="BB79" i="21"/>
  <c r="AW25" i="17"/>
  <c r="BC15" i="17"/>
  <c r="BA86" i="29"/>
  <c r="BA85" i="29"/>
  <c r="AU69" i="14"/>
  <c r="AU38" i="18"/>
  <c r="AU37" i="18"/>
  <c r="BA20" i="27"/>
  <c r="AT21" i="24"/>
  <c r="AW24" i="21"/>
  <c r="AT91" i="20"/>
  <c r="AX81" i="23"/>
  <c r="BA23" i="22"/>
  <c r="BA22" i="22"/>
  <c r="AX63" i="23"/>
  <c r="AW70" i="17"/>
  <c r="AU26" i="15"/>
  <c r="AU108" i="16"/>
  <c r="AZ35" i="19"/>
  <c r="AZ32" i="10"/>
  <c r="AV21" i="12"/>
  <c r="AY75" i="23"/>
  <c r="BB28" i="22"/>
  <c r="AY86" i="18"/>
  <c r="AT92" i="25"/>
  <c r="AV16" i="26"/>
  <c r="AV105" i="21"/>
  <c r="AV51" i="21"/>
  <c r="AT49" i="24"/>
  <c r="AT30" i="21"/>
  <c r="AT100" i="21"/>
  <c r="AT83" i="26"/>
  <c r="AX13" i="22"/>
  <c r="AV18" i="22"/>
  <c r="AT105" i="25"/>
  <c r="AY33" i="21"/>
  <c r="AY32" i="21"/>
  <c r="AZ91" i="22"/>
  <c r="AZ21" i="17"/>
  <c r="AY71" i="15"/>
  <c r="AT20" i="14"/>
  <c r="AZ52" i="11"/>
  <c r="AT70" i="26"/>
  <c r="AT55" i="26"/>
  <c r="AV44" i="27"/>
  <c r="BB42" i="23"/>
  <c r="BB30" i="19"/>
  <c r="BB66" i="24"/>
  <c r="BB45" i="21"/>
  <c r="BB46" i="27"/>
  <c r="AZ44" i="24"/>
  <c r="AT24" i="21"/>
  <c r="AT96" i="20"/>
  <c r="AT81" i="23"/>
  <c r="AT80" i="23"/>
  <c r="AY13" i="21"/>
  <c r="AU69" i="18"/>
  <c r="AZ98" i="18"/>
  <c r="AZ107" i="10"/>
  <c r="AX40" i="28"/>
  <c r="AT92" i="12"/>
  <c r="BC109" i="27"/>
  <c r="AU24" i="27"/>
  <c r="AX37" i="25"/>
  <c r="AT16" i="18"/>
  <c r="AV96" i="27"/>
  <c r="AZ67" i="27"/>
  <c r="BA21" i="26"/>
  <c r="AW41" i="26"/>
  <c r="AT37" i="25"/>
  <c r="AU61" i="27"/>
  <c r="AX43" i="23"/>
  <c r="BB72" i="25"/>
  <c r="AT103" i="25"/>
  <c r="AV50" i="24"/>
  <c r="AZ64" i="18"/>
  <c r="AY84" i="23"/>
  <c r="AT72" i="20"/>
  <c r="AV45" i="25"/>
  <c r="AV22" i="24"/>
  <c r="AT44" i="17"/>
  <c r="AZ103" i="13"/>
  <c r="AV46" i="20"/>
  <c r="AZ49" i="22"/>
  <c r="AV42" i="17"/>
  <c r="AY63" i="17"/>
  <c r="AY62" i="17"/>
  <c r="AT78" i="14"/>
  <c r="AW68" i="18"/>
  <c r="BC27" i="11"/>
  <c r="BC26" i="11"/>
  <c r="AW59" i="19"/>
  <c r="AX27" i="13"/>
  <c r="AY65" i="14"/>
  <c r="BA88" i="13"/>
  <c r="AW91" i="8"/>
  <c r="AW90" i="8"/>
  <c r="AW28" i="19"/>
  <c r="AX59" i="23"/>
  <c r="AT78" i="23"/>
  <c r="AW66" i="22"/>
  <c r="AT100" i="25"/>
  <c r="AW64" i="26"/>
  <c r="AW59" i="20"/>
  <c r="BB43" i="26"/>
  <c r="AZ97" i="24"/>
  <c r="AZ96" i="24"/>
  <c r="AV91" i="26"/>
  <c r="BB103" i="25"/>
  <c r="BB43" i="27"/>
  <c r="AZ25" i="18"/>
  <c r="AX35" i="18"/>
  <c r="AZ39" i="21"/>
  <c r="BB58" i="23"/>
  <c r="AZ41" i="17"/>
  <c r="AZ40" i="17"/>
  <c r="AT16" i="14"/>
  <c r="AZ69" i="22"/>
  <c r="AZ68" i="22"/>
  <c r="AX49" i="22"/>
  <c r="AZ29" i="20"/>
  <c r="AZ28" i="20"/>
  <c r="AU83" i="18"/>
  <c r="AV38" i="16"/>
  <c r="AV63" i="17"/>
  <c r="BC32" i="16"/>
  <c r="BC31" i="16"/>
  <c r="AT106" i="19"/>
  <c r="AV79" i="17"/>
  <c r="AX45" i="11"/>
  <c r="AX44" i="11"/>
  <c r="AX22" i="11"/>
  <c r="AT33" i="14"/>
  <c r="AV105" i="14"/>
  <c r="AV101" i="10"/>
  <c r="BB106" i="10"/>
  <c r="AY81" i="8"/>
  <c r="AX50" i="8"/>
  <c r="BB105" i="14"/>
  <c r="AW28" i="12"/>
  <c r="AV101" i="28"/>
  <c r="AX86" i="29"/>
  <c r="AX85" i="29"/>
  <c r="AX77" i="12"/>
  <c r="AU12" i="22"/>
  <c r="AX73" i="21"/>
  <c r="BC49" i="18"/>
  <c r="BB58" i="28"/>
  <c r="BB57" i="28"/>
  <c r="BC107" i="17"/>
  <c r="AU103" i="14"/>
  <c r="BA60" i="18"/>
  <c r="BB66" i="15"/>
  <c r="AT19" i="12"/>
  <c r="BA59" i="29"/>
  <c r="AY80" i="12"/>
  <c r="AY79" i="12"/>
  <c r="AW35" i="16"/>
  <c r="AU83" i="23"/>
  <c r="BC64" i="21"/>
  <c r="BB94" i="16"/>
  <c r="BC100" i="22"/>
  <c r="BA60" i="22"/>
  <c r="AT41" i="22"/>
  <c r="BA23" i="20"/>
  <c r="BA66" i="18"/>
  <c r="BB36" i="10"/>
  <c r="AT15" i="17"/>
  <c r="BA20" i="21"/>
  <c r="AW17" i="14"/>
  <c r="AW106" i="23"/>
  <c r="BA19" i="14"/>
  <c r="BA18" i="14"/>
  <c r="AX89" i="16"/>
  <c r="AW14" i="18"/>
  <c r="AW81" i="16"/>
  <c r="AW42" i="15"/>
  <c r="AW41" i="15"/>
  <c r="AV79" i="12"/>
  <c r="AZ82" i="13"/>
  <c r="BB64" i="29"/>
  <c r="AW98" i="11"/>
  <c r="BB108" i="22"/>
  <c r="AT90" i="20"/>
  <c r="AV23" i="25"/>
  <c r="BB53" i="27"/>
  <c r="BB52" i="27"/>
  <c r="BB101" i="18"/>
  <c r="AT62" i="21"/>
  <c r="AV56" i="21"/>
  <c r="AW52" i="12"/>
  <c r="BB64" i="19"/>
  <c r="AX12" i="12"/>
  <c r="AT81" i="11"/>
  <c r="AT100" i="11"/>
  <c r="AT99" i="11"/>
  <c r="AZ19" i="17"/>
  <c r="AU97" i="29"/>
  <c r="AZ36" i="28"/>
  <c r="AX72" i="11"/>
  <c r="BA36" i="8"/>
  <c r="BC45" i="29"/>
  <c r="AY106" i="12"/>
  <c r="AU106" i="28"/>
  <c r="BA92" i="25"/>
  <c r="AX61" i="23"/>
  <c r="BA105" i="18"/>
  <c r="AU77" i="19"/>
  <c r="BC28" i="17"/>
  <c r="AY98" i="18"/>
  <c r="AY92" i="20"/>
  <c r="AY91" i="20"/>
  <c r="BC32" i="19"/>
  <c r="AU21" i="18"/>
  <c r="AU20" i="18"/>
  <c r="AV20" i="21"/>
  <c r="AZ82" i="12"/>
  <c r="AU68" i="22"/>
  <c r="AW19" i="14"/>
  <c r="AX28" i="16"/>
  <c r="AX27" i="16"/>
  <c r="BC96" i="11"/>
  <c r="AY67" i="17"/>
  <c r="BA68" i="14"/>
  <c r="BB65" i="15"/>
  <c r="AX90" i="12"/>
  <c r="AX89" i="12"/>
  <c r="AW82" i="13"/>
  <c r="AT65" i="11"/>
  <c r="AT64" i="11"/>
  <c r="AV97" i="12"/>
  <c r="BB52" i="15"/>
  <c r="BB51" i="15"/>
  <c r="AT68" i="15"/>
  <c r="AZ79" i="23"/>
  <c r="AY46" i="27"/>
  <c r="BB20" i="27"/>
  <c r="BB19" i="27"/>
  <c r="AT47" i="8"/>
  <c r="BB59" i="28"/>
  <c r="AZ70" i="29"/>
  <c r="AZ95" i="17"/>
  <c r="AX29" i="18"/>
  <c r="AY79" i="23"/>
  <c r="AV96" i="28"/>
  <c r="AW82" i="10"/>
  <c r="AZ47" i="10"/>
  <c r="AX68" i="29"/>
  <c r="AZ99" i="28"/>
  <c r="AZ65" i="15"/>
  <c r="AT42" i="14"/>
  <c r="BC61" i="28"/>
  <c r="AV101" i="14"/>
  <c r="AX52" i="13"/>
  <c r="AT101" i="11"/>
  <c r="AZ14" i="11"/>
  <c r="AV62" i="29"/>
  <c r="AX60" i="8"/>
  <c r="AT46" i="29"/>
  <c r="AT13" i="29"/>
  <c r="AT12" i="29"/>
  <c r="AY99" i="12"/>
  <c r="AU66" i="13"/>
  <c r="AW39" i="28"/>
  <c r="AV91" i="29"/>
  <c r="AV90" i="29"/>
  <c r="BA27" i="29"/>
  <c r="AW56" i="17"/>
  <c r="AY36" i="11"/>
  <c r="BB71" i="29"/>
  <c r="AX67" i="23"/>
  <c r="AY68" i="27"/>
  <c r="BA87" i="26"/>
  <c r="BA86" i="26"/>
  <c r="BA27" i="19"/>
  <c r="AW43" i="22"/>
  <c r="AZ44" i="17"/>
  <c r="AZ94" i="15"/>
  <c r="AZ93" i="15"/>
  <c r="AV27" i="21"/>
  <c r="AZ77" i="23"/>
  <c r="AZ32" i="22"/>
  <c r="BB42" i="17"/>
  <c r="BB33" i="20"/>
  <c r="AX94" i="13"/>
  <c r="AZ70" i="10"/>
  <c r="AW96" i="29"/>
  <c r="AY55" i="23"/>
  <c r="AT48" i="27"/>
  <c r="AT22" i="25"/>
  <c r="BB48" i="24"/>
  <c r="AZ62" i="26"/>
  <c r="AT73" i="25"/>
  <c r="AW93" i="20"/>
  <c r="AX21" i="18"/>
  <c r="AZ20" i="21"/>
  <c r="AV106" i="23"/>
  <c r="AZ19" i="14"/>
  <c r="AZ18" i="14"/>
  <c r="AY89" i="16"/>
  <c r="AV14" i="18"/>
  <c r="AV81" i="16"/>
  <c r="AV42" i="15"/>
  <c r="AV41" i="15"/>
  <c r="BC12" i="15"/>
  <c r="AZ28" i="14"/>
  <c r="BA41" i="10"/>
  <c r="BA40" i="10"/>
  <c r="AV98" i="11"/>
  <c r="BA16" i="18"/>
  <c r="AY83" i="27"/>
  <c r="AU65" i="24"/>
  <c r="AW91" i="22"/>
  <c r="BC76" i="19"/>
  <c r="AU32" i="19"/>
  <c r="AY18" i="16"/>
  <c r="BC84" i="18"/>
  <c r="BA63" i="23"/>
  <c r="BA62" i="23"/>
  <c r="BA48" i="21"/>
  <c r="AW62" i="11"/>
  <c r="AY30" i="13"/>
  <c r="BA90" i="17"/>
  <c r="AZ25" i="14"/>
  <c r="BB36" i="29"/>
  <c r="BC14" i="14"/>
  <c r="AY97" i="14"/>
  <c r="BA34" i="29"/>
  <c r="AZ36" i="8"/>
  <c r="BB45" i="29"/>
  <c r="AX106" i="12"/>
  <c r="AT106" i="28"/>
  <c r="AZ92" i="25"/>
  <c r="AY61" i="23"/>
  <c r="AZ105" i="18"/>
  <c r="AT77" i="19"/>
  <c r="AV103" i="20"/>
  <c r="BA94" i="24"/>
  <c r="BA93" i="24"/>
  <c r="AW47" i="18"/>
  <c r="AX50" i="18"/>
  <c r="BA20" i="18"/>
  <c r="AX56" i="14"/>
  <c r="BA24" i="19"/>
  <c r="BA82" i="12"/>
  <c r="AT68" i="22"/>
  <c r="AV19" i="14"/>
  <c r="AY28" i="16"/>
  <c r="AY27" i="16"/>
  <c r="BB96" i="11"/>
  <c r="AX67" i="17"/>
  <c r="AZ68" i="14"/>
  <c r="BC65" i="15"/>
  <c r="AW18" i="15"/>
  <c r="BA57" i="11"/>
  <c r="BC22" i="11"/>
  <c r="BC28" i="14"/>
  <c r="AY86" i="10"/>
  <c r="AY85" i="10"/>
  <c r="AY42" i="28"/>
  <c r="AY29" i="24"/>
  <c r="AY81" i="26"/>
  <c r="AU82" i="26"/>
  <c r="BC70" i="28"/>
  <c r="AW104" i="8"/>
  <c r="AW103" i="8"/>
  <c r="AZ22" i="14"/>
  <c r="AT98" i="13"/>
  <c r="AU29" i="24"/>
  <c r="AU28" i="24"/>
  <c r="AY47" i="8"/>
  <c r="AY46" i="8"/>
  <c r="BC103" i="28"/>
  <c r="BA59" i="8"/>
  <c r="BA38" i="13"/>
  <c r="BB79" i="11"/>
  <c r="AW80" i="11"/>
  <c r="AY56" i="13"/>
  <c r="AW31" i="12"/>
  <c r="BA102" i="17"/>
  <c r="AT72" i="8"/>
  <c r="BC44" i="11"/>
  <c r="BC25" i="10"/>
  <c r="AU18" i="10"/>
  <c r="AU55" i="8"/>
  <c r="AU54" i="8"/>
  <c r="AY13" i="28"/>
  <c r="BC63" i="23"/>
  <c r="AW16" i="11"/>
  <c r="AY100" i="13"/>
  <c r="AU108" i="13"/>
  <c r="AU76" i="14"/>
  <c r="BB27" i="12"/>
  <c r="BB26" i="12"/>
  <c r="AY92" i="8"/>
  <c r="AY21" i="11"/>
  <c r="AY48" i="10"/>
  <c r="AU96" i="10"/>
  <c r="AY78" i="10"/>
  <c r="BB41" i="28"/>
  <c r="AY60" i="28"/>
  <c r="AU26" i="17"/>
  <c r="BB28" i="11"/>
  <c r="BC43" i="29"/>
  <c r="BC42" i="29"/>
  <c r="AV74" i="8"/>
  <c r="BC100" i="28"/>
  <c r="BC99" i="28"/>
  <c r="AU61" i="29"/>
  <c r="BC72" i="28"/>
  <c r="BB81" i="8"/>
  <c r="BA106" i="19"/>
  <c r="AT43" i="29"/>
  <c r="AT42" i="29"/>
  <c r="AZ56" i="16"/>
  <c r="AT18" i="14"/>
  <c r="AX17" i="10"/>
  <c r="AT62" i="10"/>
  <c r="AX41" i="8"/>
  <c r="AU96" i="8"/>
  <c r="AX81" i="29"/>
  <c r="AT92" i="10"/>
  <c r="AV46" i="28"/>
  <c r="BB42" i="8"/>
  <c r="AT73" i="28"/>
  <c r="AZ105" i="29"/>
  <c r="BB12" i="19"/>
  <c r="AX65" i="26"/>
  <c r="AZ108" i="19"/>
  <c r="AT24" i="23"/>
  <c r="AT98" i="24"/>
  <c r="AT97" i="24"/>
  <c r="AX20" i="18"/>
  <c r="AY95" i="21"/>
  <c r="AY94" i="21"/>
  <c r="AV19" i="20"/>
  <c r="AW25" i="15"/>
  <c r="AT51" i="14"/>
  <c r="BC92" i="11"/>
  <c r="AU106" i="14"/>
  <c r="AY17" i="15"/>
  <c r="AU107" i="8"/>
  <c r="AW55" i="23"/>
  <c r="AW54" i="23"/>
  <c r="BC61" i="27"/>
  <c r="BC22" i="25"/>
  <c r="AV50" i="23"/>
  <c r="AY21" i="20"/>
  <c r="AY73" i="18"/>
  <c r="BC95" i="17"/>
  <c r="AU92" i="14"/>
  <c r="BC25" i="16"/>
  <c r="BC24" i="16"/>
  <c r="AU25" i="20"/>
  <c r="AU23" i="16"/>
  <c r="AY19" i="13"/>
  <c r="BC91" i="14"/>
  <c r="BA15" i="12"/>
  <c r="AU32" i="14"/>
  <c r="AU88" i="14"/>
  <c r="AW38" i="11"/>
  <c r="BB48" i="13"/>
  <c r="BB47" i="13"/>
  <c r="AX59" i="10"/>
  <c r="AV91" i="28"/>
  <c r="AZ80" i="8"/>
  <c r="AT18" i="28"/>
  <c r="AT17" i="28"/>
  <c r="AZ44" i="27"/>
  <c r="AZ50" i="24"/>
  <c r="AV13" i="18"/>
  <c r="AZ58" i="25"/>
  <c r="BB82" i="18"/>
  <c r="AY109" i="16"/>
  <c r="AW14" i="21"/>
  <c r="BA44" i="15"/>
  <c r="BC73" i="14"/>
  <c r="AY19" i="24"/>
  <c r="AU62" i="19"/>
  <c r="AV90" i="15"/>
  <c r="AV89" i="15"/>
  <c r="AT95" i="21"/>
  <c r="BC19" i="20"/>
  <c r="AX61" i="15"/>
  <c r="AV46" i="15"/>
  <c r="AZ87" i="15"/>
  <c r="AT92" i="11"/>
  <c r="AY47" i="12"/>
  <c r="AY46" i="12"/>
  <c r="BC27" i="13"/>
  <c r="BC26" i="13"/>
  <c r="AU63" i="29"/>
  <c r="BB60" i="13"/>
  <c r="AW95" i="17"/>
  <c r="AW89" i="13"/>
  <c r="BC55" i="24"/>
  <c r="BC26" i="24"/>
  <c r="BA87" i="8"/>
  <c r="AW62" i="28"/>
  <c r="AY76" i="28"/>
  <c r="AW70" i="11"/>
  <c r="AW69" i="11"/>
  <c r="AY82" i="28"/>
  <c r="AU18" i="25"/>
  <c r="BC103" i="8"/>
  <c r="BA70" i="28"/>
  <c r="AY57" i="29"/>
  <c r="AU81" i="29"/>
  <c r="BC25" i="8"/>
  <c r="BB54" i="28"/>
  <c r="AW106" i="29"/>
  <c r="AW58" i="17"/>
  <c r="AY91" i="17"/>
  <c r="AY75" i="11"/>
  <c r="AU43" i="11"/>
  <c r="AW31" i="29"/>
  <c r="AU66" i="29"/>
  <c r="BA76" i="28"/>
  <c r="BA93" i="29"/>
  <c r="BB31" i="14"/>
  <c r="AW107" i="17"/>
  <c r="AY43" i="12"/>
  <c r="AT39" i="11"/>
  <c r="AX59" i="19"/>
  <c r="BB89" i="29"/>
  <c r="BB88" i="29"/>
  <c r="AW22" i="10"/>
  <c r="AW46" i="29"/>
  <c r="AW13" i="29"/>
  <c r="BA99" i="12"/>
  <c r="AW15" i="8"/>
  <c r="AZ74" i="10"/>
  <c r="AU71" i="28"/>
  <c r="AW58" i="13"/>
  <c r="AT86" i="13"/>
  <c r="AU96" i="15"/>
  <c r="BC79" i="14"/>
  <c r="AU28" i="11"/>
  <c r="AU27" i="11"/>
  <c r="BA105" i="14"/>
  <c r="AW43" i="29"/>
  <c r="AU84" i="10"/>
  <c r="BA39" i="28"/>
  <c r="AV80" i="12"/>
  <c r="BA78" i="28"/>
  <c r="AY103" i="28"/>
  <c r="BC89" i="16"/>
  <c r="BC88" i="16"/>
  <c r="AW49" i="16"/>
  <c r="AW48" i="16"/>
  <c r="AY70" i="10"/>
  <c r="BC76" i="29"/>
  <c r="AT65" i="14"/>
  <c r="AW33" i="29"/>
  <c r="AW34" i="14"/>
  <c r="AW33" i="14"/>
  <c r="BB82" i="13"/>
  <c r="AY22" i="8"/>
  <c r="AY21" i="8"/>
  <c r="AW83" i="26"/>
  <c r="AX27" i="19"/>
  <c r="BA43" i="22"/>
  <c r="AY17" i="22"/>
  <c r="AU93" i="26"/>
  <c r="BC77" i="21"/>
  <c r="AV64" i="18"/>
  <c r="AW44" i="21"/>
  <c r="BA55" i="13"/>
  <c r="AT25" i="19"/>
  <c r="BA72" i="16"/>
  <c r="BA71" i="16"/>
  <c r="AY96" i="18"/>
  <c r="AT56" i="17"/>
  <c r="AZ38" i="11"/>
  <c r="AZ34" i="27"/>
  <c r="AZ84" i="19"/>
  <c r="BB87" i="26"/>
  <c r="BB86" i="26"/>
  <c r="AT100" i="24"/>
  <c r="AZ15" i="21"/>
  <c r="AT108" i="23"/>
  <c r="AT95" i="20"/>
  <c r="BA22" i="23"/>
  <c r="AW64" i="16"/>
  <c r="AY73" i="22"/>
  <c r="AW67" i="19"/>
  <c r="BA87" i="20"/>
  <c r="BB18" i="16"/>
  <c r="BA101" i="15"/>
  <c r="AW76" i="13"/>
  <c r="AW75" i="13"/>
  <c r="BC19" i="10"/>
  <c r="BC18" i="10"/>
  <c r="AW29" i="8"/>
  <c r="AW28" i="8"/>
  <c r="BC45" i="10"/>
  <c r="BC84" i="24"/>
  <c r="AY50" i="21"/>
  <c r="AY49" i="21"/>
  <c r="AT52" i="26"/>
  <c r="AX53" i="21"/>
  <c r="AU67" i="23"/>
  <c r="BA96" i="25"/>
  <c r="AY62" i="19"/>
  <c r="BB77" i="21"/>
  <c r="AW64" i="18"/>
  <c r="AV44" i="21"/>
  <c r="AY43" i="17"/>
  <c r="AT67" i="18"/>
  <c r="AW91" i="15"/>
  <c r="AY13" i="10"/>
  <c r="BC90" i="8"/>
  <c r="BC89" i="8"/>
  <c r="AU79" i="19"/>
  <c r="BA107" i="8"/>
  <c r="AY26" i="26"/>
  <c r="BC58" i="26"/>
  <c r="AU85" i="25"/>
  <c r="BA87" i="19"/>
  <c r="AX81" i="19"/>
  <c r="AU81" i="21"/>
  <c r="AZ52" i="23"/>
  <c r="AU95" i="20"/>
  <c r="AZ22" i="23"/>
  <c r="AV64" i="16"/>
  <c r="AX73" i="22"/>
  <c r="AV67" i="19"/>
  <c r="AZ87" i="20"/>
  <c r="BC18" i="16"/>
  <c r="AZ101" i="15"/>
  <c r="AV76" i="13"/>
  <c r="AV75" i="13"/>
  <c r="BB19" i="10"/>
  <c r="BB18" i="10"/>
  <c r="AV29" i="8"/>
  <c r="AV28" i="8"/>
  <c r="BB45" i="10"/>
  <c r="BB84" i="24"/>
  <c r="AX50" i="21"/>
  <c r="AX49" i="21"/>
  <c r="AU52" i="26"/>
  <c r="AY53" i="21"/>
  <c r="AT67" i="23"/>
  <c r="AZ96" i="25"/>
  <c r="AX62" i="19"/>
  <c r="BB90" i="15"/>
  <c r="BB89" i="15"/>
  <c r="AV49" i="19"/>
  <c r="AV48" i="19"/>
  <c r="AV75" i="19"/>
  <c r="AZ78" i="14"/>
  <c r="AY101" i="15"/>
  <c r="AY69" i="22"/>
  <c r="AX67" i="19"/>
  <c r="AY87" i="20"/>
  <c r="AX43" i="17"/>
  <c r="AU67" i="18"/>
  <c r="AV91" i="15"/>
  <c r="AX13" i="10"/>
  <c r="BB90" i="8"/>
  <c r="BB89" i="8"/>
  <c r="AT79" i="19"/>
  <c r="AZ107" i="8"/>
  <c r="AX26" i="26"/>
  <c r="BB58" i="26"/>
  <c r="AT85" i="25"/>
  <c r="AZ87" i="19"/>
  <c r="AY81" i="19"/>
  <c r="AT81" i="21"/>
  <c r="BA52" i="23"/>
  <c r="AY88" i="16"/>
  <c r="BA25" i="25"/>
  <c r="AV64" i="15"/>
  <c r="BA54" i="15"/>
  <c r="BA53" i="15"/>
  <c r="AY18" i="15"/>
  <c r="BC57" i="11"/>
  <c r="BC56" i="11"/>
  <c r="AU22" i="11"/>
  <c r="AY28" i="14"/>
  <c r="AV92" i="13"/>
  <c r="AX23" i="28"/>
  <c r="AX22" i="28"/>
  <c r="AV22" i="8"/>
  <c r="AV21" i="8"/>
  <c r="AZ42" i="8"/>
  <c r="AZ41" i="8"/>
  <c r="AY101" i="23"/>
  <c r="AY76" i="27"/>
  <c r="AU41" i="25"/>
  <c r="AU40" i="25"/>
  <c r="BB73" i="17"/>
  <c r="BB72" i="17"/>
  <c r="AV96" i="24"/>
  <c r="AX79" i="22"/>
  <c r="BA80" i="22"/>
  <c r="BC42" i="25"/>
  <c r="AU77" i="21"/>
  <c r="BA101" i="18"/>
  <c r="BC62" i="21"/>
  <c r="BB42" i="12"/>
  <c r="AZ57" i="17"/>
  <c r="AV103" i="18"/>
  <c r="AX48" i="14"/>
  <c r="AV101" i="15"/>
  <c r="AY69" i="16"/>
  <c r="AY68" i="18"/>
  <c r="AZ73" i="16"/>
  <c r="AY71" i="13"/>
  <c r="BB97" i="12"/>
  <c r="BB96" i="12"/>
  <c r="AT14" i="19"/>
  <c r="AY70" i="11"/>
  <c r="AY69" i="11"/>
  <c r="BC61" i="8"/>
  <c r="BC26" i="20"/>
  <c r="AU84" i="28"/>
  <c r="AT21" i="8"/>
  <c r="AT20" i="8"/>
  <c r="AY28" i="11"/>
  <c r="BC75" i="8"/>
  <c r="BC74" i="8"/>
  <c r="AW30" i="10"/>
  <c r="AW74" i="15"/>
  <c r="AX82" i="16"/>
  <c r="BC91" i="28"/>
  <c r="AX49" i="19"/>
  <c r="AY36" i="8"/>
  <c r="AU26" i="12"/>
  <c r="AU25" i="12"/>
  <c r="BA37" i="15"/>
  <c r="AU44" i="16"/>
  <c r="AU80" i="15"/>
  <c r="BC52" i="10"/>
  <c r="BA68" i="12"/>
  <c r="AT64" i="8"/>
  <c r="BA81" i="8"/>
  <c r="BA25" i="15"/>
  <c r="BB101" i="15"/>
  <c r="BC49" i="16"/>
  <c r="BC48" i="16"/>
  <c r="BA93" i="11"/>
  <c r="BA92" i="11"/>
  <c r="AY36" i="29"/>
  <c r="AY54" i="11"/>
  <c r="BC15" i="11"/>
  <c r="AW77" i="28"/>
  <c r="AW85" i="25"/>
  <c r="AW84" i="25"/>
  <c r="BC87" i="19"/>
  <c r="AW81" i="21"/>
  <c r="AU102" i="24"/>
  <c r="BA59" i="17"/>
  <c r="BC18" i="20"/>
  <c r="BC17" i="20"/>
  <c r="AY27" i="20"/>
  <c r="AW61" i="21"/>
  <c r="AT59" i="18"/>
  <c r="AT71" i="15"/>
  <c r="AV74" i="17"/>
  <c r="BA84" i="14"/>
  <c r="AW12" i="14"/>
  <c r="AX51" i="18"/>
  <c r="AT71" i="29"/>
  <c r="BC37" i="24"/>
  <c r="AU90" i="25"/>
  <c r="AW50" i="26"/>
  <c r="AW49" i="26"/>
  <c r="AX107" i="20"/>
  <c r="AZ86" i="22"/>
  <c r="AY53" i="25"/>
  <c r="AW24" i="18"/>
  <c r="AX73" i="19"/>
  <c r="BA89" i="19"/>
  <c r="AU58" i="16"/>
  <c r="AU57" i="16"/>
  <c r="BC30" i="15"/>
  <c r="AU31" i="17"/>
  <c r="AU30" i="17"/>
  <c r="AW24" i="15"/>
  <c r="AY18" i="13"/>
  <c r="BC62" i="17"/>
  <c r="BA59" i="28"/>
  <c r="AY86" i="8"/>
  <c r="AX26" i="27"/>
  <c r="AX17" i="26"/>
  <c r="AW31" i="26"/>
  <c r="AY58" i="26"/>
  <c r="AW55" i="13"/>
  <c r="AU54" i="19"/>
  <c r="AY72" i="16"/>
  <c r="AW98" i="16"/>
  <c r="AY28" i="15"/>
  <c r="AU106" i="16"/>
  <c r="BC14" i="8"/>
  <c r="BB103" i="16"/>
  <c r="BB102" i="16"/>
  <c r="AY33" i="8"/>
  <c r="AY32" i="13"/>
  <c r="BC59" i="11"/>
  <c r="AY86" i="28"/>
  <c r="AY85" i="28"/>
  <c r="BB24" i="22"/>
  <c r="BB23" i="22"/>
  <c r="BB93" i="14"/>
  <c r="AW31" i="18"/>
  <c r="AV74" i="23"/>
  <c r="AU62" i="15"/>
  <c r="AW78" i="29"/>
  <c r="AW51" i="28"/>
  <c r="AW50" i="28"/>
  <c r="AV26" i="12"/>
  <c r="AY40" i="17"/>
  <c r="AY35" i="28"/>
  <c r="AV77" i="11"/>
  <c r="AU41" i="11"/>
  <c r="AU86" i="12"/>
  <c r="AY95" i="28"/>
  <c r="AY94" i="28"/>
  <c r="AY99" i="8"/>
  <c r="AV46" i="11"/>
  <c r="AY37" i="18"/>
  <c r="AV105" i="11"/>
  <c r="AU14" i="12"/>
  <c r="AY25" i="29"/>
  <c r="BA45" i="29"/>
  <c r="AU81" i="8"/>
  <c r="BC34" i="15"/>
  <c r="BC33" i="15"/>
  <c r="BC65" i="17"/>
  <c r="AU74" i="13"/>
  <c r="AU73" i="13"/>
  <c r="AX58" i="18"/>
  <c r="AU104" i="13"/>
  <c r="AV22" i="28"/>
  <c r="BB77" i="28"/>
  <c r="BB76" i="28"/>
  <c r="BC35" i="14"/>
  <c r="BB86" i="12"/>
  <c r="AU51" i="16"/>
  <c r="AU50" i="16"/>
  <c r="AU13" i="17"/>
  <c r="AX109" i="21"/>
  <c r="BC45" i="11"/>
  <c r="BA100" i="13"/>
  <c r="AU14" i="18"/>
  <c r="AT99" i="14"/>
  <c r="AT98" i="14"/>
  <c r="AW27" i="12"/>
  <c r="AV21" i="11"/>
  <c r="AY46" i="29"/>
  <c r="AY45" i="29"/>
  <c r="BC14" i="29"/>
  <c r="BC13" i="29"/>
  <c r="BA43" i="29"/>
  <c r="BA42" i="29"/>
  <c r="AT79" i="8"/>
  <c r="AT78" i="8"/>
  <c r="AV23" i="18"/>
  <c r="BA94" i="14"/>
  <c r="AW14" i="29"/>
  <c r="AX14" i="20"/>
  <c r="BB30" i="13"/>
  <c r="AW37" i="12"/>
  <c r="AW36" i="12"/>
  <c r="BB95" i="13"/>
  <c r="BC94" i="14"/>
  <c r="AU76" i="29"/>
  <c r="BA34" i="13"/>
  <c r="BA33" i="13"/>
  <c r="BA20" i="15"/>
  <c r="AX65" i="29"/>
  <c r="BC28" i="8"/>
  <c r="BC22" i="8"/>
  <c r="AW88" i="29"/>
  <c r="AW63" i="14"/>
  <c r="BC56" i="19"/>
  <c r="BC50" i="11"/>
  <c r="BC49" i="11"/>
  <c r="BB19" i="14"/>
  <c r="BB18" i="14"/>
  <c r="AY81" i="16"/>
  <c r="AU104" i="22"/>
  <c r="AW37" i="26"/>
  <c r="BC86" i="22"/>
  <c r="AU42" i="25"/>
  <c r="AY24" i="18"/>
  <c r="BA73" i="19"/>
  <c r="AW89" i="19"/>
  <c r="BA58" i="16"/>
  <c r="BC49" i="22"/>
  <c r="AV31" i="17"/>
  <c r="AV30" i="17"/>
  <c r="BB24" i="15"/>
  <c r="AT109" i="21"/>
  <c r="AT67" i="16"/>
  <c r="AY94" i="14"/>
  <c r="AW24" i="12"/>
  <c r="AW72" i="23"/>
  <c r="AX25" i="23"/>
  <c r="AV43" i="27"/>
  <c r="AT63" i="24"/>
  <c r="AV84" i="17"/>
  <c r="AV85" i="15"/>
  <c r="AW17" i="23"/>
  <c r="AU71" i="16"/>
  <c r="AU70" i="16"/>
  <c r="AY34" i="16"/>
  <c r="AU54" i="24"/>
  <c r="AX36" i="24"/>
  <c r="AT57" i="22"/>
  <c r="AU56" i="15"/>
  <c r="BA36" i="10"/>
  <c r="AW27" i="18"/>
  <c r="BC40" i="12"/>
  <c r="BC39" i="12"/>
  <c r="AX68" i="25"/>
  <c r="AY19" i="27"/>
  <c r="AY37" i="24"/>
  <c r="AY90" i="25"/>
  <c r="BA18" i="16"/>
  <c r="AU78" i="18"/>
  <c r="AU77" i="18"/>
  <c r="BC60" i="23"/>
  <c r="AW94" i="13"/>
  <c r="BA12" i="12"/>
  <c r="AV81" i="11"/>
  <c r="AY44" i="18"/>
  <c r="BA55" i="12"/>
  <c r="AU25" i="13"/>
  <c r="AX48" i="8"/>
  <c r="BC32" i="13"/>
  <c r="AX108" i="11"/>
  <c r="AX107" i="11"/>
  <c r="AX83" i="14"/>
  <c r="AW63" i="27"/>
  <c r="AZ16" i="25"/>
  <c r="AV98" i="20"/>
  <c r="AX74" i="16"/>
  <c r="BA91" i="24"/>
  <c r="AX91" i="22"/>
  <c r="AX36" i="22"/>
  <c r="AV23" i="20"/>
  <c r="BB66" i="18"/>
  <c r="AZ80" i="17"/>
  <c r="AT54" i="22"/>
  <c r="AX19" i="14"/>
  <c r="AT89" i="16"/>
  <c r="AT88" i="16"/>
  <c r="AZ14" i="18"/>
  <c r="AW97" i="16"/>
  <c r="AV92" i="11"/>
  <c r="AT95" i="13"/>
  <c r="AW13" i="13"/>
  <c r="AY63" i="29"/>
  <c r="AX98" i="13"/>
  <c r="AV41" i="10"/>
  <c r="AV18" i="14"/>
  <c r="BC100" i="29"/>
  <c r="BC99" i="29"/>
  <c r="AW93" i="8"/>
  <c r="AV80" i="8"/>
  <c r="AY91" i="8"/>
  <c r="BB50" i="11"/>
  <c r="BB49" i="11"/>
  <c r="BC19" i="14"/>
  <c r="BC18" i="14"/>
  <c r="AX81" i="16"/>
  <c r="AT104" i="22"/>
  <c r="AV37" i="26"/>
  <c r="BB86" i="22"/>
  <c r="AT42" i="25"/>
  <c r="AX24" i="18"/>
  <c r="AZ73" i="19"/>
  <c r="AV89" i="19"/>
  <c r="AZ58" i="16"/>
  <c r="BB49" i="22"/>
  <c r="AY56" i="15"/>
  <c r="AY55" i="15"/>
  <c r="AW85" i="19"/>
  <c r="AX96" i="15"/>
  <c r="BC55" i="29"/>
  <c r="BC54" i="29"/>
  <c r="BA30" i="21"/>
  <c r="AY100" i="21"/>
  <c r="AU78" i="26"/>
  <c r="BC13" i="22"/>
  <c r="AW59" i="23"/>
  <c r="AV105" i="25"/>
  <c r="AV104" i="25"/>
  <c r="AV17" i="23"/>
  <c r="AT71" i="16"/>
  <c r="AT70" i="16"/>
  <c r="AX34" i="16"/>
  <c r="AT54" i="24"/>
  <c r="AU57" i="22"/>
  <c r="AT56" i="15"/>
  <c r="AZ36" i="10"/>
  <c r="AV27" i="18"/>
  <c r="BB40" i="12"/>
  <c r="BB39" i="12"/>
  <c r="AU105" i="14"/>
  <c r="AY68" i="25"/>
  <c r="AX19" i="27"/>
  <c r="AX37" i="24"/>
  <c r="AX90" i="25"/>
  <c r="AZ18" i="16"/>
  <c r="AT78" i="18"/>
  <c r="AT77" i="18"/>
  <c r="BB60" i="23"/>
  <c r="AV94" i="13"/>
  <c r="AZ12" i="12"/>
  <c r="AW81" i="11"/>
  <c r="AX44" i="18"/>
  <c r="AZ55" i="12"/>
  <c r="AT25" i="13"/>
  <c r="BA37" i="10"/>
  <c r="AW40" i="11"/>
  <c r="BA35" i="8"/>
  <c r="BA34" i="11"/>
  <c r="AV63" i="27"/>
  <c r="AT26" i="27"/>
  <c r="AT17" i="26"/>
  <c r="AY23" i="27"/>
  <c r="AT77" i="20"/>
  <c r="AW21" i="18"/>
  <c r="AY20" i="21"/>
  <c r="AY19" i="21"/>
  <c r="AY17" i="14"/>
  <c r="AU19" i="20"/>
  <c r="AU18" i="20"/>
  <c r="AU25" i="15"/>
  <c r="BC75" i="14"/>
  <c r="AY37" i="17"/>
  <c r="AY36" i="17"/>
  <c r="BA50" i="11"/>
  <c r="AW73" i="12"/>
  <c r="AU109" i="10"/>
  <c r="AU108" i="10"/>
  <c r="AY62" i="12"/>
  <c r="AY61" i="12"/>
  <c r="BC47" i="11"/>
  <c r="AY107" i="8"/>
  <c r="AW34" i="11"/>
  <c r="BB100" i="29"/>
  <c r="BB99" i="29"/>
  <c r="AV93" i="8"/>
  <c r="AX103" i="26"/>
  <c r="BB97" i="25"/>
  <c r="BB96" i="25"/>
  <c r="AW87" i="19"/>
  <c r="AZ98" i="21"/>
  <c r="AW76" i="23"/>
  <c r="AY105" i="27"/>
  <c r="BA54" i="20"/>
  <c r="AW45" i="20"/>
  <c r="AW44" i="20"/>
  <c r="AX46" i="20"/>
  <c r="AX45" i="20"/>
  <c r="AW73" i="18"/>
  <c r="AW52" i="17"/>
  <c r="BC76" i="20"/>
  <c r="AZ84" i="18"/>
  <c r="AZ53" i="12"/>
  <c r="AZ52" i="12"/>
  <c r="AX35" i="15"/>
  <c r="BB67" i="13"/>
  <c r="AZ20" i="11"/>
  <c r="AW37" i="10"/>
  <c r="AY53" i="11"/>
  <c r="BA29" i="11"/>
  <c r="AU87" i="14"/>
  <c r="AV40" i="11"/>
  <c r="AZ34" i="11"/>
  <c r="AW14" i="22"/>
  <c r="AV83" i="24"/>
  <c r="AU26" i="27"/>
  <c r="AU17" i="26"/>
  <c r="AX23" i="27"/>
  <c r="AU77" i="20"/>
  <c r="AV21" i="18"/>
  <c r="AX20" i="21"/>
  <c r="AX19" i="21"/>
  <c r="AX17" i="14"/>
  <c r="AT19" i="20"/>
  <c r="AT18" i="20"/>
  <c r="AT25" i="15"/>
  <c r="BB75" i="14"/>
  <c r="AX37" i="17"/>
  <c r="AX36" i="17"/>
  <c r="AZ50" i="11"/>
  <c r="AV73" i="12"/>
  <c r="AT109" i="10"/>
  <c r="AT108" i="10"/>
  <c r="AX62" i="12"/>
  <c r="AX61" i="12"/>
  <c r="BB47" i="11"/>
  <c r="AX107" i="8"/>
  <c r="AV34" i="11"/>
  <c r="BA45" i="10"/>
  <c r="AT31" i="8"/>
  <c r="AT30" i="8"/>
  <c r="AW54" i="10"/>
  <c r="AY39" i="27"/>
  <c r="BA97" i="27"/>
  <c r="AX31" i="21"/>
  <c r="AX30" i="21"/>
  <c r="BC98" i="26"/>
  <c r="BC97" i="26"/>
  <c r="AW36" i="19"/>
  <c r="BC35" i="18"/>
  <c r="BB26" i="21"/>
  <c r="AX105" i="27"/>
  <c r="AZ54" i="20"/>
  <c r="AV45" i="20"/>
  <c r="AV44" i="20"/>
  <c r="AY46" i="20"/>
  <c r="AY45" i="20"/>
  <c r="AV73" i="18"/>
  <c r="AV52" i="17"/>
  <c r="BB76" i="20"/>
  <c r="BA25" i="16"/>
  <c r="AW58" i="20"/>
  <c r="BA52" i="21"/>
  <c r="BA84" i="11"/>
  <c r="BA81" i="11"/>
  <c r="AW55" i="12"/>
  <c r="BA100" i="11"/>
  <c r="AY39" i="17"/>
  <c r="AV37" i="10"/>
  <c r="AX53" i="11"/>
  <c r="AT62" i="8"/>
  <c r="AZ29" i="11"/>
  <c r="AV99" i="24"/>
  <c r="AT22" i="10"/>
  <c r="BC62" i="29"/>
  <c r="BC61" i="29"/>
  <c r="BB72" i="26"/>
  <c r="AT54" i="28"/>
  <c r="AT53" i="28"/>
  <c r="BB96" i="8"/>
  <c r="AZ80" i="14"/>
  <c r="AT51" i="8"/>
  <c r="AT50" i="8"/>
  <c r="BB65" i="28"/>
  <c r="AZ88" i="29"/>
  <c r="AZ62" i="29"/>
  <c r="AV98" i="28"/>
  <c r="AZ72" i="13"/>
  <c r="AV100" i="8"/>
  <c r="BC47" i="8"/>
  <c r="BB63" i="28"/>
  <c r="AV38" i="8"/>
  <c r="AV86" i="16"/>
  <c r="AZ32" i="14"/>
  <c r="BB12" i="10"/>
  <c r="BB27" i="28"/>
  <c r="BB26" i="28"/>
  <c r="AZ53" i="10"/>
  <c r="AW68" i="12"/>
  <c r="AZ78" i="11"/>
  <c r="AZ81" i="10"/>
  <c r="AT20" i="28"/>
  <c r="AX42" i="10"/>
  <c r="AZ46" i="28"/>
  <c r="BC91" i="12"/>
  <c r="AV42" i="16"/>
  <c r="AW25" i="13"/>
  <c r="AT33" i="10"/>
  <c r="AZ65" i="29"/>
  <c r="AZ65" i="14"/>
  <c r="AX27" i="8"/>
  <c r="AV40" i="29"/>
  <c r="AV57" i="12"/>
  <c r="BC77" i="12"/>
  <c r="AV72" i="28"/>
  <c r="AY18" i="29"/>
  <c r="AV13" i="8"/>
  <c r="AX54" i="12"/>
  <c r="AV69" i="29"/>
  <c r="AV68" i="29"/>
  <c r="AW82" i="8"/>
  <c r="AZ20" i="10"/>
  <c r="AT37" i="13"/>
  <c r="BC91" i="11"/>
  <c r="AT42" i="10"/>
  <c r="AZ107" i="22"/>
  <c r="AX53" i="16"/>
  <c r="BC91" i="22"/>
  <c r="AW40" i="22"/>
  <c r="BB86" i="21"/>
  <c r="AV49" i="18"/>
  <c r="BC105" i="29"/>
  <c r="BB43" i="8"/>
  <c r="AT32" i="26"/>
  <c r="AX40" i="27"/>
  <c r="AW72" i="24"/>
  <c r="BB65" i="24"/>
  <c r="BB64" i="24"/>
  <c r="AZ39" i="23"/>
  <c r="BB30" i="23"/>
  <c r="BB29" i="23"/>
  <c r="BB105" i="17"/>
  <c r="AV92" i="14"/>
  <c r="AT25" i="16"/>
  <c r="AV25" i="20"/>
  <c r="BB48" i="21"/>
  <c r="AT94" i="19"/>
  <c r="AT91" i="16"/>
  <c r="AZ30" i="13"/>
  <c r="AX100" i="11"/>
  <c r="BB19" i="17"/>
  <c r="BA18" i="11"/>
  <c r="AV14" i="22"/>
  <c r="AW97" i="23"/>
  <c r="AW96" i="23"/>
  <c r="AW65" i="24"/>
  <c r="AW62" i="26"/>
  <c r="BA50" i="18"/>
  <c r="BC20" i="18"/>
  <c r="AW52" i="18"/>
  <c r="BC56" i="14"/>
  <c r="AW95" i="21"/>
  <c r="AU75" i="19"/>
  <c r="AY78" i="14"/>
  <c r="AT101" i="15"/>
  <c r="AZ69" i="16"/>
  <c r="BA68" i="18"/>
  <c r="AU70" i="10"/>
  <c r="BB73" i="16"/>
  <c r="BA63" i="8"/>
  <c r="BA84" i="15"/>
  <c r="BA83" i="15"/>
  <c r="AU18" i="29"/>
  <c r="AU17" i="29"/>
  <c r="AZ45" i="10"/>
  <c r="AU31" i="8"/>
  <c r="AU30" i="8"/>
  <c r="AZ92" i="28"/>
  <c r="AV54" i="10"/>
  <c r="AX39" i="27"/>
  <c r="AZ97" i="27"/>
  <c r="AY31" i="21"/>
  <c r="AY30" i="21"/>
  <c r="BB98" i="26"/>
  <c r="BB97" i="26"/>
  <c r="AV36" i="19"/>
  <c r="BB35" i="18"/>
  <c r="BC26" i="21"/>
  <c r="AW91" i="25"/>
  <c r="BC30" i="17"/>
  <c r="AY92" i="16"/>
  <c r="BC20" i="15"/>
  <c r="AZ25" i="16"/>
  <c r="AV58" i="20"/>
  <c r="AZ52" i="21"/>
  <c r="AZ84" i="11"/>
  <c r="AZ81" i="11"/>
  <c r="AV72" i="18"/>
  <c r="AV55" i="12"/>
  <c r="AZ100" i="11"/>
  <c r="AY61" i="28"/>
  <c r="BA59" i="10"/>
  <c r="AT54" i="18"/>
  <c r="AU52" i="8"/>
  <c r="AU109" i="13"/>
  <c r="AY92" i="25"/>
  <c r="AU84" i="25"/>
  <c r="AX85" i="8"/>
  <c r="BA104" i="29"/>
  <c r="BA103" i="29"/>
  <c r="AU96" i="28"/>
  <c r="AX55" i="8"/>
  <c r="AX54" i="8"/>
  <c r="AV96" i="8"/>
  <c r="AV23" i="11"/>
  <c r="BC25" i="29"/>
  <c r="BA103" i="8"/>
  <c r="BA90" i="29"/>
  <c r="AW72" i="15"/>
  <c r="AY97" i="8"/>
  <c r="BA60" i="11"/>
  <c r="AU28" i="10"/>
  <c r="BA39" i="8"/>
  <c r="AY55" i="29"/>
  <c r="BC90" i="29"/>
  <c r="AY30" i="8"/>
  <c r="AU105" i="28"/>
  <c r="AU103" i="15"/>
  <c r="BA39" i="14"/>
  <c r="BA38" i="14"/>
  <c r="BA108" i="18"/>
  <c r="BB59" i="12"/>
  <c r="AU93" i="13"/>
  <c r="BC45" i="13"/>
  <c r="BC44" i="13"/>
  <c r="AY58" i="14"/>
  <c r="AX77" i="8"/>
  <c r="BA71" i="12"/>
  <c r="BA32" i="8"/>
  <c r="BA31" i="8"/>
  <c r="AU30" i="12"/>
  <c r="AU29" i="12"/>
  <c r="BA97" i="11"/>
  <c r="BA39" i="12"/>
  <c r="BC39" i="29"/>
  <c r="AY63" i="10"/>
  <c r="BC30" i="29"/>
  <c r="BA15" i="17"/>
  <c r="AU22" i="12"/>
  <c r="AU34" i="8"/>
  <c r="AU33" i="8"/>
  <c r="BC70" i="10"/>
  <c r="AT54" i="17"/>
  <c r="AT53" i="17"/>
  <c r="AW57" i="8"/>
  <c r="AW56" i="8"/>
  <c r="BC21" i="29"/>
  <c r="AV51" i="13"/>
  <c r="BA18" i="29"/>
  <c r="AU100" i="10"/>
  <c r="AW42" i="29"/>
  <c r="AY91" i="29"/>
  <c r="AZ61" i="16"/>
  <c r="AY91" i="14"/>
  <c r="AY90" i="14"/>
  <c r="BC14" i="11"/>
  <c r="AZ84" i="10"/>
  <c r="AW81" i="15"/>
  <c r="AW80" i="15"/>
  <c r="BC14" i="18"/>
  <c r="BB83" i="11"/>
  <c r="BB82" i="11"/>
  <c r="BA58" i="26"/>
  <c r="AY68" i="22"/>
  <c r="AY67" i="22"/>
  <c r="BC54" i="23"/>
  <c r="BA70" i="25"/>
  <c r="AW12" i="23"/>
  <c r="AW88" i="22"/>
  <c r="BA53" i="16"/>
  <c r="AU73" i="22"/>
  <c r="AX24" i="22"/>
  <c r="BB21" i="18"/>
  <c r="AV25" i="17"/>
  <c r="BB15" i="17"/>
  <c r="AZ86" i="29"/>
  <c r="AZ85" i="29"/>
  <c r="AT69" i="14"/>
  <c r="AT38" i="18"/>
  <c r="AT37" i="18"/>
  <c r="AZ20" i="27"/>
  <c r="AU21" i="24"/>
  <c r="AV24" i="21"/>
  <c r="AU91" i="20"/>
  <c r="AY81" i="23"/>
  <c r="AU107" i="22"/>
  <c r="AX71" i="19"/>
  <c r="AX106" i="15"/>
  <c r="AX105" i="15"/>
  <c r="AZ77" i="20"/>
  <c r="BA46" i="20"/>
  <c r="AT86" i="20"/>
  <c r="AT85" i="20"/>
  <c r="AZ21" i="18"/>
  <c r="BC83" i="10"/>
  <c r="AY21" i="13"/>
  <c r="AY98" i="11"/>
  <c r="BC60" i="26"/>
  <c r="AU75" i="25"/>
  <c r="AU16" i="22"/>
  <c r="AX51" i="21"/>
  <c r="AU31" i="24"/>
  <c r="BC30" i="21"/>
  <c r="BC29" i="21"/>
  <c r="AW100" i="21"/>
  <c r="AW52" i="15"/>
  <c r="BA31" i="17"/>
  <c r="AY24" i="15"/>
  <c r="BC100" i="19"/>
  <c r="BA106" i="20"/>
  <c r="BC91" i="13"/>
  <c r="AW23" i="16"/>
  <c r="BC19" i="13"/>
  <c r="BC45" i="12"/>
  <c r="BC90" i="17"/>
  <c r="AZ24" i="14"/>
  <c r="AZ18" i="11"/>
  <c r="BC55" i="26"/>
  <c r="BC54" i="26"/>
  <c r="AV97" i="23"/>
  <c r="AV96" i="23"/>
  <c r="AV65" i="24"/>
  <c r="AV62" i="26"/>
  <c r="AZ50" i="18"/>
  <c r="BB20" i="18"/>
  <c r="AV52" i="18"/>
  <c r="BB56" i="14"/>
  <c r="AV95" i="21"/>
  <c r="AT75" i="19"/>
  <c r="AX78" i="14"/>
  <c r="AU101" i="15"/>
  <c r="BA69" i="16"/>
  <c r="AZ68" i="18"/>
  <c r="AT70" i="10"/>
  <c r="BC73" i="16"/>
  <c r="AZ63" i="8"/>
  <c r="AZ84" i="15"/>
  <c r="AZ83" i="15"/>
  <c r="AZ71" i="13"/>
  <c r="AZ88" i="11"/>
  <c r="AX67" i="12"/>
  <c r="AT18" i="29"/>
  <c r="AT17" i="29"/>
  <c r="AW82" i="29"/>
  <c r="AU86" i="29"/>
  <c r="AU85" i="29"/>
  <c r="BA80" i="26"/>
  <c r="AT63" i="27"/>
  <c r="AY55" i="27"/>
  <c r="AW63" i="24"/>
  <c r="AZ17" i="16"/>
  <c r="BA67" i="14"/>
  <c r="AV91" i="25"/>
  <c r="BB30" i="17"/>
  <c r="BB26" i="18"/>
  <c r="AX92" i="16"/>
  <c r="BB20" i="15"/>
  <c r="AU90" i="15"/>
  <c r="BA54" i="18"/>
  <c r="AW106" i="20"/>
  <c r="BC27" i="18"/>
  <c r="AY107" i="16"/>
  <c r="AU30" i="13"/>
  <c r="AY90" i="17"/>
  <c r="AX61" i="28"/>
  <c r="AZ59" i="10"/>
  <c r="AU54" i="18"/>
  <c r="AT52" i="8"/>
  <c r="AT109" i="13"/>
  <c r="BB48" i="8"/>
  <c r="AX92" i="25"/>
  <c r="AT84" i="25"/>
  <c r="AY85" i="8"/>
  <c r="AZ104" i="29"/>
  <c r="AZ103" i="29"/>
  <c r="AX64" i="11"/>
  <c r="AT96" i="28"/>
  <c r="AU63" i="10"/>
  <c r="AY30" i="29"/>
  <c r="BC30" i="12"/>
  <c r="BC29" i="12"/>
  <c r="BC87" i="28"/>
  <c r="BB50" i="29"/>
  <c r="AY81" i="18"/>
  <c r="AY80" i="18"/>
  <c r="AU75" i="8"/>
  <c r="AT12" i="22"/>
  <c r="AY73" i="21"/>
  <c r="BB49" i="18"/>
  <c r="AZ25" i="17"/>
  <c r="BC58" i="28"/>
  <c r="BC57" i="28"/>
  <c r="BB107" i="17"/>
  <c r="AT103" i="14"/>
  <c r="AZ60" i="18"/>
  <c r="BC66" i="15"/>
  <c r="AU19" i="12"/>
  <c r="AZ59" i="29"/>
  <c r="AX80" i="12"/>
  <c r="AX79" i="12"/>
  <c r="AV35" i="16"/>
  <c r="AZ15" i="17"/>
  <c r="AT22" i="12"/>
  <c r="AT34" i="8"/>
  <c r="AT33" i="8"/>
  <c r="BB70" i="10"/>
  <c r="AU54" i="17"/>
  <c r="AU53" i="17"/>
  <c r="AV57" i="8"/>
  <c r="AV56" i="8"/>
  <c r="BB21" i="29"/>
  <c r="AW51" i="13"/>
  <c r="AZ18" i="29"/>
  <c r="AT100" i="10"/>
  <c r="AV42" i="29"/>
  <c r="AX91" i="29"/>
  <c r="BA61" i="16"/>
  <c r="AX91" i="14"/>
  <c r="AX90" i="14"/>
  <c r="BB14" i="11"/>
  <c r="BA84" i="10"/>
  <c r="AV81" i="15"/>
  <c r="AV80" i="15"/>
  <c r="BB14" i="18"/>
  <c r="AZ83" i="14"/>
  <c r="BC83" i="11"/>
  <c r="BC82" i="11"/>
  <c r="AZ58" i="26"/>
  <c r="AX68" i="22"/>
  <c r="AX67" i="22"/>
  <c r="BB54" i="23"/>
  <c r="AZ70" i="25"/>
  <c r="AV88" i="22"/>
  <c r="AZ53" i="16"/>
  <c r="AT73" i="22"/>
  <c r="AY24" i="22"/>
  <c r="BC21" i="18"/>
  <c r="AV94" i="12"/>
  <c r="BC67" i="16"/>
  <c r="BC66" i="16"/>
  <c r="AY58" i="8"/>
  <c r="AY25" i="15"/>
  <c r="AZ54" i="10"/>
  <c r="AY35" i="26"/>
  <c r="AX63" i="26"/>
  <c r="AU53" i="23"/>
  <c r="AT51" i="27"/>
  <c r="AT107" i="22"/>
  <c r="AY71" i="19"/>
  <c r="AY106" i="15"/>
  <c r="AY105" i="15"/>
  <c r="BA77" i="20"/>
  <c r="AZ46" i="20"/>
  <c r="AU86" i="20"/>
  <c r="AU85" i="20"/>
  <c r="BA21" i="18"/>
  <c r="BB83" i="10"/>
  <c r="AX21" i="13"/>
  <c r="AX98" i="11"/>
  <c r="BB60" i="26"/>
  <c r="AT75" i="25"/>
  <c r="AT16" i="22"/>
  <c r="AY51" i="21"/>
  <c r="AT31" i="24"/>
  <c r="BB30" i="21"/>
  <c r="BB29" i="21"/>
  <c r="AV100" i="21"/>
  <c r="AV52" i="15"/>
  <c r="AZ31" i="17"/>
  <c r="AX24" i="15"/>
  <c r="BB100" i="19"/>
  <c r="AZ106" i="20"/>
  <c r="BB91" i="13"/>
  <c r="AV23" i="16"/>
  <c r="BB19" i="13"/>
  <c r="BB45" i="12"/>
  <c r="BB90" i="17"/>
  <c r="BB25" i="14"/>
  <c r="BB24" i="14"/>
  <c r="AZ90" i="12"/>
  <c r="AU14" i="14"/>
  <c r="BB55" i="26"/>
  <c r="BB54" i="26"/>
  <c r="AW40" i="27"/>
  <c r="AW84" i="24"/>
  <c r="AT51" i="21"/>
  <c r="AZ49" i="24"/>
  <c r="BC44" i="15"/>
  <c r="BA97" i="17"/>
  <c r="BA16" i="24"/>
  <c r="AV62" i="19"/>
  <c r="BA90" i="15"/>
  <c r="AU49" i="19"/>
  <c r="AU48" i="19"/>
  <c r="AW56" i="19"/>
  <c r="AW55" i="16"/>
  <c r="AW54" i="16"/>
  <c r="AU99" i="17"/>
  <c r="BA86" i="28"/>
  <c r="BA85" i="28"/>
  <c r="BC66" i="8"/>
  <c r="AW18" i="11"/>
  <c r="AV82" i="29"/>
  <c r="AT86" i="29"/>
  <c r="AT85" i="29"/>
  <c r="AZ80" i="26"/>
  <c r="AU63" i="27"/>
  <c r="AX55" i="27"/>
  <c r="AV63" i="24"/>
  <c r="BA17" i="16"/>
  <c r="AZ67" i="14"/>
  <c r="AU44" i="20"/>
  <c r="AW35" i="23"/>
  <c r="BB40" i="16"/>
  <c r="BB39" i="16"/>
  <c r="BB16" i="14"/>
  <c r="AW89" i="24"/>
  <c r="BC57" i="24"/>
  <c r="BA66" i="22"/>
  <c r="BB94" i="12"/>
  <c r="BB93" i="12"/>
  <c r="AT90" i="15"/>
  <c r="AZ54" i="18"/>
  <c r="AV106" i="20"/>
  <c r="BB27" i="18"/>
  <c r="AX107" i="16"/>
  <c r="AT30" i="13"/>
  <c r="BA89" i="11"/>
  <c r="BA36" i="29"/>
  <c r="AZ14" i="14"/>
  <c r="BA108" i="14"/>
  <c r="AX34" i="29"/>
  <c r="BA88" i="26"/>
  <c r="BB68" i="29"/>
  <c r="AY28" i="27"/>
  <c r="BA29" i="27"/>
  <c r="AY24" i="23"/>
  <c r="AY71" i="28"/>
  <c r="AW58" i="29"/>
  <c r="AY23" i="8"/>
  <c r="AT109" i="29"/>
  <c r="BC79" i="28"/>
  <c r="AU108" i="29"/>
  <c r="AZ28" i="27"/>
  <c r="BC108" i="28"/>
  <c r="BA28" i="10"/>
  <c r="AU46" i="10"/>
  <c r="AW67" i="20"/>
  <c r="AY19" i="20"/>
  <c r="AY26" i="15"/>
  <c r="BA76" i="29"/>
  <c r="BA75" i="29"/>
  <c r="AZ25" i="28"/>
  <c r="BC35" i="24"/>
  <c r="AY53" i="22"/>
  <c r="AU88" i="27"/>
  <c r="AW47" i="22"/>
  <c r="BC62" i="15"/>
  <c r="BC61" i="15"/>
  <c r="AV39" i="24"/>
  <c r="AY66" i="22"/>
  <c r="AY65" i="22"/>
  <c r="BA56" i="15"/>
  <c r="BA55" i="15"/>
  <c r="AY36" i="10"/>
  <c r="AY15" i="17"/>
  <c r="AW62" i="18"/>
  <c r="AW61" i="18"/>
  <c r="AU18" i="13"/>
  <c r="AU53" i="19"/>
  <c r="AU52" i="19"/>
  <c r="AU91" i="14"/>
  <c r="AU76" i="13"/>
  <c r="BC25" i="14"/>
  <c r="BC24" i="14"/>
  <c r="BA90" i="12"/>
  <c r="AT14" i="14"/>
  <c r="AW47" i="26"/>
  <c r="AW46" i="26"/>
  <c r="AV40" i="27"/>
  <c r="AV84" i="24"/>
  <c r="AU51" i="21"/>
  <c r="BB44" i="15"/>
  <c r="AZ97" i="17"/>
  <c r="AZ16" i="24"/>
  <c r="AW62" i="19"/>
  <c r="AZ90" i="15"/>
  <c r="AT49" i="19"/>
  <c r="AT48" i="19"/>
  <c r="AV56" i="19"/>
  <c r="AV55" i="16"/>
  <c r="AV54" i="16"/>
  <c r="AT99" i="17"/>
  <c r="AZ86" i="28"/>
  <c r="AZ85" i="28"/>
  <c r="BB66" i="8"/>
  <c r="AV18" i="11"/>
  <c r="AU24" i="28"/>
  <c r="AU85" i="12"/>
  <c r="AU106" i="12"/>
  <c r="AW73" i="29"/>
  <c r="AU92" i="26"/>
  <c r="BC70" i="22"/>
  <c r="BA95" i="22"/>
  <c r="AW40" i="24"/>
  <c r="AT44" i="20"/>
  <c r="AV35" i="23"/>
  <c r="BC40" i="16"/>
  <c r="BC39" i="16"/>
  <c r="BC16" i="14"/>
  <c r="AV89" i="24"/>
  <c r="BB57" i="24"/>
  <c r="AZ66" i="22"/>
  <c r="BC94" i="12"/>
  <c r="BC93" i="12"/>
  <c r="AU15" i="17"/>
  <c r="AT79" i="18"/>
  <c r="BA80" i="16"/>
  <c r="BB28" i="13"/>
  <c r="BA91" i="14"/>
  <c r="BA76" i="13"/>
  <c r="AY15" i="12"/>
  <c r="AZ89" i="11"/>
  <c r="AZ36" i="29"/>
  <c r="BA14" i="14"/>
  <c r="AZ108" i="14"/>
  <c r="AY34" i="29"/>
  <c r="AZ88" i="26"/>
  <c r="BC68" i="29"/>
  <c r="AX28" i="27"/>
  <c r="AZ29" i="27"/>
  <c r="AX24" i="23"/>
  <c r="AX71" i="28"/>
  <c r="AV58" i="29"/>
  <c r="AX23" i="8"/>
  <c r="AU109" i="29"/>
  <c r="BB79" i="28"/>
  <c r="BB108" i="28"/>
  <c r="AT46" i="10"/>
  <c r="BB95" i="8"/>
  <c r="AT90" i="29"/>
  <c r="AZ74" i="12"/>
  <c r="AT80" i="11"/>
  <c r="AZ24" i="28"/>
  <c r="AT36" i="8"/>
  <c r="BA104" i="12"/>
  <c r="AV12" i="11"/>
  <c r="AV37" i="28"/>
  <c r="BA21" i="8"/>
  <c r="AU51" i="11"/>
  <c r="BA41" i="28"/>
  <c r="AW60" i="28"/>
  <c r="BC39" i="28"/>
  <c r="AV19" i="13"/>
  <c r="AY66" i="15"/>
  <c r="AT86" i="10"/>
  <c r="BB68" i="8"/>
  <c r="AT56" i="19"/>
  <c r="AT109" i="15"/>
  <c r="AZ13" i="29"/>
  <c r="AY16" i="8"/>
  <c r="AX53" i="10"/>
  <c r="AZ43" i="28"/>
  <c r="AZ18" i="28"/>
  <c r="AT13" i="28"/>
  <c r="AT93" i="28"/>
  <c r="AZ67" i="29"/>
  <c r="BA64" i="10"/>
  <c r="BA63" i="10"/>
  <c r="AV59" i="10"/>
  <c r="AX28" i="29"/>
  <c r="AX27" i="29"/>
  <c r="AV100" i="28"/>
  <c r="AW15" i="16"/>
  <c r="AY106" i="14"/>
  <c r="AU79" i="18"/>
  <c r="AZ80" i="16"/>
  <c r="BC28" i="13"/>
  <c r="AZ76" i="13"/>
  <c r="AX15" i="12"/>
  <c r="AY37" i="14"/>
  <c r="AY36" i="14"/>
  <c r="AW102" i="14"/>
  <c r="AU38" i="11"/>
  <c r="AU37" i="11"/>
  <c r="BA48" i="13"/>
  <c r="BA47" i="13"/>
  <c r="AU80" i="19"/>
  <c r="BA73" i="13"/>
  <c r="BA24" i="27"/>
  <c r="AU103" i="22"/>
  <c r="AU102" i="22"/>
  <c r="AY96" i="28"/>
  <c r="AU79" i="10"/>
  <c r="BC55" i="10"/>
  <c r="AY19" i="29"/>
  <c r="BA52" i="15"/>
  <c r="BA51" i="15"/>
  <c r="AZ81" i="28"/>
  <c r="AZ20" i="13"/>
  <c r="AY68" i="12"/>
  <c r="BA69" i="11"/>
  <c r="BC38" i="15"/>
  <c r="AY77" i="14"/>
  <c r="BB41" i="15"/>
  <c r="BA57" i="15"/>
  <c r="BA92" i="10"/>
  <c r="AY96" i="12"/>
  <c r="AV48" i="29"/>
  <c r="AU38" i="29"/>
  <c r="BC75" i="29"/>
  <c r="AV103" i="12"/>
  <c r="AW12" i="28"/>
  <c r="AY102" i="21"/>
  <c r="BC107" i="16"/>
  <c r="AY29" i="16"/>
  <c r="AU23" i="10"/>
  <c r="AU43" i="17"/>
  <c r="AW107" i="12"/>
  <c r="AY26" i="13"/>
  <c r="BB16" i="8"/>
  <c r="AY66" i="11"/>
  <c r="BA107" i="29"/>
  <c r="BB52" i="28"/>
  <c r="AY100" i="28"/>
  <c r="AY99" i="28"/>
  <c r="BA17" i="29"/>
  <c r="BC90" i="12"/>
  <c r="BC89" i="12"/>
  <c r="AW66" i="13"/>
  <c r="AW48" i="10"/>
  <c r="AZ21" i="8"/>
  <c r="AT51" i="11"/>
  <c r="AZ41" i="28"/>
  <c r="AV60" i="28"/>
  <c r="BB39" i="28"/>
  <c r="AW19" i="13"/>
  <c r="AX66" i="15"/>
  <c r="AW53" i="13"/>
  <c r="AY39" i="28"/>
  <c r="AW77" i="12"/>
  <c r="BC13" i="11"/>
  <c r="BC94" i="8"/>
  <c r="BC93" i="8"/>
  <c r="AV71" i="11"/>
  <c r="AY82" i="11"/>
  <c r="AV21" i="13"/>
  <c r="AW94" i="29"/>
  <c r="BC56" i="8"/>
  <c r="AY63" i="28"/>
  <c r="AT41" i="14"/>
  <c r="AT40" i="14"/>
  <c r="BC83" i="28"/>
  <c r="AX109" i="28"/>
  <c r="BB46" i="28"/>
  <c r="BC33" i="8"/>
  <c r="AW109" i="28"/>
  <c r="AW105" i="29"/>
  <c r="AU45" i="29"/>
  <c r="AU44" i="29"/>
  <c r="BA85" i="13"/>
  <c r="BA102" i="10"/>
  <c r="AV15" i="16"/>
  <c r="AX106" i="14"/>
  <c r="AX57" i="19"/>
  <c r="AU33" i="18"/>
  <c r="BC95" i="18"/>
  <c r="BC94" i="18"/>
  <c r="AZ67" i="20"/>
  <c r="AV23" i="22"/>
  <c r="AT73" i="23"/>
  <c r="BC28" i="15"/>
  <c r="AT57" i="12"/>
  <c r="AT67" i="11"/>
  <c r="BA73" i="25"/>
  <c r="BA72" i="25"/>
  <c r="AZ14" i="25"/>
  <c r="AY93" i="19"/>
  <c r="AY92" i="19"/>
  <c r="AW109" i="16"/>
  <c r="BC14" i="21"/>
  <c r="AY75" i="16"/>
  <c r="AW97" i="17"/>
  <c r="BA76" i="25"/>
  <c r="BA78" i="16"/>
  <c r="BC103" i="18"/>
  <c r="BC47" i="28"/>
  <c r="AY15" i="25"/>
  <c r="BC16" i="18"/>
  <c r="BA83" i="27"/>
  <c r="AY23" i="25"/>
  <c r="BA49" i="27"/>
  <c r="AY40" i="26"/>
  <c r="AY32" i="22"/>
  <c r="BC23" i="20"/>
  <c r="BC22" i="20"/>
  <c r="AU49" i="18"/>
  <c r="BC80" i="17"/>
  <c r="BC79" i="17"/>
  <c r="AW67" i="16"/>
  <c r="BC27" i="16"/>
  <c r="AY58" i="12"/>
  <c r="BC67" i="17"/>
  <c r="AU109" i="19"/>
  <c r="BB15" i="12"/>
  <c r="BC36" i="13"/>
  <c r="AX27" i="14"/>
  <c r="AX26" i="14"/>
  <c r="AV79" i="14"/>
  <c r="AU35" i="24"/>
  <c r="BB16" i="22"/>
  <c r="BC88" i="27"/>
  <c r="BC87" i="27"/>
  <c r="AX76" i="22"/>
  <c r="AX75" i="22"/>
  <c r="BB60" i="21"/>
  <c r="AV32" i="22"/>
  <c r="AV41" i="22"/>
  <c r="AX33" i="20"/>
  <c r="AX32" i="20"/>
  <c r="BB57" i="17"/>
  <c r="BB56" i="17"/>
  <c r="BB104" i="15"/>
  <c r="AZ28" i="15"/>
  <c r="AZ35" i="15"/>
  <c r="AX37" i="10"/>
  <c r="AZ47" i="11"/>
  <c r="AX35" i="8"/>
  <c r="AV83" i="14"/>
  <c r="AU35" i="10"/>
  <c r="AY80" i="8"/>
  <c r="AY79" i="8"/>
  <c r="BC105" i="28"/>
  <c r="BA70" i="26"/>
  <c r="AU50" i="27"/>
  <c r="AX44" i="24"/>
  <c r="BC37" i="19"/>
  <c r="AY43" i="20"/>
  <c r="BA108" i="23"/>
  <c r="AT83" i="23"/>
  <c r="BB64" i="21"/>
  <c r="BC94" i="16"/>
  <c r="BB100" i="22"/>
  <c r="AZ60" i="22"/>
  <c r="AU41" i="22"/>
  <c r="AZ23" i="20"/>
  <c r="AZ66" i="18"/>
  <c r="AT80" i="17"/>
  <c r="AY47" i="15"/>
  <c r="AW27" i="16"/>
  <c r="AW26" i="16"/>
  <c r="AW74" i="10"/>
  <c r="BA18" i="13"/>
  <c r="AY106" i="19"/>
  <c r="AW83" i="10"/>
  <c r="AU19" i="17"/>
  <c r="AX37" i="14"/>
  <c r="AX36" i="14"/>
  <c r="AV102" i="14"/>
  <c r="AT38" i="11"/>
  <c r="AT37" i="11"/>
  <c r="AZ48" i="13"/>
  <c r="AZ47" i="13"/>
  <c r="AT80" i="19"/>
  <c r="AZ73" i="13"/>
  <c r="AZ24" i="27"/>
  <c r="AT103" i="22"/>
  <c r="AT102" i="22"/>
  <c r="AX96" i="28"/>
  <c r="BB55" i="10"/>
  <c r="AZ40" i="8"/>
  <c r="AX19" i="29"/>
  <c r="AZ52" i="15"/>
  <c r="AZ51" i="15"/>
  <c r="BA81" i="28"/>
  <c r="BA20" i="13"/>
  <c r="AX68" i="12"/>
  <c r="AZ69" i="11"/>
  <c r="AW77" i="29"/>
  <c r="BB38" i="15"/>
  <c r="AX77" i="14"/>
  <c r="BC41" i="15"/>
  <c r="AZ57" i="15"/>
  <c r="AZ92" i="10"/>
  <c r="AX96" i="12"/>
  <c r="AW48" i="29"/>
  <c r="AT38" i="29"/>
  <c r="BB75" i="29"/>
  <c r="AW44" i="8"/>
  <c r="AW103" i="12"/>
  <c r="AV12" i="28"/>
  <c r="AX102" i="21"/>
  <c r="BB107" i="16"/>
  <c r="AX29" i="16"/>
  <c r="AT23" i="10"/>
  <c r="AT43" i="17"/>
  <c r="AV107" i="12"/>
  <c r="AX26" i="13"/>
  <c r="BC16" i="8"/>
  <c r="AX66" i="11"/>
  <c r="AZ107" i="29"/>
  <c r="BC52" i="28"/>
  <c r="AX100" i="28"/>
  <c r="AX99" i="28"/>
  <c r="AZ17" i="29"/>
  <c r="AZ106" i="22"/>
  <c r="AX58" i="28"/>
  <c r="AX57" i="28"/>
  <c r="AZ26" i="15"/>
  <c r="BC63" i="8"/>
  <c r="AZ15" i="11"/>
  <c r="AT58" i="28"/>
  <c r="AT57" i="28"/>
  <c r="BB55" i="12"/>
  <c r="AT58" i="26"/>
  <c r="AV32" i="27"/>
  <c r="AY12" i="20"/>
  <c r="AW16" i="20"/>
  <c r="AY57" i="19"/>
  <c r="AT33" i="18"/>
  <c r="AT31" i="19"/>
  <c r="BB95" i="18"/>
  <c r="BB94" i="18"/>
  <c r="BA49" i="19"/>
  <c r="BA19" i="20"/>
  <c r="AV66" i="14"/>
  <c r="AX66" i="20"/>
  <c r="AX65" i="20"/>
  <c r="AU107" i="24"/>
  <c r="BC72" i="20"/>
  <c r="BC71" i="20"/>
  <c r="AW99" i="26"/>
  <c r="AV109" i="16"/>
  <c r="BB14" i="21"/>
  <c r="AX75" i="16"/>
  <c r="AV97" i="17"/>
  <c r="AZ76" i="25"/>
  <c r="AZ78" i="16"/>
  <c r="BB103" i="18"/>
  <c r="BB47" i="28"/>
  <c r="AX90" i="8"/>
  <c r="AX89" i="8"/>
  <c r="AX15" i="25"/>
  <c r="BB16" i="18"/>
  <c r="AZ83" i="27"/>
  <c r="AX23" i="25"/>
  <c r="AZ49" i="27"/>
  <c r="AX40" i="26"/>
  <c r="AX32" i="22"/>
  <c r="BB23" i="20"/>
  <c r="AT49" i="18"/>
  <c r="BB80" i="17"/>
  <c r="BB79" i="17"/>
  <c r="AV67" i="16"/>
  <c r="BB27" i="16"/>
  <c r="AX58" i="12"/>
  <c r="BB67" i="17"/>
  <c r="AZ83" i="10"/>
  <c r="AT109" i="19"/>
  <c r="AW51" i="18"/>
  <c r="AW79" i="12"/>
  <c r="BA82" i="13"/>
  <c r="AY65" i="11"/>
  <c r="BC64" i="29"/>
  <c r="AT35" i="24"/>
  <c r="BC108" i="22"/>
  <c r="AU90" i="20"/>
  <c r="AW23" i="25"/>
  <c r="BC53" i="27"/>
  <c r="BC52" i="27"/>
  <c r="BC101" i="18"/>
  <c r="AU62" i="21"/>
  <c r="AW56" i="21"/>
  <c r="AV52" i="12"/>
  <c r="BC64" i="19"/>
  <c r="AU94" i="13"/>
  <c r="AY12" i="12"/>
  <c r="AU81" i="11"/>
  <c r="AW58" i="18"/>
  <c r="AU100" i="11"/>
  <c r="AU99" i="11"/>
  <c r="BA19" i="17"/>
  <c r="AT97" i="29"/>
  <c r="BA36" i="28"/>
  <c r="AY72" i="11"/>
  <c r="AX80" i="8"/>
  <c r="AX79" i="8"/>
  <c r="BB105" i="28"/>
  <c r="AZ70" i="26"/>
  <c r="AT50" i="27"/>
  <c r="AY44" i="24"/>
  <c r="BB37" i="19"/>
  <c r="AX43" i="20"/>
  <c r="AZ108" i="23"/>
  <c r="AW13" i="21"/>
  <c r="BB28" i="17"/>
  <c r="AX98" i="18"/>
  <c r="AX92" i="20"/>
  <c r="AX91" i="20"/>
  <c r="BB32" i="19"/>
  <c r="AT21" i="18"/>
  <c r="AT20" i="18"/>
  <c r="AW20" i="21"/>
  <c r="AU80" i="17"/>
  <c r="AX47" i="15"/>
  <c r="AV27" i="16"/>
  <c r="AV26" i="16"/>
  <c r="AV74" i="10"/>
  <c r="AZ18" i="13"/>
  <c r="AX106" i="19"/>
  <c r="AV83" i="10"/>
  <c r="AT19" i="17"/>
  <c r="AY90" i="12"/>
  <c r="AY89" i="12"/>
  <c r="AV82" i="13"/>
  <c r="AU65" i="11"/>
  <c r="AU64" i="11"/>
  <c r="AW97" i="12"/>
  <c r="BC52" i="15"/>
  <c r="BC51" i="15"/>
  <c r="AU68" i="15"/>
  <c r="BA79" i="23"/>
  <c r="AX46" i="27"/>
  <c r="BC20" i="27"/>
  <c r="BC19" i="27"/>
  <c r="AU47" i="8"/>
  <c r="BA70" i="29"/>
  <c r="BA95" i="17"/>
  <c r="AY29" i="18"/>
  <c r="AX79" i="23"/>
  <c r="BB22" i="20"/>
  <c r="AW16" i="10"/>
  <c r="BA20" i="29"/>
  <c r="AU69" i="13"/>
  <c r="AU70" i="12"/>
  <c r="AY94" i="8"/>
  <c r="AY33" i="10"/>
  <c r="BA64" i="12"/>
  <c r="AU76" i="10"/>
  <c r="BA72" i="10"/>
  <c r="AZ45" i="28"/>
  <c r="BC19" i="29"/>
  <c r="AU37" i="12"/>
  <c r="AV90" i="10"/>
  <c r="AT70" i="29"/>
  <c r="AT50" i="12"/>
  <c r="AV32" i="15"/>
  <c r="BC38" i="28"/>
  <c r="AY52" i="29"/>
  <c r="BA39" i="29"/>
  <c r="AW63" i="10"/>
  <c r="BA30" i="29"/>
  <c r="AW67" i="28"/>
  <c r="AU59" i="19"/>
  <c r="BA40" i="11"/>
  <c r="AZ15" i="28"/>
  <c r="AT14" i="29"/>
  <c r="AZ46" i="11"/>
  <c r="AT45" i="14"/>
  <c r="AT44" i="14"/>
  <c r="AT71" i="8"/>
  <c r="AW50" i="12"/>
  <c r="AV26" i="29"/>
  <c r="AX15" i="11"/>
  <c r="AV86" i="29"/>
  <c r="AV85" i="29"/>
  <c r="AV15" i="28"/>
  <c r="BB80" i="8"/>
  <c r="AZ92" i="8"/>
  <c r="AU15" i="28"/>
  <c r="AT91" i="28"/>
  <c r="AV102" i="13"/>
  <c r="AZ18" i="8"/>
  <c r="BB102" i="13"/>
  <c r="AY103" i="26"/>
  <c r="BC97" i="25"/>
  <c r="AV87" i="19"/>
  <c r="BC25" i="18"/>
  <c r="BA98" i="21"/>
  <c r="AV76" i="23"/>
  <c r="AZ109" i="20"/>
  <c r="AZ108" i="20"/>
  <c r="AV94" i="23"/>
  <c r="AV43" i="15"/>
  <c r="AV96" i="22"/>
  <c r="AZ40" i="19"/>
  <c r="BA84" i="18"/>
  <c r="BA53" i="12"/>
  <c r="AY35" i="15"/>
  <c r="AY14" i="8"/>
  <c r="BC67" i="13"/>
  <c r="BA20" i="11"/>
  <c r="AX33" i="8"/>
  <c r="AX32" i="13"/>
  <c r="BB59" i="11"/>
  <c r="AX86" i="28"/>
  <c r="AX85" i="28"/>
  <c r="BC24" i="22"/>
  <c r="BC23" i="22"/>
  <c r="BC93" i="14"/>
  <c r="AV31" i="18"/>
  <c r="AW74" i="23"/>
  <c r="AT62" i="15"/>
  <c r="AV78" i="29"/>
  <c r="AX23" i="15"/>
  <c r="AV51" i="28"/>
  <c r="AV50" i="28"/>
  <c r="AZ20" i="28"/>
  <c r="AW26" i="12"/>
  <c r="AX40" i="17"/>
  <c r="AX35" i="28"/>
  <c r="AW77" i="11"/>
  <c r="AT41" i="11"/>
  <c r="AT86" i="12"/>
  <c r="AX95" i="28"/>
  <c r="AX94" i="28"/>
  <c r="AX99" i="8"/>
  <c r="AW46" i="11"/>
  <c r="AX37" i="18"/>
  <c r="AW105" i="11"/>
  <c r="AT14" i="12"/>
  <c r="AX25" i="29"/>
  <c r="AZ45" i="29"/>
  <c r="AT81" i="8"/>
  <c r="BB34" i="15"/>
  <c r="BB33" i="15"/>
  <c r="BB65" i="17"/>
  <c r="AT74" i="13"/>
  <c r="AT73" i="13"/>
  <c r="AY58" i="18"/>
  <c r="AT104" i="13"/>
  <c r="AV16" i="10"/>
  <c r="AZ20" i="29"/>
  <c r="AT69" i="13"/>
  <c r="AV16" i="13"/>
  <c r="AV15" i="13"/>
  <c r="AT70" i="12"/>
  <c r="AX94" i="8"/>
  <c r="AZ52" i="10"/>
  <c r="AX33" i="10"/>
  <c r="AZ64" i="12"/>
  <c r="AT76" i="10"/>
  <c r="BA45" i="28"/>
  <c r="BB19" i="29"/>
  <c r="AT37" i="12"/>
  <c r="AZ41" i="12"/>
  <c r="AY41" i="12"/>
  <c r="AX32" i="8"/>
  <c r="AU41" i="12"/>
  <c r="AX52" i="29"/>
  <c r="AZ39" i="29"/>
  <c r="AV63" i="10"/>
  <c r="AZ30" i="29"/>
  <c r="AV67" i="28"/>
  <c r="AT59" i="19"/>
  <c r="AU100" i="15"/>
  <c r="BA33" i="11"/>
  <c r="AW108" i="28"/>
  <c r="AT20" i="29"/>
  <c r="BA102" i="14"/>
  <c r="AY76" i="12"/>
  <c r="AU83" i="28"/>
  <c r="AV17" i="13"/>
  <c r="BA33" i="28"/>
  <c r="AW90" i="11"/>
  <c r="AW89" i="11"/>
  <c r="AY15" i="29"/>
  <c r="AY102" i="10"/>
  <c r="AY73" i="29"/>
  <c r="AU55" i="28"/>
  <c r="AY69" i="13"/>
  <c r="BA98" i="28"/>
  <c r="BA47" i="8"/>
  <c r="AU79" i="13"/>
  <c r="AU78" i="13"/>
  <c r="BA109" i="29"/>
  <c r="BC94" i="11"/>
  <c r="BC16" i="10"/>
  <c r="AW102" i="13"/>
  <c r="BA18" i="8"/>
  <c r="AU62" i="11"/>
  <c r="AW99" i="24"/>
  <c r="AU22" i="10"/>
  <c r="BB62" i="29"/>
  <c r="BB61" i="29"/>
  <c r="BC72" i="26"/>
  <c r="AU54" i="28"/>
  <c r="AU53" i="28"/>
  <c r="BC96" i="8"/>
  <c r="BA80" i="14"/>
  <c r="AU51" i="8"/>
  <c r="AU50" i="8"/>
  <c r="BC65" i="28"/>
  <c r="BA88" i="29"/>
  <c r="BA62" i="29"/>
  <c r="AU78" i="29"/>
  <c r="AW98" i="28"/>
  <c r="BA72" i="13"/>
  <c r="AW100" i="8"/>
  <c r="BB47" i="8"/>
  <c r="BC63" i="28"/>
  <c r="AW38" i="8"/>
  <c r="AW86" i="16"/>
  <c r="BA44" i="29"/>
  <c r="BA32" i="14"/>
  <c r="BC12" i="10"/>
  <c r="BA53" i="10"/>
  <c r="AV68" i="12"/>
  <c r="BA78" i="11"/>
  <c r="BA81" i="10"/>
  <c r="AU20" i="28"/>
  <c r="AY42" i="10"/>
  <c r="BA46" i="28"/>
  <c r="BB91" i="12"/>
  <c r="AW42" i="16"/>
  <c r="AT56" i="20"/>
  <c r="AW59" i="16"/>
  <c r="BA36" i="16"/>
  <c r="BC24" i="10"/>
  <c r="AY50" i="12"/>
  <c r="AW57" i="15"/>
  <c r="AY71" i="11"/>
  <c r="AY38" i="28"/>
  <c r="BA52" i="29"/>
  <c r="AY55" i="10"/>
  <c r="BC46" i="8"/>
  <c r="BC35" i="28"/>
  <c r="BA41" i="12"/>
  <c r="AX41" i="12"/>
  <c r="AY32" i="8"/>
  <c r="AY31" i="8"/>
  <c r="AT41" i="12"/>
  <c r="AV97" i="11"/>
  <c r="AW55" i="29"/>
  <c r="BA14" i="10"/>
  <c r="AW90" i="28"/>
  <c r="AY81" i="28"/>
  <c r="AW50" i="29"/>
  <c r="AW83" i="15"/>
  <c r="AT100" i="15"/>
  <c r="AZ33" i="11"/>
  <c r="AZ32" i="11"/>
  <c r="AV108" i="28"/>
  <c r="AT90" i="10"/>
  <c r="AT89" i="10"/>
  <c r="AU20" i="29"/>
  <c r="AZ102" i="14"/>
  <c r="AX76" i="12"/>
  <c r="AT83" i="28"/>
  <c r="AW17" i="13"/>
  <c r="AV90" i="11"/>
  <c r="AV89" i="11"/>
  <c r="AX15" i="29"/>
  <c r="AX102" i="10"/>
  <c r="AX73" i="29"/>
  <c r="AT77" i="28"/>
  <c r="AT55" i="28"/>
  <c r="AX69" i="13"/>
  <c r="AZ98" i="28"/>
  <c r="AZ47" i="8"/>
  <c r="AZ46" i="8"/>
  <c r="AT79" i="13"/>
  <c r="AT78" i="13"/>
  <c r="AZ109" i="29"/>
  <c r="BB94" i="11"/>
  <c r="AV49" i="11"/>
  <c r="AU56" i="20"/>
  <c r="AV59" i="16"/>
  <c r="AZ36" i="16"/>
  <c r="AV57" i="15"/>
  <c r="AX71" i="11"/>
  <c r="AZ52" i="29"/>
  <c r="AX55" i="10"/>
  <c r="BB35" i="28"/>
  <c r="AV25" i="13"/>
  <c r="AU33" i="10"/>
  <c r="BA65" i="29"/>
  <c r="BA65" i="14"/>
  <c r="AW97" i="11"/>
  <c r="AV55" i="29"/>
  <c r="AZ14" i="10"/>
  <c r="AV90" i="28"/>
  <c r="AV50" i="29"/>
  <c r="AV83" i="15"/>
  <c r="AW57" i="12"/>
  <c r="BB77" i="12"/>
  <c r="AW72" i="28"/>
  <c r="AX18" i="29"/>
  <c r="AW13" i="8"/>
  <c r="AY54" i="12"/>
  <c r="AV82" i="8"/>
  <c r="BA20" i="10"/>
  <c r="AU37" i="13"/>
  <c r="BB91" i="11"/>
  <c r="AU42" i="10"/>
  <c r="AW87" i="28"/>
  <c r="AW43" i="8"/>
  <c r="AU41" i="15"/>
  <c r="AY96" i="8"/>
  <c r="AU109" i="28"/>
  <c r="BC57" i="29"/>
  <c r="BC56" i="29"/>
  <c r="BC98" i="11"/>
  <c r="BA23" i="28"/>
  <c r="BA22" i="28"/>
  <c r="AW49" i="11"/>
  <c r="AW48" i="11"/>
  <c r="AX49" i="11"/>
  <c r="AX31" i="25"/>
  <c r="AY89" i="8"/>
  <c r="AV87" i="28"/>
  <c r="AV43" i="8"/>
  <c r="AT41" i="15"/>
  <c r="AX96" i="8"/>
  <c r="AT109" i="28"/>
  <c r="BB57" i="29"/>
  <c r="BB56" i="29"/>
  <c r="BB98" i="11"/>
  <c r="AZ23" i="28"/>
  <c r="AZ22" i="28"/>
  <c r="AW81" i="18"/>
  <c r="AY73" i="28"/>
  <c r="AY55" i="8"/>
  <c r="AY54" i="8"/>
  <c r="BC60" i="28"/>
  <c r="AW96" i="8"/>
  <c r="AW23" i="11"/>
  <c r="BB25" i="29"/>
  <c r="AZ103" i="8"/>
  <c r="AZ90" i="29"/>
  <c r="AV72" i="15"/>
  <c r="AX97" i="8"/>
  <c r="AZ60" i="11"/>
  <c r="AT28" i="10"/>
  <c r="AZ39" i="8"/>
  <c r="AX55" i="29"/>
  <c r="BB90" i="29"/>
  <c r="AT105" i="28"/>
  <c r="AT103" i="15"/>
  <c r="AZ39" i="14"/>
  <c r="AZ38" i="14"/>
  <c r="AZ108" i="18"/>
  <c r="BC59" i="12"/>
  <c r="AT93" i="13"/>
  <c r="BB45" i="13"/>
  <c r="AX58" i="14"/>
  <c r="AT61" i="10"/>
  <c r="AZ71" i="12"/>
  <c r="AZ32" i="8"/>
  <c r="AZ31" i="8"/>
  <c r="AT30" i="12"/>
  <c r="AT29" i="12"/>
  <c r="AZ97" i="11"/>
  <c r="AZ39" i="12"/>
  <c r="BB39" i="29"/>
  <c r="AX63" i="10"/>
  <c r="BB30" i="29"/>
  <c r="AT37" i="15"/>
  <c r="AT23" i="8"/>
  <c r="AY24" i="28"/>
  <c r="AW46" i="13"/>
  <c r="BA16" i="8"/>
  <c r="BA15" i="8"/>
  <c r="AY41" i="10"/>
  <c r="AY37" i="13"/>
  <c r="AZ100" i="10"/>
  <c r="BB107" i="28"/>
  <c r="AX17" i="29"/>
  <c r="AW40" i="29"/>
  <c r="AZ81" i="15"/>
  <c r="AW40" i="12"/>
  <c r="AW42" i="11"/>
  <c r="BA35" i="10"/>
  <c r="AW72" i="16"/>
  <c r="AU88" i="8"/>
  <c r="AU99" i="16"/>
  <c r="AU98" i="16"/>
  <c r="BA79" i="13"/>
  <c r="BA78" i="13"/>
  <c r="AU65" i="15"/>
  <c r="BB75" i="12"/>
  <c r="BA86" i="8"/>
  <c r="AW106" i="28"/>
  <c r="AW105" i="28"/>
  <c r="BC105" i="10"/>
  <c r="BC104" i="10"/>
  <c r="AW93" i="28"/>
  <c r="AY101" i="29"/>
  <c r="AW36" i="8"/>
  <c r="AW82" i="15"/>
  <c r="AY25" i="10"/>
  <c r="AV81" i="18"/>
  <c r="AX73" i="28"/>
  <c r="BB61" i="12"/>
  <c r="AW15" i="13"/>
  <c r="AW84" i="13"/>
  <c r="BB54" i="17"/>
  <c r="BB44" i="13"/>
  <c r="AT32" i="11"/>
  <c r="AU90" i="29"/>
  <c r="BA74" i="12"/>
  <c r="AU80" i="11"/>
  <c r="AU78" i="17"/>
  <c r="AY101" i="8"/>
  <c r="AU77" i="11"/>
  <c r="BC94" i="29"/>
  <c r="AU81" i="10"/>
  <c r="AT58" i="29"/>
  <c r="BA16" i="29"/>
  <c r="AW33" i="12"/>
  <c r="AU107" i="17"/>
  <c r="BC96" i="20"/>
  <c r="BC94" i="10"/>
  <c r="BC107" i="13"/>
  <c r="BC106" i="13"/>
  <c r="AY50" i="13"/>
  <c r="AW56" i="16"/>
  <c r="AT54" i="12"/>
  <c r="BC65" i="14"/>
  <c r="BA27" i="8"/>
  <c r="BC100" i="10"/>
  <c r="AY88" i="29"/>
  <c r="AW37" i="29"/>
  <c r="BC14" i="10"/>
  <c r="AY90" i="28"/>
  <c r="BC81" i="28"/>
  <c r="AU37" i="15"/>
  <c r="AU23" i="8"/>
  <c r="AX24" i="28"/>
  <c r="AV46" i="13"/>
  <c r="AZ16" i="8"/>
  <c r="AZ15" i="8"/>
  <c r="AX41" i="10"/>
  <c r="AX37" i="13"/>
  <c r="AU107" i="29"/>
  <c r="BC101" i="28"/>
  <c r="BA72" i="28"/>
  <c r="BA101" i="10"/>
  <c r="AW87" i="13"/>
  <c r="AW86" i="13"/>
  <c r="BA37" i="18"/>
  <c r="AV42" i="11"/>
  <c r="AZ35" i="10"/>
  <c r="AV72" i="16"/>
  <c r="AV71" i="16"/>
  <c r="AT88" i="8"/>
  <c r="AT99" i="16"/>
  <c r="AT98" i="16"/>
  <c r="AZ79" i="13"/>
  <c r="AZ78" i="13"/>
  <c r="AT65" i="15"/>
  <c r="AT31" i="28"/>
  <c r="BC75" i="12"/>
  <c r="AV106" i="28"/>
  <c r="AV105" i="28"/>
  <c r="BB105" i="10"/>
  <c r="BB104" i="10"/>
  <c r="AV93" i="28"/>
  <c r="AX101" i="29"/>
  <c r="AV36" i="8"/>
  <c r="AV82" i="15"/>
  <c r="AX25" i="10"/>
  <c r="AW38" i="15"/>
  <c r="AY39" i="11"/>
  <c r="AT78" i="17"/>
  <c r="AX101" i="8"/>
  <c r="AT77" i="11"/>
  <c r="AT81" i="10"/>
  <c r="AU58" i="29"/>
  <c r="AZ16" i="29"/>
  <c r="AV33" i="12"/>
  <c r="AT107" i="17"/>
  <c r="BB96" i="20"/>
  <c r="BB94" i="10"/>
  <c r="BB107" i="13"/>
  <c r="BB106" i="13"/>
  <c r="AX50" i="13"/>
  <c r="AV56" i="16"/>
  <c r="AU54" i="12"/>
  <c r="BB65" i="14"/>
  <c r="AZ27" i="8"/>
  <c r="BB100" i="10"/>
  <c r="AX88" i="29"/>
  <c r="AV37" i="29"/>
  <c r="BB14" i="10"/>
  <c r="AX90" i="28"/>
  <c r="BB81" i="28"/>
  <c r="BA24" i="28"/>
  <c r="AU36" i="8"/>
  <c r="AZ104" i="12"/>
  <c r="AW12" i="11"/>
  <c r="AW37" i="28"/>
  <c r="AT107" i="29"/>
  <c r="BB101" i="28"/>
  <c r="AZ72" i="28"/>
  <c r="AV87" i="13"/>
  <c r="AZ37" i="18"/>
  <c r="AZ36" i="18"/>
  <c r="AU86" i="10"/>
  <c r="BC68" i="8"/>
  <c r="AU56" i="19"/>
  <c r="BC60" i="8"/>
  <c r="AU109" i="15"/>
  <c r="BA13" i="29"/>
  <c r="AX16" i="8"/>
  <c r="AU107" i="13"/>
  <c r="AY53" i="10"/>
  <c r="BA43" i="28"/>
  <c r="BA18" i="28"/>
  <c r="AU13" i="28"/>
  <c r="AY54" i="29"/>
  <c r="AU93" i="28"/>
  <c r="BA67" i="29"/>
  <c r="AW54" i="29"/>
  <c r="AZ64" i="10"/>
  <c r="AZ63" i="10"/>
  <c r="AW59" i="10"/>
  <c r="AY28" i="29"/>
  <c r="AW100" i="28"/>
  <c r="AV38" i="15"/>
  <c r="AX39" i="11"/>
  <c r="AU89" i="10"/>
  <c r="BA100" i="19"/>
  <c r="AW96" i="28"/>
  <c r="AV82" i="10"/>
  <c r="BA47" i="10"/>
  <c r="AY68" i="29"/>
  <c r="BA18" i="10"/>
  <c r="BA99" i="28"/>
  <c r="BA65" i="15"/>
  <c r="AU42" i="14"/>
  <c r="BB61" i="28"/>
  <c r="AW101" i="14"/>
  <c r="AY52" i="13"/>
  <c r="AU101" i="11"/>
  <c r="AU59" i="29"/>
  <c r="BA66" i="28"/>
  <c r="BA65" i="28"/>
  <c r="AY106" i="28"/>
  <c r="AY105" i="28"/>
  <c r="AU79" i="29"/>
  <c r="AW104" i="14"/>
  <c r="BA30" i="14"/>
  <c r="AU51" i="17"/>
  <c r="AY74" i="11"/>
  <c r="AW22" i="15"/>
  <c r="AU13" i="8"/>
  <c r="BA49" i="14"/>
  <c r="BC104" i="12"/>
  <c r="BC103" i="12"/>
  <c r="AW52" i="11"/>
  <c r="BC21" i="8"/>
  <c r="AW94" i="11"/>
  <c r="AU15" i="8"/>
  <c r="AU80" i="28"/>
  <c r="AU63" i="28"/>
  <c r="BA101" i="28"/>
  <c r="BB90" i="12"/>
  <c r="BB89" i="12"/>
  <c r="AV66" i="13"/>
  <c r="AV48" i="10"/>
  <c r="BC17" i="10"/>
  <c r="AW78" i="10"/>
  <c r="AY34" i="28"/>
  <c r="BB28" i="28"/>
  <c r="AW59" i="28"/>
  <c r="AV64" i="8"/>
  <c r="BA53" i="19"/>
  <c r="AV53" i="13"/>
  <c r="AX39" i="28"/>
  <c r="AV77" i="12"/>
  <c r="BB13" i="11"/>
  <c r="BB94" i="8"/>
  <c r="BB93" i="8"/>
  <c r="AW71" i="11"/>
  <c r="AX82" i="11"/>
  <c r="AW21" i="13"/>
  <c r="AV94" i="29"/>
  <c r="BB56" i="8"/>
  <c r="AX63" i="28"/>
  <c r="AU41" i="14"/>
  <c r="AU40" i="14"/>
  <c r="BB83" i="28"/>
  <c r="AY109" i="28"/>
  <c r="BC46" i="28"/>
  <c r="BB33" i="8"/>
  <c r="AV109" i="28"/>
  <c r="AT45" i="29"/>
  <c r="AZ85" i="13"/>
  <c r="AZ102" i="10"/>
  <c r="BB107" i="12"/>
  <c r="BB106" i="12"/>
  <c r="BB77" i="8"/>
  <c r="BA96" i="13"/>
  <c r="BA41" i="8"/>
  <c r="BC93" i="10"/>
  <c r="BA46" i="8"/>
  <c r="AT59" i="29"/>
  <c r="AZ66" i="28"/>
  <c r="AZ65" i="28"/>
  <c r="AX106" i="28"/>
  <c r="AX105" i="28"/>
  <c r="AT79" i="29"/>
  <c r="AV104" i="14"/>
  <c r="AZ30" i="14"/>
  <c r="AT51" i="17"/>
  <c r="AV22" i="15"/>
  <c r="AT13" i="8"/>
  <c r="AZ49" i="14"/>
  <c r="AW68" i="29"/>
  <c r="BC96" i="25"/>
  <c r="AZ79" i="8"/>
  <c r="AZ78" i="8"/>
  <c r="AT95" i="16"/>
  <c r="AV80" i="10"/>
  <c r="AZ16" i="13"/>
  <c r="AX32" i="28"/>
  <c r="AZ61" i="10"/>
  <c r="AT29" i="28"/>
  <c r="AV107" i="10"/>
  <c r="AX16" i="28"/>
  <c r="BB96" i="28"/>
  <c r="AY79" i="29"/>
  <c r="BB33" i="28"/>
  <c r="AT37" i="28"/>
  <c r="BB41" i="11"/>
  <c r="AT106" i="13"/>
  <c r="AX31" i="29"/>
  <c r="AV39" i="29"/>
  <c r="AU74" i="29"/>
  <c r="AU73" i="29"/>
  <c r="AU71" i="13"/>
  <c r="AU48" i="12"/>
  <c r="AX31" i="8"/>
  <c r="AX102" i="16"/>
  <c r="AX30" i="13"/>
  <c r="AZ90" i="17"/>
  <c r="BA25" i="14"/>
  <c r="BC95" i="11"/>
  <c r="BC36" i="29"/>
  <c r="BB14" i="14"/>
  <c r="AX97" i="14"/>
  <c r="AZ34" i="29"/>
  <c r="AY59" i="10"/>
  <c r="AW91" i="28"/>
  <c r="BA80" i="8"/>
  <c r="BA44" i="27"/>
  <c r="BA50" i="24"/>
  <c r="AW13" i="18"/>
  <c r="BA58" i="25"/>
  <c r="BC82" i="18"/>
  <c r="AW103" i="20"/>
  <c r="AZ94" i="24"/>
  <c r="AV47" i="18"/>
  <c r="AY50" i="18"/>
  <c r="AZ20" i="18"/>
  <c r="AY56" i="14"/>
  <c r="AZ24" i="19"/>
  <c r="AU95" i="21"/>
  <c r="BB19" i="20"/>
  <c r="AY61" i="15"/>
  <c r="AW46" i="15"/>
  <c r="BA87" i="15"/>
  <c r="AU92" i="11"/>
  <c r="AX47" i="12"/>
  <c r="AX46" i="12"/>
  <c r="AV18" i="15"/>
  <c r="AZ57" i="11"/>
  <c r="BB22" i="11"/>
  <c r="BB28" i="14"/>
  <c r="AZ64" i="29"/>
  <c r="AX86" i="10"/>
  <c r="AX85" i="10"/>
  <c r="AV89" i="10"/>
  <c r="AX42" i="28"/>
  <c r="AX29" i="24"/>
  <c r="AX81" i="26"/>
  <c r="AT82" i="26"/>
  <c r="AT103" i="8"/>
  <c r="BB70" i="28"/>
  <c r="AV104" i="8"/>
  <c r="AV103" i="8"/>
  <c r="BA22" i="14"/>
  <c r="AU98" i="13"/>
  <c r="AT29" i="24"/>
  <c r="AX47" i="8"/>
  <c r="AX46" i="8"/>
  <c r="BB103" i="28"/>
  <c r="AZ59" i="8"/>
  <c r="AZ38" i="13"/>
  <c r="BC79" i="11"/>
  <c r="AV80" i="11"/>
  <c r="AX56" i="13"/>
  <c r="AV31" i="12"/>
  <c r="AZ102" i="17"/>
  <c r="AU72" i="8"/>
  <c r="BB44" i="11"/>
  <c r="AZ13" i="10"/>
  <c r="BB25" i="10"/>
  <c r="AT18" i="10"/>
  <c r="AT55" i="8"/>
  <c r="AT54" i="8"/>
  <c r="AX13" i="28"/>
  <c r="BB63" i="23"/>
  <c r="AV16" i="11"/>
  <c r="AX100" i="13"/>
  <c r="AT108" i="13"/>
  <c r="AT76" i="14"/>
  <c r="BC27" i="12"/>
  <c r="BC26" i="12"/>
  <c r="AX92" i="8"/>
  <c r="AX91" i="8"/>
  <c r="AX21" i="11"/>
  <c r="AX48" i="10"/>
  <c r="AT96" i="10"/>
  <c r="AU17" i="10"/>
  <c r="AX78" i="10"/>
  <c r="AV18" i="8"/>
  <c r="BC41" i="28"/>
  <c r="AX60" i="28"/>
  <c r="AT26" i="17"/>
  <c r="BA65" i="11"/>
  <c r="AY28" i="8"/>
  <c r="AZ34" i="8"/>
  <c r="AU30" i="15"/>
  <c r="BC28" i="11"/>
  <c r="AW65" i="14"/>
  <c r="AX99" i="12"/>
  <c r="AT66" i="13"/>
  <c r="AV39" i="28"/>
  <c r="AW91" i="29"/>
  <c r="AW90" i="29"/>
  <c r="AZ27" i="29"/>
  <c r="AV56" i="17"/>
  <c r="AX36" i="11"/>
  <c r="AU43" i="29"/>
  <c r="AU42" i="29"/>
  <c r="AW81" i="8"/>
  <c r="BA56" i="16"/>
  <c r="AU18" i="14"/>
  <c r="AY17" i="10"/>
  <c r="AU62" i="10"/>
  <c r="AY41" i="8"/>
  <c r="AT96" i="8"/>
  <c r="AY81" i="29"/>
  <c r="AU92" i="10"/>
  <c r="AW46" i="28"/>
  <c r="BC42" i="8"/>
  <c r="AU73" i="28"/>
  <c r="AU99" i="29"/>
  <c r="BC26" i="28"/>
  <c r="AT85" i="24"/>
  <c r="AT99" i="29"/>
  <c r="AV19" i="28"/>
  <c r="AV18" i="28"/>
  <c r="AX103" i="11"/>
  <c r="BB66" i="10"/>
  <c r="AV65" i="29"/>
  <c r="BC33" i="10"/>
  <c r="BC90" i="15"/>
  <c r="BC89" i="15"/>
  <c r="AW49" i="19"/>
  <c r="AW48" i="19"/>
  <c r="AW75" i="19"/>
  <c r="BA78" i="14"/>
  <c r="AX101" i="15"/>
  <c r="BC69" i="16"/>
  <c r="BC19" i="18"/>
  <c r="AY73" i="12"/>
  <c r="AY109" i="10"/>
  <c r="AT106" i="14"/>
  <c r="AX17" i="15"/>
  <c r="BB63" i="29"/>
  <c r="AZ19" i="10"/>
  <c r="AT107" i="8"/>
  <c r="BA33" i="27"/>
  <c r="AV55" i="23"/>
  <c r="AV54" i="23"/>
  <c r="BB61" i="27"/>
  <c r="BB22" i="25"/>
  <c r="AT108" i="19"/>
  <c r="AW50" i="23"/>
  <c r="AX21" i="20"/>
  <c r="AX73" i="18"/>
  <c r="BB95" i="17"/>
  <c r="AT92" i="14"/>
  <c r="BB25" i="16"/>
  <c r="AT25" i="20"/>
  <c r="AY106" i="20"/>
  <c r="AT23" i="16"/>
  <c r="AX19" i="13"/>
  <c r="BB91" i="14"/>
  <c r="AZ15" i="12"/>
  <c r="AZ36" i="13"/>
  <c r="AT32" i="14"/>
  <c r="AT88" i="14"/>
  <c r="AV38" i="11"/>
  <c r="BC48" i="13"/>
  <c r="BC47" i="13"/>
  <c r="AY105" i="29"/>
  <c r="BC36" i="8"/>
  <c r="AU47" i="28"/>
  <c r="AW83" i="28"/>
  <c r="BC24" i="27"/>
  <c r="BC23" i="27"/>
  <c r="AU66" i="20"/>
  <c r="BA84" i="23"/>
  <c r="AW72" i="20"/>
  <c r="AY14" i="25"/>
  <c r="AX109" i="16"/>
  <c r="AV14" i="21"/>
  <c r="BC63" i="15"/>
  <c r="AZ44" i="15"/>
  <c r="BB73" i="14"/>
  <c r="AX19" i="24"/>
  <c r="AT62" i="19"/>
  <c r="AW90" i="15"/>
  <c r="AW89" i="15"/>
  <c r="AX54" i="19"/>
  <c r="AW80" i="19"/>
  <c r="AW78" i="14"/>
  <c r="AY75" i="14"/>
  <c r="AY50" i="11"/>
  <c r="AY49" i="11"/>
  <c r="AU73" i="12"/>
  <c r="AV109" i="10"/>
  <c r="BB27" i="13"/>
  <c r="BB26" i="13"/>
  <c r="AX60" i="15"/>
  <c r="AT63" i="29"/>
  <c r="BC60" i="13"/>
  <c r="AT41" i="10"/>
  <c r="AV95" i="17"/>
  <c r="AV89" i="13"/>
  <c r="AZ26" i="25"/>
  <c r="AZ25" i="25"/>
  <c r="BB55" i="24"/>
  <c r="BB26" i="24"/>
  <c r="AZ87" i="8"/>
  <c r="AV53" i="29"/>
  <c r="AV62" i="28"/>
  <c r="AX76" i="28"/>
  <c r="AV70" i="11"/>
  <c r="AX82" i="28"/>
  <c r="AT18" i="25"/>
  <c r="BB24" i="12"/>
  <c r="AY95" i="24"/>
  <c r="AY27" i="29"/>
  <c r="BB69" i="16"/>
  <c r="BB19" i="18"/>
  <c r="AX73" i="12"/>
  <c r="AX109" i="10"/>
  <c r="BA67" i="12"/>
  <c r="AZ33" i="27"/>
  <c r="AW12" i="19"/>
  <c r="BC75" i="26"/>
  <c r="AW71" i="26"/>
  <c r="AW53" i="21"/>
  <c r="AU89" i="19"/>
  <c r="BB92" i="16"/>
  <c r="BB55" i="15"/>
  <c r="BB54" i="15"/>
  <c r="BC55" i="17"/>
  <c r="BC54" i="17"/>
  <c r="AU24" i="15"/>
  <c r="AW15" i="17"/>
  <c r="AW14" i="17"/>
  <c r="AU62" i="18"/>
  <c r="BB18" i="13"/>
  <c r="BB17" i="13"/>
  <c r="BC94" i="19"/>
  <c r="AY83" i="10"/>
  <c r="AW37" i="18"/>
  <c r="AU51" i="18"/>
  <c r="AY82" i="13"/>
  <c r="AV65" i="11"/>
  <c r="BC97" i="10"/>
  <c r="AV67" i="12"/>
  <c r="AX105" i="29"/>
  <c r="AX104" i="29"/>
  <c r="AT47" i="28"/>
  <c r="AV83" i="28"/>
  <c r="BB24" i="27"/>
  <c r="BB23" i="27"/>
  <c r="AT66" i="20"/>
  <c r="AZ84" i="23"/>
  <c r="AV72" i="20"/>
  <c r="AX14" i="25"/>
  <c r="AX22" i="24"/>
  <c r="AW44" i="17"/>
  <c r="BC103" i="13"/>
  <c r="BC102" i="13"/>
  <c r="AW21" i="20"/>
  <c r="BC69" i="22"/>
  <c r="BC68" i="22"/>
  <c r="AV45" i="22"/>
  <c r="AU42" i="17"/>
  <c r="AU33" i="20"/>
  <c r="AU32" i="20"/>
  <c r="AY54" i="19"/>
  <c r="AV80" i="19"/>
  <c r="AV78" i="14"/>
  <c r="AX75" i="14"/>
  <c r="AT73" i="12"/>
  <c r="AW109" i="10"/>
  <c r="AV62" i="12"/>
  <c r="AY47" i="11"/>
  <c r="AY87" i="16"/>
  <c r="BA18" i="20"/>
  <c r="AU61" i="21"/>
  <c r="BA73" i="18"/>
  <c r="BA72" i="18"/>
  <c r="AY92" i="14"/>
  <c r="AW86" i="17"/>
  <c r="AY95" i="13"/>
  <c r="AU58" i="8"/>
  <c r="AU100" i="28"/>
  <c r="BB92" i="28"/>
  <c r="BC16" i="25"/>
  <c r="BC98" i="20"/>
  <c r="BA74" i="16"/>
  <c r="AZ101" i="25"/>
  <c r="AY34" i="27"/>
  <c r="AY84" i="19"/>
  <c r="BA36" i="22"/>
  <c r="BA42" i="17"/>
  <c r="BA33" i="20"/>
  <c r="BA26" i="17"/>
  <c r="BA103" i="18"/>
  <c r="AT81" i="15"/>
  <c r="AY56" i="19"/>
  <c r="AU34" i="14"/>
  <c r="BC45" i="16"/>
  <c r="BC44" i="16"/>
  <c r="AW70" i="10"/>
  <c r="BC62" i="12"/>
  <c r="BC61" i="12"/>
  <c r="AZ13" i="11"/>
  <c r="AZ67" i="12"/>
  <c r="BC103" i="26"/>
  <c r="AV12" i="19"/>
  <c r="BB75" i="26"/>
  <c r="AV71" i="26"/>
  <c r="AV53" i="21"/>
  <c r="AT89" i="19"/>
  <c r="BC92" i="16"/>
  <c r="BC55" i="15"/>
  <c r="BC54" i="15"/>
  <c r="AT24" i="15"/>
  <c r="AV15" i="17"/>
  <c r="AV14" i="17"/>
  <c r="AT62" i="18"/>
  <c r="BC18" i="13"/>
  <c r="BC17" i="13"/>
  <c r="BB94" i="19"/>
  <c r="AV37" i="18"/>
  <c r="AT51" i="18"/>
  <c r="AX82" i="13"/>
  <c r="AW65" i="11"/>
  <c r="BB97" i="10"/>
  <c r="AW67" i="12"/>
  <c r="AW92" i="13"/>
  <c r="AY23" i="28"/>
  <c r="AY22" i="28"/>
  <c r="AW22" i="8"/>
  <c r="AW21" i="8"/>
  <c r="AX101" i="23"/>
  <c r="AX76" i="27"/>
  <c r="AT41" i="25"/>
  <c r="AT40" i="25"/>
  <c r="BC73" i="17"/>
  <c r="BC72" i="17"/>
  <c r="AW96" i="24"/>
  <c r="AY79" i="22"/>
  <c r="AY22" i="24"/>
  <c r="AV44" i="17"/>
  <c r="AV21" i="20"/>
  <c r="BB69" i="22"/>
  <c r="AW45" i="22"/>
  <c r="AT42" i="17"/>
  <c r="AT33" i="20"/>
  <c r="AT32" i="20"/>
  <c r="BA57" i="17"/>
  <c r="AW103" i="18"/>
  <c r="AY48" i="14"/>
  <c r="AW101" i="15"/>
  <c r="AX69" i="16"/>
  <c r="AX68" i="18"/>
  <c r="BC108" i="10"/>
  <c r="BA73" i="16"/>
  <c r="AW62" i="12"/>
  <c r="AW61" i="12"/>
  <c r="AZ64" i="14"/>
  <c r="AV19" i="10"/>
  <c r="AV107" i="8"/>
  <c r="AZ32" i="27"/>
  <c r="BB22" i="14"/>
  <c r="AT82" i="28"/>
  <c r="AV39" i="27"/>
  <c r="BB70" i="23"/>
  <c r="BB102" i="23"/>
  <c r="AZ73" i="8"/>
  <c r="BB19" i="28"/>
  <c r="AV13" i="12"/>
  <c r="AY15" i="8"/>
  <c r="AX70" i="28"/>
  <c r="BB107" i="19"/>
  <c r="BB106" i="19"/>
  <c r="AZ31" i="28"/>
  <c r="AV88" i="23"/>
  <c r="AT87" i="8"/>
  <c r="AT70" i="28"/>
  <c r="BB65" i="10"/>
  <c r="AV48" i="11"/>
  <c r="AU17" i="28"/>
  <c r="BA93" i="14"/>
  <c r="AW89" i="21"/>
  <c r="BB50" i="28"/>
  <c r="AW24" i="29"/>
  <c r="AW86" i="11"/>
  <c r="AT85" i="8"/>
  <c r="AT84" i="8"/>
  <c r="AW35" i="28"/>
  <c r="AW34" i="28"/>
  <c r="BA69" i="10"/>
  <c r="BA87" i="10"/>
  <c r="AW96" i="13"/>
  <c r="AX88" i="15"/>
  <c r="AX87" i="15"/>
  <c r="BC102" i="14"/>
  <c r="BC37" i="28"/>
  <c r="BA91" i="10"/>
  <c r="BA67" i="10"/>
  <c r="BC98" i="8"/>
  <c r="AT40" i="8"/>
  <c r="AY103" i="12"/>
  <c r="AU99" i="28"/>
  <c r="AY45" i="17"/>
  <c r="AU53" i="14"/>
  <c r="BA64" i="20"/>
  <c r="AU13" i="13"/>
  <c r="BB69" i="15"/>
  <c r="AW74" i="14"/>
  <c r="BC34" i="10"/>
  <c r="AW71" i="14"/>
  <c r="AU64" i="28"/>
  <c r="AY68" i="28"/>
  <c r="AT78" i="28"/>
  <c r="AT16" i="13"/>
  <c r="AT81" i="12"/>
  <c r="AT80" i="12"/>
  <c r="AT94" i="8"/>
  <c r="AX52" i="10"/>
  <c r="AW33" i="10"/>
  <c r="AY64" i="12"/>
  <c r="BC102" i="10"/>
  <c r="AV46" i="8"/>
  <c r="BA35" i="28"/>
  <c r="BC50" i="8"/>
  <c r="AU51" i="29"/>
  <c r="AW87" i="12"/>
  <c r="AX75" i="10"/>
  <c r="AZ23" i="8"/>
  <c r="BC78" i="28"/>
  <c r="AZ17" i="8"/>
  <c r="AT96" i="29"/>
  <c r="AX102" i="17"/>
  <c r="AX51" i="11"/>
  <c r="AZ78" i="29"/>
  <c r="AU69" i="8"/>
  <c r="AU68" i="8"/>
  <c r="AV93" i="29"/>
  <c r="AV87" i="10"/>
  <c r="AW15" i="11"/>
  <c r="AU87" i="29"/>
  <c r="AV26" i="11"/>
  <c r="BB58" i="14"/>
  <c r="AZ43" i="8"/>
  <c r="AT34" i="11"/>
  <c r="AX45" i="10"/>
  <c r="AZ51" i="8"/>
  <c r="AT35" i="12"/>
  <c r="BB90" i="28"/>
  <c r="AY27" i="28"/>
  <c r="AU40" i="10"/>
  <c r="AT28" i="24"/>
  <c r="AW71" i="16"/>
  <c r="AY104" i="29"/>
  <c r="AW99" i="17"/>
  <c r="AY108" i="15"/>
  <c r="AU63" i="8"/>
  <c r="AT21" i="29"/>
  <c r="AV61" i="13"/>
  <c r="BC86" i="28"/>
  <c r="AT105" i="10"/>
  <c r="BC97" i="27"/>
  <c r="AZ78" i="19"/>
  <c r="AZ77" i="19"/>
  <c r="AY84" i="24"/>
  <c r="AT50" i="21"/>
  <c r="AV101" i="25"/>
  <c r="AT43" i="15"/>
  <c r="AY54" i="24"/>
  <c r="AT66" i="22"/>
  <c r="AT65" i="22"/>
  <c r="AV56" i="15"/>
  <c r="AT36" i="10"/>
  <c r="AZ27" i="16"/>
  <c r="AT74" i="10"/>
  <c r="AW64" i="15"/>
  <c r="AZ54" i="15"/>
  <c r="AZ53" i="15"/>
  <c r="AX18" i="15"/>
  <c r="BB57" i="11"/>
  <c r="BB56" i="11"/>
  <c r="AT22" i="11"/>
  <c r="AX28" i="14"/>
  <c r="AT80" i="10"/>
  <c r="AU66" i="10"/>
  <c r="AU65" i="10"/>
  <c r="BC109" i="29"/>
  <c r="AY33" i="27"/>
  <c r="AY92" i="26"/>
  <c r="AY13" i="23"/>
  <c r="AY19" i="22"/>
  <c r="AZ80" i="22"/>
  <c r="BB42" i="25"/>
  <c r="AT77" i="21"/>
  <c r="AZ101" i="18"/>
  <c r="BB62" i="21"/>
  <c r="BC42" i="12"/>
  <c r="AZ64" i="19"/>
  <c r="BA40" i="15"/>
  <c r="AV53" i="14"/>
  <c r="AU81" i="16"/>
  <c r="BC103" i="16"/>
  <c r="BC102" i="16"/>
  <c r="AZ100" i="15"/>
  <c r="AX71" i="13"/>
  <c r="BC97" i="12"/>
  <c r="BC96" i="12"/>
  <c r="AU14" i="19"/>
  <c r="AX70" i="11"/>
  <c r="BB61" i="8"/>
  <c r="AX80" i="26"/>
  <c r="BB26" i="20"/>
  <c r="AV24" i="13"/>
  <c r="AX80" i="28"/>
  <c r="AT84" i="28"/>
  <c r="AZ93" i="14"/>
  <c r="AV89" i="21"/>
  <c r="AV73" i="8"/>
  <c r="BC50" i="28"/>
  <c r="AV24" i="29"/>
  <c r="AV86" i="11"/>
  <c r="AU85" i="8"/>
  <c r="AU84" i="8"/>
  <c r="AV35" i="28"/>
  <c r="AV34" i="28"/>
  <c r="AZ69" i="10"/>
  <c r="AZ87" i="10"/>
  <c r="AV96" i="13"/>
  <c r="AY88" i="15"/>
  <c r="AY87" i="15"/>
  <c r="BB102" i="14"/>
  <c r="AZ91" i="10"/>
  <c r="AZ67" i="10"/>
  <c r="BB98" i="8"/>
  <c r="AU40" i="8"/>
  <c r="AX103" i="12"/>
  <c r="AT99" i="28"/>
  <c r="AX45" i="17"/>
  <c r="AT53" i="14"/>
  <c r="AZ64" i="20"/>
  <c r="AT63" i="11"/>
  <c r="AT62" i="11"/>
  <c r="AT13" i="13"/>
  <c r="BC69" i="15"/>
  <c r="AV74" i="14"/>
  <c r="BB34" i="10"/>
  <c r="AZ14" i="28"/>
  <c r="AV71" i="14"/>
  <c r="AT64" i="28"/>
  <c r="AV61" i="29"/>
  <c r="AX68" i="28"/>
  <c r="AY53" i="19"/>
  <c r="AW90" i="10"/>
  <c r="AU70" i="29"/>
  <c r="AU50" i="12"/>
  <c r="AW32" i="15"/>
  <c r="BB38" i="28"/>
  <c r="AV33" i="10"/>
  <c r="AX64" i="12"/>
  <c r="BB102" i="10"/>
  <c r="AW46" i="8"/>
  <c r="AZ35" i="28"/>
  <c r="BB50" i="8"/>
  <c r="AT51" i="29"/>
  <c r="AV87" i="12"/>
  <c r="AZ40" i="11"/>
  <c r="BA15" i="28"/>
  <c r="AU14" i="29"/>
  <c r="BA46" i="11"/>
  <c r="AU45" i="14"/>
  <c r="AU44" i="14"/>
  <c r="AU71" i="8"/>
  <c r="AV50" i="12"/>
  <c r="AW26" i="29"/>
  <c r="AY15" i="11"/>
  <c r="AY19" i="8"/>
  <c r="AW86" i="29"/>
  <c r="AW85" i="29"/>
  <c r="AW15" i="28"/>
  <c r="BA92" i="8"/>
  <c r="AT15" i="28"/>
  <c r="AU91" i="28"/>
  <c r="BC25" i="12"/>
  <c r="BC24" i="12"/>
  <c r="AX27" i="28"/>
  <c r="AX26" i="28"/>
  <c r="AT40" i="10"/>
  <c r="AT39" i="10"/>
  <c r="AY26" i="28"/>
  <c r="BB79" i="8"/>
  <c r="BB94" i="28"/>
  <c r="AV30" i="28"/>
  <c r="BA41" i="14"/>
  <c r="BB20" i="14"/>
  <c r="AV104" i="11"/>
  <c r="AX90" i="10"/>
  <c r="AX77" i="13"/>
  <c r="AT37" i="29"/>
  <c r="BB16" i="29"/>
  <c r="AX95" i="29"/>
  <c r="AZ33" i="8"/>
  <c r="BB39" i="18"/>
  <c r="AT85" i="11"/>
  <c r="AZ87" i="17"/>
  <c r="BB96" i="14"/>
  <c r="AW72" i="12"/>
  <c r="AT51" i="15"/>
  <c r="BB19" i="12"/>
  <c r="AX76" i="8"/>
  <c r="AT60" i="16"/>
  <c r="AX56" i="12"/>
  <c r="BA36" i="14"/>
  <c r="AT99" i="10"/>
  <c r="AT23" i="28"/>
  <c r="AV80" i="29"/>
  <c r="BB27" i="29"/>
  <c r="AU78" i="28"/>
  <c r="AU16" i="13"/>
  <c r="AU81" i="12"/>
  <c r="AU94" i="8"/>
  <c r="AY52" i="10"/>
  <c r="BC14" i="28"/>
  <c r="AX34" i="13"/>
  <c r="AX88" i="10"/>
  <c r="AX72" i="10"/>
  <c r="AT45" i="28"/>
  <c r="AX23" i="29"/>
  <c r="AV14" i="10"/>
  <c r="AT17" i="12"/>
  <c r="AY75" i="10"/>
  <c r="BA23" i="8"/>
  <c r="BB78" i="28"/>
  <c r="BA17" i="8"/>
  <c r="AU96" i="29"/>
  <c r="AY102" i="17"/>
  <c r="AT95" i="29"/>
  <c r="AY51" i="11"/>
  <c r="BA78" i="29"/>
  <c r="AT69" i="8"/>
  <c r="AW93" i="29"/>
  <c r="AW87" i="10"/>
  <c r="AV15" i="11"/>
  <c r="AT87" i="29"/>
  <c r="AW26" i="11"/>
  <c r="BC58" i="14"/>
  <c r="BA43" i="8"/>
  <c r="AU34" i="11"/>
  <c r="AY45" i="10"/>
  <c r="BA51" i="8"/>
  <c r="AU35" i="12"/>
  <c r="BC90" i="28"/>
  <c r="BB89" i="28"/>
  <c r="AT68" i="8"/>
  <c r="AU48" i="16"/>
  <c r="AT48" i="16"/>
  <c r="BB18" i="12"/>
  <c r="AU80" i="12"/>
  <c r="AT22" i="28"/>
  <c r="AY49" i="15"/>
  <c r="AY31" i="25"/>
  <c r="AX49" i="15"/>
  <c r="BB104" i="12"/>
  <c r="AV52" i="11"/>
  <c r="AZ34" i="28"/>
  <c r="BB21" i="8"/>
  <c r="AV94" i="11"/>
  <c r="AT15" i="8"/>
  <c r="AT80" i="28"/>
  <c r="AT63" i="28"/>
  <c r="AZ101" i="28"/>
  <c r="BA14" i="11"/>
  <c r="AW62" i="29"/>
  <c r="AY60" i="8"/>
  <c r="AU46" i="29"/>
  <c r="AU13" i="29"/>
  <c r="AW73" i="10"/>
  <c r="BB17" i="10"/>
  <c r="AV78" i="10"/>
  <c r="AX34" i="28"/>
  <c r="BC28" i="28"/>
  <c r="AV59" i="28"/>
  <c r="AW64" i="8"/>
  <c r="AZ53" i="19"/>
  <c r="BC71" i="29"/>
  <c r="BA79" i="8"/>
  <c r="AU95" i="16"/>
  <c r="AW80" i="10"/>
  <c r="BA16" i="13"/>
  <c r="AY32" i="28"/>
  <c r="BA61" i="10"/>
  <c r="AU29" i="28"/>
  <c r="AW107" i="10"/>
  <c r="AY16" i="28"/>
  <c r="BC96" i="28"/>
  <c r="AX79" i="29"/>
  <c r="AT19" i="28"/>
  <c r="AU37" i="28"/>
  <c r="BC41" i="11"/>
  <c r="AU106" i="13"/>
  <c r="AY31" i="29"/>
  <c r="AW39" i="29"/>
  <c r="BC107" i="12"/>
  <c r="BC77" i="8"/>
  <c r="AZ96" i="13"/>
  <c r="AX95" i="24"/>
  <c r="AT48" i="12"/>
  <c r="AZ100" i="29"/>
  <c r="AW19" i="28"/>
  <c r="AY103" i="11"/>
  <c r="BC66" i="10"/>
  <c r="AV25" i="11"/>
  <c r="AW65" i="29"/>
  <c r="AT74" i="29"/>
  <c r="AT71" i="13"/>
  <c r="BC13" i="28"/>
  <c r="AU32" i="11"/>
  <c r="AV103" i="11"/>
  <c r="BB103" i="8"/>
  <c r="AZ70" i="28"/>
  <c r="AX57" i="29"/>
  <c r="AT81" i="29"/>
  <c r="BB25" i="8"/>
  <c r="BC54" i="28"/>
  <c r="AV106" i="29"/>
  <c r="AV58" i="17"/>
  <c r="AX91" i="17"/>
  <c r="AX75" i="11"/>
  <c r="AT43" i="11"/>
  <c r="AV31" i="29"/>
  <c r="AW37" i="11"/>
  <c r="AT66" i="29"/>
  <c r="AZ76" i="28"/>
  <c r="AZ93" i="29"/>
  <c r="BC31" i="14"/>
  <c r="AV107" i="17"/>
  <c r="AX43" i="12"/>
  <c r="AU39" i="11"/>
  <c r="AY59" i="19"/>
  <c r="BC89" i="29"/>
  <c r="AV22" i="10"/>
  <c r="AV46" i="29"/>
  <c r="AV13" i="29"/>
  <c r="AZ73" i="10"/>
  <c r="AZ99" i="12"/>
  <c r="AX89" i="28"/>
  <c r="BC34" i="28"/>
  <c r="AV15" i="8"/>
  <c r="AV28" i="28"/>
  <c r="BA74" i="10"/>
  <c r="AW14" i="14"/>
  <c r="AW87" i="8"/>
  <c r="BA69" i="15"/>
  <c r="AU74" i="14"/>
  <c r="BA34" i="10"/>
  <c r="AU85" i="13"/>
  <c r="BB43" i="29"/>
  <c r="AW74" i="8"/>
  <c r="BB100" i="28"/>
  <c r="AT61" i="29"/>
  <c r="BB72" i="28"/>
  <c r="BC81" i="8"/>
  <c r="AZ106" i="19"/>
  <c r="AW19" i="12"/>
  <c r="AW42" i="28"/>
  <c r="BA49" i="28"/>
  <c r="AW35" i="10"/>
  <c r="BC48" i="10"/>
  <c r="AU91" i="10"/>
  <c r="AW100" i="29"/>
  <c r="BA92" i="29"/>
  <c r="AU37" i="14"/>
  <c r="AV65" i="28"/>
  <c r="AU69" i="10"/>
  <c r="AY92" i="28"/>
  <c r="AV33" i="11"/>
  <c r="AY56" i="8"/>
  <c r="AW30" i="29"/>
  <c r="BC99" i="17"/>
  <c r="AU56" i="8"/>
  <c r="BA53" i="28"/>
  <c r="AT56" i="29"/>
  <c r="AU93" i="8"/>
  <c r="BC78" i="10"/>
  <c r="AY45" i="28"/>
  <c r="BB33" i="10"/>
  <c r="AT73" i="29"/>
  <c r="BA64" i="14"/>
  <c r="AW19" i="10"/>
  <c r="AW107" i="8"/>
  <c r="BA32" i="27"/>
  <c r="BC22" i="14"/>
  <c r="AU82" i="28"/>
  <c r="AW39" i="27"/>
  <c r="BC70" i="23"/>
  <c r="BC102" i="23"/>
  <c r="BA73" i="8"/>
  <c r="BC19" i="28"/>
  <c r="AW13" i="12"/>
  <c r="AX15" i="8"/>
  <c r="AY70" i="28"/>
  <c r="BC107" i="19"/>
  <c r="BA31" i="28"/>
  <c r="AW88" i="23"/>
  <c r="AU87" i="8"/>
  <c r="AU70" i="28"/>
  <c r="BC79" i="8"/>
  <c r="BC94" i="28"/>
  <c r="AW30" i="28"/>
  <c r="AZ41" i="14"/>
  <c r="BC20" i="14"/>
  <c r="AW104" i="11"/>
  <c r="AY90" i="10"/>
  <c r="AY77" i="13"/>
  <c r="AU37" i="29"/>
  <c r="BC16" i="29"/>
  <c r="AY95" i="29"/>
  <c r="BA33" i="8"/>
  <c r="BC39" i="18"/>
  <c r="AU85" i="11"/>
  <c r="BA87" i="17"/>
  <c r="BC96" i="14"/>
  <c r="AV72" i="12"/>
  <c r="AU51" i="15"/>
  <c r="BC19" i="12"/>
  <c r="AY76" i="8"/>
  <c r="AU60" i="16"/>
  <c r="AY56" i="12"/>
  <c r="AZ36" i="14"/>
  <c r="AU99" i="10"/>
  <c r="AU23" i="28"/>
  <c r="AW80" i="29"/>
  <c r="BC27" i="29"/>
  <c r="AV14" i="14"/>
  <c r="AV87" i="8"/>
  <c r="AZ69" i="15"/>
  <c r="AT74" i="14"/>
  <c r="AZ34" i="10"/>
  <c r="AT85" i="13"/>
  <c r="BB14" i="28"/>
  <c r="AY34" i="13"/>
  <c r="AY88" i="10"/>
  <c r="AY72" i="10"/>
  <c r="AU45" i="28"/>
  <c r="AY23" i="29"/>
  <c r="AW14" i="10"/>
  <c r="AU17" i="12"/>
  <c r="AV19" i="12"/>
  <c r="AV42" i="28"/>
  <c r="AZ49" i="28"/>
  <c r="AV35" i="10"/>
  <c r="BB48" i="10"/>
  <c r="AT91" i="10"/>
  <c r="AV100" i="29"/>
  <c r="AZ92" i="29"/>
  <c r="AT37" i="14"/>
  <c r="AW65" i="28"/>
  <c r="AT69" i="10"/>
  <c r="AX92" i="28"/>
  <c r="AW33" i="11"/>
  <c r="AX56" i="8"/>
  <c r="AV30" i="29"/>
  <c r="BB99" i="17"/>
  <c r="AT56" i="8"/>
  <c r="AZ53" i="28"/>
  <c r="AU56" i="29"/>
  <c r="AT93" i="8"/>
  <c r="BB78" i="10"/>
  <c r="AX45" i="28"/>
  <c r="BC89" i="28"/>
  <c r="BA50" i="8"/>
  <c r="AY11" i="29"/>
  <c r="AV11" i="21"/>
  <c r="AU11" i="21"/>
  <c r="BB11" i="20"/>
  <c r="AW11" i="10"/>
  <c r="AT11" i="21"/>
  <c r="BC11" i="21"/>
  <c r="BA11" i="21"/>
  <c r="AU11" i="12"/>
  <c r="AT11" i="12"/>
  <c r="AZ11" i="24"/>
  <c r="AV11" i="22"/>
  <c r="AW11" i="29"/>
  <c r="BB11" i="19"/>
  <c r="AX11" i="21"/>
  <c r="AV11" i="23"/>
  <c r="AX11" i="12"/>
  <c r="AY11" i="12"/>
  <c r="BB11" i="14"/>
  <c r="AX11" i="26"/>
  <c r="BC11" i="19"/>
  <c r="AT11" i="19"/>
  <c r="AU11" i="19"/>
  <c r="BA11" i="19"/>
  <c r="AZ11" i="20"/>
  <c r="BA11" i="20"/>
  <c r="AY11" i="26"/>
  <c r="AT11" i="20"/>
  <c r="AV11" i="29"/>
  <c r="AZ11" i="19"/>
  <c r="AU11" i="20"/>
  <c r="AU11" i="17"/>
  <c r="AX11" i="23"/>
  <c r="AY11" i="23"/>
  <c r="AZ11" i="8"/>
  <c r="BA11" i="26"/>
  <c r="AW11" i="23"/>
  <c r="AV11" i="14"/>
  <c r="AT11" i="25"/>
  <c r="AW11" i="17"/>
  <c r="AU11" i="25"/>
  <c r="AX11" i="22"/>
  <c r="AY11" i="22"/>
  <c r="BB11" i="22"/>
  <c r="AT11" i="22"/>
  <c r="BC11" i="22"/>
  <c r="AU11" i="22"/>
  <c r="AV11" i="25"/>
  <c r="BB11" i="25"/>
  <c r="AX11" i="25"/>
  <c r="AW11" i="25"/>
  <c r="BC11" i="25"/>
  <c r="AY11" i="25"/>
  <c r="AV11" i="20"/>
  <c r="AZ11" i="11"/>
  <c r="AW11" i="20"/>
  <c r="BA11" i="11"/>
  <c r="AX11" i="20"/>
  <c r="AY11" i="20"/>
  <c r="BA11" i="17"/>
  <c r="AX11" i="17"/>
  <c r="AY11" i="17"/>
  <c r="AV11" i="17"/>
  <c r="AZ11" i="10"/>
  <c r="BA11" i="10"/>
  <c r="BB11" i="10"/>
  <c r="BC11" i="10"/>
  <c r="BB11" i="16"/>
  <c r="AX11" i="10"/>
  <c r="AY11" i="10"/>
  <c r="AU11" i="10"/>
  <c r="AV11" i="19"/>
  <c r="AW11" i="19"/>
  <c r="BC11" i="14"/>
  <c r="AX11" i="14"/>
  <c r="AY11" i="14"/>
  <c r="AT11" i="29"/>
  <c r="AU11" i="29"/>
  <c r="AT11" i="16"/>
  <c r="AU11" i="16"/>
  <c r="AZ11" i="29"/>
  <c r="BA11" i="29"/>
  <c r="AX11" i="16"/>
  <c r="AY11" i="16"/>
  <c r="BC11" i="16"/>
  <c r="AX11" i="11"/>
  <c r="AY11" i="11"/>
  <c r="BB11" i="8"/>
  <c r="AZ11" i="18"/>
  <c r="AV11" i="18"/>
  <c r="BA11" i="18"/>
  <c r="AW11" i="18"/>
  <c r="BB11" i="15"/>
  <c r="AT11" i="18"/>
  <c r="BC11" i="15"/>
  <c r="AU11" i="18"/>
  <c r="BB11" i="18"/>
  <c r="BC11" i="18"/>
  <c r="AX11" i="15"/>
  <c r="AY11" i="15"/>
  <c r="AT11" i="15"/>
  <c r="AZ11" i="15"/>
  <c r="AU11" i="15"/>
  <c r="BA11" i="15"/>
  <c r="AW11" i="8"/>
  <c r="AV11" i="15"/>
  <c r="AW11" i="15"/>
  <c r="AX11" i="18"/>
  <c r="AY11" i="18"/>
  <c r="AW11" i="26"/>
  <c r="BB11" i="26"/>
  <c r="AT11" i="26"/>
  <c r="BC11" i="26"/>
  <c r="AU11" i="26"/>
  <c r="AV11" i="26"/>
  <c r="AT11" i="14"/>
  <c r="AV11" i="24"/>
  <c r="AU11" i="14"/>
  <c r="AW11" i="24"/>
  <c r="BC11" i="8"/>
  <c r="AX11" i="27"/>
  <c r="AY11" i="27"/>
  <c r="AV11" i="27"/>
  <c r="AW11" i="27"/>
  <c r="AV11" i="11"/>
  <c r="AW11" i="11"/>
  <c r="AZ11" i="27"/>
  <c r="BA11" i="27"/>
  <c r="AV11" i="8"/>
  <c r="AU11" i="8"/>
  <c r="BB11" i="28"/>
  <c r="AZ11" i="23"/>
  <c r="BC11" i="28"/>
  <c r="BA11" i="23"/>
  <c r="AZ11" i="28"/>
  <c r="AX11" i="28"/>
  <c r="BA11" i="28"/>
  <c r="AY11" i="28"/>
  <c r="AT11" i="28"/>
  <c r="AU11" i="28"/>
  <c r="AZ11" i="14"/>
  <c r="AX11" i="24"/>
  <c r="AT11" i="24"/>
  <c r="BA11" i="8"/>
  <c r="BA11" i="14"/>
  <c r="AY11" i="24"/>
  <c r="AU11" i="24"/>
  <c r="AX11" i="8"/>
  <c r="BB11" i="27"/>
  <c r="AY11" i="8"/>
  <c r="AV11" i="28"/>
  <c r="AT11" i="27"/>
  <c r="BB11" i="24"/>
  <c r="BC11" i="27"/>
  <c r="AW11" i="28"/>
  <c r="AU11" i="27"/>
  <c r="BC11" i="24"/>
  <c r="AT11" i="8"/>
  <c r="AT11" i="13"/>
  <c r="AZ11" i="13"/>
  <c r="AU11" i="13"/>
  <c r="BA11" i="13"/>
  <c r="AX11" i="13"/>
  <c r="AY11" i="13"/>
  <c r="BC11" i="13"/>
  <c r="AW11" i="13"/>
  <c r="BB11" i="13"/>
  <c r="AV11" i="1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<sst xmlns="http://schemas.openxmlformats.org/spreadsheetml/2006/main" count="5828" uniqueCount="436">
  <si>
    <t>年</t>
    <rPh sb="0" eb="1">
      <t>ネン</t>
    </rPh>
    <phoneticPr fontId="6"/>
  </si>
  <si>
    <t>月</t>
    <phoneticPr fontId="6"/>
  </si>
  <si>
    <t>予定</t>
    <rPh sb="0" eb="2">
      <t>ヨテイ</t>
    </rPh>
    <phoneticPr fontId="6"/>
  </si>
  <si>
    <t>国語</t>
    <rPh sb="0" eb="2">
      <t>コクゴ</t>
    </rPh>
    <phoneticPr fontId="6"/>
  </si>
  <si>
    <t>社会</t>
    <rPh sb="0" eb="2">
      <t>シャカイ</t>
    </rPh>
    <phoneticPr fontId="6"/>
  </si>
  <si>
    <t>数学</t>
    <rPh sb="0" eb="2">
      <t>スウガク</t>
    </rPh>
    <phoneticPr fontId="6"/>
  </si>
  <si>
    <t>理科</t>
    <rPh sb="0" eb="2">
      <t>リカ</t>
    </rPh>
    <phoneticPr fontId="6"/>
  </si>
  <si>
    <t>英語</t>
    <rPh sb="0" eb="2">
      <t>エイゴ</t>
    </rPh>
    <phoneticPr fontId="6"/>
  </si>
  <si>
    <t>チェック</t>
    <phoneticPr fontId="6"/>
  </si>
  <si>
    <t>単元数</t>
    <rPh sb="0" eb="2">
      <t>タンゲン</t>
    </rPh>
    <rPh sb="2" eb="3">
      <t>スウ</t>
    </rPh>
    <phoneticPr fontId="6"/>
  </si>
  <si>
    <t>学習順</t>
    <rPh sb="0" eb="3">
      <t>ガクシュウジュン</t>
    </rPh>
    <phoneticPr fontId="6"/>
  </si>
  <si>
    <t>単元No</t>
    <rPh sb="0" eb="2">
      <t>タンゲン</t>
    </rPh>
    <phoneticPr fontId="6"/>
  </si>
  <si>
    <t>1単元/日</t>
    <rPh sb="1" eb="3">
      <t>タンゲン</t>
    </rPh>
    <rPh sb="4" eb="5">
      <t>ヒ</t>
    </rPh>
    <phoneticPr fontId="6"/>
  </si>
  <si>
    <t>２単元/日</t>
    <rPh sb="1" eb="3">
      <t>タンゲン</t>
    </rPh>
    <rPh sb="4" eb="5">
      <t>ヒ</t>
    </rPh>
    <phoneticPr fontId="6"/>
  </si>
  <si>
    <t>国語</t>
    <rPh sb="0" eb="1">
      <t>コク</t>
    </rPh>
    <rPh sb="1" eb="2">
      <t>ゴ</t>
    </rPh>
    <phoneticPr fontId="6"/>
  </si>
  <si>
    <t>順</t>
    <rPh sb="0" eb="1">
      <t>ジュン</t>
    </rPh>
    <phoneticPr fontId="6"/>
  </si>
  <si>
    <t>教科</t>
    <rPh sb="0" eb="2">
      <t>キョウカ</t>
    </rPh>
    <phoneticPr fontId="6"/>
  </si>
  <si>
    <t>社会</t>
  </si>
  <si>
    <t>数学</t>
  </si>
  <si>
    <t>理科</t>
  </si>
  <si>
    <t>英語</t>
  </si>
  <si>
    <t>内容</t>
    <rPh sb="0" eb="2">
      <t>ナイヨウ</t>
    </rPh>
    <phoneticPr fontId="6"/>
  </si>
  <si>
    <t>単元1(+特集)</t>
    <rPh sb="0" eb="2">
      <t>タンゲン</t>
    </rPh>
    <rPh sb="5" eb="7">
      <t>トクシュウ</t>
    </rPh>
    <phoneticPr fontId="13"/>
  </si>
  <si>
    <t>単元2(+特集)</t>
    <rPh sb="0" eb="2">
      <t>タンゲン</t>
    </rPh>
    <rPh sb="5" eb="7">
      <t>トクシュウ</t>
    </rPh>
    <phoneticPr fontId="13"/>
  </si>
  <si>
    <t>単元3(+特集)</t>
    <rPh sb="0" eb="2">
      <t>タンゲン</t>
    </rPh>
    <rPh sb="5" eb="7">
      <t>トクシュウ</t>
    </rPh>
    <phoneticPr fontId="13"/>
  </si>
  <si>
    <t>単元4(+特集)</t>
    <rPh sb="0" eb="2">
      <t>タンゲン</t>
    </rPh>
    <rPh sb="5" eb="7">
      <t>トクシュウ</t>
    </rPh>
    <phoneticPr fontId="13"/>
  </si>
  <si>
    <t>単元5(+特集)</t>
    <rPh sb="0" eb="2">
      <t>タンゲン</t>
    </rPh>
    <rPh sb="5" eb="7">
      <t>トクシュウ</t>
    </rPh>
    <phoneticPr fontId="13"/>
  </si>
  <si>
    <t>単元6(+特集)</t>
    <rPh sb="0" eb="2">
      <t>タンゲン</t>
    </rPh>
    <rPh sb="5" eb="7">
      <t>トクシュウ</t>
    </rPh>
    <phoneticPr fontId="13"/>
  </si>
  <si>
    <t>単元7(+特集)</t>
    <rPh sb="0" eb="2">
      <t>タンゲン</t>
    </rPh>
    <rPh sb="5" eb="7">
      <t>トクシュウ</t>
    </rPh>
    <phoneticPr fontId="13"/>
  </si>
  <si>
    <t>単元8(+特集)</t>
    <rPh sb="0" eb="2">
      <t>タンゲン</t>
    </rPh>
    <rPh sb="5" eb="7">
      <t>トクシュウ</t>
    </rPh>
    <phoneticPr fontId="13"/>
  </si>
  <si>
    <t>単元9(+特集)</t>
    <rPh sb="0" eb="2">
      <t>タンゲン</t>
    </rPh>
    <rPh sb="5" eb="7">
      <t>トクシュウ</t>
    </rPh>
    <phoneticPr fontId="13"/>
  </si>
  <si>
    <t>単元10(+特集)</t>
    <rPh sb="0" eb="2">
      <t>タンゲン</t>
    </rPh>
    <rPh sb="6" eb="8">
      <t>トクシュウ</t>
    </rPh>
    <phoneticPr fontId="13"/>
  </si>
  <si>
    <t>単元11(+特集)</t>
    <rPh sb="0" eb="2">
      <t>タンゲン</t>
    </rPh>
    <rPh sb="6" eb="8">
      <t>トクシュウ</t>
    </rPh>
    <phoneticPr fontId="13"/>
  </si>
  <si>
    <t>単元12(+特集)</t>
    <rPh sb="0" eb="2">
      <t>タンゲン</t>
    </rPh>
    <rPh sb="6" eb="8">
      <t>トクシュウ</t>
    </rPh>
    <phoneticPr fontId="13"/>
  </si>
  <si>
    <t>社会</t>
    <rPh sb="0" eb="1">
      <t>シャ</t>
    </rPh>
    <rPh sb="1" eb="2">
      <t>カイ</t>
    </rPh>
    <phoneticPr fontId="6"/>
  </si>
  <si>
    <t>数学</t>
    <rPh sb="0" eb="1">
      <t>スウ</t>
    </rPh>
    <rPh sb="1" eb="2">
      <t>ガク</t>
    </rPh>
    <phoneticPr fontId="6"/>
  </si>
  <si>
    <t>単元13(+特集)</t>
    <rPh sb="0" eb="2">
      <t>タンゲン</t>
    </rPh>
    <rPh sb="6" eb="8">
      <t>トクシュウ</t>
    </rPh>
    <phoneticPr fontId="13"/>
  </si>
  <si>
    <t>単元14(+特集)</t>
    <rPh sb="0" eb="2">
      <t>タンゲン</t>
    </rPh>
    <rPh sb="6" eb="8">
      <t>トクシュウ</t>
    </rPh>
    <phoneticPr fontId="13"/>
  </si>
  <si>
    <t>単元15(+特集)</t>
    <rPh sb="0" eb="2">
      <t>タンゲン</t>
    </rPh>
    <rPh sb="6" eb="8">
      <t>トクシュウ</t>
    </rPh>
    <phoneticPr fontId="13"/>
  </si>
  <si>
    <t>単元16(+特集)</t>
    <rPh sb="0" eb="2">
      <t>タンゲン</t>
    </rPh>
    <rPh sb="6" eb="8">
      <t>トクシュウ</t>
    </rPh>
    <phoneticPr fontId="13"/>
  </si>
  <si>
    <t>単元17(+特集)</t>
    <rPh sb="0" eb="2">
      <t>タンゲン</t>
    </rPh>
    <rPh sb="6" eb="8">
      <t>トクシュウ</t>
    </rPh>
    <phoneticPr fontId="13"/>
  </si>
  <si>
    <t>単元18(+特集)</t>
    <rPh sb="0" eb="2">
      <t>タンゲン</t>
    </rPh>
    <rPh sb="6" eb="8">
      <t>トクシュウ</t>
    </rPh>
    <phoneticPr fontId="13"/>
  </si>
  <si>
    <t>単元19(+特集)</t>
    <rPh sb="0" eb="2">
      <t>タンゲン</t>
    </rPh>
    <rPh sb="6" eb="8">
      <t>トクシュウ</t>
    </rPh>
    <phoneticPr fontId="13"/>
  </si>
  <si>
    <t>単元20(+特集)</t>
    <rPh sb="0" eb="2">
      <t>タンゲン</t>
    </rPh>
    <rPh sb="6" eb="8">
      <t>トクシュウ</t>
    </rPh>
    <phoneticPr fontId="13"/>
  </si>
  <si>
    <t>単元21(+特集)</t>
    <rPh sb="0" eb="2">
      <t>タンゲン</t>
    </rPh>
    <rPh sb="6" eb="8">
      <t>トクシュウ</t>
    </rPh>
    <phoneticPr fontId="13"/>
  </si>
  <si>
    <t>単元22(+特集)</t>
    <rPh sb="0" eb="2">
      <t>タンゲン</t>
    </rPh>
    <rPh sb="6" eb="8">
      <t>トクシュウ</t>
    </rPh>
    <phoneticPr fontId="13"/>
  </si>
  <si>
    <t>単元23(+特集)</t>
    <rPh sb="0" eb="2">
      <t>タンゲン</t>
    </rPh>
    <rPh sb="6" eb="8">
      <t>トクシュウ</t>
    </rPh>
    <phoneticPr fontId="13"/>
  </si>
  <si>
    <t>単元24(+特集)</t>
    <rPh sb="0" eb="2">
      <t>タンゲン</t>
    </rPh>
    <rPh sb="6" eb="8">
      <t>トクシュウ</t>
    </rPh>
    <phoneticPr fontId="13"/>
  </si>
  <si>
    <t>単元25(+特集)</t>
    <rPh sb="0" eb="2">
      <t>タンゲン</t>
    </rPh>
    <rPh sb="6" eb="8">
      <t>トクシュウ</t>
    </rPh>
    <phoneticPr fontId="13"/>
  </si>
  <si>
    <t>単元26(+特集)</t>
    <rPh sb="0" eb="2">
      <t>タンゲン</t>
    </rPh>
    <rPh sb="6" eb="8">
      <t>トクシュウ</t>
    </rPh>
    <phoneticPr fontId="13"/>
  </si>
  <si>
    <t>単元27(+特集)</t>
    <rPh sb="0" eb="2">
      <t>タンゲン</t>
    </rPh>
    <rPh sb="6" eb="8">
      <t>トクシュウ</t>
    </rPh>
    <phoneticPr fontId="13"/>
  </si>
  <si>
    <t>単元28(+特集)</t>
    <rPh sb="0" eb="2">
      <t>タンゲン</t>
    </rPh>
    <rPh sb="6" eb="8">
      <t>トクシュウ</t>
    </rPh>
    <phoneticPr fontId="13"/>
  </si>
  <si>
    <t>単元29(+特集)</t>
    <rPh sb="0" eb="2">
      <t>タンゲン</t>
    </rPh>
    <rPh sb="6" eb="8">
      <t>トクシュウ</t>
    </rPh>
    <phoneticPr fontId="13"/>
  </si>
  <si>
    <t>　　メモらん（文章コメントをこの部分に記入できます）</t>
    <rPh sb="7" eb="8">
      <t>ブン</t>
    </rPh>
    <rPh sb="8" eb="9">
      <t>ショウ</t>
    </rPh>
    <rPh sb="16" eb="18">
      <t>ブブン</t>
    </rPh>
    <rPh sb="19" eb="21">
      <t>キニュウ</t>
    </rPh>
    <phoneticPr fontId="6"/>
  </si>
  <si>
    <t>単元30(+特集)</t>
    <rPh sb="0" eb="2">
      <t>タンゲン</t>
    </rPh>
    <rPh sb="6" eb="8">
      <t>トクシュウ</t>
    </rPh>
    <phoneticPr fontId="13"/>
  </si>
  <si>
    <t>要点ガイド</t>
    <rPh sb="0" eb="2">
      <t>ヨウテン</t>
    </rPh>
    <phoneticPr fontId="6"/>
  </si>
  <si>
    <t>学習計画表</t>
    <phoneticPr fontId="6"/>
  </si>
  <si>
    <t>⑤要点ガイド・各教材の学習ページ</t>
    <rPh sb="1" eb="3">
      <t>ヨウテン</t>
    </rPh>
    <rPh sb="7" eb="8">
      <t>カク</t>
    </rPh>
    <rPh sb="8" eb="10">
      <t>キョウザイ</t>
    </rPh>
    <phoneticPr fontId="6"/>
  </si>
  <si>
    <t>4～5</t>
    <phoneticPr fontId="6"/>
  </si>
  <si>
    <t>6～7</t>
    <phoneticPr fontId="6"/>
  </si>
  <si>
    <t>8～9</t>
    <phoneticPr fontId="6"/>
  </si>
  <si>
    <t>14～15</t>
    <phoneticPr fontId="6"/>
  </si>
  <si>
    <t>20～21</t>
    <phoneticPr fontId="6"/>
  </si>
  <si>
    <t>22～23</t>
    <phoneticPr fontId="6"/>
  </si>
  <si>
    <t>スタートスタディ</t>
    <phoneticPr fontId="6"/>
  </si>
  <si>
    <t xml:space="preserve">
↓②その日，学習する単元の数(0～2，予備)を入力</t>
    <rPh sb="5" eb="6">
      <t>ヒ</t>
    </rPh>
    <rPh sb="7" eb="9">
      <t>ガクシュウ</t>
    </rPh>
    <rPh sb="11" eb="13">
      <t>タンゲン</t>
    </rPh>
    <rPh sb="14" eb="15">
      <t>カズ</t>
    </rPh>
    <rPh sb="20" eb="22">
      <t>ヨビ</t>
    </rPh>
    <rPh sb="24" eb="26">
      <t>ニュウリョク</t>
    </rPh>
    <phoneticPr fontId="6"/>
  </si>
  <si>
    <t>③学習順(自動設定）</t>
    <rPh sb="1" eb="3">
      <t>ガクシュウ</t>
    </rPh>
    <rPh sb="3" eb="4">
      <t>ジュン</t>
    </rPh>
    <rPh sb="5" eb="7">
      <t>ジドウ</t>
    </rPh>
    <rPh sb="7" eb="9">
      <t>セッテイ</t>
    </rPh>
    <phoneticPr fontId="6"/>
  </si>
  <si>
    <t>③学習順（手動設定）</t>
    <rPh sb="1" eb="3">
      <t>ガクシュウ</t>
    </rPh>
    <rPh sb="3" eb="4">
      <t>ジュン</t>
    </rPh>
    <rPh sb="5" eb="7">
      <t>シュドウ</t>
    </rPh>
    <rPh sb="7" eb="9">
      <t>セッテイ</t>
    </rPh>
    <phoneticPr fontId="6"/>
  </si>
  <si>
    <t>①②③④を入力すると，⑤に要点ガイド・教材の学習ページが自動表示されます。</t>
    <rPh sb="5" eb="7">
      <t>ニュウリョク</t>
    </rPh>
    <rPh sb="13" eb="15">
      <t>ヨウテン</t>
    </rPh>
    <rPh sb="19" eb="21">
      <t>キョウザイ</t>
    </rPh>
    <rPh sb="22" eb="24">
      <t>ガクシュウ</t>
    </rPh>
    <rPh sb="28" eb="30">
      <t>ジドウ</t>
    </rPh>
    <rPh sb="30" eb="32">
      <t>ヒョウジ</t>
    </rPh>
    <phoneticPr fontId="6"/>
  </si>
  <si>
    <t>6～7</t>
  </si>
  <si>
    <t>8～9</t>
  </si>
  <si>
    <t>10～11</t>
  </si>
  <si>
    <t>12～13</t>
  </si>
  <si>
    <t>14～15</t>
  </si>
  <si>
    <t>16～17</t>
  </si>
  <si>
    <t>18～19</t>
  </si>
  <si>
    <t>20～21</t>
  </si>
  <si>
    <t>22～23</t>
  </si>
  <si>
    <t>24～25</t>
  </si>
  <si>
    <t>26～27</t>
  </si>
  <si>
    <t>28～29</t>
  </si>
  <si>
    <t>2～3</t>
  </si>
  <si>
    <t>4～5</t>
  </si>
  <si>
    <t>30～31</t>
  </si>
  <si>
    <t>32～33</t>
  </si>
  <si>
    <t>34～35</t>
  </si>
  <si>
    <t>36～37</t>
  </si>
  <si>
    <t>38～39</t>
  </si>
  <si>
    <t>40～41</t>
  </si>
  <si>
    <t>42～43</t>
  </si>
  <si>
    <t>44～45</t>
  </si>
  <si>
    <t>46～47</t>
  </si>
  <si>
    <t>48～49</t>
  </si>
  <si>
    <t>50～51</t>
  </si>
  <si>
    <t>52～53</t>
  </si>
  <si>
    <t>54～55</t>
  </si>
  <si>
    <t>56～57</t>
  </si>
  <si>
    <t>58～59</t>
  </si>
  <si>
    <t>60～61</t>
  </si>
  <si>
    <t>社会</t>
    <rPh sb="0" eb="2">
      <t>シャカイ</t>
    </rPh>
    <phoneticPr fontId="1"/>
  </si>
  <si>
    <t>数学</t>
    <rPh sb="0" eb="2">
      <t>スウガク</t>
    </rPh>
    <phoneticPr fontId="1"/>
  </si>
  <si>
    <t>理科</t>
    <rPh sb="0" eb="2">
      <t>リカ</t>
    </rPh>
    <phoneticPr fontId="1"/>
  </si>
  <si>
    <t>英語</t>
    <rPh sb="0" eb="2">
      <t>エイゴ</t>
    </rPh>
    <phoneticPr fontId="1"/>
  </si>
  <si>
    <t>国語・社会・数学・理科・英語</t>
    <rPh sb="0" eb="2">
      <t>コクゴ</t>
    </rPh>
    <rPh sb="3" eb="5">
      <t>シャカイ</t>
    </rPh>
    <rPh sb="6" eb="8">
      <t>スウガク</t>
    </rPh>
    <rPh sb="9" eb="11">
      <t>リカ</t>
    </rPh>
    <rPh sb="12" eb="14">
      <t>エイゴ</t>
    </rPh>
    <phoneticPr fontId="1"/>
  </si>
  <si>
    <t>スタート</t>
    <phoneticPr fontId="1"/>
  </si>
  <si>
    <t>スタートスタディ</t>
    <phoneticPr fontId="1"/>
  </si>
  <si>
    <t>スタートスタディ</t>
    <phoneticPr fontId="1"/>
  </si>
  <si>
    <t>スタート
スタディ</t>
    <phoneticPr fontId="1"/>
  </si>
  <si>
    <t>④前月までに学習済みの単元</t>
    <rPh sb="1" eb="3">
      <t>ゼンゲツ</t>
    </rPh>
    <rPh sb="6" eb="8">
      <t>ガクシュウ</t>
    </rPh>
    <rPh sb="8" eb="9">
      <t>ズ</t>
    </rPh>
    <rPh sb="11" eb="13">
      <t>タンゲン</t>
    </rPh>
    <phoneticPr fontId="6"/>
  </si>
  <si>
    <t>※20単元まで終了後は学習計画表の「スタートスタディ」の
　欄に「０」と表示されますので、手作業で消してください。</t>
    <rPh sb="3" eb="5">
      <t>タンゲン</t>
    </rPh>
    <rPh sb="7" eb="9">
      <t>シュウリョウ</t>
    </rPh>
    <rPh sb="9" eb="10">
      <t>ゴ</t>
    </rPh>
    <rPh sb="11" eb="13">
      <t>ガクシュウ</t>
    </rPh>
    <rPh sb="13" eb="15">
      <t>ケイカク</t>
    </rPh>
    <rPh sb="15" eb="16">
      <t>ヒョウ</t>
    </rPh>
    <rPh sb="30" eb="31">
      <t>ラン</t>
    </rPh>
    <rPh sb="36" eb="38">
      <t>ヒョウジ</t>
    </rPh>
    <rPh sb="45" eb="48">
      <t>テサギョウ</t>
    </rPh>
    <rPh sb="49" eb="50">
      <t>ケ</t>
    </rPh>
    <phoneticPr fontId="1"/>
  </si>
  <si>
    <t>①学習計画表を作る教材名(固定)</t>
    <rPh sb="9" eb="11">
      <t>キョウザイ</t>
    </rPh>
    <rPh sb="11" eb="12">
      <t>メイ</t>
    </rPh>
    <rPh sb="13" eb="15">
      <t>コテイ</t>
    </rPh>
    <phoneticPr fontId="6"/>
  </si>
  <si>
    <t>単元／回</t>
    <rPh sb="0" eb="2">
      <t>タンゲン</t>
    </rPh>
    <rPh sb="3" eb="4">
      <t>カイ</t>
    </rPh>
    <phoneticPr fontId="6"/>
  </si>
  <si>
    <t>24～25</t>
    <phoneticPr fontId="1"/>
  </si>
  <si>
    <t>4～7</t>
    <phoneticPr fontId="1"/>
  </si>
  <si>
    <t>8～11</t>
    <phoneticPr fontId="1"/>
  </si>
  <si>
    <t>12～15</t>
    <phoneticPr fontId="1"/>
  </si>
  <si>
    <t>16～21</t>
    <phoneticPr fontId="1"/>
  </si>
  <si>
    <t>22～25</t>
    <phoneticPr fontId="1"/>
  </si>
  <si>
    <t>26～29</t>
    <phoneticPr fontId="1"/>
  </si>
  <si>
    <t>30～33</t>
    <phoneticPr fontId="1"/>
  </si>
  <si>
    <t>34～39</t>
    <phoneticPr fontId="1"/>
  </si>
  <si>
    <t>40～43</t>
    <phoneticPr fontId="1"/>
  </si>
  <si>
    <t>44～47</t>
    <phoneticPr fontId="1"/>
  </si>
  <si>
    <t>48～51</t>
    <phoneticPr fontId="1"/>
  </si>
  <si>
    <t>52～57</t>
    <phoneticPr fontId="1"/>
  </si>
  <si>
    <t>58～61</t>
    <phoneticPr fontId="1"/>
  </si>
  <si>
    <t>62～65</t>
    <phoneticPr fontId="1"/>
  </si>
  <si>
    <t>66～69</t>
    <phoneticPr fontId="1"/>
  </si>
  <si>
    <t>70～75</t>
    <phoneticPr fontId="1"/>
  </si>
  <si>
    <t>76～79</t>
    <phoneticPr fontId="1"/>
  </si>
  <si>
    <t>80～83</t>
    <phoneticPr fontId="1"/>
  </si>
  <si>
    <t>84～87</t>
    <phoneticPr fontId="1"/>
  </si>
  <si>
    <t>16～19</t>
    <phoneticPr fontId="1"/>
  </si>
  <si>
    <t>88～91</t>
    <phoneticPr fontId="1"/>
  </si>
  <si>
    <t>88～93</t>
    <phoneticPr fontId="1"/>
  </si>
  <si>
    <t>10～13</t>
  </si>
  <si>
    <t>62～63</t>
  </si>
  <si>
    <t>64～67</t>
  </si>
  <si>
    <t>68～69</t>
  </si>
  <si>
    <t>2～5</t>
  </si>
  <si>
    <t>6～9</t>
  </si>
  <si>
    <t>20～23</t>
  </si>
  <si>
    <t>24～27</t>
  </si>
  <si>
    <t>28～31</t>
  </si>
  <si>
    <t>38～41</t>
  </si>
  <si>
    <t>42～45</t>
  </si>
  <si>
    <t>46～49</t>
  </si>
  <si>
    <t>56～59</t>
  </si>
  <si>
    <t>60～63</t>
  </si>
  <si>
    <t>74～77</t>
  </si>
  <si>
    <t>78～81</t>
  </si>
  <si>
    <t>82～85</t>
  </si>
  <si>
    <t>16～21</t>
    <phoneticPr fontId="1"/>
  </si>
  <si>
    <t>34～39</t>
    <phoneticPr fontId="1"/>
  </si>
  <si>
    <t>52～57</t>
    <phoneticPr fontId="1"/>
  </si>
  <si>
    <t>66～69</t>
    <phoneticPr fontId="1"/>
  </si>
  <si>
    <t>70～75</t>
    <phoneticPr fontId="1"/>
  </si>
  <si>
    <t>70～75</t>
    <phoneticPr fontId="1"/>
  </si>
  <si>
    <t>34～39</t>
    <phoneticPr fontId="1"/>
  </si>
  <si>
    <t>16～21</t>
    <phoneticPr fontId="1"/>
  </si>
  <si>
    <t>16～21</t>
    <phoneticPr fontId="1"/>
  </si>
  <si>
    <t>34～39</t>
    <phoneticPr fontId="1"/>
  </si>
  <si>
    <t>14～19</t>
    <phoneticPr fontId="1"/>
  </si>
  <si>
    <t>32～37</t>
    <phoneticPr fontId="1"/>
  </si>
  <si>
    <t>50～55</t>
    <phoneticPr fontId="1"/>
  </si>
  <si>
    <t>68～73</t>
    <phoneticPr fontId="1"/>
  </si>
  <si>
    <t>86～93</t>
    <phoneticPr fontId="1"/>
  </si>
  <si>
    <t>※黄色アミは「確認テスト」を含んだページを表示しています。</t>
    <rPh sb="1" eb="3">
      <t>キイロ</t>
    </rPh>
    <rPh sb="7" eb="9">
      <t>カクニン</t>
    </rPh>
    <rPh sb="14" eb="15">
      <t>フク</t>
    </rPh>
    <rPh sb="21" eb="23">
      <t>ヒョウジ</t>
    </rPh>
    <phoneticPr fontId="1"/>
  </si>
  <si>
    <t>使い方：予定入力</t>
    <rPh sb="0" eb="1">
      <t>ツカ</t>
    </rPh>
    <rPh sb="2" eb="3">
      <t>カタ</t>
    </rPh>
    <rPh sb="4" eb="6">
      <t>ヨテイ</t>
    </rPh>
    <rPh sb="6" eb="8">
      <t>ニュウリョク</t>
    </rPh>
    <phoneticPr fontId="1"/>
  </si>
  <si>
    <t>要点ガイド・各教材の学習ページ</t>
    <rPh sb="0" eb="2">
      <t>ヨウテン</t>
    </rPh>
    <rPh sb="6" eb="7">
      <t>カク</t>
    </rPh>
    <rPh sb="7" eb="9">
      <t>キョウザイ</t>
    </rPh>
    <phoneticPr fontId="6"/>
  </si>
  <si>
    <t>①左の表の「予定」らんに，行事や放課後の予定を入力する。</t>
    <rPh sb="1" eb="2">
      <t>ヒダリ</t>
    </rPh>
    <rPh sb="3" eb="4">
      <t>ヒョウ</t>
    </rPh>
    <rPh sb="6" eb="8">
      <t>ヨテイ</t>
    </rPh>
    <rPh sb="13" eb="15">
      <t>ギョウジ</t>
    </rPh>
    <rPh sb="16" eb="19">
      <t>ホウカゴ</t>
    </rPh>
    <rPh sb="20" eb="22">
      <t>ヨテイ</t>
    </rPh>
    <rPh sb="23" eb="25">
      <t>ニュウリョク</t>
    </rPh>
    <phoneticPr fontId="6"/>
  </si>
  <si>
    <t>②左の表の「単元数」らんに，その日学習する単元の数(0～2，予備)を入力する。</t>
    <rPh sb="1" eb="2">
      <t>ヒダリ</t>
    </rPh>
    <rPh sb="3" eb="4">
      <t>ヒョウ</t>
    </rPh>
    <rPh sb="6" eb="9">
      <t>タンゲンスウ</t>
    </rPh>
    <phoneticPr fontId="6"/>
  </si>
  <si>
    <t>　　１日の「単元数」は「１」が目安です。</t>
    <rPh sb="3" eb="4">
      <t>ニチ</t>
    </rPh>
    <rPh sb="6" eb="9">
      <t>タンゲンスウ</t>
    </rPh>
    <rPh sb="15" eb="17">
      <t>メヤス</t>
    </rPh>
    <phoneticPr fontId="6"/>
  </si>
  <si>
    <t>　　予定などで学習できない日は「０」と入力する。</t>
    <rPh sb="2" eb="4">
      <t>ヨテイ</t>
    </rPh>
    <rPh sb="7" eb="9">
      <t>ガクシュウ</t>
    </rPh>
    <rPh sb="13" eb="14">
      <t>ヒ</t>
    </rPh>
    <rPh sb="19" eb="21">
      <t>ニュウリョク</t>
    </rPh>
    <phoneticPr fontId="6"/>
  </si>
  <si>
    <t>　　夏休みなど，ふだんより多く１日に学習する場合は「２」と入力する。</t>
    <rPh sb="2" eb="4">
      <t>ナツヤス</t>
    </rPh>
    <rPh sb="13" eb="14">
      <t>オオ</t>
    </rPh>
    <rPh sb="18" eb="20">
      <t>ガクシュウ</t>
    </rPh>
    <rPh sb="22" eb="24">
      <t>バアイ</t>
    </rPh>
    <rPh sb="29" eb="31">
      <t>ニュウリョク</t>
    </rPh>
    <phoneticPr fontId="6"/>
  </si>
  <si>
    <t>　　予定から遅れたときに，追加で学習する日には「予備」と入力する。</t>
    <rPh sb="2" eb="4">
      <t>ヨテイ</t>
    </rPh>
    <rPh sb="6" eb="7">
      <t>オク</t>
    </rPh>
    <rPh sb="13" eb="15">
      <t>ツイカ</t>
    </rPh>
    <rPh sb="16" eb="18">
      <t>ガクシュウ</t>
    </rPh>
    <rPh sb="20" eb="21">
      <t>ヒ</t>
    </rPh>
    <rPh sb="24" eb="26">
      <t>ヨビ</t>
    </rPh>
    <rPh sb="28" eb="30">
      <t>ニュウリョク</t>
    </rPh>
    <phoneticPr fontId="6"/>
  </si>
  <si>
    <t>※下の設定に変更がなければ，これで計画表は完成です。</t>
    <rPh sb="1" eb="2">
      <t>シタ</t>
    </rPh>
    <rPh sb="3" eb="5">
      <t>セッテイ</t>
    </rPh>
    <rPh sb="6" eb="8">
      <t>ヘンコウ</t>
    </rPh>
    <rPh sb="17" eb="19">
      <t>ケイカク</t>
    </rPh>
    <rPh sb="19" eb="20">
      <t>ヒョウ</t>
    </rPh>
    <rPh sb="21" eb="23">
      <t>カンセイ</t>
    </rPh>
    <phoneticPr fontId="6"/>
  </si>
  <si>
    <t>　　(基本設定は，どの教科も単元１から始まります）</t>
    <rPh sb="3" eb="5">
      <t>キホン</t>
    </rPh>
    <rPh sb="5" eb="7">
      <t>セッテイ</t>
    </rPh>
    <rPh sb="11" eb="13">
      <t>キョウカ</t>
    </rPh>
    <rPh sb="14" eb="16">
      <t>タンゲン</t>
    </rPh>
    <rPh sb="19" eb="20">
      <t>ハジ</t>
    </rPh>
    <phoneticPr fontId="6"/>
  </si>
  <si>
    <t>　　（基本設定は，国→社→数→理→英の順番です）</t>
    <rPh sb="3" eb="5">
      <t>キホン</t>
    </rPh>
    <rPh sb="5" eb="7">
      <t>セッテイ</t>
    </rPh>
    <rPh sb="9" eb="10">
      <t>コク</t>
    </rPh>
    <rPh sb="11" eb="12">
      <t>シャ</t>
    </rPh>
    <rPh sb="13" eb="14">
      <t>スウ</t>
    </rPh>
    <rPh sb="15" eb="16">
      <t>リ</t>
    </rPh>
    <rPh sb="17" eb="18">
      <t>エイ</t>
    </rPh>
    <rPh sb="19" eb="21">
      <t>ジュンバン</t>
    </rPh>
    <phoneticPr fontId="6"/>
  </si>
  <si>
    <t>→「とちゅうの単元から始める方法」の説明は，見本②へ</t>
    <rPh sb="14" eb="16">
      <t>ホウホウ</t>
    </rPh>
    <rPh sb="18" eb="20">
      <t>セツメイ</t>
    </rPh>
    <rPh sb="22" eb="24">
      <t>ミホン</t>
    </rPh>
    <phoneticPr fontId="6"/>
  </si>
  <si>
    <t>→「教科の学習順の変更方法」の説明は，見本③へ</t>
    <rPh sb="11" eb="13">
      <t>ホウホウ</t>
    </rPh>
    <rPh sb="15" eb="17">
      <t>セツメイ</t>
    </rPh>
    <rPh sb="19" eb="21">
      <t>ミホン</t>
    </rPh>
    <phoneticPr fontId="6"/>
  </si>
  <si>
    <t>体育大会</t>
    <rPh sb="0" eb="2">
      <t>タイイク</t>
    </rPh>
    <rPh sb="2" eb="4">
      <t>タイカイ</t>
    </rPh>
    <phoneticPr fontId="1"/>
  </si>
  <si>
    <t>中間テスト</t>
    <rPh sb="0" eb="2">
      <t>チュウカン</t>
    </rPh>
    <phoneticPr fontId="1"/>
  </si>
  <si>
    <t>使い方：途中の単元から始める</t>
    <rPh sb="0" eb="1">
      <t>ツカ</t>
    </rPh>
    <rPh sb="2" eb="3">
      <t>カタ</t>
    </rPh>
    <rPh sb="4" eb="6">
      <t>トチュウ</t>
    </rPh>
    <rPh sb="7" eb="9">
      <t>タンゲン</t>
    </rPh>
    <rPh sb="11" eb="12">
      <t>ハジ</t>
    </rPh>
    <phoneticPr fontId="1"/>
  </si>
  <si>
    <t>前月までに学習済みの単元</t>
    <rPh sb="0" eb="2">
      <t>ゼンゲツ</t>
    </rPh>
    <rPh sb="5" eb="7">
      <t>ガクシュウ</t>
    </rPh>
    <rPh sb="7" eb="8">
      <t>ズ</t>
    </rPh>
    <rPh sb="10" eb="12">
      <t>タンゲン</t>
    </rPh>
    <phoneticPr fontId="6"/>
  </si>
  <si>
    <t>とちゅうの単元から始める場合，下の「学習済み単元」に入力が必要</t>
    <rPh sb="5" eb="7">
      <t>タンゲン</t>
    </rPh>
    <rPh sb="9" eb="10">
      <t>ハジ</t>
    </rPh>
    <rPh sb="12" eb="14">
      <t>バアイ</t>
    </rPh>
    <rPh sb="15" eb="16">
      <t>シタ</t>
    </rPh>
    <rPh sb="18" eb="20">
      <t>ガクシュウ</t>
    </rPh>
    <rPh sb="20" eb="21">
      <t>ズ</t>
    </rPh>
    <rPh sb="22" eb="24">
      <t>タンゲン</t>
    </rPh>
    <rPh sb="26" eb="28">
      <t>ニュウリョク</t>
    </rPh>
    <rPh sb="29" eb="31">
      <t>ヒツヨウ</t>
    </rPh>
    <phoneticPr fontId="6"/>
  </si>
  <si>
    <t>　　単元Noを入力ください。</t>
    <phoneticPr fontId="6"/>
  </si>
  <si>
    <t>　 (右の表)で確認ください。</t>
    <rPh sb="8" eb="10">
      <t>カクニン</t>
    </rPh>
    <phoneticPr fontId="6"/>
  </si>
  <si>
    <t>例）先月，国語が単元５まで終わってい</t>
    <rPh sb="0" eb="1">
      <t>レイ</t>
    </rPh>
    <rPh sb="2" eb="4">
      <t>センゲツ</t>
    </rPh>
    <rPh sb="5" eb="7">
      <t>コクゴ</t>
    </rPh>
    <rPh sb="8" eb="10">
      <t>タンゲン</t>
    </rPh>
    <rPh sb="13" eb="14">
      <t>オ</t>
    </rPh>
    <phoneticPr fontId="6"/>
  </si>
  <si>
    <t>　　れば，表から単元Noは５。国語のらん</t>
    <rPh sb="5" eb="6">
      <t>ヒョウ</t>
    </rPh>
    <rPh sb="8" eb="10">
      <t>タンゲン</t>
    </rPh>
    <rPh sb="15" eb="17">
      <t>コクゴ</t>
    </rPh>
    <phoneticPr fontId="6"/>
  </si>
  <si>
    <t>　　に「５」と入力</t>
    <rPh sb="7" eb="9">
      <t>ニュウリョク</t>
    </rPh>
    <phoneticPr fontId="6"/>
  </si>
  <si>
    <t>※先月までに学習したスタートスタディの</t>
    <phoneticPr fontId="6"/>
  </si>
  <si>
    <t>→単元Noは「スタートスタディ全体目次」</t>
    <rPh sb="1" eb="3">
      <t>タンゲン</t>
    </rPh>
    <rPh sb="15" eb="17">
      <t>ゼンタイ</t>
    </rPh>
    <rPh sb="17" eb="19">
      <t>モクジ</t>
    </rPh>
    <phoneticPr fontId="6"/>
  </si>
  <si>
    <t>教科の学習順を，国→社→数→理→英のくり返しから変更する場合，</t>
    <rPh sb="0" eb="2">
      <t>キョウカ</t>
    </rPh>
    <rPh sb="3" eb="6">
      <t>ガクシュウジュン</t>
    </rPh>
    <rPh sb="8" eb="9">
      <t>コク</t>
    </rPh>
    <rPh sb="10" eb="11">
      <t>シャ</t>
    </rPh>
    <rPh sb="12" eb="13">
      <t>スウ</t>
    </rPh>
    <rPh sb="14" eb="15">
      <t>リ</t>
    </rPh>
    <rPh sb="16" eb="17">
      <t>エイ</t>
    </rPh>
    <rPh sb="20" eb="21">
      <t>カエ</t>
    </rPh>
    <rPh sb="24" eb="26">
      <t>ヘンコウ</t>
    </rPh>
    <rPh sb="28" eb="30">
      <t>バアイ</t>
    </rPh>
    <phoneticPr fontId="6"/>
  </si>
  <si>
    <t>例１）英→数→国→理→社のように，単純なくり返しなら，「学習順（自動設定）」に入力。</t>
    <rPh sb="0" eb="1">
      <t>レイ</t>
    </rPh>
    <rPh sb="3" eb="4">
      <t>エイ</t>
    </rPh>
    <rPh sb="5" eb="6">
      <t>スウ</t>
    </rPh>
    <rPh sb="7" eb="8">
      <t>コク</t>
    </rPh>
    <rPh sb="9" eb="10">
      <t>リ</t>
    </rPh>
    <rPh sb="11" eb="12">
      <t>シャ</t>
    </rPh>
    <rPh sb="17" eb="19">
      <t>タンジュン</t>
    </rPh>
    <rPh sb="22" eb="23">
      <t>カエ</t>
    </rPh>
    <rPh sb="28" eb="30">
      <t>ガクシュウ</t>
    </rPh>
    <rPh sb="30" eb="31">
      <t>ジュン</t>
    </rPh>
    <rPh sb="32" eb="34">
      <t>ジドウ</t>
    </rPh>
    <rPh sb="34" eb="36">
      <t>セッテイ</t>
    </rPh>
    <rPh sb="39" eb="41">
      <t>ニュウリョク</t>
    </rPh>
    <phoneticPr fontId="6"/>
  </si>
  <si>
    <t>例２）国→国→社→数→数→理→英→英のように，単純なくり返しでない場合は，「学習</t>
    <rPh sb="0" eb="1">
      <t>レイ</t>
    </rPh>
    <rPh sb="3" eb="4">
      <t>コク</t>
    </rPh>
    <rPh sb="5" eb="6">
      <t>コク</t>
    </rPh>
    <rPh sb="7" eb="8">
      <t>シャ</t>
    </rPh>
    <rPh sb="9" eb="10">
      <t>スウ</t>
    </rPh>
    <rPh sb="11" eb="12">
      <t>スウ</t>
    </rPh>
    <rPh sb="13" eb="14">
      <t>リ</t>
    </rPh>
    <rPh sb="15" eb="16">
      <t>エイ</t>
    </rPh>
    <rPh sb="17" eb="18">
      <t>エイ</t>
    </rPh>
    <rPh sb="23" eb="25">
      <t>タンジュン</t>
    </rPh>
    <rPh sb="28" eb="29">
      <t>カエ</t>
    </rPh>
    <rPh sb="33" eb="35">
      <t>バアイ</t>
    </rPh>
    <rPh sb="38" eb="40">
      <t>ガクシュウ</t>
    </rPh>
    <phoneticPr fontId="6"/>
  </si>
  <si>
    <r>
      <t>※入力の際は「国」のように略さず，「国語」と入力ください。</t>
    </r>
    <r>
      <rPr>
        <b/>
        <sz val="11"/>
        <rFont val="ＭＳ Ｐゴシック"/>
        <family val="3"/>
        <charset val="128"/>
      </rPr>
      <t>エラーが出ます。</t>
    </r>
    <rPh sb="1" eb="3">
      <t>ニュウリョク</t>
    </rPh>
    <rPh sb="4" eb="5">
      <t>サイ</t>
    </rPh>
    <rPh sb="7" eb="8">
      <t>コク</t>
    </rPh>
    <rPh sb="13" eb="14">
      <t>リャク</t>
    </rPh>
    <rPh sb="18" eb="19">
      <t>コク</t>
    </rPh>
    <rPh sb="19" eb="20">
      <t>ゴ</t>
    </rPh>
    <rPh sb="22" eb="24">
      <t>ニュウリョク</t>
    </rPh>
    <rPh sb="33" eb="34">
      <t>デ</t>
    </rPh>
    <phoneticPr fontId="6"/>
  </si>
  <si>
    <t>使い方：教科の学習順の変更</t>
    <rPh sb="0" eb="1">
      <t>ツカ</t>
    </rPh>
    <rPh sb="2" eb="3">
      <t>カタ</t>
    </rPh>
    <rPh sb="4" eb="6">
      <t>キョウカ</t>
    </rPh>
    <rPh sb="7" eb="9">
      <t>ガクシュウ</t>
    </rPh>
    <rPh sb="9" eb="10">
      <t>ジュン</t>
    </rPh>
    <rPh sb="11" eb="13">
      <t>ヘンコウ</t>
    </rPh>
    <phoneticPr fontId="1"/>
  </si>
  <si>
    <t>※この見本は上の例２を入力した状態です。</t>
    <rPh sb="3" eb="5">
      <t>ミホン</t>
    </rPh>
    <rPh sb="6" eb="7">
      <t>ウエ</t>
    </rPh>
    <rPh sb="8" eb="9">
      <t>レイ</t>
    </rPh>
    <rPh sb="11" eb="13">
      <t>ニュウリョク</t>
    </rPh>
    <rPh sb="15" eb="17">
      <t>ジョウタイ</t>
    </rPh>
    <phoneticPr fontId="1"/>
  </si>
  <si>
    <t>94～96</t>
    <phoneticPr fontId="1"/>
  </si>
  <si>
    <t>到達度振り返りテスト</t>
    <rPh sb="0" eb="3">
      <t>トウタツド</t>
    </rPh>
    <rPh sb="3" eb="4">
      <t>フ</t>
    </rPh>
    <rPh sb="5" eb="6">
      <t>カエ</t>
    </rPh>
    <phoneticPr fontId="1"/>
  </si>
  <si>
    <t>※巻末の「到達度ふり返りテスト」は表示に含んでいません。必要に応じて計画表内に直接入力してください。</t>
    <rPh sb="1" eb="3">
      <t>カンマツ</t>
    </rPh>
    <rPh sb="5" eb="8">
      <t>トウタツド</t>
    </rPh>
    <rPh sb="10" eb="11">
      <t>カエ</t>
    </rPh>
    <rPh sb="17" eb="19">
      <t>ヒョウジ</t>
    </rPh>
    <rPh sb="20" eb="21">
      <t>フク</t>
    </rPh>
    <rPh sb="28" eb="30">
      <t>ヒツヨウ</t>
    </rPh>
    <rPh sb="31" eb="32">
      <t>オウ</t>
    </rPh>
    <rPh sb="34" eb="36">
      <t>ケイカク</t>
    </rPh>
    <rPh sb="36" eb="37">
      <t>ヒョウ</t>
    </rPh>
    <rPh sb="37" eb="38">
      <t>ナイ</t>
    </rPh>
    <rPh sb="39" eb="41">
      <t>チョクセツ</t>
    </rPh>
    <rPh sb="41" eb="43">
      <t>ニュウリョク</t>
    </rPh>
    <phoneticPr fontId="1"/>
  </si>
  <si>
    <t>予備</t>
    <rPh sb="0" eb="2">
      <t>ヨビ</t>
    </rPh>
    <phoneticPr fontId="1"/>
  </si>
  <si>
    <t>スタートスタディ</t>
    <phoneticPr fontId="1"/>
  </si>
  <si>
    <t>ぷちスタ</t>
    <phoneticPr fontId="6"/>
  </si>
  <si>
    <t>キースタディ</t>
    <phoneticPr fontId="1"/>
  </si>
  <si>
    <t>プレスタディ</t>
    <phoneticPr fontId="6"/>
  </si>
  <si>
    <t>コアスタディ</t>
    <phoneticPr fontId="1"/>
  </si>
  <si>
    <t>ライト</t>
    <phoneticPr fontId="1"/>
  </si>
  <si>
    <t>ベーシック</t>
    <phoneticPr fontId="6"/>
  </si>
  <si>
    <t>スタンダード</t>
    <phoneticPr fontId="6"/>
  </si>
  <si>
    <t>トライアル</t>
    <phoneticPr fontId="6"/>
  </si>
  <si>
    <t>2～3</t>
    <phoneticPr fontId="6"/>
  </si>
  <si>
    <t>4～7</t>
    <phoneticPr fontId="1"/>
  </si>
  <si>
    <t>8～11</t>
    <phoneticPr fontId="1"/>
  </si>
  <si>
    <t>8～11</t>
    <phoneticPr fontId="1"/>
  </si>
  <si>
    <t>10～11</t>
    <phoneticPr fontId="6"/>
  </si>
  <si>
    <t>12～13</t>
    <phoneticPr fontId="6"/>
  </si>
  <si>
    <t>26～29</t>
    <phoneticPr fontId="1"/>
  </si>
  <si>
    <t>30～33</t>
    <phoneticPr fontId="1"/>
  </si>
  <si>
    <t>16～17</t>
    <phoneticPr fontId="6"/>
  </si>
  <si>
    <t>34～37</t>
    <phoneticPr fontId="1"/>
  </si>
  <si>
    <t>18～19</t>
    <phoneticPr fontId="6"/>
  </si>
  <si>
    <t>44～47</t>
    <phoneticPr fontId="1"/>
  </si>
  <si>
    <t>48～51</t>
    <phoneticPr fontId="1"/>
  </si>
  <si>
    <t>52～55</t>
    <phoneticPr fontId="1"/>
  </si>
  <si>
    <t>62～65</t>
    <phoneticPr fontId="1"/>
  </si>
  <si>
    <t>70～75</t>
    <phoneticPr fontId="1"/>
  </si>
  <si>
    <t>70～73</t>
    <phoneticPr fontId="1"/>
  </si>
  <si>
    <t>80～83</t>
    <phoneticPr fontId="1"/>
  </si>
  <si>
    <t>88～93</t>
    <phoneticPr fontId="1"/>
  </si>
  <si>
    <t>「要点ガイド」　学習内容一覧表</t>
    <rPh sb="1" eb="3">
      <t>ヨウテン</t>
    </rPh>
    <rPh sb="8" eb="10">
      <t>ガクシュウ</t>
    </rPh>
    <rPh sb="10" eb="12">
      <t>ナイヨウ</t>
    </rPh>
    <rPh sb="12" eb="14">
      <t>イチラン</t>
    </rPh>
    <rPh sb="14" eb="15">
      <t>ヒョウ</t>
    </rPh>
    <phoneticPr fontId="6"/>
  </si>
  <si>
    <t>章</t>
    <rPh sb="0" eb="1">
      <t>ショウ</t>
    </rPh>
    <phoneticPr fontId="6"/>
  </si>
  <si>
    <t>単元</t>
    <rPh sb="0" eb="2">
      <t>タンゲン</t>
    </rPh>
    <phoneticPr fontId="6"/>
  </si>
  <si>
    <t>学習内容</t>
    <rPh sb="0" eb="2">
      <t>ガクシュウ</t>
    </rPh>
    <rPh sb="2" eb="4">
      <t>ナイヨウ</t>
    </rPh>
    <phoneticPr fontId="6"/>
  </si>
  <si>
    <t>編</t>
    <rPh sb="0" eb="1">
      <t>ヘン</t>
    </rPh>
    <phoneticPr fontId="6"/>
  </si>
  <si>
    <t>地理</t>
    <rPh sb="0" eb="2">
      <t>チリ</t>
    </rPh>
    <phoneticPr fontId="6"/>
  </si>
  <si>
    <t>１　年</t>
    <rPh sb="2" eb="3">
      <t>ネン</t>
    </rPh>
    <phoneticPr fontId="6"/>
  </si>
  <si>
    <t>植物のなかま</t>
  </si>
  <si>
    <t>　　　　　　　　　　　　 　１　　　　・　　　　２　　年　　　　　　　　</t>
    <rPh sb="27" eb="28">
      <t>ネン</t>
    </rPh>
    <phoneticPr fontId="6"/>
  </si>
  <si>
    <t>一般動詞②（過去）</t>
  </si>
  <si>
    <t>代名詞</t>
  </si>
  <si>
    <t>形容詞／副詞</t>
  </si>
  <si>
    <t>火山と地震</t>
  </si>
  <si>
    <t>前置詞</t>
  </si>
  <si>
    <t>地層と過去のようす</t>
  </si>
  <si>
    <t>疑問詞で始まる疑問文</t>
  </si>
  <si>
    <t>２　年</t>
  </si>
  <si>
    <t>命令文</t>
  </si>
  <si>
    <t>接続詞①／There is[are] ～.</t>
  </si>
  <si>
    <t>いろいろな文①</t>
  </si>
  <si>
    <t>歴史</t>
    <rPh sb="0" eb="2">
      <t>レキシ</t>
    </rPh>
    <phoneticPr fontId="6"/>
  </si>
  <si>
    <t>未来の文</t>
  </si>
  <si>
    <t>助動詞</t>
  </si>
  <si>
    <t>不定詞①</t>
  </si>
  <si>
    <t>呼吸・血液の循環・排出のしくみ</t>
  </si>
  <si>
    <t>動名詞</t>
  </si>
  <si>
    <t>気象観測と空気中の水蒸気</t>
  </si>
  <si>
    <t>接続詞②</t>
  </si>
  <si>
    <t>天気の変化</t>
  </si>
  <si>
    <t>比較①</t>
  </si>
  <si>
    <t>電流の性質</t>
  </si>
  <si>
    <t>比較②</t>
  </si>
  <si>
    <t>電流のはたらき</t>
  </si>
  <si>
    <t>【特別単元】会話表現①</t>
  </si>
  <si>
    <t>３　年</t>
    <rPh sb="2" eb="3">
      <t>ネン</t>
    </rPh>
    <phoneticPr fontId="6"/>
  </si>
  <si>
    <t>　　　３　　　年　　　　　　</t>
    <rPh sb="7" eb="8">
      <t>トシ</t>
    </rPh>
    <phoneticPr fontId="6"/>
  </si>
  <si>
    <t>受け身</t>
  </si>
  <si>
    <t>現在完了①</t>
  </si>
  <si>
    <t>公民</t>
    <rPh sb="0" eb="2">
      <t>コウミン</t>
    </rPh>
    <phoneticPr fontId="6"/>
  </si>
  <si>
    <t>現在完了②</t>
  </si>
  <si>
    <t>不定詞②</t>
  </si>
  <si>
    <t>不定詞③</t>
  </si>
  <si>
    <t>いろいろなエネルギー</t>
  </si>
  <si>
    <t>いろいろな文②</t>
  </si>
  <si>
    <t>天体の動きと地球の自転・公転</t>
  </si>
  <si>
    <t>分詞</t>
  </si>
  <si>
    <t>太陽系と惑星</t>
  </si>
  <si>
    <t>関係代名詞</t>
  </si>
  <si>
    <t>【特別単元】会話表現②</t>
  </si>
  <si>
    <t>12～14</t>
  </si>
  <si>
    <t>20～22</t>
  </si>
  <si>
    <t>28～30</t>
  </si>
  <si>
    <t>64～66</t>
  </si>
  <si>
    <t>70～71</t>
  </si>
  <si>
    <t>世界の姿</t>
    <rPh sb="3" eb="4">
      <t>スガタ</t>
    </rPh>
    <phoneticPr fontId="3"/>
  </si>
  <si>
    <t>日本の姿</t>
  </si>
  <si>
    <t>世界各地の人々の生活と環境　</t>
    <rPh sb="0" eb="2">
      <t>セカイ</t>
    </rPh>
    <rPh sb="2" eb="4">
      <t>カクチ</t>
    </rPh>
    <rPh sb="5" eb="7">
      <t>ヒトビト</t>
    </rPh>
    <rPh sb="8" eb="10">
      <t>セイカツ</t>
    </rPh>
    <rPh sb="11" eb="13">
      <t>カンキョウ</t>
    </rPh>
    <phoneticPr fontId="3"/>
  </si>
  <si>
    <t>ヨーロッパ人との出会いと全国統一</t>
  </si>
  <si>
    <t>二度の世界大戦と日本</t>
    <rPh sb="0" eb="2">
      <t>ニド</t>
    </rPh>
    <rPh sb="3" eb="5">
      <t>セカイ</t>
    </rPh>
    <rPh sb="5" eb="7">
      <t>タイセン</t>
    </rPh>
    <rPh sb="8" eb="10">
      <t>ニホン</t>
    </rPh>
    <phoneticPr fontId="2"/>
  </si>
  <si>
    <t>現代の日本と世界</t>
    <rPh sb="0" eb="2">
      <t>ゲンダイ</t>
    </rPh>
    <rPh sb="3" eb="5">
      <t>ニホン</t>
    </rPh>
    <rPh sb="6" eb="8">
      <t>セカイ</t>
    </rPh>
    <phoneticPr fontId="2"/>
  </si>
  <si>
    <t>地方自治</t>
    <rPh sb="0" eb="2">
      <t>チホウ</t>
    </rPh>
    <rPh sb="2" eb="4">
      <t>ジチ</t>
    </rPh>
    <phoneticPr fontId="13"/>
  </si>
  <si>
    <t>64～65</t>
  </si>
  <si>
    <t>スタプロ　学習スケジュール作成</t>
    <phoneticPr fontId="6"/>
  </si>
  <si>
    <t>学習内容・
目次</t>
    <rPh sb="0" eb="2">
      <t>ガクシュウ</t>
    </rPh>
    <rPh sb="2" eb="4">
      <t>ナイヨウ</t>
    </rPh>
    <rPh sb="6" eb="8">
      <t>モクジ</t>
    </rPh>
    <phoneticPr fontId="1"/>
  </si>
  <si>
    <t>①見本を見る</t>
    <rPh sb="1" eb="3">
      <t>ミホン</t>
    </rPh>
    <rPh sb="4" eb="5">
      <t>ミ</t>
    </rPh>
    <phoneticPr fontId="6"/>
  </si>
  <si>
    <t>　まず，実際に学習計画を入力した「見本①～③」のページで，使用方法をご確認ください。</t>
    <phoneticPr fontId="6"/>
  </si>
  <si>
    <t>　下の「見本①」へのリンクをクリックください。</t>
    <rPh sb="1" eb="2">
      <t>シタ</t>
    </rPh>
    <rPh sb="4" eb="6">
      <t>ミホン</t>
    </rPh>
    <phoneticPr fontId="6"/>
  </si>
  <si>
    <t>　「見本①～③」のページの「「はじめに」の画面へ戻る」をクリックすると，このページに戻れます。</t>
    <rPh sb="2" eb="4">
      <t>ミホン</t>
    </rPh>
    <rPh sb="21" eb="23">
      <t>ガメン</t>
    </rPh>
    <rPh sb="24" eb="25">
      <t>モド</t>
    </rPh>
    <rPh sb="42" eb="43">
      <t>モド</t>
    </rPh>
    <phoneticPr fontId="6"/>
  </si>
  <si>
    <t>②予定を入力する</t>
    <rPh sb="1" eb="3">
      <t>ヨテイ</t>
    </rPh>
    <rPh sb="4" eb="6">
      <t>ニュウリョク</t>
    </rPh>
    <phoneticPr fontId="6"/>
  </si>
  <si>
    <t>　下のリンクから学習計画を入力する月を選び，「見本①～③」の説明を参考に，予定を入力ください。</t>
    <phoneticPr fontId="6"/>
  </si>
  <si>
    <t>2026年</t>
    <rPh sb="4" eb="5">
      <t>ネン</t>
    </rPh>
    <phoneticPr fontId="6"/>
  </si>
  <si>
    <t>　印刷される計画表内の列の幅の変更や削除，挿入などは自由に調整可能です。</t>
    <rPh sb="1" eb="3">
      <t>インサツ</t>
    </rPh>
    <rPh sb="6" eb="8">
      <t>ケイカク</t>
    </rPh>
    <rPh sb="8" eb="9">
      <t>ヒョウ</t>
    </rPh>
    <rPh sb="9" eb="10">
      <t>ナイ</t>
    </rPh>
    <rPh sb="11" eb="12">
      <t>レツ</t>
    </rPh>
    <rPh sb="13" eb="14">
      <t>ハバ</t>
    </rPh>
    <rPh sb="15" eb="17">
      <t>ヘンコウ</t>
    </rPh>
    <rPh sb="18" eb="20">
      <t>サクジョ</t>
    </rPh>
    <rPh sb="21" eb="23">
      <t>ソウニュウ</t>
    </rPh>
    <rPh sb="26" eb="28">
      <t>ジユウ</t>
    </rPh>
    <rPh sb="29" eb="31">
      <t>チョウセイ</t>
    </rPh>
    <rPh sb="31" eb="33">
      <t>カノウ</t>
    </rPh>
    <phoneticPr fontId="6"/>
  </si>
  <si>
    <t>　印刷した後，表のチェックらんに学習した結果などを記入できます。検印らんとしてもご使用できます。</t>
    <phoneticPr fontId="6"/>
  </si>
  <si>
    <t>　正しく計画表が表示されない場合，何かの操作で計算式がエラーになった可能性があります。</t>
    <phoneticPr fontId="6"/>
  </si>
  <si>
    <t>　もう一度このファイルをホームページからダウンロードいただき，予定を再入力ください。</t>
    <rPh sb="34" eb="37">
      <t>サイニュウリョク</t>
    </rPh>
    <phoneticPr fontId="6"/>
  </si>
  <si>
    <t>スタートスタディ５教科の毎月の学習計画を入力し，計画表を印刷できます。</t>
    <phoneticPr fontId="6"/>
  </si>
  <si>
    <t>2027年</t>
    <rPh sb="4" eb="5">
      <t>ネン</t>
    </rPh>
    <phoneticPr fontId="6"/>
  </si>
  <si>
    <t>3単元/日</t>
  </si>
  <si>
    <t/>
  </si>
  <si>
    <t>国語</t>
  </si>
  <si>
    <t>STEP UP</t>
  </si>
  <si>
    <t>漢字を学ぼう</t>
  </si>
  <si>
    <t>熟語を学ぼう</t>
  </si>
  <si>
    <t>語句を学ぼう</t>
  </si>
  <si>
    <t>現代文</t>
    <rPh sb="0" eb="2">
      <t>ゲンダイ</t>
    </rPh>
    <rPh sb="2" eb="3">
      <t>ブン</t>
    </rPh>
    <phoneticPr fontId="6"/>
  </si>
  <si>
    <t>文脈で語句の意味を考えよう</t>
    <rPh sb="0" eb="2">
      <t>ブンミャク</t>
    </rPh>
    <rPh sb="3" eb="5">
      <t>ゴク</t>
    </rPh>
    <rPh sb="6" eb="8">
      <t>イミ</t>
    </rPh>
    <rPh sb="9" eb="10">
      <t>カンガ</t>
    </rPh>
    <phoneticPr fontId="2"/>
  </si>
  <si>
    <t>展開をとらえよう</t>
    <rPh sb="0" eb="2">
      <t>テンカイ</t>
    </rPh>
    <phoneticPr fontId="2"/>
  </si>
  <si>
    <t>心情をとらえよう</t>
    <rPh sb="0" eb="2">
      <t>シンジョウ</t>
    </rPh>
    <phoneticPr fontId="2"/>
  </si>
  <si>
    <t>行動の理由・人物像をとらえよう</t>
    <rPh sb="0" eb="2">
      <t>コウドウ</t>
    </rPh>
    <rPh sb="3" eb="5">
      <t>リユウ</t>
    </rPh>
    <rPh sb="6" eb="9">
      <t>ジンブツゾウ</t>
    </rPh>
    <phoneticPr fontId="2"/>
  </si>
  <si>
    <t>文章中の表現を味わおう</t>
    <rPh sb="0" eb="3">
      <t>ブンショウチュウ</t>
    </rPh>
    <phoneticPr fontId="2"/>
  </si>
  <si>
    <t>話題・情報をとらえよう</t>
    <rPh sb="3" eb="5">
      <t>ジョウホウ</t>
    </rPh>
    <phoneticPr fontId="2"/>
  </si>
  <si>
    <t>指示語・接続語をとらえよう</t>
    <rPh sb="0" eb="3">
      <t>シジゴ</t>
    </rPh>
    <rPh sb="4" eb="6">
      <t>セツゾク</t>
    </rPh>
    <rPh sb="6" eb="7">
      <t>ゴ</t>
    </rPh>
    <phoneticPr fontId="2"/>
  </si>
  <si>
    <t>文章を解釈しよう</t>
    <rPh sb="0" eb="2">
      <t>ブンショウ</t>
    </rPh>
    <rPh sb="3" eb="5">
      <t>カイシャク</t>
    </rPh>
    <phoneticPr fontId="2"/>
  </si>
  <si>
    <t>理由をとらえよう</t>
    <rPh sb="0" eb="2">
      <t>リユウ</t>
    </rPh>
    <phoneticPr fontId="2"/>
  </si>
  <si>
    <t>段落構成をとらえよう</t>
    <rPh sb="0" eb="2">
      <t>ダンラク</t>
    </rPh>
    <phoneticPr fontId="2"/>
  </si>
  <si>
    <t>古文・漢文</t>
    <rPh sb="0" eb="2">
      <t>コブン</t>
    </rPh>
    <rPh sb="3" eb="5">
      <t>カンブン</t>
    </rPh>
    <phoneticPr fontId="6"/>
  </si>
  <si>
    <t>古文のかなづかい・古語を学ぼう</t>
    <rPh sb="9" eb="11">
      <t>コゴ</t>
    </rPh>
    <rPh sb="12" eb="13">
      <t>マナ</t>
    </rPh>
    <phoneticPr fontId="2"/>
  </si>
  <si>
    <t>古文の会話・主語をとらえよう</t>
    <rPh sb="3" eb="5">
      <t>カイワ</t>
    </rPh>
    <rPh sb="6" eb="8">
      <t>シュゴ</t>
    </rPh>
    <phoneticPr fontId="2"/>
  </si>
  <si>
    <t>古文の内容を解釈しよう</t>
    <rPh sb="0" eb="2">
      <t>コブン</t>
    </rPh>
    <rPh sb="3" eb="5">
      <t>ナイヨウ</t>
    </rPh>
    <rPh sb="6" eb="8">
      <t>カイシャク</t>
    </rPh>
    <phoneticPr fontId="2"/>
  </si>
  <si>
    <t>特別単元　古文の決まりを理解しよう</t>
    <rPh sb="0" eb="2">
      <t>トクベツ</t>
    </rPh>
    <rPh sb="2" eb="4">
      <t>タンゲン</t>
    </rPh>
    <rPh sb="5" eb="7">
      <t>コブン</t>
    </rPh>
    <rPh sb="8" eb="9">
      <t>キ</t>
    </rPh>
    <rPh sb="12" eb="14">
      <t>リカイ</t>
    </rPh>
    <phoneticPr fontId="2"/>
  </si>
  <si>
    <t>漢文・漢詩を味わおう</t>
    <rPh sb="0" eb="2">
      <t>カンブン</t>
    </rPh>
    <rPh sb="3" eb="5">
      <t>カンシ</t>
    </rPh>
    <rPh sb="6" eb="7">
      <t>アジ</t>
    </rPh>
    <phoneticPr fontId="2"/>
  </si>
  <si>
    <t>詩・短歌を味わおう</t>
    <rPh sb="2" eb="4">
      <t>タンカ</t>
    </rPh>
    <rPh sb="5" eb="6">
      <t>アジ</t>
    </rPh>
    <phoneticPr fontId="2"/>
  </si>
  <si>
    <t>和歌・俳句を味わおう</t>
    <rPh sb="0" eb="2">
      <t>ワカ</t>
    </rPh>
    <rPh sb="3" eb="5">
      <t>ハイク</t>
    </rPh>
    <rPh sb="6" eb="7">
      <t>アジ</t>
    </rPh>
    <phoneticPr fontId="2"/>
  </si>
  <si>
    <t>文法</t>
    <rPh sb="0" eb="2">
      <t>ブンポウ</t>
    </rPh>
    <phoneticPr fontId="6"/>
  </si>
  <si>
    <t>文の組み立てを知ろう</t>
    <rPh sb="0" eb="1">
      <t>ブン</t>
    </rPh>
    <rPh sb="2" eb="3">
      <t>ク</t>
    </rPh>
    <rPh sb="4" eb="5">
      <t>タ</t>
    </rPh>
    <rPh sb="7" eb="8">
      <t>シ</t>
    </rPh>
    <phoneticPr fontId="2"/>
  </si>
  <si>
    <t>表現・情報</t>
    <rPh sb="0" eb="2">
      <t>ヒョウゲン</t>
    </rPh>
    <rPh sb="3" eb="5">
      <t>ジョウホウ</t>
    </rPh>
    <phoneticPr fontId="6"/>
  </si>
  <si>
    <t>敬語を使いこなそう</t>
    <rPh sb="0" eb="2">
      <t>ケイゴ</t>
    </rPh>
    <rPh sb="3" eb="4">
      <t>ツカ</t>
    </rPh>
    <phoneticPr fontId="2"/>
  </si>
  <si>
    <t>グラフ・図表を読み取ろう</t>
    <rPh sb="4" eb="6">
      <t>ズヒョウ</t>
    </rPh>
    <rPh sb="7" eb="8">
      <t>ヨ</t>
    </rPh>
    <rPh sb="9" eb="10">
      <t>ト</t>
    </rPh>
    <phoneticPr fontId="2"/>
  </si>
  <si>
    <t>話し合いをとらえよう</t>
    <rPh sb="0" eb="1">
      <t>ハナ</t>
    </rPh>
    <rPh sb="2" eb="3">
      <t>ア</t>
    </rPh>
    <phoneticPr fontId="2"/>
  </si>
  <si>
    <t>伝え方の工夫を学ぼう</t>
    <rPh sb="0" eb="1">
      <t>ツタ</t>
    </rPh>
    <rPh sb="2" eb="3">
      <t>カタ</t>
    </rPh>
    <rPh sb="4" eb="6">
      <t>クフウ</t>
    </rPh>
    <rPh sb="7" eb="8">
      <t>マナ</t>
    </rPh>
    <phoneticPr fontId="2"/>
  </si>
  <si>
    <t>課題作文を書こう</t>
    <rPh sb="0" eb="2">
      <t>カダイ</t>
    </rPh>
    <rPh sb="2" eb="4">
      <t>サクブン</t>
    </rPh>
    <rPh sb="5" eb="6">
      <t>カ</t>
    </rPh>
    <phoneticPr fontId="2"/>
  </si>
  <si>
    <t>特別単元　複数の情報を読み取ろう</t>
    <rPh sb="0" eb="2">
      <t>トクベツ</t>
    </rPh>
    <rPh sb="2" eb="4">
      <t>タンゲン</t>
    </rPh>
    <rPh sb="5" eb="7">
      <t>フクスウ</t>
    </rPh>
    <rPh sb="8" eb="10">
      <t>ジョウホウ</t>
    </rPh>
    <rPh sb="11" eb="12">
      <t>ヨ</t>
    </rPh>
    <rPh sb="13" eb="14">
      <t>ト</t>
    </rPh>
    <phoneticPr fontId="2"/>
  </si>
  <si>
    <t>要旨をとらえよう</t>
  </si>
  <si>
    <t>自立語を学ぼう</t>
  </si>
  <si>
    <t>付属語を学ぼう</t>
  </si>
  <si>
    <t>漢字
　　・語句</t>
    <rPh sb="0" eb="2">
      <t>カンジ</t>
    </rPh>
    <rPh sb="6" eb="8">
      <t>ゴク</t>
    </rPh>
    <phoneticPr fontId="6"/>
  </si>
  <si>
    <t>詩歌</t>
    <rPh sb="0" eb="2">
      <t>シイカ</t>
    </rPh>
    <phoneticPr fontId="6"/>
  </si>
  <si>
    <t>アジア州　</t>
    <rPh sb="3" eb="4">
      <t>シュウ</t>
    </rPh>
    <phoneticPr fontId="2"/>
  </si>
  <si>
    <t>ヨーロッパ州、アフリカ州</t>
    <rPh sb="5" eb="6">
      <t>シュウ</t>
    </rPh>
    <rPh sb="11" eb="12">
      <t>シュウ</t>
    </rPh>
    <phoneticPr fontId="2"/>
  </si>
  <si>
    <t>北アメリカ州、南アメリカ州、オセアニア州</t>
    <rPh sb="0" eb="1">
      <t>キタ</t>
    </rPh>
    <rPh sb="5" eb="6">
      <t>シュウ</t>
    </rPh>
    <rPh sb="7" eb="8">
      <t>ミナミ</t>
    </rPh>
    <rPh sb="12" eb="13">
      <t>シュウ</t>
    </rPh>
    <rPh sb="19" eb="20">
      <t>シュウ</t>
    </rPh>
    <phoneticPr fontId="2"/>
  </si>
  <si>
    <t>地域調査の手法</t>
    <rPh sb="0" eb="2">
      <t>チイキ</t>
    </rPh>
    <rPh sb="2" eb="4">
      <t>チョウサ</t>
    </rPh>
    <rPh sb="5" eb="7">
      <t>シュホウ</t>
    </rPh>
    <phoneticPr fontId="2"/>
  </si>
  <si>
    <t>日本の自然、人口</t>
    <rPh sb="0" eb="2">
      <t>ニホン</t>
    </rPh>
    <rPh sb="3" eb="5">
      <t>シゼン</t>
    </rPh>
    <rPh sb="6" eb="8">
      <t>ジンコウ</t>
    </rPh>
    <phoneticPr fontId="2"/>
  </si>
  <si>
    <t>日本の資源・産業、交通網・通信網</t>
    <rPh sb="0" eb="2">
      <t>ニホン</t>
    </rPh>
    <rPh sb="3" eb="5">
      <t>シゲン</t>
    </rPh>
    <rPh sb="6" eb="8">
      <t>サンギョウ</t>
    </rPh>
    <phoneticPr fontId="2"/>
  </si>
  <si>
    <t>九州地方、中国・四国地方</t>
    <rPh sb="0" eb="2">
      <t>キュウシュウ</t>
    </rPh>
    <rPh sb="2" eb="4">
      <t>チホウ</t>
    </rPh>
    <rPh sb="5" eb="7">
      <t>チュウゴク</t>
    </rPh>
    <rPh sb="8" eb="10">
      <t>シコク</t>
    </rPh>
    <rPh sb="10" eb="12">
      <t>チホウ</t>
    </rPh>
    <phoneticPr fontId="2"/>
  </si>
  <si>
    <t>近畿地方、中部地方</t>
    <rPh sb="0" eb="2">
      <t>キンキ</t>
    </rPh>
    <rPh sb="2" eb="4">
      <t>チホウ</t>
    </rPh>
    <rPh sb="5" eb="7">
      <t>チュウブ</t>
    </rPh>
    <rPh sb="7" eb="9">
      <t>チホウ</t>
    </rPh>
    <phoneticPr fontId="2"/>
  </si>
  <si>
    <t>関東地方、東北地方、北海道地方</t>
    <rPh sb="0" eb="2">
      <t>カントウ</t>
    </rPh>
    <rPh sb="2" eb="4">
      <t>チホウ</t>
    </rPh>
    <rPh sb="5" eb="7">
      <t>トウホク</t>
    </rPh>
    <rPh sb="7" eb="9">
      <t>チホウ</t>
    </rPh>
    <rPh sb="10" eb="13">
      <t>ホッカイドウ</t>
    </rPh>
    <rPh sb="13" eb="15">
      <t>チホウ</t>
    </rPh>
    <phoneticPr fontId="2"/>
  </si>
  <si>
    <t>文明のおこりと日本</t>
    <rPh sb="0" eb="2">
      <t>ブンメイ</t>
    </rPh>
    <rPh sb="7" eb="9">
      <t>ニホン</t>
    </rPh>
    <phoneticPr fontId="2"/>
  </si>
  <si>
    <t>古代国家の歩み</t>
    <rPh sb="0" eb="2">
      <t>コダイ</t>
    </rPh>
    <rPh sb="2" eb="4">
      <t>コッカ</t>
    </rPh>
    <rPh sb="5" eb="6">
      <t>アユ</t>
    </rPh>
    <phoneticPr fontId="2"/>
  </si>
  <si>
    <t>中世社会の展開</t>
    <rPh sb="0" eb="2">
      <t>チュウセイ</t>
    </rPh>
    <rPh sb="2" eb="4">
      <t>シャカイ</t>
    </rPh>
    <rPh sb="5" eb="7">
      <t>テンカイ</t>
    </rPh>
    <phoneticPr fontId="2"/>
  </si>
  <si>
    <t>近世社会の発展</t>
    <rPh sb="0" eb="2">
      <t>キンセイ</t>
    </rPh>
    <rPh sb="2" eb="4">
      <t>シャカイ</t>
    </rPh>
    <rPh sb="5" eb="7">
      <t>ハッテン</t>
    </rPh>
    <phoneticPr fontId="2"/>
  </si>
  <si>
    <t>近代ヨーロッパと日本の開国</t>
    <rPh sb="0" eb="2">
      <t>キンダイ</t>
    </rPh>
    <rPh sb="8" eb="10">
      <t>ニホン</t>
    </rPh>
    <rPh sb="11" eb="13">
      <t>カイコク</t>
    </rPh>
    <phoneticPr fontId="2"/>
  </si>
  <si>
    <t>近代日本の歩み</t>
    <rPh sb="0" eb="2">
      <t>キンダイ</t>
    </rPh>
    <rPh sb="2" eb="4">
      <t>ニホン</t>
    </rPh>
    <rPh sb="5" eb="6">
      <t>アユ</t>
    </rPh>
    <phoneticPr fontId="2"/>
  </si>
  <si>
    <t>近代までの文化</t>
    <rPh sb="0" eb="2">
      <t>キンダイ</t>
    </rPh>
    <rPh sb="5" eb="7">
      <t>ブンカ</t>
    </rPh>
    <phoneticPr fontId="2"/>
  </si>
  <si>
    <t>現代社会と私たちの生活</t>
    <rPh sb="0" eb="2">
      <t>ゲンダイ</t>
    </rPh>
    <rPh sb="2" eb="4">
      <t>シャカイ</t>
    </rPh>
    <rPh sb="5" eb="6">
      <t>ワタシ</t>
    </rPh>
    <rPh sb="9" eb="11">
      <t>セイカツ</t>
    </rPh>
    <phoneticPr fontId="2"/>
  </si>
  <si>
    <t>個人の尊重と日本国憲法</t>
    <rPh sb="0" eb="2">
      <t>コジン</t>
    </rPh>
    <rPh sb="3" eb="5">
      <t>ソンチョウ</t>
    </rPh>
    <rPh sb="6" eb="9">
      <t>ニホンコク</t>
    </rPh>
    <rPh sb="9" eb="11">
      <t>ケンポウ</t>
    </rPh>
    <phoneticPr fontId="2"/>
  </si>
  <si>
    <t>現代の民主政治、国会</t>
    <rPh sb="0" eb="2">
      <t>ゲンダイ</t>
    </rPh>
    <rPh sb="3" eb="5">
      <t>ミンシュ</t>
    </rPh>
    <rPh sb="5" eb="7">
      <t>セイジ</t>
    </rPh>
    <rPh sb="8" eb="10">
      <t>コッカイ</t>
    </rPh>
    <phoneticPr fontId="2"/>
  </si>
  <si>
    <t>内閣・裁判所、三権分立</t>
    <phoneticPr fontId="13"/>
  </si>
  <si>
    <t>消費生活と流通・生産、市場経済と金融</t>
    <rPh sb="0" eb="2">
      <t>ショウヒ</t>
    </rPh>
    <rPh sb="2" eb="4">
      <t>セイカツ</t>
    </rPh>
    <rPh sb="5" eb="7">
      <t>リュウツウ</t>
    </rPh>
    <rPh sb="8" eb="10">
      <t>セイサン</t>
    </rPh>
    <rPh sb="11" eb="13">
      <t>シジョウ</t>
    </rPh>
    <rPh sb="13" eb="15">
      <t>ケイザイ</t>
    </rPh>
    <rPh sb="16" eb="18">
      <t>キンユウ</t>
    </rPh>
    <phoneticPr fontId="2"/>
  </si>
  <si>
    <t>財政、国民生活と福祉</t>
    <rPh sb="0" eb="2">
      <t>ザイセイ</t>
    </rPh>
    <rPh sb="3" eb="5">
      <t>コクミン</t>
    </rPh>
    <rPh sb="5" eb="7">
      <t>セイカツ</t>
    </rPh>
    <rPh sb="8" eb="10">
      <t>フクシ</t>
    </rPh>
    <phoneticPr fontId="2"/>
  </si>
  <si>
    <t>地球社会と私たち</t>
    <rPh sb="0" eb="2">
      <t>チキュウ</t>
    </rPh>
    <rPh sb="2" eb="4">
      <t>シャカイ</t>
    </rPh>
    <rPh sb="5" eb="6">
      <t>ワタシ</t>
    </rPh>
    <phoneticPr fontId="2"/>
  </si>
  <si>
    <t>正の数・負の数①</t>
    <rPh sb="0" eb="1">
      <t>セイ</t>
    </rPh>
    <rPh sb="2" eb="3">
      <t>スウ</t>
    </rPh>
    <rPh sb="4" eb="5">
      <t>フ</t>
    </rPh>
    <rPh sb="6" eb="7">
      <t>スウ</t>
    </rPh>
    <phoneticPr fontId="5"/>
  </si>
  <si>
    <t>正の数・負の数②</t>
    <rPh sb="0" eb="1">
      <t>セイ</t>
    </rPh>
    <rPh sb="2" eb="3">
      <t>スウ</t>
    </rPh>
    <rPh sb="4" eb="5">
      <t>フ</t>
    </rPh>
    <rPh sb="6" eb="7">
      <t>スウ</t>
    </rPh>
    <phoneticPr fontId="5"/>
  </si>
  <si>
    <t>文字と式</t>
    <rPh sb="0" eb="2">
      <t>モジ</t>
    </rPh>
    <rPh sb="3" eb="4">
      <t>シキ</t>
    </rPh>
    <phoneticPr fontId="5"/>
  </si>
  <si>
    <t>方程式①</t>
    <rPh sb="0" eb="3">
      <t>ホウテイシキ</t>
    </rPh>
    <phoneticPr fontId="5"/>
  </si>
  <si>
    <t>方程式②</t>
    <rPh sb="0" eb="3">
      <t>ホウテイシキ</t>
    </rPh>
    <phoneticPr fontId="5"/>
  </si>
  <si>
    <t>比例と反比例</t>
    <rPh sb="0" eb="2">
      <t>ヒレイ</t>
    </rPh>
    <rPh sb="3" eb="6">
      <t>ハンピレイ</t>
    </rPh>
    <phoneticPr fontId="5"/>
  </si>
  <si>
    <t>平面図形</t>
    <rPh sb="0" eb="2">
      <t>ヘイメン</t>
    </rPh>
    <rPh sb="2" eb="4">
      <t>ズケイ</t>
    </rPh>
    <phoneticPr fontId="5"/>
  </si>
  <si>
    <t>空間図形</t>
    <rPh sb="0" eb="2">
      <t>クウカン</t>
    </rPh>
    <rPh sb="2" eb="4">
      <t>ズケイ</t>
    </rPh>
    <phoneticPr fontId="5"/>
  </si>
  <si>
    <t>データの分析と活用</t>
    <rPh sb="4" eb="6">
      <t>ブンセキ</t>
    </rPh>
    <rPh sb="7" eb="9">
      <t>カツヨウ</t>
    </rPh>
    <phoneticPr fontId="5"/>
  </si>
  <si>
    <t>式の計算①</t>
    <rPh sb="0" eb="1">
      <t>シキ</t>
    </rPh>
    <rPh sb="2" eb="4">
      <t>ケイサン</t>
    </rPh>
    <phoneticPr fontId="5"/>
  </si>
  <si>
    <t>式の計算②</t>
    <rPh sb="0" eb="1">
      <t>シキ</t>
    </rPh>
    <rPh sb="2" eb="4">
      <t>ケイサン</t>
    </rPh>
    <phoneticPr fontId="5"/>
  </si>
  <si>
    <t>連立方程式①</t>
    <rPh sb="0" eb="2">
      <t>レンリツ</t>
    </rPh>
    <rPh sb="2" eb="5">
      <t>ホウテイシキ</t>
    </rPh>
    <phoneticPr fontId="5"/>
  </si>
  <si>
    <t>連立方程式②</t>
    <rPh sb="0" eb="2">
      <t>レンリツ</t>
    </rPh>
    <rPh sb="2" eb="5">
      <t>ホウテイシキ</t>
    </rPh>
    <phoneticPr fontId="5"/>
  </si>
  <si>
    <t>１次関数①</t>
    <rPh sb="1" eb="2">
      <t>ジ</t>
    </rPh>
    <rPh sb="2" eb="4">
      <t>カンスウ</t>
    </rPh>
    <phoneticPr fontId="5"/>
  </si>
  <si>
    <t>１次関数②</t>
    <rPh sb="1" eb="2">
      <t>ジ</t>
    </rPh>
    <rPh sb="2" eb="4">
      <t>カンスウ</t>
    </rPh>
    <phoneticPr fontId="5"/>
  </si>
  <si>
    <t>図形の調べ方</t>
    <rPh sb="0" eb="2">
      <t>ズケイ</t>
    </rPh>
    <rPh sb="3" eb="4">
      <t>シラ</t>
    </rPh>
    <rPh sb="5" eb="6">
      <t>カタ</t>
    </rPh>
    <phoneticPr fontId="5"/>
  </si>
  <si>
    <t>三角形</t>
    <rPh sb="0" eb="3">
      <t>サンカッケイ</t>
    </rPh>
    <phoneticPr fontId="5"/>
  </si>
  <si>
    <t>平行四辺形</t>
    <rPh sb="0" eb="2">
      <t>ヘイコウ</t>
    </rPh>
    <rPh sb="2" eb="5">
      <t>シヘンケイ</t>
    </rPh>
    <phoneticPr fontId="5"/>
  </si>
  <si>
    <t>確率</t>
    <rPh sb="0" eb="2">
      <t>カクリツ</t>
    </rPh>
    <phoneticPr fontId="5"/>
  </si>
  <si>
    <t>データの比較と箱ひげ図</t>
    <rPh sb="4" eb="6">
      <t>ヒカク</t>
    </rPh>
    <rPh sb="7" eb="8">
      <t>ハコ</t>
    </rPh>
    <rPh sb="10" eb="11">
      <t>ズ</t>
    </rPh>
    <phoneticPr fontId="5"/>
  </si>
  <si>
    <t>式の計算</t>
    <rPh sb="0" eb="1">
      <t>シキ</t>
    </rPh>
    <rPh sb="2" eb="4">
      <t>ケイサン</t>
    </rPh>
    <phoneticPr fontId="5"/>
  </si>
  <si>
    <t>平方根</t>
    <rPh sb="0" eb="3">
      <t>ヘイホウコン</t>
    </rPh>
    <phoneticPr fontId="5"/>
  </si>
  <si>
    <t>２次方程式</t>
    <rPh sb="1" eb="2">
      <t>ジ</t>
    </rPh>
    <rPh sb="2" eb="5">
      <t>ホウテイシキ</t>
    </rPh>
    <phoneticPr fontId="5"/>
  </si>
  <si>
    <r>
      <t>関数y=ax</t>
    </r>
    <r>
      <rPr>
        <vertAlign val="superscript"/>
        <sz val="12"/>
        <rFont val="ＭＳ Ｐゴシック"/>
        <family val="3"/>
        <charset val="128"/>
      </rPr>
      <t>2</t>
    </r>
    <rPh sb="0" eb="2">
      <t>カンスウ</t>
    </rPh>
    <phoneticPr fontId="5"/>
  </si>
  <si>
    <t>相似な図形①</t>
    <rPh sb="0" eb="2">
      <t>ソウジ</t>
    </rPh>
    <rPh sb="3" eb="5">
      <t>ズケイ</t>
    </rPh>
    <phoneticPr fontId="5"/>
  </si>
  <si>
    <t>相似な図形②</t>
    <rPh sb="0" eb="2">
      <t>ソウジ</t>
    </rPh>
    <rPh sb="3" eb="5">
      <t>ズケイ</t>
    </rPh>
    <phoneticPr fontId="5"/>
  </si>
  <si>
    <t>円の性質</t>
    <rPh sb="0" eb="1">
      <t>エン</t>
    </rPh>
    <rPh sb="2" eb="4">
      <t>セイシツ</t>
    </rPh>
    <phoneticPr fontId="5"/>
  </si>
  <si>
    <t>三平方の定理①</t>
    <rPh sb="0" eb="3">
      <t>サンヘイホウ</t>
    </rPh>
    <rPh sb="4" eb="6">
      <t>テイリ</t>
    </rPh>
    <phoneticPr fontId="5"/>
  </si>
  <si>
    <t>三平方の定理②</t>
    <rPh sb="0" eb="3">
      <t>サンヘイホウ</t>
    </rPh>
    <rPh sb="4" eb="6">
      <t>テイリ</t>
    </rPh>
    <phoneticPr fontId="5"/>
  </si>
  <si>
    <t>標本調査</t>
    <rPh sb="0" eb="2">
      <t>ヒョウホン</t>
    </rPh>
    <rPh sb="2" eb="4">
      <t>チョウサ</t>
    </rPh>
    <phoneticPr fontId="5"/>
  </si>
  <si>
    <t>動物のなかま</t>
    <rPh sb="0" eb="2">
      <t>ドウブツ</t>
    </rPh>
    <phoneticPr fontId="2"/>
  </si>
  <si>
    <t>物質の区別、気体の性質</t>
    <rPh sb="0" eb="2">
      <t>ブッシツ</t>
    </rPh>
    <rPh sb="3" eb="5">
      <t>クベツ</t>
    </rPh>
    <rPh sb="6" eb="8">
      <t>キタイ</t>
    </rPh>
    <phoneticPr fontId="2"/>
  </si>
  <si>
    <t>水溶液の性質</t>
    <rPh sb="0" eb="3">
      <t>スイヨウエキ</t>
    </rPh>
    <phoneticPr fontId="2"/>
  </si>
  <si>
    <t>物質の状態変化</t>
    <rPh sb="0" eb="2">
      <t>ブッシツ</t>
    </rPh>
    <rPh sb="3" eb="5">
      <t>ジョウタイ</t>
    </rPh>
    <rPh sb="5" eb="7">
      <t>ヘンカ</t>
    </rPh>
    <phoneticPr fontId="2"/>
  </si>
  <si>
    <t>光の性質</t>
    <rPh sb="0" eb="1">
      <t>ヒカリ</t>
    </rPh>
    <rPh sb="2" eb="4">
      <t>セイシツ</t>
    </rPh>
    <phoneticPr fontId="2"/>
  </si>
  <si>
    <t>音の性質／力のはたらき</t>
    <rPh sb="0" eb="1">
      <t>オト</t>
    </rPh>
    <rPh sb="2" eb="4">
      <t>セイシツ</t>
    </rPh>
    <rPh sb="5" eb="6">
      <t>チカラ</t>
    </rPh>
    <phoneticPr fontId="2"/>
  </si>
  <si>
    <t>物質の分解、原子・分子</t>
    <rPh sb="0" eb="2">
      <t>ブッシツ</t>
    </rPh>
    <rPh sb="3" eb="5">
      <t>ブンカイ</t>
    </rPh>
    <rPh sb="6" eb="8">
      <t>ゲンシ</t>
    </rPh>
    <rPh sb="9" eb="11">
      <t>ブンシ</t>
    </rPh>
    <phoneticPr fontId="2"/>
  </si>
  <si>
    <t>物質の化学変化～酸化・還元、化学変化と熱～</t>
    <rPh sb="0" eb="2">
      <t>ブッシツ</t>
    </rPh>
    <rPh sb="3" eb="5">
      <t>カガク</t>
    </rPh>
    <rPh sb="5" eb="7">
      <t>ヘンカ</t>
    </rPh>
    <phoneticPr fontId="2"/>
  </si>
  <si>
    <t>化学変化と物質の質量</t>
    <rPh sb="0" eb="2">
      <t>カガク</t>
    </rPh>
    <rPh sb="2" eb="4">
      <t>ヘンカ</t>
    </rPh>
    <rPh sb="5" eb="7">
      <t>ブッシツ</t>
    </rPh>
    <rPh sb="8" eb="10">
      <t>シツリョウ</t>
    </rPh>
    <phoneticPr fontId="2"/>
  </si>
  <si>
    <t>生物と細胞／光合成と呼吸</t>
    <rPh sb="0" eb="2">
      <t>セイブツ</t>
    </rPh>
    <rPh sb="3" eb="5">
      <t>サイボウ</t>
    </rPh>
    <rPh sb="6" eb="9">
      <t>コウゴウセイ</t>
    </rPh>
    <rPh sb="10" eb="12">
      <t>コキュウ</t>
    </rPh>
    <phoneticPr fontId="2"/>
  </si>
  <si>
    <t>根・茎・葉のつくりとはたらき／行動のしくみ</t>
    <rPh sb="0" eb="1">
      <t>ネ</t>
    </rPh>
    <rPh sb="2" eb="3">
      <t>クキ</t>
    </rPh>
    <rPh sb="4" eb="5">
      <t>ハ</t>
    </rPh>
    <rPh sb="15" eb="17">
      <t>コウドウ</t>
    </rPh>
    <phoneticPr fontId="2"/>
  </si>
  <si>
    <t>消化と吸収</t>
    <rPh sb="0" eb="2">
      <t>ショウカ</t>
    </rPh>
    <rPh sb="3" eb="5">
      <t>キュウシュウ</t>
    </rPh>
    <phoneticPr fontId="2"/>
  </si>
  <si>
    <t>水溶液とイオン、電池とイオン</t>
    <rPh sb="0" eb="3">
      <t>スイヨウエキ</t>
    </rPh>
    <rPh sb="8" eb="10">
      <t>デンチ</t>
    </rPh>
    <phoneticPr fontId="2"/>
  </si>
  <si>
    <t>酸・アルカリとイオン</t>
    <rPh sb="0" eb="1">
      <t>サン</t>
    </rPh>
    <phoneticPr fontId="2"/>
  </si>
  <si>
    <t>生物の成長とふえ方</t>
    <rPh sb="0" eb="2">
      <t>セイブツ</t>
    </rPh>
    <rPh sb="3" eb="5">
      <t>セイチョウ</t>
    </rPh>
    <rPh sb="8" eb="9">
      <t>カタ</t>
    </rPh>
    <phoneticPr fontId="2"/>
  </si>
  <si>
    <t>力と運動</t>
    <rPh sb="0" eb="1">
      <t>チカラ</t>
    </rPh>
    <rPh sb="2" eb="4">
      <t>ウンドウ</t>
    </rPh>
    <phoneticPr fontId="2"/>
  </si>
  <si>
    <t>仕事とエネルギー</t>
    <rPh sb="0" eb="2">
      <t>シゴト</t>
    </rPh>
    <phoneticPr fontId="2"/>
  </si>
  <si>
    <t>自然界のつり合い</t>
    <rPh sb="0" eb="3">
      <t>シゼンカイ</t>
    </rPh>
    <rPh sb="6" eb="7">
      <t>ア</t>
    </rPh>
    <phoneticPr fontId="2"/>
  </si>
  <si>
    <t>科学技術と人間／自然と人間</t>
    <rPh sb="0" eb="2">
      <t>カガク</t>
    </rPh>
    <rPh sb="2" eb="4">
      <t>ギジュツ</t>
    </rPh>
    <rPh sb="5" eb="7">
      <t>ニンゲン</t>
    </rPh>
    <phoneticPr fontId="2"/>
  </si>
  <si>
    <t>be動詞(現在・過去)</t>
  </si>
  <si>
    <t>一般動詞①（現在）</t>
  </si>
  <si>
    <t>進行形(現在・過去)</t>
  </si>
  <si>
    <t>名詞／a、 an、 the</t>
  </si>
  <si>
    <t>仮定法</t>
    <rPh sb="0" eb="3">
      <t>カテイホウ</t>
    </rPh>
    <phoneticPr fontId="6"/>
  </si>
  <si>
    <t>50～52</t>
  </si>
  <si>
    <t>54～57</t>
  </si>
  <si>
    <t>58～60</t>
  </si>
  <si>
    <t>確認テスト含む</t>
    <rPh sb="0" eb="2">
      <t>カクニン</t>
    </rPh>
    <rPh sb="5" eb="6">
      <t>フク</t>
    </rPh>
    <phoneticPr fontId="1"/>
  </si>
  <si>
    <t>確認テスト含まず</t>
    <rPh sb="0" eb="2">
      <t>カクニン</t>
    </rPh>
    <rPh sb="5" eb="6">
      <t>フク</t>
    </rPh>
    <phoneticPr fontId="1"/>
  </si>
  <si>
    <t>STEP UPシリーズ</t>
    <phoneticPr fontId="1"/>
  </si>
  <si>
    <t>2028年</t>
    <rPh sb="4" eb="5">
      <t>ネン</t>
    </rPh>
    <phoneticPr fontId="6"/>
  </si>
  <si>
    <t>スタプロシリーズ目次</t>
    <phoneticPr fontId="6"/>
  </si>
  <si>
    <t>　</t>
    <phoneticPr fontId="1"/>
  </si>
  <si>
    <t>　2</t>
    <phoneticPr fontId="1"/>
  </si>
  <si>
    <t>　　　順(手動設定)」で自由に入力できます。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</si>
</sst>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aaa"/>
  </numFmts>
  <fonts count="57" x14ac:knownFonts="1">
    <font>
      <sz val="11"/>
      <color theme="1"/>
      <name val="HGｺﾞｼｯｸM"/>
      <family val="2"/>
      <charset val="128"/>
      <scheme val="minor"/>
    </font>
    <font>
      <sz val="6"/>
      <name val="HGｺﾞｼｯｸM"/>
      <family val="2"/>
      <charset val="128"/>
      <scheme val="minor"/>
    </font>
    <font>
      <sz val="11"/>
      <name val="HGｺﾞｼｯｸM"/>
      <family val="2"/>
      <charset val="128"/>
      <scheme val="minor"/>
    </font>
    <font>
      <sz val="10"/>
      <color theme="1"/>
      <name val="HGｺﾞｼｯｸM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u/>
      <sz val="18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ＭＳ Ｐゴシック"/>
      <family val="2"/>
      <charset val="128"/>
    </font>
    <font>
      <sz val="11"/>
      <color rgb="FFFF0000"/>
      <name val="HGｺﾞｼｯｸM"/>
      <family val="3"/>
      <charset val="128"/>
      <scheme val="minor"/>
    </font>
    <font>
      <sz val="11"/>
      <color theme="1"/>
      <name val="HGｺﾞｼｯｸM"/>
      <family val="3"/>
      <charset val="128"/>
      <scheme val="minor"/>
    </font>
    <font>
      <sz val="8"/>
      <color theme="1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u/>
      <sz val="18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theme="1"/>
      <name val="HGｺﾞｼｯｸM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rgb="FFFF0000"/>
      <name val="ｺﾞｼｯｸ"/>
      <family val="3"/>
      <charset val="128"/>
    </font>
    <font>
      <sz val="9"/>
      <color rgb="FFFF0000"/>
      <name val="ｺﾞｼｯｸ"/>
      <family val="3"/>
      <charset val="128"/>
    </font>
    <font>
      <b/>
      <sz val="48"/>
      <color rgb="FFFF0000"/>
      <name val="ＭＳ Ｐゴシック"/>
      <family val="3"/>
      <charset val="128"/>
    </font>
    <font>
      <sz val="11"/>
      <color theme="1"/>
      <name val="ｺﾞｼｯｸ"/>
      <family val="3"/>
      <charset val="128"/>
    </font>
    <font>
      <b/>
      <sz val="28"/>
      <color theme="1"/>
      <name val="ｺﾞｼｯｸ"/>
      <family val="3"/>
      <charset val="128"/>
    </font>
    <font>
      <b/>
      <sz val="28"/>
      <color theme="1"/>
      <name val="ＭＳ Ｐゴシック"/>
      <family val="3"/>
      <charset val="128"/>
    </font>
    <font>
      <b/>
      <sz val="22"/>
      <color rgb="FFFF0000"/>
      <name val="ｺﾞｼｯｸ"/>
      <family val="3"/>
      <charset val="128"/>
    </font>
    <font>
      <sz val="24"/>
      <name val="ｺﾞｼｯｸ"/>
      <family val="3"/>
      <charset val="128"/>
    </font>
    <font>
      <sz val="24"/>
      <color rgb="FFFF0000"/>
      <name val="ｺﾞｼｯｸ"/>
      <family val="3"/>
      <charset val="128"/>
    </font>
    <font>
      <sz val="24"/>
      <color theme="1"/>
      <name val="ｺﾞｼｯｸ"/>
      <family val="3"/>
      <charset val="128"/>
    </font>
    <font>
      <sz val="11"/>
      <name val="ｺﾞｼｯｸ"/>
      <family val="3"/>
      <charset val="128"/>
    </font>
    <font>
      <sz val="9"/>
      <color theme="1"/>
      <name val="ｺﾞｼｯｸ"/>
      <family val="3"/>
      <charset val="128"/>
    </font>
    <font>
      <sz val="11"/>
      <color rgb="FFFF0000"/>
      <name val="ＭＳ ゴシック"/>
      <family val="3"/>
      <charset val="128"/>
    </font>
    <font>
      <sz val="22"/>
      <color rgb="FFFF0000"/>
      <name val="ＭＳ Ｐゴシック"/>
      <family val="3"/>
      <charset val="128"/>
    </font>
    <font>
      <sz val="11"/>
      <color theme="0"/>
      <name val="Meiryo UI"/>
      <family val="3"/>
      <charset val="128"/>
    </font>
    <font>
      <sz val="11"/>
      <color theme="1"/>
      <name val="Meiryo UI"/>
      <family val="3"/>
      <charset val="128"/>
    </font>
    <font>
      <b/>
      <sz val="20"/>
      <color theme="0"/>
      <name val="Meiryo UI"/>
      <family val="3"/>
      <charset val="128"/>
    </font>
    <font>
      <b/>
      <sz val="11"/>
      <color theme="0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4"/>
      <color theme="0"/>
      <name val="Meiryo UI"/>
      <family val="3"/>
      <charset val="128"/>
    </font>
    <font>
      <b/>
      <sz val="16"/>
      <color theme="0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vertAlign val="superscript"/>
      <sz val="12"/>
      <name val="ＭＳ Ｐ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58"/>
        <bgColor indexed="64"/>
      </patternFill>
    </fill>
    <fill>
      <patternFill patternType="solid">
        <fgColor rgb="FFFFE1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1"/>
        <bgColor indexed="64"/>
      </patternFill>
    </fill>
  </fills>
  <borders count="8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medium">
        <color indexed="12"/>
      </bottom>
      <diagonal/>
    </border>
    <border>
      <left style="medium">
        <color indexed="12"/>
      </left>
      <right style="thin">
        <color auto="1"/>
      </right>
      <top style="medium">
        <color indexed="12"/>
      </top>
      <bottom style="medium">
        <color indexed="12"/>
      </bottom>
      <diagonal/>
    </border>
    <border>
      <left style="thin">
        <color auto="1"/>
      </left>
      <right style="thin">
        <color auto="1"/>
      </right>
      <top style="medium">
        <color indexed="12"/>
      </top>
      <bottom style="medium">
        <color indexed="12"/>
      </bottom>
      <diagonal/>
    </border>
    <border>
      <left style="thin">
        <color auto="1"/>
      </left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indexed="10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/>
      <top style="thin">
        <color indexed="64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10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10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medium">
        <color indexed="10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FF0000"/>
      </right>
      <top style="thin">
        <color indexed="64"/>
      </top>
      <bottom style="medium">
        <color indexed="1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2" tint="-0.499984740745262"/>
      </right>
      <top/>
      <bottom/>
      <diagonal/>
    </border>
    <border>
      <left style="medium">
        <color rgb="FFFF0000"/>
      </left>
      <right/>
      <top/>
      <bottom/>
      <diagonal/>
    </border>
    <border>
      <left style="medium">
        <color indexed="12"/>
      </left>
      <right style="medium">
        <color indexed="12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12"/>
      </left>
      <right style="medium">
        <color indexed="12"/>
      </right>
      <top style="thin">
        <color indexed="64"/>
      </top>
      <bottom style="thin">
        <color theme="1"/>
      </bottom>
      <diagonal/>
    </border>
    <border>
      <left style="medium">
        <color indexed="12"/>
      </left>
      <right style="medium">
        <color indexed="12"/>
      </right>
      <top style="thin">
        <color theme="1"/>
      </top>
      <bottom style="medium">
        <color indexed="12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12"/>
      </left>
      <right style="medium">
        <color indexed="12"/>
      </right>
      <top style="medium">
        <color indexed="12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382">
    <xf numFmtId="0" fontId="0" fillId="0" borderId="0" xfId="0">
      <alignment vertical="center"/>
    </xf>
    <xf numFmtId="0" fontId="5" fillId="0" borderId="0" xfId="1" applyFont="1" applyAlignment="1">
      <alignment horizontal="left" vertical="center"/>
    </xf>
    <xf numFmtId="0" fontId="5" fillId="6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 shrinkToFit="1"/>
    </xf>
    <xf numFmtId="0" fontId="5" fillId="6" borderId="0" xfId="1" applyFont="1" applyFill="1" applyAlignment="1">
      <alignment horizontal="center" vertical="top"/>
    </xf>
    <xf numFmtId="176" fontId="11" fillId="0" borderId="1" xfId="1" applyNumberFormat="1" applyFont="1" applyBorder="1">
      <alignment vertical="center"/>
    </xf>
    <xf numFmtId="177" fontId="11" fillId="0" borderId="1" xfId="1" applyNumberFormat="1" applyFont="1" applyBorder="1">
      <alignment vertical="center"/>
    </xf>
    <xf numFmtId="0" fontId="5" fillId="5" borderId="0" xfId="1" applyFont="1" applyFill="1" applyAlignment="1">
      <alignment horizontal="left" vertical="center"/>
    </xf>
    <xf numFmtId="0" fontId="5" fillId="5" borderId="0" xfId="1" applyFont="1" applyFill="1">
      <alignment vertical="center"/>
    </xf>
    <xf numFmtId="0" fontId="4" fillId="0" borderId="1" xfId="1" applyBorder="1">
      <alignment vertical="center"/>
    </xf>
    <xf numFmtId="0" fontId="15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14" fillId="0" borderId="0" xfId="1" applyFont="1">
      <alignment vertical="center"/>
    </xf>
    <xf numFmtId="0" fontId="14" fillId="5" borderId="0" xfId="1" applyFont="1" applyFill="1">
      <alignment vertical="center"/>
    </xf>
    <xf numFmtId="0" fontId="14" fillId="0" borderId="15" xfId="1" applyFont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177" fontId="19" fillId="0" borderId="1" xfId="1" applyNumberFormat="1" applyFont="1" applyBorder="1">
      <alignment vertical="center"/>
    </xf>
    <xf numFmtId="0" fontId="14" fillId="0" borderId="1" xfId="1" applyFont="1" applyBorder="1">
      <alignment vertical="center"/>
    </xf>
    <xf numFmtId="0" fontId="14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right" vertical="center"/>
    </xf>
    <xf numFmtId="0" fontId="4" fillId="0" borderId="0" xfId="1">
      <alignment vertical="center"/>
    </xf>
    <xf numFmtId="49" fontId="14" fillId="0" borderId="1" xfId="1" applyNumberFormat="1" applyFont="1" applyBorder="1" applyAlignment="1">
      <alignment horizontal="center" vertical="center"/>
    </xf>
    <xf numFmtId="49" fontId="4" fillId="0" borderId="1" xfId="1" applyNumberFormat="1" applyBorder="1" applyAlignment="1">
      <alignment horizontal="center" vertical="center"/>
    </xf>
    <xf numFmtId="0" fontId="4" fillId="5" borderId="0" xfId="1" applyFill="1">
      <alignment vertical="center"/>
    </xf>
    <xf numFmtId="0" fontId="4" fillId="6" borderId="1" xfId="1" applyFill="1" applyBorder="1" applyAlignment="1">
      <alignment horizontal="center" vertical="center"/>
    </xf>
    <xf numFmtId="0" fontId="4" fillId="6" borderId="5" xfId="1" applyFill="1" applyBorder="1" applyAlignment="1">
      <alignment horizontal="center" vertical="center"/>
    </xf>
    <xf numFmtId="0" fontId="4" fillId="0" borderId="2" xfId="1" applyBorder="1">
      <alignment vertical="center"/>
    </xf>
    <xf numFmtId="0" fontId="4" fillId="4" borderId="1" xfId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4" fillId="4" borderId="16" xfId="1" applyFill="1" applyBorder="1" applyAlignment="1">
      <alignment horizontal="right" vertical="center"/>
    </xf>
    <xf numFmtId="0" fontId="14" fillId="4" borderId="1" xfId="1" applyFont="1" applyFill="1" applyBorder="1" applyAlignment="1">
      <alignment horizontal="center" vertical="center"/>
    </xf>
    <xf numFmtId="0" fontId="6" fillId="4" borderId="17" xfId="1" applyFont="1" applyFill="1" applyBorder="1" applyAlignment="1">
      <alignment horizontal="center" vertical="center" wrapText="1" shrinkToFit="1"/>
    </xf>
    <xf numFmtId="0" fontId="14" fillId="4" borderId="18" xfId="1" applyFont="1" applyFill="1" applyBorder="1" applyAlignment="1">
      <alignment horizontal="right" vertical="center"/>
    </xf>
    <xf numFmtId="0" fontId="6" fillId="4" borderId="3" xfId="1" applyFont="1" applyFill="1" applyBorder="1" applyAlignment="1">
      <alignment horizontal="center" vertical="center" wrapText="1" shrinkToFit="1"/>
    </xf>
    <xf numFmtId="49" fontId="0" fillId="0" borderId="0" xfId="0" applyNumberFormat="1" applyAlignment="1">
      <alignment horizontal="center" vertical="center"/>
    </xf>
    <xf numFmtId="0" fontId="0" fillId="6" borderId="5" xfId="0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0" fillId="6" borderId="22" xfId="0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4" fillId="0" borderId="20" xfId="1" applyBorder="1">
      <alignment vertical="center"/>
    </xf>
    <xf numFmtId="0" fontId="4" fillId="0" borderId="3" xfId="1" applyBorder="1">
      <alignment vertical="center"/>
    </xf>
    <xf numFmtId="0" fontId="4" fillId="0" borderId="21" xfId="1" applyBorder="1">
      <alignment vertical="center"/>
    </xf>
    <xf numFmtId="0" fontId="6" fillId="0" borderId="20" xfId="1" applyFont="1" applyBorder="1">
      <alignment vertical="center"/>
    </xf>
    <xf numFmtId="0" fontId="8" fillId="0" borderId="0" xfId="1" applyFont="1">
      <alignment vertical="center"/>
    </xf>
    <xf numFmtId="0" fontId="2" fillId="0" borderId="17" xfId="0" applyFont="1" applyBorder="1" applyAlignment="1">
      <alignment horizontal="center" vertical="center" shrinkToFit="1"/>
    </xf>
    <xf numFmtId="0" fontId="21" fillId="0" borderId="4" xfId="1" applyFont="1" applyBorder="1" applyAlignment="1">
      <alignment horizontal="center" vertical="center" shrinkToFit="1"/>
    </xf>
    <xf numFmtId="0" fontId="21" fillId="0" borderId="17" xfId="1" applyFont="1" applyBorder="1" applyAlignment="1">
      <alignment horizontal="center" vertical="center" shrinkToFit="1"/>
    </xf>
    <xf numFmtId="0" fontId="21" fillId="0" borderId="1" xfId="1" applyFont="1" applyBorder="1">
      <alignment vertical="center"/>
    </xf>
    <xf numFmtId="0" fontId="16" fillId="0" borderId="0" xfId="2" applyFont="1" applyFill="1" applyAlignment="1" applyProtection="1">
      <alignment horizontal="center" vertical="center"/>
    </xf>
    <xf numFmtId="0" fontId="15" fillId="0" borderId="0" xfId="1" applyFont="1" applyAlignment="1">
      <alignment horizontal="center" shrinkToFit="1"/>
    </xf>
    <xf numFmtId="0" fontId="20" fillId="0" borderId="0" xfId="1" applyFont="1" applyAlignment="1">
      <alignment horizontal="left"/>
    </xf>
    <xf numFmtId="0" fontId="5" fillId="0" borderId="0" xfId="1" applyFont="1" applyAlignment="1">
      <alignment horizontal="center" vertical="center" shrinkToFit="1"/>
    </xf>
    <xf numFmtId="0" fontId="5" fillId="0" borderId="15" xfId="1" applyFont="1" applyBorder="1" applyAlignment="1">
      <alignment horizontal="center" vertical="center"/>
    </xf>
    <xf numFmtId="0" fontId="4" fillId="3" borderId="19" xfId="1" applyFill="1" applyBorder="1" applyAlignment="1">
      <alignment horizontal="center" vertical="center"/>
    </xf>
    <xf numFmtId="0" fontId="4" fillId="3" borderId="24" xfId="1" applyFill="1" applyBorder="1" applyAlignment="1">
      <alignment horizontal="center" vertical="center"/>
    </xf>
    <xf numFmtId="0" fontId="4" fillId="3" borderId="25" xfId="1" applyFill="1" applyBorder="1" applyAlignment="1">
      <alignment horizontal="center" vertical="center"/>
    </xf>
    <xf numFmtId="0" fontId="4" fillId="3" borderId="26" xfId="1" applyFill="1" applyBorder="1" applyAlignment="1">
      <alignment horizontal="center" vertical="center"/>
    </xf>
    <xf numFmtId="0" fontId="4" fillId="3" borderId="27" xfId="1" applyFill="1" applyBorder="1" applyAlignment="1">
      <alignment horizontal="center" vertical="center"/>
    </xf>
    <xf numFmtId="0" fontId="4" fillId="3" borderId="23" xfId="1" applyFill="1" applyBorder="1">
      <alignment vertical="center"/>
    </xf>
    <xf numFmtId="0" fontId="4" fillId="3" borderId="19" xfId="1" applyFill="1" applyBorder="1">
      <alignment vertical="center"/>
    </xf>
    <xf numFmtId="0" fontId="4" fillId="3" borderId="24" xfId="1" applyFill="1" applyBorder="1">
      <alignment vertical="center"/>
    </xf>
    <xf numFmtId="0" fontId="3" fillId="0" borderId="0" xfId="0" applyFont="1" applyAlignment="1">
      <alignment vertical="center" wrapText="1"/>
    </xf>
    <xf numFmtId="49" fontId="14" fillId="0" borderId="31" xfId="0" applyNumberFormat="1" applyFont="1" applyBorder="1" applyAlignment="1">
      <alignment horizontal="center" vertical="center"/>
    </xf>
    <xf numFmtId="49" fontId="12" fillId="0" borderId="31" xfId="0" applyNumberFormat="1" applyFont="1" applyBorder="1" applyAlignment="1">
      <alignment horizontal="center" vertical="center"/>
    </xf>
    <xf numFmtId="49" fontId="12" fillId="0" borderId="32" xfId="0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14" fillId="0" borderId="34" xfId="0" applyNumberFormat="1" applyFont="1" applyBorder="1" applyAlignment="1">
      <alignment horizontal="center" vertical="center"/>
    </xf>
    <xf numFmtId="0" fontId="4" fillId="0" borderId="35" xfId="1" applyBorder="1" applyAlignment="1">
      <alignment horizontal="center" vertical="center"/>
    </xf>
    <xf numFmtId="49" fontId="14" fillId="0" borderId="35" xfId="1" applyNumberFormat="1" applyFont="1" applyBorder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24" fillId="6" borderId="15" xfId="0" applyFont="1" applyFill="1" applyBorder="1" applyAlignment="1">
      <alignment horizontal="center" vertical="center"/>
    </xf>
    <xf numFmtId="49" fontId="4" fillId="0" borderId="12" xfId="1" applyNumberFormat="1" applyBorder="1" applyAlignment="1">
      <alignment horizontal="left" vertical="center"/>
    </xf>
    <xf numFmtId="49" fontId="4" fillId="0" borderId="1" xfId="1" applyNumberFormat="1" applyBorder="1">
      <alignment vertical="center"/>
    </xf>
    <xf numFmtId="49" fontId="4" fillId="0" borderId="42" xfId="1" applyNumberFormat="1" applyBorder="1">
      <alignment vertical="center"/>
    </xf>
    <xf numFmtId="0" fontId="12" fillId="0" borderId="42" xfId="1" applyFont="1" applyBorder="1" applyAlignment="1">
      <alignment horizontal="center" vertical="center"/>
    </xf>
    <xf numFmtId="49" fontId="4" fillId="2" borderId="1" xfId="1" applyNumberFormat="1" applyFill="1" applyBorder="1">
      <alignment vertical="center"/>
    </xf>
    <xf numFmtId="49" fontId="4" fillId="0" borderId="43" xfId="1" applyNumberFormat="1" applyBorder="1" applyAlignment="1">
      <alignment horizontal="left" vertical="center"/>
    </xf>
    <xf numFmtId="49" fontId="4" fillId="0" borderId="44" xfId="1" applyNumberFormat="1" applyBorder="1" applyAlignment="1">
      <alignment horizontal="left" vertical="center"/>
    </xf>
    <xf numFmtId="49" fontId="4" fillId="2" borderId="44" xfId="1" applyNumberFormat="1" applyFill="1" applyBorder="1">
      <alignment vertical="center"/>
    </xf>
    <xf numFmtId="0" fontId="4" fillId="0" borderId="44" xfId="1" applyBorder="1" applyAlignment="1">
      <alignment horizontal="left" vertical="center"/>
    </xf>
    <xf numFmtId="49" fontId="4" fillId="0" borderId="44" xfId="1" applyNumberFormat="1" applyBorder="1" applyAlignment="1">
      <alignment horizontal="center" vertical="center"/>
    </xf>
    <xf numFmtId="0" fontId="4" fillId="0" borderId="44" xfId="1" applyBorder="1" applyAlignment="1">
      <alignment horizontal="center" vertical="center"/>
    </xf>
    <xf numFmtId="0" fontId="4" fillId="0" borderId="45" xfId="1" applyBorder="1" applyAlignment="1">
      <alignment horizontal="center" vertical="center"/>
    </xf>
    <xf numFmtId="0" fontId="5" fillId="0" borderId="0" xfId="1" applyFont="1">
      <alignment vertical="center"/>
    </xf>
    <xf numFmtId="0" fontId="5" fillId="0" borderId="52" xfId="1" applyFont="1" applyBorder="1">
      <alignment vertical="center"/>
    </xf>
    <xf numFmtId="0" fontId="25" fillId="0" borderId="0" xfId="1" applyFont="1" applyAlignment="1">
      <alignment vertical="center" wrapText="1"/>
    </xf>
    <xf numFmtId="0" fontId="5" fillId="0" borderId="0" xfId="0" applyFont="1" applyAlignment="1">
      <alignment horizontal="left" vertical="center"/>
    </xf>
    <xf numFmtId="0" fontId="8" fillId="0" borderId="0" xfId="0" applyFont="1">
      <alignment vertical="center"/>
    </xf>
    <xf numFmtId="49" fontId="4" fillId="0" borderId="0" xfId="0" applyNumberFormat="1" applyFont="1">
      <alignment vertical="center"/>
    </xf>
    <xf numFmtId="0" fontId="5" fillId="9" borderId="21" xfId="0" applyFont="1" applyFill="1" applyBorder="1" applyAlignment="1">
      <alignment horizontal="left" vertical="center"/>
    </xf>
    <xf numFmtId="0" fontId="17" fillId="9" borderId="0" xfId="1" applyFont="1" applyFill="1">
      <alignment vertical="center"/>
    </xf>
    <xf numFmtId="0" fontId="5" fillId="9" borderId="47" xfId="0" applyFont="1" applyFill="1" applyBorder="1" applyAlignment="1">
      <alignment horizontal="left" vertical="center"/>
    </xf>
    <xf numFmtId="0" fontId="14" fillId="9" borderId="0" xfId="1" applyFont="1" applyFill="1">
      <alignment vertical="center"/>
    </xf>
    <xf numFmtId="0" fontId="5" fillId="9" borderId="49" xfId="0" applyFont="1" applyFill="1" applyBorder="1" applyAlignment="1">
      <alignment horizontal="left" vertical="center"/>
    </xf>
    <xf numFmtId="0" fontId="17" fillId="9" borderId="20" xfId="1" applyFont="1" applyFill="1" applyBorder="1">
      <alignment vertical="center"/>
    </xf>
    <xf numFmtId="0" fontId="17" fillId="9" borderId="46" xfId="1" applyFont="1" applyFill="1" applyBorder="1">
      <alignment vertical="center"/>
    </xf>
    <xf numFmtId="0" fontId="14" fillId="9" borderId="48" xfId="1" applyFont="1" applyFill="1" applyBorder="1">
      <alignment vertical="center"/>
    </xf>
    <xf numFmtId="0" fontId="14" fillId="9" borderId="50" xfId="1" applyFont="1" applyFill="1" applyBorder="1">
      <alignment vertical="center"/>
    </xf>
    <xf numFmtId="0" fontId="14" fillId="9" borderId="51" xfId="1" applyFont="1" applyFill="1" applyBorder="1">
      <alignment vertical="center"/>
    </xf>
    <xf numFmtId="0" fontId="5" fillId="9" borderId="33" xfId="0" applyFont="1" applyFill="1" applyBorder="1" applyAlignment="1">
      <alignment horizontal="left" vertical="center"/>
    </xf>
    <xf numFmtId="0" fontId="14" fillId="9" borderId="41" xfId="1" applyFont="1" applyFill="1" applyBorder="1">
      <alignment vertical="center"/>
    </xf>
    <xf numFmtId="0" fontId="14" fillId="9" borderId="13" xfId="1" applyFont="1" applyFill="1" applyBorder="1">
      <alignment vertical="center"/>
    </xf>
    <xf numFmtId="0" fontId="5" fillId="9" borderId="0" xfId="0" applyFont="1" applyFill="1" applyAlignment="1">
      <alignment horizontal="left" vertical="center"/>
    </xf>
    <xf numFmtId="0" fontId="15" fillId="9" borderId="0" xfId="1" applyFont="1" applyFill="1" applyAlignment="1">
      <alignment horizontal="left" vertical="center"/>
    </xf>
    <xf numFmtId="0" fontId="5" fillId="9" borderId="0" xfId="1" applyFont="1" applyFill="1" applyAlignment="1">
      <alignment horizontal="left" vertical="center"/>
    </xf>
    <xf numFmtId="0" fontId="5" fillId="0" borderId="0" xfId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7" fillId="9" borderId="0" xfId="2" applyFill="1" applyAlignment="1" applyProtection="1">
      <alignment vertical="center"/>
    </xf>
    <xf numFmtId="0" fontId="15" fillId="9" borderId="0" xfId="1" applyFont="1" applyFill="1" applyAlignment="1">
      <alignment vertical="center" wrapText="1"/>
    </xf>
    <xf numFmtId="0" fontId="4" fillId="9" borderId="0" xfId="1" applyFill="1">
      <alignment vertical="center"/>
    </xf>
    <xf numFmtId="0" fontId="5" fillId="9" borderId="0" xfId="1" applyFont="1" applyFill="1" applyAlignment="1">
      <alignment vertical="center" wrapText="1"/>
    </xf>
    <xf numFmtId="0" fontId="29" fillId="9" borderId="49" xfId="0" applyFont="1" applyFill="1" applyBorder="1" applyAlignment="1">
      <alignment horizontal="left" vertical="center"/>
    </xf>
    <xf numFmtId="0" fontId="0" fillId="9" borderId="0" xfId="0" applyFill="1">
      <alignment vertical="center"/>
    </xf>
    <xf numFmtId="0" fontId="15" fillId="0" borderId="0" xfId="1" applyFont="1">
      <alignment vertical="center"/>
    </xf>
    <xf numFmtId="0" fontId="5" fillId="9" borderId="0" xfId="1" applyFont="1" applyFill="1">
      <alignment vertical="center"/>
    </xf>
    <xf numFmtId="49" fontId="4" fillId="0" borderId="11" xfId="1" applyNumberFormat="1" applyBorder="1">
      <alignment vertical="center"/>
    </xf>
    <xf numFmtId="0" fontId="4" fillId="0" borderId="17" xfId="0" applyFont="1" applyBorder="1" applyAlignment="1">
      <alignment horizontal="center" vertical="center" shrinkToFit="1"/>
    </xf>
    <xf numFmtId="0" fontId="4" fillId="0" borderId="4" xfId="1" applyBorder="1" applyAlignment="1">
      <alignment horizontal="center" vertical="center" shrinkToFit="1"/>
    </xf>
    <xf numFmtId="0" fontId="4" fillId="0" borderId="17" xfId="1" applyBorder="1" applyAlignment="1">
      <alignment horizontal="center" vertical="center" shrinkToFit="1"/>
    </xf>
    <xf numFmtId="0" fontId="4" fillId="0" borderId="0" xfId="1" applyAlignment="1">
      <alignment horizontal="center" vertical="center" shrinkToFit="1"/>
    </xf>
    <xf numFmtId="0" fontId="4" fillId="4" borderId="23" xfId="1" applyFill="1" applyBorder="1" applyAlignment="1">
      <alignment horizontal="right" vertical="center"/>
    </xf>
    <xf numFmtId="0" fontId="4" fillId="3" borderId="54" xfId="1" applyFill="1" applyBorder="1" applyAlignment="1">
      <alignment horizontal="center" vertical="center"/>
    </xf>
    <xf numFmtId="0" fontId="12" fillId="6" borderId="37" xfId="1" applyFont="1" applyFill="1" applyBorder="1" applyAlignment="1">
      <alignment horizontal="center" vertical="center"/>
    </xf>
    <xf numFmtId="0" fontId="31" fillId="0" borderId="0" xfId="1" applyFont="1">
      <alignment vertical="center"/>
    </xf>
    <xf numFmtId="49" fontId="12" fillId="0" borderId="0" xfId="1" applyNumberFormat="1" applyFont="1" applyAlignment="1">
      <alignment horizontal="center" vertical="center"/>
    </xf>
    <xf numFmtId="0" fontId="12" fillId="0" borderId="0" xfId="1" applyFont="1" applyAlignment="1">
      <alignment horizontal="left" vertical="center"/>
    </xf>
    <xf numFmtId="0" fontId="24" fillId="0" borderId="0" xfId="1" applyFont="1" applyAlignment="1">
      <alignment horizontal="left" vertical="center"/>
    </xf>
    <xf numFmtId="0" fontId="30" fillId="0" borderId="0" xfId="0" applyFont="1">
      <alignment vertical="center"/>
    </xf>
    <xf numFmtId="0" fontId="31" fillId="0" borderId="0" xfId="1" applyFont="1" applyAlignment="1">
      <alignment horizontal="left" vertical="center"/>
    </xf>
    <xf numFmtId="0" fontId="31" fillId="7" borderId="56" xfId="1" applyFont="1" applyFill="1" applyBorder="1" applyAlignment="1">
      <alignment horizontal="center" vertical="center"/>
    </xf>
    <xf numFmtId="0" fontId="12" fillId="6" borderId="36" xfId="1" applyFont="1" applyFill="1" applyBorder="1" applyAlignment="1">
      <alignment horizontal="center" vertical="center"/>
    </xf>
    <xf numFmtId="0" fontId="12" fillId="6" borderId="38" xfId="1" applyFont="1" applyFill="1" applyBorder="1" applyAlignment="1">
      <alignment horizontal="center" vertical="center"/>
    </xf>
    <xf numFmtId="0" fontId="12" fillId="6" borderId="48" xfId="1" applyFont="1" applyFill="1" applyBorder="1" applyAlignment="1">
      <alignment horizontal="center" vertical="center"/>
    </xf>
    <xf numFmtId="49" fontId="12" fillId="0" borderId="8" xfId="1" applyNumberFormat="1" applyFont="1" applyBorder="1" applyAlignment="1">
      <alignment horizontal="center" vertical="center"/>
    </xf>
    <xf numFmtId="49" fontId="12" fillId="0" borderId="7" xfId="1" applyNumberFormat="1" applyFont="1" applyBorder="1" applyAlignment="1">
      <alignment horizontal="left" vertical="center"/>
    </xf>
    <xf numFmtId="49" fontId="12" fillId="0" borderId="8" xfId="1" applyNumberFormat="1" applyFont="1" applyBorder="1" applyAlignment="1">
      <alignment horizontal="left" vertical="center"/>
    </xf>
    <xf numFmtId="0" fontId="33" fillId="0" borderId="0" xfId="5" applyFont="1"/>
    <xf numFmtId="0" fontId="33" fillId="0" borderId="0" xfId="5" applyFont="1" applyAlignment="1">
      <alignment horizontal="center"/>
    </xf>
    <xf numFmtId="0" fontId="14" fillId="0" borderId="0" xfId="5" applyFont="1" applyAlignment="1">
      <alignment horizontal="center"/>
    </xf>
    <xf numFmtId="0" fontId="35" fillId="0" borderId="0" xfId="5" applyFont="1" applyAlignment="1">
      <alignment shrinkToFit="1"/>
    </xf>
    <xf numFmtId="0" fontId="36" fillId="0" borderId="0" xfId="5" applyFont="1"/>
    <xf numFmtId="0" fontId="36" fillId="0" borderId="0" xfId="5" applyFont="1" applyAlignment="1">
      <alignment horizontal="center"/>
    </xf>
    <xf numFmtId="0" fontId="12" fillId="0" borderId="0" xfId="5" applyFont="1" applyAlignment="1">
      <alignment horizontal="center"/>
    </xf>
    <xf numFmtId="0" fontId="39" fillId="0" borderId="0" xfId="5" applyFont="1" applyAlignment="1">
      <alignment horizontal="center"/>
    </xf>
    <xf numFmtId="0" fontId="41" fillId="0" borderId="59" xfId="5" applyFont="1" applyBorder="1" applyAlignment="1">
      <alignment horizontal="center" vertical="center"/>
    </xf>
    <xf numFmtId="0" fontId="41" fillId="0" borderId="47" xfId="5" applyFont="1" applyBorder="1" applyAlignment="1">
      <alignment horizontal="center" vertical="center"/>
    </xf>
    <xf numFmtId="0" fontId="33" fillId="0" borderId="47" xfId="5" applyFont="1" applyBorder="1"/>
    <xf numFmtId="0" fontId="34" fillId="0" borderId="59" xfId="5" applyFont="1" applyBorder="1" applyAlignment="1">
      <alignment horizontal="center" vertical="center" wrapText="1"/>
    </xf>
    <xf numFmtId="0" fontId="34" fillId="0" borderId="47" xfId="5" applyFont="1" applyBorder="1" applyAlignment="1">
      <alignment horizontal="center" vertical="center" wrapText="1"/>
    </xf>
    <xf numFmtId="0" fontId="34" fillId="0" borderId="47" xfId="5" applyFont="1" applyBorder="1" applyAlignment="1">
      <alignment horizontal="center"/>
    </xf>
    <xf numFmtId="0" fontId="34" fillId="0" borderId="0" xfId="5" applyFont="1" applyAlignment="1">
      <alignment horizontal="center"/>
    </xf>
    <xf numFmtId="0" fontId="14" fillId="0" borderId="47" xfId="5" applyFont="1" applyBorder="1"/>
    <xf numFmtId="0" fontId="4" fillId="0" borderId="1" xfId="5" applyBorder="1" applyAlignment="1">
      <alignment horizontal="center" vertical="center" wrapText="1"/>
    </xf>
    <xf numFmtId="0" fontId="14" fillId="0" borderId="59" xfId="5" applyFont="1" applyBorder="1" applyAlignment="1">
      <alignment horizontal="center" vertical="center"/>
    </xf>
    <xf numFmtId="0" fontId="4" fillId="0" borderId="1" xfId="5" applyBorder="1" applyAlignment="1">
      <alignment horizontal="center" vertical="center"/>
    </xf>
    <xf numFmtId="0" fontId="14" fillId="0" borderId="47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/>
    </xf>
    <xf numFmtId="0" fontId="45" fillId="0" borderId="59" xfId="5" applyFont="1" applyBorder="1" applyAlignment="1">
      <alignment horizontal="center" vertical="center"/>
    </xf>
    <xf numFmtId="0" fontId="12" fillId="0" borderId="1" xfId="5" applyFont="1" applyBorder="1" applyAlignment="1">
      <alignment horizontal="center" vertical="center" wrapText="1"/>
    </xf>
    <xf numFmtId="0" fontId="14" fillId="0" borderId="0" xfId="5" applyFont="1"/>
    <xf numFmtId="0" fontId="4" fillId="0" borderId="6" xfId="5" applyBorder="1" applyAlignment="1">
      <alignment horizontal="center" vertical="center" wrapText="1"/>
    </xf>
    <xf numFmtId="0" fontId="46" fillId="0" borderId="0" xfId="5" applyFont="1" applyAlignment="1">
      <alignment horizontal="center" vertical="center"/>
    </xf>
    <xf numFmtId="0" fontId="14" fillId="0" borderId="0" xfId="5" applyFont="1" applyAlignment="1">
      <alignment horizontal="center" vertical="center"/>
    </xf>
    <xf numFmtId="0" fontId="46" fillId="0" borderId="0" xfId="5" applyFont="1" applyAlignment="1">
      <alignment horizontal="left" vertical="center"/>
    </xf>
    <xf numFmtId="0" fontId="12" fillId="0" borderId="0" xfId="5" applyFont="1" applyAlignment="1">
      <alignment horizontal="center" vertical="center"/>
    </xf>
    <xf numFmtId="0" fontId="4" fillId="3" borderId="64" xfId="1" applyFill="1" applyBorder="1" applyAlignment="1">
      <alignment horizontal="center" vertical="center"/>
    </xf>
    <xf numFmtId="0" fontId="34" fillId="0" borderId="0" xfId="5" applyFont="1" applyAlignment="1">
      <alignment shrinkToFit="1"/>
    </xf>
    <xf numFmtId="0" fontId="14" fillId="0" borderId="0" xfId="5" applyFont="1" applyAlignment="1">
      <alignment horizontal="left" shrinkToFit="1"/>
    </xf>
    <xf numFmtId="0" fontId="36" fillId="0" borderId="0" xfId="5" applyFont="1" applyAlignment="1">
      <alignment shrinkToFit="1"/>
    </xf>
    <xf numFmtId="0" fontId="39" fillId="0" borderId="0" xfId="5" applyFont="1" applyAlignment="1">
      <alignment horizontal="center" shrinkToFit="1"/>
    </xf>
    <xf numFmtId="0" fontId="33" fillId="0" borderId="0" xfId="5" applyFont="1" applyAlignment="1">
      <alignment shrinkToFit="1"/>
    </xf>
    <xf numFmtId="0" fontId="12" fillId="0" borderId="12" xfId="5" applyFont="1" applyBorder="1" applyAlignment="1">
      <alignment vertical="center" shrinkToFit="1"/>
    </xf>
    <xf numFmtId="0" fontId="4" fillId="0" borderId="4" xfId="5" applyBorder="1" applyAlignment="1">
      <alignment horizontal="center" vertical="center" wrapText="1"/>
    </xf>
    <xf numFmtId="0" fontId="12" fillId="0" borderId="0" xfId="5" applyFont="1" applyAlignment="1">
      <alignment shrinkToFit="1"/>
    </xf>
    <xf numFmtId="0" fontId="14" fillId="0" borderId="0" xfId="5" applyFont="1" applyAlignment="1">
      <alignment horizontal="center" vertical="center" shrinkToFit="1"/>
    </xf>
    <xf numFmtId="0" fontId="12" fillId="0" borderId="0" xfId="5" applyFont="1" applyAlignment="1">
      <alignment horizontal="center" vertical="center" shrinkToFit="1"/>
    </xf>
    <xf numFmtId="0" fontId="4" fillId="3" borderId="65" xfId="1" applyFill="1" applyBorder="1" applyAlignment="1">
      <alignment horizontal="center" vertical="center"/>
    </xf>
    <xf numFmtId="0" fontId="31" fillId="7" borderId="40" xfId="1" applyFont="1" applyFill="1" applyBorder="1">
      <alignment vertical="center"/>
    </xf>
    <xf numFmtId="0" fontId="31" fillId="7" borderId="21" xfId="1" applyFont="1" applyFill="1" applyBorder="1">
      <alignment vertical="center"/>
    </xf>
    <xf numFmtId="0" fontId="12" fillId="6" borderId="7" xfId="1" applyFont="1" applyFill="1" applyBorder="1" applyAlignment="1">
      <alignment horizontal="center" vertical="center"/>
    </xf>
    <xf numFmtId="0" fontId="32" fillId="6" borderId="7" xfId="1" applyFont="1" applyFill="1" applyBorder="1" applyAlignment="1">
      <alignment horizontal="center" vertical="center"/>
    </xf>
    <xf numFmtId="0" fontId="32" fillId="6" borderId="58" xfId="1" applyFont="1" applyFill="1" applyBorder="1" applyAlignment="1">
      <alignment horizontal="center" vertical="center"/>
    </xf>
    <xf numFmtId="0" fontId="32" fillId="6" borderId="9" xfId="1" applyFont="1" applyFill="1" applyBorder="1" applyAlignment="1">
      <alignment horizontal="center" vertical="center"/>
    </xf>
    <xf numFmtId="0" fontId="32" fillId="6" borderId="6" xfId="1" applyFont="1" applyFill="1" applyBorder="1" applyAlignment="1">
      <alignment horizontal="center" vertical="center"/>
    </xf>
    <xf numFmtId="0" fontId="32" fillId="6" borderId="55" xfId="1" applyFont="1" applyFill="1" applyBorder="1" applyAlignment="1">
      <alignment horizontal="center" vertical="center"/>
    </xf>
    <xf numFmtId="0" fontId="32" fillId="6" borderId="63" xfId="1" applyFont="1" applyFill="1" applyBorder="1" applyAlignment="1">
      <alignment horizontal="center" vertical="center"/>
    </xf>
    <xf numFmtId="49" fontId="12" fillId="0" borderId="39" xfId="1" applyNumberFormat="1" applyFont="1" applyBorder="1" applyAlignment="1">
      <alignment horizontal="center" vertical="center"/>
    </xf>
    <xf numFmtId="0" fontId="12" fillId="0" borderId="2" xfId="1" applyFont="1" applyBorder="1">
      <alignment vertical="center"/>
    </xf>
    <xf numFmtId="49" fontId="12" fillId="0" borderId="66" xfId="1" applyNumberFormat="1" applyFont="1" applyBorder="1" applyAlignment="1">
      <alignment horizontal="center" vertical="center"/>
    </xf>
    <xf numFmtId="49" fontId="12" fillId="0" borderId="68" xfId="1" applyNumberFormat="1" applyFont="1" applyBorder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47" fillId="11" borderId="0" xfId="0" applyFont="1" applyFill="1">
      <alignment vertical="center"/>
    </xf>
    <xf numFmtId="0" fontId="48" fillId="0" borderId="0" xfId="0" applyFont="1">
      <alignment vertical="center"/>
    </xf>
    <xf numFmtId="0" fontId="49" fillId="11" borderId="0" xfId="0" applyFont="1" applyFill="1" applyAlignment="1">
      <alignment horizontal="centerContinuous" vertical="center"/>
    </xf>
    <xf numFmtId="0" fontId="50" fillId="11" borderId="0" xfId="0" applyFont="1" applyFill="1" applyAlignment="1">
      <alignment horizontal="centerContinuous" vertical="center"/>
    </xf>
    <xf numFmtId="0" fontId="51" fillId="11" borderId="0" xfId="0" applyFont="1" applyFill="1" applyAlignment="1">
      <alignment horizontal="centerContinuous" vertical="center"/>
    </xf>
    <xf numFmtId="0" fontId="47" fillId="11" borderId="0" xfId="0" applyFont="1" applyFill="1" applyAlignment="1">
      <alignment horizontal="centerContinuous" vertical="center"/>
    </xf>
    <xf numFmtId="0" fontId="48" fillId="13" borderId="0" xfId="0" applyFont="1" applyFill="1">
      <alignment vertical="center"/>
    </xf>
    <xf numFmtId="0" fontId="53" fillId="14" borderId="0" xfId="0" applyFont="1" applyFill="1">
      <alignment vertical="center"/>
    </xf>
    <xf numFmtId="0" fontId="47" fillId="14" borderId="0" xfId="0" applyFont="1" applyFill="1">
      <alignment vertical="center"/>
    </xf>
    <xf numFmtId="0" fontId="48" fillId="15" borderId="0" xfId="0" applyFont="1" applyFill="1">
      <alignment vertical="center"/>
    </xf>
    <xf numFmtId="0" fontId="48" fillId="8" borderId="0" xfId="0" applyFont="1" applyFill="1">
      <alignment vertical="center"/>
    </xf>
    <xf numFmtId="0" fontId="54" fillId="13" borderId="0" xfId="0" applyFont="1" applyFill="1">
      <alignment vertical="center"/>
    </xf>
    <xf numFmtId="0" fontId="55" fillId="8" borderId="0" xfId="0" applyFont="1" applyFill="1">
      <alignment vertical="center"/>
    </xf>
    <xf numFmtId="0" fontId="17" fillId="16" borderId="0" xfId="1" applyFont="1" applyFill="1">
      <alignment vertical="center"/>
    </xf>
    <xf numFmtId="0" fontId="4" fillId="16" borderId="0" xfId="1" applyFill="1" applyAlignment="1">
      <alignment horizontal="center" vertical="center"/>
    </xf>
    <xf numFmtId="0" fontId="14" fillId="16" borderId="0" xfId="1" applyFont="1" applyFill="1" applyAlignment="1">
      <alignment horizontal="center" vertical="center"/>
    </xf>
    <xf numFmtId="0" fontId="5" fillId="16" borderId="0" xfId="1" applyFont="1" applyFill="1" applyAlignment="1">
      <alignment horizontal="center" vertical="center"/>
    </xf>
    <xf numFmtId="0" fontId="8" fillId="16" borderId="0" xfId="1" applyFont="1" applyFill="1" applyAlignment="1">
      <alignment horizontal="center" vertical="center" shrinkToFit="1"/>
    </xf>
    <xf numFmtId="0" fontId="5" fillId="16" borderId="0" xfId="1" applyFont="1" applyFill="1" applyAlignment="1">
      <alignment horizontal="center" vertical="top"/>
    </xf>
    <xf numFmtId="0" fontId="15" fillId="16" borderId="0" xfId="1" applyFont="1" applyFill="1" applyAlignment="1">
      <alignment horizontal="left" vertical="center" wrapText="1"/>
    </xf>
    <xf numFmtId="0" fontId="18" fillId="16" borderId="0" xfId="1" applyFont="1" applyFill="1" applyAlignment="1">
      <alignment horizontal="center" vertical="center"/>
    </xf>
    <xf numFmtId="0" fontId="4" fillId="16" borderId="0" xfId="1" applyFill="1">
      <alignment vertical="center"/>
    </xf>
    <xf numFmtId="0" fontId="14" fillId="16" borderId="0" xfId="1" applyFont="1" applyFill="1">
      <alignment vertical="center"/>
    </xf>
    <xf numFmtId="0" fontId="14" fillId="16" borderId="0" xfId="1" applyFont="1" applyFill="1" applyAlignment="1">
      <alignment horizontal="center" vertical="center" shrinkToFit="1"/>
    </xf>
    <xf numFmtId="0" fontId="15" fillId="16" borderId="0" xfId="1" applyFont="1" applyFill="1" applyAlignment="1">
      <alignment vertical="center" wrapText="1"/>
    </xf>
    <xf numFmtId="0" fontId="4" fillId="3" borderId="70" xfId="1" applyFill="1" applyBorder="1">
      <alignment vertical="center"/>
    </xf>
    <xf numFmtId="0" fontId="12" fillId="0" borderId="0" xfId="1" applyFont="1">
      <alignment vertical="center"/>
    </xf>
    <xf numFmtId="0" fontId="6" fillId="0" borderId="71" xfId="1" applyFont="1" applyBorder="1">
      <alignment vertical="center"/>
    </xf>
    <xf numFmtId="0" fontId="4" fillId="0" borderId="71" xfId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4" fillId="0" borderId="53" xfId="1" applyFont="1" applyBorder="1">
      <alignment vertical="center"/>
    </xf>
    <xf numFmtId="0" fontId="14" fillId="0" borderId="1" xfId="1" applyFont="1" applyBorder="1" applyAlignment="1">
      <alignment horizontal="left" vertical="center"/>
    </xf>
    <xf numFmtId="49" fontId="14" fillId="0" borderId="11" xfId="1" applyNumberFormat="1" applyFont="1" applyBorder="1">
      <alignment vertical="center"/>
    </xf>
    <xf numFmtId="49" fontId="14" fillId="0" borderId="1" xfId="1" applyNumberFormat="1" applyFont="1" applyBorder="1" applyAlignment="1">
      <alignment horizontal="left" vertical="center"/>
    </xf>
    <xf numFmtId="49" fontId="14" fillId="0" borderId="8" xfId="1" applyNumberFormat="1" applyFont="1" applyBorder="1">
      <alignment vertical="center"/>
    </xf>
    <xf numFmtId="49" fontId="14" fillId="0" borderId="57" xfId="1" applyNumberFormat="1" applyFont="1" applyBorder="1">
      <alignment vertical="center"/>
    </xf>
    <xf numFmtId="0" fontId="14" fillId="0" borderId="11" xfId="1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14" fillId="0" borderId="57" xfId="1" applyFont="1" applyBorder="1" applyAlignment="1">
      <alignment horizontal="left" vertical="center"/>
    </xf>
    <xf numFmtId="0" fontId="14" fillId="0" borderId="4" xfId="1" applyFont="1" applyBorder="1" applyAlignment="1">
      <alignment horizontal="left" vertical="center"/>
    </xf>
    <xf numFmtId="0" fontId="14" fillId="0" borderId="39" xfId="1" applyFont="1" applyBorder="1" applyAlignment="1">
      <alignment horizontal="left" vertical="center"/>
    </xf>
    <xf numFmtId="0" fontId="14" fillId="0" borderId="8" xfId="1" applyFont="1" applyBorder="1" applyAlignment="1">
      <alignment horizontal="left" vertical="center"/>
    </xf>
    <xf numFmtId="0" fontId="14" fillId="0" borderId="61" xfId="1" applyFont="1" applyBorder="1" applyAlignment="1">
      <alignment horizontal="left" vertical="center"/>
    </xf>
    <xf numFmtId="0" fontId="14" fillId="0" borderId="67" xfId="1" applyFont="1" applyBorder="1" applyAlignment="1">
      <alignment horizontal="left" vertical="center"/>
    </xf>
    <xf numFmtId="0" fontId="14" fillId="0" borderId="66" xfId="1" applyFont="1" applyBorder="1" applyAlignment="1">
      <alignment horizontal="left" vertical="center"/>
    </xf>
    <xf numFmtId="0" fontId="14" fillId="0" borderId="68" xfId="1" applyFont="1" applyBorder="1" applyAlignment="1">
      <alignment horizontal="left" vertical="center"/>
    </xf>
    <xf numFmtId="0" fontId="14" fillId="0" borderId="69" xfId="1" applyFont="1" applyBorder="1" applyAlignment="1">
      <alignment horizontal="left" vertical="center"/>
    </xf>
    <xf numFmtId="0" fontId="14" fillId="0" borderId="5" xfId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" xfId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49" fontId="4" fillId="0" borderId="7" xfId="1" applyNumberFormat="1" applyBorder="1">
      <alignment vertical="center"/>
    </xf>
    <xf numFmtId="49" fontId="4" fillId="0" borderId="58" xfId="1" applyNumberFormat="1" applyBorder="1">
      <alignment vertical="center"/>
    </xf>
    <xf numFmtId="49" fontId="4" fillId="0" borderId="8" xfId="1" applyNumberFormat="1" applyBorder="1">
      <alignment vertical="center"/>
    </xf>
    <xf numFmtId="49" fontId="4" fillId="0" borderId="57" xfId="1" applyNumberFormat="1" applyBorder="1">
      <alignment vertical="center"/>
    </xf>
    <xf numFmtId="49" fontId="14" fillId="17" borderId="1" xfId="1" applyNumberFormat="1" applyFont="1" applyFill="1" applyBorder="1" applyAlignment="1">
      <alignment horizontal="left" vertical="center"/>
    </xf>
    <xf numFmtId="0" fontId="14" fillId="17" borderId="1" xfId="1" applyFont="1" applyFill="1" applyBorder="1" applyAlignment="1">
      <alignment horizontal="left" vertical="center"/>
    </xf>
    <xf numFmtId="0" fontId="14" fillId="17" borderId="5" xfId="1" applyFont="1" applyFill="1" applyBorder="1" applyAlignment="1">
      <alignment horizontal="left" vertical="center"/>
    </xf>
    <xf numFmtId="49" fontId="14" fillId="17" borderId="12" xfId="1" applyNumberFormat="1" applyFont="1" applyFill="1" applyBorder="1" applyAlignment="1">
      <alignment horizontal="left" vertical="center"/>
    </xf>
    <xf numFmtId="0" fontId="14" fillId="17" borderId="12" xfId="1" applyFont="1" applyFill="1" applyBorder="1" applyAlignment="1">
      <alignment horizontal="left" vertical="center"/>
    </xf>
    <xf numFmtId="0" fontId="14" fillId="17" borderId="62" xfId="1" applyFont="1" applyFill="1" applyBorder="1" applyAlignment="1">
      <alignment horizontal="left" vertical="center"/>
    </xf>
    <xf numFmtId="0" fontId="32" fillId="17" borderId="6" xfId="1" applyFont="1" applyFill="1" applyBorder="1" applyAlignment="1">
      <alignment horizontal="center" vertical="center"/>
    </xf>
    <xf numFmtId="0" fontId="32" fillId="17" borderId="10" xfId="1" applyFont="1" applyFill="1" applyBorder="1" applyAlignment="1">
      <alignment horizontal="center" vertical="center"/>
    </xf>
    <xf numFmtId="49" fontId="4" fillId="0" borderId="9" xfId="1" applyNumberFormat="1" applyBorder="1" applyAlignment="1">
      <alignment horizontal="left" vertical="center"/>
    </xf>
    <xf numFmtId="49" fontId="4" fillId="0" borderId="11" xfId="1" applyNumberFormat="1" applyBorder="1" applyAlignment="1">
      <alignment horizontal="left" vertical="center"/>
    </xf>
    <xf numFmtId="0" fontId="4" fillId="0" borderId="11" xfId="1" applyBorder="1" applyAlignment="1">
      <alignment horizontal="left" vertical="center"/>
    </xf>
    <xf numFmtId="0" fontId="4" fillId="0" borderId="61" xfId="1" applyBorder="1" applyAlignment="1">
      <alignment horizontal="left" vertical="center"/>
    </xf>
    <xf numFmtId="49" fontId="4" fillId="0" borderId="1" xfId="1" applyNumberFormat="1" applyBorder="1" applyAlignment="1">
      <alignment horizontal="left" vertical="center"/>
    </xf>
    <xf numFmtId="49" fontId="4" fillId="2" borderId="11" xfId="1" applyNumberFormat="1" applyFill="1" applyBorder="1">
      <alignment vertical="center"/>
    </xf>
    <xf numFmtId="49" fontId="4" fillId="0" borderId="55" xfId="1" applyNumberFormat="1" applyBorder="1">
      <alignment vertical="center"/>
    </xf>
    <xf numFmtId="49" fontId="4" fillId="0" borderId="6" xfId="1" applyNumberFormat="1" applyBorder="1">
      <alignment vertical="center"/>
    </xf>
    <xf numFmtId="49" fontId="4" fillId="0" borderId="4" xfId="1" applyNumberFormat="1" applyBorder="1">
      <alignment vertical="center"/>
    </xf>
    <xf numFmtId="0" fontId="4" fillId="0" borderId="4" xfId="1" applyBorder="1" applyAlignment="1">
      <alignment horizontal="left" vertical="center"/>
    </xf>
    <xf numFmtId="0" fontId="4" fillId="0" borderId="67" xfId="1" applyBorder="1" applyAlignment="1">
      <alignment horizontal="left" vertical="center"/>
    </xf>
    <xf numFmtId="49" fontId="4" fillId="0" borderId="63" xfId="1" applyNumberFormat="1" applyBorder="1">
      <alignment vertical="center"/>
    </xf>
    <xf numFmtId="49" fontId="4" fillId="0" borderId="2" xfId="1" applyNumberFormat="1" applyBorder="1">
      <alignment vertical="center"/>
    </xf>
    <xf numFmtId="0" fontId="4" fillId="0" borderId="3" xfId="1" applyBorder="1" applyAlignment="1">
      <alignment horizontal="left" vertical="center"/>
    </xf>
    <xf numFmtId="0" fontId="4" fillId="0" borderId="75" xfId="1" applyBorder="1" applyAlignment="1">
      <alignment horizontal="left" vertical="center"/>
    </xf>
    <xf numFmtId="0" fontId="52" fillId="12" borderId="0" xfId="0" applyFont="1" applyFill="1" applyAlignment="1">
      <alignment horizontal="center" vertical="center" wrapText="1"/>
    </xf>
    <xf numFmtId="0" fontId="52" fillId="12" borderId="0" xfId="0" applyFont="1" applyFill="1" applyAlignment="1">
      <alignment horizontal="center" vertical="center"/>
    </xf>
    <xf numFmtId="0" fontId="4" fillId="4" borderId="2" xfId="1" applyFill="1" applyBorder="1" applyAlignment="1">
      <alignment horizontal="center" vertical="center" wrapText="1" shrinkToFit="1"/>
    </xf>
    <xf numFmtId="0" fontId="4" fillId="4" borderId="4" xfId="1" applyFill="1" applyBorder="1" applyAlignment="1">
      <alignment horizontal="center" vertical="center" wrapText="1" shrinkToFit="1"/>
    </xf>
    <xf numFmtId="0" fontId="27" fillId="9" borderId="0" xfId="1" applyFont="1" applyFill="1" applyAlignment="1">
      <alignment horizontal="left" vertical="center" wrapText="1"/>
    </xf>
    <xf numFmtId="0" fontId="5" fillId="0" borderId="0" xfId="1" applyFont="1" applyAlignment="1">
      <alignment horizontal="center" shrinkToFit="1"/>
    </xf>
    <xf numFmtId="0" fontId="9" fillId="8" borderId="14" xfId="1" applyFont="1" applyFill="1" applyBorder="1" applyAlignment="1">
      <alignment horizontal="right" vertical="center"/>
    </xf>
    <xf numFmtId="0" fontId="9" fillId="0" borderId="14" xfId="1" applyFont="1" applyBorder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7" fillId="10" borderId="0" xfId="2" applyFill="1" applyAlignment="1" applyProtection="1">
      <alignment horizontal="center" vertical="center"/>
    </xf>
    <xf numFmtId="0" fontId="26" fillId="10" borderId="0" xfId="2" applyFont="1" applyFill="1" applyAlignment="1" applyProtection="1">
      <alignment horizontal="center" vertical="center"/>
    </xf>
    <xf numFmtId="0" fontId="4" fillId="3" borderId="28" xfId="1" applyFill="1" applyBorder="1" applyAlignment="1">
      <alignment horizontal="center" vertical="center"/>
    </xf>
    <xf numFmtId="0" fontId="4" fillId="3" borderId="29" xfId="1" applyFill="1" applyBorder="1" applyAlignment="1">
      <alignment horizontal="center" vertical="center"/>
    </xf>
    <xf numFmtId="0" fontId="4" fillId="3" borderId="30" xfId="1" applyFill="1" applyBorder="1" applyAlignment="1">
      <alignment horizontal="center" vertical="center"/>
    </xf>
    <xf numFmtId="0" fontId="4" fillId="0" borderId="0" xfId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28" fillId="0" borderId="0" xfId="2" applyFont="1" applyBorder="1" applyAlignment="1" applyProtection="1">
      <alignment horizontal="left" vertical="center"/>
    </xf>
    <xf numFmtId="0" fontId="28" fillId="0" borderId="0" xfId="2" applyFont="1" applyAlignment="1" applyProtection="1">
      <alignment horizontal="left" vertical="center"/>
    </xf>
    <xf numFmtId="0" fontId="0" fillId="7" borderId="1" xfId="0" applyFill="1" applyBorder="1" applyAlignment="1">
      <alignment horizontal="center" vertical="center"/>
    </xf>
    <xf numFmtId="0" fontId="27" fillId="5" borderId="0" xfId="1" applyFont="1" applyFill="1" applyAlignment="1">
      <alignment horizontal="left" vertical="center" wrapText="1"/>
    </xf>
    <xf numFmtId="0" fontId="44" fillId="5" borderId="61" xfId="5" applyFont="1" applyFill="1" applyBorder="1" applyAlignment="1">
      <alignment horizontal="center" vertical="center" wrapText="1"/>
    </xf>
    <xf numFmtId="0" fontId="44" fillId="5" borderId="36" xfId="5" applyFont="1" applyFill="1" applyBorder="1" applyAlignment="1">
      <alignment horizontal="center" vertical="center" wrapText="1"/>
    </xf>
    <xf numFmtId="0" fontId="44" fillId="5" borderId="9" xfId="5" applyFont="1" applyFill="1" applyBorder="1" applyAlignment="1">
      <alignment horizontal="center" vertical="center" wrapText="1"/>
    </xf>
    <xf numFmtId="0" fontId="44" fillId="5" borderId="5" xfId="5" applyFont="1" applyFill="1" applyBorder="1" applyAlignment="1">
      <alignment horizontal="center" vertical="center" wrapText="1"/>
    </xf>
    <xf numFmtId="0" fontId="44" fillId="5" borderId="37" xfId="5" applyFont="1" applyFill="1" applyBorder="1" applyAlignment="1">
      <alignment horizontal="center" vertical="center" wrapText="1"/>
    </xf>
    <xf numFmtId="0" fontId="44" fillId="5" borderId="6" xfId="5" applyFont="1" applyFill="1" applyBorder="1" applyAlignment="1">
      <alignment horizontal="center" vertical="center" wrapText="1"/>
    </xf>
    <xf numFmtId="0" fontId="37" fillId="0" borderId="0" xfId="5" applyFont="1" applyAlignment="1">
      <alignment horizontal="center"/>
    </xf>
    <xf numFmtId="0" fontId="38" fillId="0" borderId="0" xfId="5" applyFont="1" applyAlignment="1">
      <alignment horizontal="center" shrinkToFit="1"/>
    </xf>
    <xf numFmtId="0" fontId="40" fillId="5" borderId="11" xfId="5" applyFont="1" applyFill="1" applyBorder="1" applyAlignment="1">
      <alignment horizontal="center" vertical="center"/>
    </xf>
    <xf numFmtId="0" fontId="40" fillId="5" borderId="1" xfId="5" applyFont="1" applyFill="1" applyBorder="1" applyAlignment="1">
      <alignment horizontal="center" vertical="center"/>
    </xf>
    <xf numFmtId="0" fontId="42" fillId="5" borderId="47" xfId="5" applyFont="1" applyFill="1" applyBorder="1" applyAlignment="1">
      <alignment horizontal="center" vertical="center"/>
    </xf>
    <xf numFmtId="0" fontId="8" fillId="0" borderId="61" xfId="5" applyFont="1" applyBorder="1" applyAlignment="1">
      <alignment horizontal="center" vertical="center" textRotation="255" wrapText="1"/>
    </xf>
    <xf numFmtId="0" fontId="8" fillId="0" borderId="36" xfId="5" applyFont="1" applyBorder="1" applyAlignment="1">
      <alignment horizontal="center" vertical="center" textRotation="255" wrapText="1"/>
    </xf>
    <xf numFmtId="0" fontId="8" fillId="0" borderId="9" xfId="5" applyFont="1" applyBorder="1" applyAlignment="1">
      <alignment horizontal="center" vertical="center" textRotation="255" wrapText="1"/>
    </xf>
    <xf numFmtId="0" fontId="4" fillId="0" borderId="61" xfId="5" applyBorder="1" applyAlignment="1">
      <alignment horizontal="center" vertical="center" textRotation="255" wrapText="1"/>
    </xf>
    <xf numFmtId="0" fontId="4" fillId="0" borderId="36" xfId="5" applyBorder="1" applyAlignment="1">
      <alignment horizontal="center" vertical="center" textRotation="255" wrapText="1"/>
    </xf>
    <xf numFmtId="0" fontId="4" fillId="0" borderId="9" xfId="5" applyBorder="1" applyAlignment="1">
      <alignment horizontal="center" vertical="center" textRotation="255" wrapText="1"/>
    </xf>
    <xf numFmtId="0" fontId="12" fillId="0" borderId="61" xfId="5" applyFont="1" applyBorder="1" applyAlignment="1">
      <alignment horizontal="center" vertical="center" textRotation="255"/>
    </xf>
    <xf numFmtId="0" fontId="12" fillId="0" borderId="36" xfId="5" applyFont="1" applyBorder="1" applyAlignment="1">
      <alignment horizontal="center" vertical="center" textRotation="255"/>
    </xf>
    <xf numFmtId="0" fontId="12" fillId="0" borderId="9" xfId="5" applyFont="1" applyBorder="1" applyAlignment="1">
      <alignment horizontal="center" vertical="center" textRotation="255"/>
    </xf>
    <xf numFmtId="0" fontId="44" fillId="5" borderId="62" xfId="5" applyFont="1" applyFill="1" applyBorder="1" applyAlignment="1">
      <alignment horizontal="center" vertical="center" shrinkToFit="1"/>
    </xf>
    <xf numFmtId="0" fontId="44" fillId="5" borderId="38" xfId="5" applyFont="1" applyFill="1" applyBorder="1" applyAlignment="1">
      <alignment horizontal="center" vertical="center" shrinkToFit="1"/>
    </xf>
    <xf numFmtId="0" fontId="44" fillId="5" borderId="10" xfId="5" applyFont="1" applyFill="1" applyBorder="1" applyAlignment="1">
      <alignment horizontal="center" vertical="center" shrinkToFit="1"/>
    </xf>
    <xf numFmtId="0" fontId="42" fillId="5" borderId="48" xfId="5" applyFont="1" applyFill="1" applyBorder="1" applyAlignment="1">
      <alignment horizontal="center" vertical="center"/>
    </xf>
    <xf numFmtId="0" fontId="42" fillId="5" borderId="58" xfId="5" applyFont="1" applyFill="1" applyBorder="1" applyAlignment="1">
      <alignment horizontal="center" vertical="center"/>
    </xf>
    <xf numFmtId="0" fontId="42" fillId="5" borderId="14" xfId="5" applyFont="1" applyFill="1" applyBorder="1" applyAlignment="1">
      <alignment horizontal="center" vertical="center"/>
    </xf>
    <xf numFmtId="0" fontId="42" fillId="5" borderId="60" xfId="5" applyFont="1" applyFill="1" applyBorder="1" applyAlignment="1">
      <alignment horizontal="center" vertical="center"/>
    </xf>
    <xf numFmtId="0" fontId="43" fillId="5" borderId="11" xfId="5" applyFont="1" applyFill="1" applyBorder="1" applyAlignment="1">
      <alignment horizontal="center" vertical="center" wrapText="1"/>
    </xf>
    <xf numFmtId="0" fontId="43" fillId="5" borderId="1" xfId="5" applyFont="1" applyFill="1" applyBorder="1" applyAlignment="1">
      <alignment horizontal="center" vertical="center" wrapText="1"/>
    </xf>
    <xf numFmtId="0" fontId="36" fillId="5" borderId="11" xfId="5" applyFont="1" applyFill="1" applyBorder="1" applyAlignment="1">
      <alignment horizontal="center" vertical="center" wrapText="1"/>
    </xf>
    <xf numFmtId="0" fontId="36" fillId="5" borderId="1" xfId="5" applyFont="1" applyFill="1" applyBorder="1" applyAlignment="1">
      <alignment horizontal="center" vertical="center" wrapText="1"/>
    </xf>
    <xf numFmtId="0" fontId="4" fillId="0" borderId="61" xfId="5" applyBorder="1" applyAlignment="1">
      <alignment horizontal="center" vertical="center" textRotation="255"/>
    </xf>
    <xf numFmtId="0" fontId="4" fillId="0" borderId="36" xfId="5" applyBorder="1" applyAlignment="1">
      <alignment horizontal="center" vertical="center" textRotation="255"/>
    </xf>
    <xf numFmtId="0" fontId="12" fillId="0" borderId="11" xfId="5" applyFont="1" applyBorder="1" applyAlignment="1">
      <alignment horizontal="center" vertical="center" wrapText="1"/>
    </xf>
    <xf numFmtId="0" fontId="4" fillId="0" borderId="11" xfId="5" applyBorder="1" applyAlignment="1">
      <alignment horizontal="center" vertical="center" textRotation="255"/>
    </xf>
    <xf numFmtId="0" fontId="4" fillId="0" borderId="9" xfId="5" applyBorder="1" applyAlignment="1">
      <alignment horizontal="center" vertical="center" textRotation="255"/>
    </xf>
    <xf numFmtId="0" fontId="12" fillId="0" borderId="61" xfId="5" applyFont="1" applyBorder="1" applyAlignment="1">
      <alignment horizontal="center" vertical="center" wrapText="1"/>
    </xf>
    <xf numFmtId="0" fontId="12" fillId="0" borderId="36" xfId="5" applyFont="1" applyBorder="1" applyAlignment="1">
      <alignment horizontal="center" vertical="center" wrapText="1"/>
    </xf>
    <xf numFmtId="0" fontId="4" fillId="0" borderId="11" xfId="5" applyBorder="1" applyAlignment="1">
      <alignment horizontal="center" vertical="center" textRotation="255" wrapText="1"/>
    </xf>
    <xf numFmtId="0" fontId="31" fillId="7" borderId="21" xfId="1" applyFont="1" applyFill="1" applyBorder="1" applyAlignment="1">
      <alignment horizontal="center" vertical="center"/>
    </xf>
    <xf numFmtId="0" fontId="31" fillId="7" borderId="20" xfId="1" applyFont="1" applyFill="1" applyBorder="1" applyAlignment="1">
      <alignment horizontal="center" vertical="center"/>
    </xf>
    <xf numFmtId="0" fontId="31" fillId="7" borderId="56" xfId="1" applyFont="1" applyFill="1" applyBorder="1" applyAlignment="1">
      <alignment horizontal="center" vertical="center"/>
    </xf>
    <xf numFmtId="0" fontId="31" fillId="7" borderId="72" xfId="1" applyFont="1" applyFill="1" applyBorder="1" applyAlignment="1">
      <alignment horizontal="center" vertical="center"/>
    </xf>
    <xf numFmtId="0" fontId="31" fillId="7" borderId="73" xfId="1" applyFont="1" applyFill="1" applyBorder="1" applyAlignment="1">
      <alignment horizontal="center" vertical="center"/>
    </xf>
    <xf numFmtId="0" fontId="31" fillId="7" borderId="74" xfId="1" applyFont="1" applyFill="1" applyBorder="1" applyAlignment="1">
      <alignment horizontal="center" vertical="center"/>
    </xf>
    <xf numFmtId="0" fontId="31" fillId="7" borderId="50" xfId="1" applyFont="1" applyFill="1" applyBorder="1" applyAlignment="1">
      <alignment horizontal="center" vertical="center"/>
    </xf>
    <xf numFmtId="0" fontId="15" fillId="0" borderId="0" xfId="1" applyFont="1" applyAlignment="1">
      <alignment horizontal="left" vertical="top" wrapText="1"/>
    </xf>
    <xf numFmtId="0" fontId="25" fillId="5" borderId="0" xfId="1" applyFont="1" applyFill="1" applyAlignment="1">
      <alignment horizontal="center" vertical="center" wrapText="1"/>
    </xf>
    <xf numFmtId="0" fontId="5" fillId="9" borderId="0" xfId="1" applyFont="1" applyFill="1" applyAlignment="1">
      <alignment horizontal="center" vertical="center"/>
    </xf>
    <xf numFmtId="0" fontId="5" fillId="5" borderId="0" xfId="1" applyFont="1" applyFill="1" applyAlignment="1">
      <alignment horizontal="left" vertical="center" wrapText="1"/>
    </xf>
    <xf numFmtId="0" fontId="40" fillId="5" borderId="79" xfId="5" applyFont="1" applyFill="1" applyBorder="1" applyAlignment="1">
      <alignment horizontal="center" vertical="center"/>
    </xf>
    <xf numFmtId="0" fontId="40" fillId="5" borderId="80" xfId="5" applyFont="1" applyFill="1" applyBorder="1" applyAlignment="1">
      <alignment horizontal="center" vertical="center"/>
    </xf>
    <xf numFmtId="0" fontId="40" fillId="5" borderId="81" xfId="5" applyFont="1" applyFill="1" applyBorder="1" applyAlignment="1">
      <alignment horizontal="center" vertical="center"/>
    </xf>
    <xf numFmtId="0" fontId="40" fillId="5" borderId="12" xfId="5" applyFont="1" applyFill="1" applyBorder="1" applyAlignment="1">
      <alignment horizontal="center" vertical="center"/>
    </xf>
    <xf numFmtId="0" fontId="43" fillId="5" borderId="12" xfId="5" applyFont="1" applyFill="1" applyBorder="1" applyAlignment="1">
      <alignment horizontal="center" vertical="center" shrinkToFit="1"/>
    </xf>
    <xf numFmtId="0" fontId="4" fillId="0" borderId="12" xfId="5" applyBorder="1" applyAlignment="1">
      <alignment horizontal="left" vertical="center" shrinkToFit="1"/>
    </xf>
    <xf numFmtId="0" fontId="4" fillId="0" borderId="38" xfId="5" applyBorder="1" applyAlignment="1">
      <alignment horizontal="left" vertical="center" shrinkToFit="1"/>
    </xf>
    <xf numFmtId="0" fontId="4" fillId="0" borderId="10" xfId="5" applyBorder="1" applyAlignment="1">
      <alignment horizontal="left" vertical="center" shrinkToFit="1"/>
    </xf>
    <xf numFmtId="0" fontId="4" fillId="0" borderId="39" xfId="5" applyBorder="1" applyAlignment="1">
      <alignment horizontal="left" vertical="center" shrinkToFit="1"/>
    </xf>
    <xf numFmtId="0" fontId="4" fillId="0" borderId="85" xfId="5" applyBorder="1" applyAlignment="1">
      <alignment horizontal="center" vertical="center" textRotation="255"/>
    </xf>
    <xf numFmtId="0" fontId="4" fillId="0" borderId="83" xfId="5" applyBorder="1" applyAlignment="1">
      <alignment horizontal="center" vertical="center" wrapText="1"/>
    </xf>
    <xf numFmtId="0" fontId="4" fillId="0" borderId="84" xfId="5" applyBorder="1" applyAlignment="1">
      <alignment horizontal="left" vertical="center" shrinkToFit="1"/>
    </xf>
    <xf numFmtId="0" fontId="12" fillId="0" borderId="12" xfId="13" applyFont="1" applyBorder="1" applyAlignment="1">
      <alignment horizontal="left" vertical="center" shrinkToFit="1"/>
    </xf>
    <xf numFmtId="0" fontId="12" fillId="0" borderId="38" xfId="13" applyFont="1" applyBorder="1" applyAlignment="1">
      <alignment horizontal="left" vertical="center" shrinkToFit="1"/>
    </xf>
    <xf numFmtId="0" fontId="11" fillId="0" borderId="12" xfId="5" applyFont="1" applyBorder="1" applyAlignment="1">
      <alignment horizontal="left" vertical="center" shrinkToFit="1"/>
    </xf>
    <xf numFmtId="0" fontId="4" fillId="0" borderId="82" xfId="5" applyBorder="1" applyAlignment="1">
      <alignment horizontal="center" vertical="center" textRotation="255" wrapText="1"/>
    </xf>
    <xf numFmtId="0" fontId="4" fillId="0" borderId="83" xfId="5" applyBorder="1" applyAlignment="1">
      <alignment horizontal="center" vertical="center"/>
    </xf>
    <xf numFmtId="0" fontId="42" fillId="5" borderId="76" xfId="5" applyFont="1" applyFill="1" applyBorder="1" applyAlignment="1">
      <alignment horizontal="center" vertical="center"/>
    </xf>
    <xf numFmtId="0" fontId="42" fillId="5" borderId="77" xfId="5" applyFont="1" applyFill="1" applyBorder="1" applyAlignment="1">
      <alignment horizontal="center" vertical="center"/>
    </xf>
    <xf numFmtId="0" fontId="42" fillId="5" borderId="78" xfId="5" applyFont="1" applyFill="1" applyBorder="1" applyAlignment="1">
      <alignment horizontal="center" vertical="center"/>
    </xf>
    <xf numFmtId="0" fontId="42" fillId="5" borderId="0" xfId="5" applyFont="1" applyFill="1" applyBorder="1" applyAlignment="1">
      <alignment horizontal="center" vertical="center"/>
    </xf>
    <xf numFmtId="0" fontId="36" fillId="5" borderId="12" xfId="5" applyFont="1" applyFill="1" applyBorder="1" applyAlignment="1">
      <alignment horizontal="center" vertical="center" shrinkToFit="1"/>
    </xf>
    <xf numFmtId="0" fontId="12" fillId="0" borderId="12" xfId="5" applyFont="1" applyBorder="1" applyAlignment="1">
      <alignment horizontal="left" vertical="center" shrinkToFit="1"/>
    </xf>
    <xf numFmtId="0" fontId="12" fillId="0" borderId="85" xfId="5" applyFont="1" applyBorder="1" applyAlignment="1">
      <alignment horizontal="center" vertical="center" textRotation="255"/>
    </xf>
    <xf numFmtId="0" fontId="12" fillId="0" borderId="83" xfId="5" applyFont="1" applyBorder="1" applyAlignment="1">
      <alignment horizontal="center" vertical="center"/>
    </xf>
    <xf numFmtId="0" fontId="12" fillId="0" borderId="84" xfId="5" applyFont="1" applyBorder="1" applyAlignment="1">
      <alignment horizontal="left" vertical="center" shrinkToFit="1"/>
    </xf>
    <xf numFmtId="0" fontId="40" fillId="5" borderId="76" xfId="5" applyFont="1" applyFill="1" applyBorder="1" applyAlignment="1">
      <alignment horizontal="center" vertical="center"/>
    </xf>
    <xf numFmtId="0" fontId="40" fillId="5" borderId="77" xfId="5" applyFont="1" applyFill="1" applyBorder="1" applyAlignment="1">
      <alignment horizontal="center" vertical="center"/>
    </xf>
    <xf numFmtId="0" fontId="40" fillId="5" borderId="78" xfId="5" applyFont="1" applyFill="1" applyBorder="1" applyAlignment="1">
      <alignment horizontal="center" vertical="center"/>
    </xf>
    <xf numFmtId="0" fontId="40" fillId="5" borderId="47" xfId="5" applyFont="1" applyFill="1" applyBorder="1" applyAlignment="1">
      <alignment horizontal="center" vertical="center"/>
    </xf>
    <xf numFmtId="0" fontId="40" fillId="5" borderId="0" xfId="5" applyFont="1" applyFill="1" applyBorder="1" applyAlignment="1">
      <alignment horizontal="center" vertical="center"/>
    </xf>
    <xf numFmtId="0" fontId="40" fillId="5" borderId="48" xfId="5" applyFont="1" applyFill="1" applyBorder="1" applyAlignment="1">
      <alignment horizontal="center" vertical="center"/>
    </xf>
    <xf numFmtId="0" fontId="12" fillId="0" borderId="12" xfId="14" applyFont="1" applyBorder="1" applyAlignment="1">
      <alignment horizontal="left" vertical="center" shrinkToFit="1"/>
    </xf>
    <xf numFmtId="0" fontId="12" fillId="0" borderId="12" xfId="14" applyFont="1" applyBorder="1" applyAlignment="1">
      <alignment vertical="center" shrinkToFit="1"/>
    </xf>
    <xf numFmtId="0" fontId="4" fillId="0" borderId="12" xfId="14" applyBorder="1" applyAlignment="1">
      <alignment vertical="center" shrinkToFit="1"/>
    </xf>
    <xf numFmtId="0" fontId="12" fillId="0" borderId="84" xfId="14" applyFont="1" applyBorder="1" applyAlignment="1">
      <alignment horizontal="left" vertical="center" shrinkToFit="1"/>
    </xf>
    <xf numFmtId="0" fontId="12" fillId="0" borderId="85" xfId="5" applyFont="1" applyBorder="1" applyAlignment="1">
      <alignment horizontal="center" vertical="center" wrapText="1"/>
    </xf>
    <xf numFmtId="0" fontId="12" fillId="0" borderId="84" xfId="5" applyFont="1" applyBorder="1" applyAlignment="1">
      <alignment vertical="center" shrinkToFit="1"/>
    </xf>
    <xf numFmtId="0" fontId="33" fillId="0" borderId="59" xfId="5" applyFont="1" applyBorder="1"/>
  </cellXfs>
  <cellStyles count="15">
    <cellStyle name="ハイパーリンク" xfId="2" builtinId="8"/>
    <cellStyle name="ハイパーリンク 2" xfId="4" xr:uid="{00000000-0005-0000-0000-000001000000}"/>
    <cellStyle name="標準" xfId="0" builtinId="0"/>
    <cellStyle name="標準 10" xfId="5" xr:uid="{00000000-0005-0000-0000-000003000000}"/>
    <cellStyle name="標準 11" xfId="6" xr:uid="{00000000-0005-0000-0000-000004000000}"/>
    <cellStyle name="標準 2" xfId="1" xr:uid="{00000000-0005-0000-0000-000005000000}"/>
    <cellStyle name="標準 3" xfId="3" xr:uid="{00000000-0005-0000-0000-000006000000}"/>
    <cellStyle name="標準 4" xfId="7" xr:uid="{00000000-0005-0000-0000-000007000000}"/>
    <cellStyle name="標準 5" xfId="8" xr:uid="{00000000-0005-0000-0000-000008000000}"/>
    <cellStyle name="標準 6" xfId="9" xr:uid="{00000000-0005-0000-0000-000009000000}"/>
    <cellStyle name="標準 7" xfId="10" xr:uid="{00000000-0005-0000-0000-00000A000000}"/>
    <cellStyle name="標準 8" xfId="11" xr:uid="{00000000-0005-0000-0000-00000B000000}"/>
    <cellStyle name="標準 9" xfId="12" xr:uid="{00000000-0005-0000-0000-00000C000000}"/>
    <cellStyle name="標準_23年度版新研究プロット案2" xfId="14" xr:uid="{00000000-0005-0000-0000-00000D000000}"/>
    <cellStyle name="標準_Sheet1" xfId="13" xr:uid="{00000000-0005-0000-0000-00000E000000}"/>
  </cellStyles>
  <dxfs count="126"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30" formatCode="@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30" formatCode="@"/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numFmt numFmtId="30" formatCode="@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>
          <fgColor indexed="64"/>
          <bgColor theme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 outline="0">
        <left style="medium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numFmt numFmtId="30" formatCode="@"/>
      <border diagonalUp="0" diagonalDown="0" outline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border diagonalUp="0" diagonalDown="0" outline="0">
        <left/>
        <right style="medium">
          <color indexed="64"/>
        </right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border diagonalUp="0" diagonalDown="0" outline="0">
        <left style="thin">
          <color auto="1"/>
        </left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border diagonalUp="0" diagonalDown="0" outline="0">
        <left/>
        <right/>
        <top style="medium">
          <color auto="1"/>
        </top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FF0000"/>
        <name val="ＭＳ Ｐゴシック"/>
        <family val="3"/>
        <charset val="128"/>
        <scheme val="none"/>
      </font>
      <border diagonalUp="0" diagonalDown="0" outline="0">
        <left style="medium">
          <color indexed="64"/>
        </left>
        <right/>
        <top style="medium">
          <color auto="1"/>
        </top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none"/>
      </font>
      <fill>
        <patternFill patternType="solid">
          <fgColor indexed="64"/>
          <bgColor indexed="4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FFFF99"/>
      <color rgb="FFCCFFFF"/>
      <color rgb="FF0000FF"/>
      <color rgb="FFFF99FF"/>
      <color rgb="FFCCECFF"/>
      <color rgb="FFFFEFFF"/>
      <color rgb="FF33CCFF"/>
      <color rgb="FFD5FFEA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27&#24180;2&#26376;'!A1"/><Relationship Id="rId13" Type="http://schemas.openxmlformats.org/officeDocument/2006/relationships/hyperlink" Target="#'27&#24180;7&#26376;'!A1"/><Relationship Id="rId18" Type="http://schemas.openxmlformats.org/officeDocument/2006/relationships/hyperlink" Target="#'27&#24180;12&#26376;'!A1"/><Relationship Id="rId3" Type="http://schemas.openxmlformats.org/officeDocument/2006/relationships/hyperlink" Target="#&#35211;&#26412;&#9314;!A1"/><Relationship Id="rId21" Type="http://schemas.openxmlformats.org/officeDocument/2006/relationships/hyperlink" Target="#&#23398;&#32722;&#20869;&#23481;!A1"/><Relationship Id="rId7" Type="http://schemas.openxmlformats.org/officeDocument/2006/relationships/hyperlink" Target="#'27&#24180;1&#26376;'!A1"/><Relationship Id="rId12" Type="http://schemas.openxmlformats.org/officeDocument/2006/relationships/hyperlink" Target="#'26&#24180;6&#26376;'!A1"/><Relationship Id="rId17" Type="http://schemas.openxmlformats.org/officeDocument/2006/relationships/hyperlink" Target="#'27&#24180;11&#26376;'!A1"/><Relationship Id="rId2" Type="http://schemas.openxmlformats.org/officeDocument/2006/relationships/hyperlink" Target="#&#35211;&#26412;&#9313;!A1"/><Relationship Id="rId16" Type="http://schemas.openxmlformats.org/officeDocument/2006/relationships/hyperlink" Target="#'27&#24180;10&#26376;'!A1"/><Relationship Id="rId20" Type="http://schemas.openxmlformats.org/officeDocument/2006/relationships/hyperlink" Target="#'28&#24180;3&#26376;'!A1"/><Relationship Id="rId1" Type="http://schemas.openxmlformats.org/officeDocument/2006/relationships/hyperlink" Target="#&#35211;&#26412;&#9312;!A1"/><Relationship Id="rId6" Type="http://schemas.openxmlformats.org/officeDocument/2006/relationships/hyperlink" Target="#'26&#24180;12&#26376;'!A1"/><Relationship Id="rId11" Type="http://schemas.openxmlformats.org/officeDocument/2006/relationships/hyperlink" Target="#'27&#24180;5&#26376;'!A1"/><Relationship Id="rId5" Type="http://schemas.openxmlformats.org/officeDocument/2006/relationships/hyperlink" Target="#'26&#24180;11&#26376;'!A1"/><Relationship Id="rId15" Type="http://schemas.openxmlformats.org/officeDocument/2006/relationships/hyperlink" Target="#'27&#24180;9&#26376;'!A1"/><Relationship Id="rId23" Type="http://schemas.openxmlformats.org/officeDocument/2006/relationships/hyperlink" Target="#&#30446;&#27425;!A1"/><Relationship Id="rId10" Type="http://schemas.openxmlformats.org/officeDocument/2006/relationships/hyperlink" Target="#'27&#24180;4&#26376;'!A1"/><Relationship Id="rId19" Type="http://schemas.openxmlformats.org/officeDocument/2006/relationships/hyperlink" Target="#'28&#24180;2&#26376;'!A1"/><Relationship Id="rId4" Type="http://schemas.openxmlformats.org/officeDocument/2006/relationships/hyperlink" Target="#'26&#24180;10&#26376;'!A1"/><Relationship Id="rId9" Type="http://schemas.openxmlformats.org/officeDocument/2006/relationships/hyperlink" Target="#'27&#24180;3&#26376;'!A1"/><Relationship Id="rId14" Type="http://schemas.openxmlformats.org/officeDocument/2006/relationships/hyperlink" Target="#'27&#24180;8&#26376;'!A1"/><Relationship Id="rId22" Type="http://schemas.openxmlformats.org/officeDocument/2006/relationships/hyperlink" Target="#'28&#24180;1&#26376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8</xdr:row>
      <xdr:rowOff>46090</xdr:rowOff>
    </xdr:from>
    <xdr:to>
      <xdr:col>13</xdr:col>
      <xdr:colOff>121920</xdr:colOff>
      <xdr:row>14</xdr:row>
      <xdr:rowOff>68580</xdr:rowOff>
    </xdr:to>
    <xdr:sp macro="" textlink="">
      <xdr:nvSpPr>
        <xdr:cNvPr id="2" name="四角形: 角を丸くする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ACE0CC-7B8C-4E4B-BEC1-63ECBADCE871}"/>
            </a:ext>
          </a:extLst>
        </xdr:cNvPr>
        <xdr:cNvSpPr/>
      </xdr:nvSpPr>
      <xdr:spPr>
        <a:xfrm>
          <a:off x="1619250" y="1912990"/>
          <a:ext cx="2217420" cy="1222640"/>
        </a:xfrm>
        <a:prstGeom prst="roundRect">
          <a:avLst/>
        </a:prstGeom>
        <a:solidFill>
          <a:srgbClr val="61FF61"/>
        </a:solidFill>
        <a:ln w="19050"/>
        <a:effectLst>
          <a:innerShdw blurRad="63500" dist="50800" dir="2700000">
            <a:prstClr val="black">
              <a:alpha val="50000"/>
            </a:prstClr>
          </a:innerShdw>
        </a:effectLst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見本①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予定入力方法</a:t>
          </a:r>
        </a:p>
      </xdr:txBody>
    </xdr:sp>
    <xdr:clientData/>
  </xdr:twoCellAnchor>
  <xdr:twoCellAnchor>
    <xdr:from>
      <xdr:col>14</xdr:col>
      <xdr:colOff>27421</xdr:colOff>
      <xdr:row>8</xdr:row>
      <xdr:rowOff>46090</xdr:rowOff>
    </xdr:from>
    <xdr:to>
      <xdr:col>21</xdr:col>
      <xdr:colOff>216418</xdr:colOff>
      <xdr:row>14</xdr:row>
      <xdr:rowOff>68580</xdr:rowOff>
    </xdr:to>
    <xdr:sp macro="" textlink="">
      <xdr:nvSpPr>
        <xdr:cNvPr id="3" name="四角形: 角を丸くする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2BF68C-1E7C-43B1-B57B-A0B410A7B7C1}"/>
            </a:ext>
          </a:extLst>
        </xdr:cNvPr>
        <xdr:cNvSpPr/>
      </xdr:nvSpPr>
      <xdr:spPr>
        <a:xfrm>
          <a:off x="4027921" y="1912990"/>
          <a:ext cx="2189247" cy="122264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見本②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基本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途中の単元から始める方法</a:t>
          </a:r>
        </a:p>
      </xdr:txBody>
    </xdr:sp>
    <xdr:clientData/>
  </xdr:twoCellAnchor>
  <xdr:twoCellAnchor>
    <xdr:from>
      <xdr:col>22</xdr:col>
      <xdr:colOff>121920</xdr:colOff>
      <xdr:row>8</xdr:row>
      <xdr:rowOff>45841</xdr:rowOff>
    </xdr:from>
    <xdr:to>
      <xdr:col>30</xdr:col>
      <xdr:colOff>53340</xdr:colOff>
      <xdr:row>14</xdr:row>
      <xdr:rowOff>68802</xdr:rowOff>
    </xdr:to>
    <xdr:sp macro="" textlink="">
      <xdr:nvSpPr>
        <xdr:cNvPr id="4" name="四角形: 角を丸くする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9E48ACD-51D8-499A-B2BD-7C75A10A9F46}"/>
            </a:ext>
          </a:extLst>
        </xdr:cNvPr>
        <xdr:cNvSpPr/>
      </xdr:nvSpPr>
      <xdr:spPr>
        <a:xfrm>
          <a:off x="6408420" y="1912741"/>
          <a:ext cx="2217420" cy="1223111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6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見本③</a:t>
          </a:r>
          <a:endParaRPr kumimoji="1" lang="en-US" altLang="ja-JP" sz="16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応用</a:t>
          </a:r>
          <a:endParaRPr kumimoji="1" lang="en-US" altLang="ja-JP" sz="1100" b="1">
            <a:solidFill>
              <a:schemeClr val="tx1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教科の学習順の変更方法</a:t>
          </a:r>
        </a:p>
      </xdr:txBody>
    </xdr:sp>
    <xdr:clientData/>
  </xdr:twoCellAnchor>
  <xdr:twoCellAnchor>
    <xdr:from>
      <xdr:col>6</xdr:col>
      <xdr:colOff>182880</xdr:colOff>
      <xdr:row>20</xdr:row>
      <xdr:rowOff>41910</xdr:rowOff>
    </xdr:from>
    <xdr:to>
      <xdr:col>9</xdr:col>
      <xdr:colOff>152400</xdr:colOff>
      <xdr:row>22</xdr:row>
      <xdr:rowOff>64770</xdr:rowOff>
    </xdr:to>
    <xdr:sp macro="" textlink="">
      <xdr:nvSpPr>
        <xdr:cNvPr id="5" name="四角形: 角を丸くする 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E861E8A-B6B9-4877-825A-C8B0FDE384BE}"/>
            </a:ext>
          </a:extLst>
        </xdr:cNvPr>
        <xdr:cNvSpPr/>
      </xdr:nvSpPr>
      <xdr:spPr>
        <a:xfrm>
          <a:off x="1897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20</xdr:row>
      <xdr:rowOff>41910</xdr:rowOff>
    </xdr:from>
    <xdr:to>
      <xdr:col>13</xdr:col>
      <xdr:colOff>152400</xdr:colOff>
      <xdr:row>22</xdr:row>
      <xdr:rowOff>64770</xdr:rowOff>
    </xdr:to>
    <xdr:sp macro="" textlink="">
      <xdr:nvSpPr>
        <xdr:cNvPr id="6" name="四角形: 角を丸くする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F4AF354-A54D-4DC6-8746-1DEE9C70A01A}"/>
            </a:ext>
          </a:extLst>
        </xdr:cNvPr>
        <xdr:cNvSpPr/>
      </xdr:nvSpPr>
      <xdr:spPr>
        <a:xfrm>
          <a:off x="3040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20</xdr:row>
      <xdr:rowOff>41910</xdr:rowOff>
    </xdr:from>
    <xdr:to>
      <xdr:col>17</xdr:col>
      <xdr:colOff>152400</xdr:colOff>
      <xdr:row>22</xdr:row>
      <xdr:rowOff>64770</xdr:rowOff>
    </xdr:to>
    <xdr:sp macro="" textlink="">
      <xdr:nvSpPr>
        <xdr:cNvPr id="7" name="四角形: 角を丸くする 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E4B37A8-4924-40EA-86F2-4CADE914968B}"/>
            </a:ext>
          </a:extLst>
        </xdr:cNvPr>
        <xdr:cNvSpPr/>
      </xdr:nvSpPr>
      <xdr:spPr>
        <a:xfrm>
          <a:off x="4183380" y="425196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6</xdr:col>
      <xdr:colOff>182880</xdr:colOff>
      <xdr:row>24</xdr:row>
      <xdr:rowOff>45720</xdr:rowOff>
    </xdr:from>
    <xdr:to>
      <xdr:col>9</xdr:col>
      <xdr:colOff>152400</xdr:colOff>
      <xdr:row>26</xdr:row>
      <xdr:rowOff>68580</xdr:rowOff>
    </xdr:to>
    <xdr:sp macro="" textlink="">
      <xdr:nvSpPr>
        <xdr:cNvPr id="8" name="四角形: 角を丸くする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2B6D68B-6A86-4BA5-9208-B7B2DAEECCED}"/>
            </a:ext>
          </a:extLst>
        </xdr:cNvPr>
        <xdr:cNvSpPr/>
      </xdr:nvSpPr>
      <xdr:spPr>
        <a:xfrm>
          <a:off x="1897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24</xdr:row>
      <xdr:rowOff>45720</xdr:rowOff>
    </xdr:from>
    <xdr:to>
      <xdr:col>13</xdr:col>
      <xdr:colOff>152400</xdr:colOff>
      <xdr:row>26</xdr:row>
      <xdr:rowOff>68580</xdr:rowOff>
    </xdr:to>
    <xdr:sp macro="" textlink="">
      <xdr:nvSpPr>
        <xdr:cNvPr id="9" name="四角形: 角を丸くする 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C537F768-D3B7-44E2-9405-3980FEFEE44B}"/>
            </a:ext>
          </a:extLst>
        </xdr:cNvPr>
        <xdr:cNvSpPr/>
      </xdr:nvSpPr>
      <xdr:spPr>
        <a:xfrm>
          <a:off x="3040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24</xdr:row>
      <xdr:rowOff>45720</xdr:rowOff>
    </xdr:from>
    <xdr:to>
      <xdr:col>17</xdr:col>
      <xdr:colOff>152400</xdr:colOff>
      <xdr:row>26</xdr:row>
      <xdr:rowOff>68580</xdr:rowOff>
    </xdr:to>
    <xdr:sp macro="" textlink="">
      <xdr:nvSpPr>
        <xdr:cNvPr id="10" name="四角形: 角を丸くする 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3AA006-5834-4281-B109-9761DA3929C8}"/>
            </a:ext>
          </a:extLst>
        </xdr:cNvPr>
        <xdr:cNvSpPr/>
      </xdr:nvSpPr>
      <xdr:spPr>
        <a:xfrm>
          <a:off x="4183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18</xdr:col>
      <xdr:colOff>182880</xdr:colOff>
      <xdr:row>24</xdr:row>
      <xdr:rowOff>45720</xdr:rowOff>
    </xdr:from>
    <xdr:to>
      <xdr:col>21</xdr:col>
      <xdr:colOff>152400</xdr:colOff>
      <xdr:row>26</xdr:row>
      <xdr:rowOff>68580</xdr:rowOff>
    </xdr:to>
    <xdr:sp macro="" textlink="">
      <xdr:nvSpPr>
        <xdr:cNvPr id="11" name="四角形: 角を丸くする 10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B42A6E1-01E9-4989-A383-23418783E78B}"/>
            </a:ext>
          </a:extLst>
        </xdr:cNvPr>
        <xdr:cNvSpPr/>
      </xdr:nvSpPr>
      <xdr:spPr>
        <a:xfrm>
          <a:off x="5326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4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22</xdr:col>
      <xdr:colOff>182880</xdr:colOff>
      <xdr:row>24</xdr:row>
      <xdr:rowOff>45720</xdr:rowOff>
    </xdr:from>
    <xdr:to>
      <xdr:col>25</xdr:col>
      <xdr:colOff>152400</xdr:colOff>
      <xdr:row>26</xdr:row>
      <xdr:rowOff>68580</xdr:rowOff>
    </xdr:to>
    <xdr:sp macro="" textlink="">
      <xdr:nvSpPr>
        <xdr:cNvPr id="12" name="四角形: 角を丸くする 1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D8B0EF16-591A-4DA5-9815-92FE9ACB3042}"/>
            </a:ext>
          </a:extLst>
        </xdr:cNvPr>
        <xdr:cNvSpPr/>
      </xdr:nvSpPr>
      <xdr:spPr>
        <a:xfrm>
          <a:off x="6469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5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26</xdr:col>
      <xdr:colOff>182880</xdr:colOff>
      <xdr:row>24</xdr:row>
      <xdr:rowOff>45720</xdr:rowOff>
    </xdr:from>
    <xdr:to>
      <xdr:col>29</xdr:col>
      <xdr:colOff>152400</xdr:colOff>
      <xdr:row>26</xdr:row>
      <xdr:rowOff>68580</xdr:rowOff>
    </xdr:to>
    <xdr:sp macro="" textlink="">
      <xdr:nvSpPr>
        <xdr:cNvPr id="13" name="四角形: 角を丸くする 1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18CFE51D-69B1-4AF0-A437-92D9FB4599F9}"/>
            </a:ext>
          </a:extLst>
        </xdr:cNvPr>
        <xdr:cNvSpPr/>
      </xdr:nvSpPr>
      <xdr:spPr>
        <a:xfrm>
          <a:off x="7612380" y="5055870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6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6</xdr:col>
      <xdr:colOff>182880</xdr:colOff>
      <xdr:row>27</xdr:row>
      <xdr:rowOff>106680</xdr:rowOff>
    </xdr:from>
    <xdr:to>
      <xdr:col>9</xdr:col>
      <xdr:colOff>152400</xdr:colOff>
      <xdr:row>29</xdr:row>
      <xdr:rowOff>129540</xdr:rowOff>
    </xdr:to>
    <xdr:sp macro="" textlink="">
      <xdr:nvSpPr>
        <xdr:cNvPr id="14" name="四角形: 角を丸くする 1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AFF09794-D367-43B6-85DB-86D2E97BD0DC}"/>
            </a:ext>
          </a:extLst>
        </xdr:cNvPr>
        <xdr:cNvSpPr/>
      </xdr:nvSpPr>
      <xdr:spPr>
        <a:xfrm>
          <a:off x="1897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7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27</xdr:row>
      <xdr:rowOff>106680</xdr:rowOff>
    </xdr:from>
    <xdr:to>
      <xdr:col>13</xdr:col>
      <xdr:colOff>152400</xdr:colOff>
      <xdr:row>29</xdr:row>
      <xdr:rowOff>129540</xdr:rowOff>
    </xdr:to>
    <xdr:sp macro="" textlink="">
      <xdr:nvSpPr>
        <xdr:cNvPr id="15" name="四角形: 角を丸くする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492FB9E-5DD6-4DC8-A2E8-BD27A027A284}"/>
            </a:ext>
          </a:extLst>
        </xdr:cNvPr>
        <xdr:cNvSpPr/>
      </xdr:nvSpPr>
      <xdr:spPr>
        <a:xfrm>
          <a:off x="3040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8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27</xdr:row>
      <xdr:rowOff>106680</xdr:rowOff>
    </xdr:from>
    <xdr:to>
      <xdr:col>17</xdr:col>
      <xdr:colOff>152400</xdr:colOff>
      <xdr:row>29</xdr:row>
      <xdr:rowOff>129540</xdr:rowOff>
    </xdr:to>
    <xdr:sp macro="" textlink="">
      <xdr:nvSpPr>
        <xdr:cNvPr id="16" name="四角形: 角を丸くする 15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A20658-12E5-4BE5-808B-81BDE607A1DB}"/>
            </a:ext>
          </a:extLst>
        </xdr:cNvPr>
        <xdr:cNvSpPr/>
      </xdr:nvSpPr>
      <xdr:spPr>
        <a:xfrm>
          <a:off x="4183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9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18</xdr:col>
      <xdr:colOff>182880</xdr:colOff>
      <xdr:row>27</xdr:row>
      <xdr:rowOff>106680</xdr:rowOff>
    </xdr:from>
    <xdr:to>
      <xdr:col>21</xdr:col>
      <xdr:colOff>152400</xdr:colOff>
      <xdr:row>29</xdr:row>
      <xdr:rowOff>129540</xdr:rowOff>
    </xdr:to>
    <xdr:sp macro="" textlink="">
      <xdr:nvSpPr>
        <xdr:cNvPr id="17" name="四角形: 角を丸くする 16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1A0FB8C-74D1-44FA-8B72-66A3C444477B}"/>
            </a:ext>
          </a:extLst>
        </xdr:cNvPr>
        <xdr:cNvSpPr/>
      </xdr:nvSpPr>
      <xdr:spPr>
        <a:xfrm>
          <a:off x="5326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10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22</xdr:col>
      <xdr:colOff>182880</xdr:colOff>
      <xdr:row>27</xdr:row>
      <xdr:rowOff>106680</xdr:rowOff>
    </xdr:from>
    <xdr:to>
      <xdr:col>25</xdr:col>
      <xdr:colOff>152400</xdr:colOff>
      <xdr:row>29</xdr:row>
      <xdr:rowOff>129540</xdr:rowOff>
    </xdr:to>
    <xdr:sp macro="" textlink="">
      <xdr:nvSpPr>
        <xdr:cNvPr id="18" name="四角形: 角を丸くする 17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31A4548-A956-45B5-BB32-3399A8F85FAF}"/>
            </a:ext>
          </a:extLst>
        </xdr:cNvPr>
        <xdr:cNvSpPr/>
      </xdr:nvSpPr>
      <xdr:spPr>
        <a:xfrm>
          <a:off x="6469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26</xdr:col>
      <xdr:colOff>182880</xdr:colOff>
      <xdr:row>27</xdr:row>
      <xdr:rowOff>106680</xdr:rowOff>
    </xdr:from>
    <xdr:to>
      <xdr:col>29</xdr:col>
      <xdr:colOff>152400</xdr:colOff>
      <xdr:row>29</xdr:row>
      <xdr:rowOff>129540</xdr:rowOff>
    </xdr:to>
    <xdr:sp macro="" textlink="">
      <xdr:nvSpPr>
        <xdr:cNvPr id="19" name="四角形: 角を丸くする 18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EBCE4459-076A-4A00-948A-CAC5BC06FAE5}"/>
            </a:ext>
          </a:extLst>
        </xdr:cNvPr>
        <xdr:cNvSpPr/>
      </xdr:nvSpPr>
      <xdr:spPr>
        <a:xfrm>
          <a:off x="7612380" y="571690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10</xdr:col>
      <xdr:colOff>182880</xdr:colOff>
      <xdr:row>31</xdr:row>
      <xdr:rowOff>76200</xdr:rowOff>
    </xdr:from>
    <xdr:to>
      <xdr:col>13</xdr:col>
      <xdr:colOff>152400</xdr:colOff>
      <xdr:row>33</xdr:row>
      <xdr:rowOff>99060</xdr:rowOff>
    </xdr:to>
    <xdr:sp macro="" textlink="">
      <xdr:nvSpPr>
        <xdr:cNvPr id="20" name="四角形: 角を丸くする 19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18585F65-4C3A-466C-8C19-92B8DF56F8C2}"/>
            </a:ext>
          </a:extLst>
        </xdr:cNvPr>
        <xdr:cNvSpPr/>
      </xdr:nvSpPr>
      <xdr:spPr>
        <a:xfrm>
          <a:off x="3040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2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14</xdr:col>
      <xdr:colOff>182880</xdr:colOff>
      <xdr:row>31</xdr:row>
      <xdr:rowOff>76200</xdr:rowOff>
    </xdr:from>
    <xdr:to>
      <xdr:col>17</xdr:col>
      <xdr:colOff>152400</xdr:colOff>
      <xdr:row>33</xdr:row>
      <xdr:rowOff>99060</xdr:rowOff>
    </xdr:to>
    <xdr:sp macro="" textlink="">
      <xdr:nvSpPr>
        <xdr:cNvPr id="21" name="四角形: 角を丸くする 20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1FAD495C-59D2-4979-88D7-96FBB1B063DF}"/>
            </a:ext>
          </a:extLst>
        </xdr:cNvPr>
        <xdr:cNvSpPr/>
      </xdr:nvSpPr>
      <xdr:spPr>
        <a:xfrm>
          <a:off x="4183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3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91440</xdr:colOff>
      <xdr:row>5</xdr:row>
      <xdr:rowOff>121920</xdr:rowOff>
    </xdr:from>
    <xdr:to>
      <xdr:col>3</xdr:col>
      <xdr:colOff>152400</xdr:colOff>
      <xdr:row>9</xdr:row>
      <xdr:rowOff>0</xdr:rowOff>
    </xdr:to>
    <xdr:sp macro="" textlink="">
      <xdr:nvSpPr>
        <xdr:cNvPr id="22" name="四角形: 角を丸くする 21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E01A9D80-7472-498E-8F9D-9EFD681AB2A8}"/>
            </a:ext>
          </a:extLst>
        </xdr:cNvPr>
        <xdr:cNvSpPr/>
      </xdr:nvSpPr>
      <xdr:spPr>
        <a:xfrm>
          <a:off x="91440" y="1388745"/>
          <a:ext cx="918210" cy="678180"/>
        </a:xfrm>
        <a:prstGeom prst="roundRect">
          <a:avLst/>
        </a:prstGeom>
        <a:solidFill>
          <a:srgbClr val="FF99FF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学習内容</a:t>
          </a:r>
        </a:p>
      </xdr:txBody>
    </xdr:sp>
    <xdr:clientData/>
  </xdr:twoCellAnchor>
  <xdr:twoCellAnchor>
    <xdr:from>
      <xdr:col>6</xdr:col>
      <xdr:colOff>182880</xdr:colOff>
      <xdr:row>31</xdr:row>
      <xdr:rowOff>76200</xdr:rowOff>
    </xdr:from>
    <xdr:to>
      <xdr:col>9</xdr:col>
      <xdr:colOff>152400</xdr:colOff>
      <xdr:row>33</xdr:row>
      <xdr:rowOff>99060</xdr:rowOff>
    </xdr:to>
    <xdr:sp macro="" textlink="">
      <xdr:nvSpPr>
        <xdr:cNvPr id="23" name="四角形: 角を丸くする 22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7CD3C6BD-DD15-4BD6-9AC3-44841E0168A3}"/>
            </a:ext>
          </a:extLst>
        </xdr:cNvPr>
        <xdr:cNvSpPr/>
      </xdr:nvSpPr>
      <xdr:spPr>
        <a:xfrm>
          <a:off x="1897380" y="6486525"/>
          <a:ext cx="826770" cy="422910"/>
        </a:xfrm>
        <a:prstGeom prst="roundRect">
          <a:avLst/>
        </a:prstGeom>
        <a:solidFill>
          <a:srgbClr val="61FF61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en-US" altLang="ja-JP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月</a:t>
          </a:r>
        </a:p>
      </xdr:txBody>
    </xdr:sp>
    <xdr:clientData/>
  </xdr:twoCellAnchor>
  <xdr:twoCellAnchor>
    <xdr:from>
      <xdr:col>0</xdr:col>
      <xdr:colOff>91440</xdr:colOff>
      <xdr:row>10</xdr:row>
      <xdr:rowOff>7620</xdr:rowOff>
    </xdr:from>
    <xdr:to>
      <xdr:col>3</xdr:col>
      <xdr:colOff>152400</xdr:colOff>
      <xdr:row>13</xdr:row>
      <xdr:rowOff>76200</xdr:rowOff>
    </xdr:to>
    <xdr:sp macro="" textlink="">
      <xdr:nvSpPr>
        <xdr:cNvPr id="24" name="四角形: 角を丸くする 23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EE82F61E-93ED-4FDE-A31E-5DA2FFAEBE58}"/>
            </a:ext>
          </a:extLst>
        </xdr:cNvPr>
        <xdr:cNvSpPr/>
      </xdr:nvSpPr>
      <xdr:spPr>
        <a:xfrm>
          <a:off x="91440" y="2274570"/>
          <a:ext cx="918210" cy="668655"/>
        </a:xfrm>
        <a:prstGeom prst="roundRect">
          <a:avLst/>
        </a:prstGeom>
        <a:solidFill>
          <a:srgbClr val="FF99FF"/>
        </a:solidFill>
        <a:ln w="19050"/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r>
            <a:rPr kumimoji="1" lang="ja-JP" altLang="en-US" sz="1100" b="1">
              <a:solidFill>
                <a:schemeClr val="tx1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目次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88526</xdr:colOff>
      <xdr:row>35</xdr:row>
      <xdr:rowOff>39785</xdr:rowOff>
    </xdr:from>
    <xdr:to>
      <xdr:col>17</xdr:col>
      <xdr:colOff>136151</xdr:colOff>
      <xdr:row>37</xdr:row>
      <xdr:rowOff>198908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>
          <a:spLocks/>
        </xdr:cNvSpPr>
      </xdr:nvSpPr>
      <xdr:spPr bwMode="auto">
        <a:xfrm>
          <a:off x="6832226" y="8936135"/>
          <a:ext cx="47625" cy="635373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819150</xdr:colOff>
      <xdr:row>2</xdr:row>
      <xdr:rowOff>257174</xdr:rowOff>
    </xdr:from>
    <xdr:to>
      <xdr:col>14</xdr:col>
      <xdr:colOff>447675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FCA2EFC-F955-4B44-9341-4E3920051474}"/>
            </a:ext>
          </a:extLst>
        </xdr:cNvPr>
        <xdr:cNvSpPr>
          <a:spLocks/>
        </xdr:cNvSpPr>
      </xdr:nvSpPr>
      <xdr:spPr bwMode="auto">
        <a:xfrm rot="-5400000">
          <a:off x="3700463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85725</xdr:colOff>
      <xdr:row>38</xdr:row>
      <xdr:rowOff>57150</xdr:rowOff>
    </xdr:from>
    <xdr:to>
      <xdr:col>17</xdr:col>
      <xdr:colOff>133350</xdr:colOff>
      <xdr:row>41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>
          <a:spLocks/>
        </xdr:cNvSpPr>
      </xdr:nvSpPr>
      <xdr:spPr bwMode="auto">
        <a:xfrm>
          <a:off x="6829425" y="96678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838199</xdr:colOff>
      <xdr:row>2</xdr:row>
      <xdr:rowOff>238124</xdr:rowOff>
    </xdr:from>
    <xdr:to>
      <xdr:col>14</xdr:col>
      <xdr:colOff>466724</xdr:colOff>
      <xdr:row>2</xdr:row>
      <xdr:rowOff>428624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2D4A10F-10F5-45F8-AD8A-D625A4C091FF}"/>
            </a:ext>
          </a:extLst>
        </xdr:cNvPr>
        <xdr:cNvSpPr>
          <a:spLocks/>
        </xdr:cNvSpPr>
      </xdr:nvSpPr>
      <xdr:spPr bwMode="auto">
        <a:xfrm rot="-5400000">
          <a:off x="3719512" y="-147161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37</xdr:row>
      <xdr:rowOff>38100</xdr:rowOff>
    </xdr:from>
    <xdr:to>
      <xdr:col>17</xdr:col>
      <xdr:colOff>123825</xdr:colOff>
      <xdr:row>40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>
          <a:spLocks/>
        </xdr:cNvSpPr>
      </xdr:nvSpPr>
      <xdr:spPr bwMode="auto">
        <a:xfrm>
          <a:off x="6819900" y="94107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809625</xdr:colOff>
      <xdr:row>2</xdr:row>
      <xdr:rowOff>276224</xdr:rowOff>
    </xdr:from>
    <xdr:to>
      <xdr:col>14</xdr:col>
      <xdr:colOff>438150</xdr:colOff>
      <xdr:row>2</xdr:row>
      <xdr:rowOff>466724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147AA68C-AAFF-461E-A1A0-F66D2CFEF4CC}"/>
            </a:ext>
          </a:extLst>
        </xdr:cNvPr>
        <xdr:cNvSpPr>
          <a:spLocks/>
        </xdr:cNvSpPr>
      </xdr:nvSpPr>
      <xdr:spPr bwMode="auto">
        <a:xfrm rot="-5400000">
          <a:off x="3690938" y="-143351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114300</xdr:colOff>
      <xdr:row>38</xdr:row>
      <xdr:rowOff>57150</xdr:rowOff>
    </xdr:from>
    <xdr:to>
      <xdr:col>17</xdr:col>
      <xdr:colOff>161925</xdr:colOff>
      <xdr:row>41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>
          <a:spLocks/>
        </xdr:cNvSpPr>
      </xdr:nvSpPr>
      <xdr:spPr bwMode="auto">
        <a:xfrm>
          <a:off x="6858000" y="96678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19050</xdr:colOff>
      <xdr:row>2</xdr:row>
      <xdr:rowOff>266699</xdr:rowOff>
    </xdr:from>
    <xdr:to>
      <xdr:col>15</xdr:col>
      <xdr:colOff>9525</xdr:colOff>
      <xdr:row>2</xdr:row>
      <xdr:rowOff>457199</xdr:rowOff>
    </xdr:to>
    <xdr:sp macro="" textlink="">
      <xdr:nvSpPr>
        <xdr:cNvPr id="5" name="AutoShape 2">
          <a:extLst>
            <a:ext uri="{FF2B5EF4-FFF2-40B4-BE49-F238E27FC236}">
              <a16:creationId xmlns:a16="http://schemas.microsoft.com/office/drawing/2014/main" id="{A5F91A0D-AB4F-438E-AC16-732E7A027A24}"/>
            </a:ext>
          </a:extLst>
        </xdr:cNvPr>
        <xdr:cNvSpPr>
          <a:spLocks/>
        </xdr:cNvSpPr>
      </xdr:nvSpPr>
      <xdr:spPr bwMode="auto">
        <a:xfrm rot="-5400000">
          <a:off x="3738563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37</xdr:row>
      <xdr:rowOff>76200</xdr:rowOff>
    </xdr:from>
    <xdr:to>
      <xdr:col>17</xdr:col>
      <xdr:colOff>123825</xdr:colOff>
      <xdr:row>40</xdr:row>
      <xdr:rowOff>66675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>
          <a:spLocks/>
        </xdr:cNvSpPr>
      </xdr:nvSpPr>
      <xdr:spPr bwMode="auto">
        <a:xfrm>
          <a:off x="6819900" y="94488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257174</xdr:rowOff>
    </xdr:from>
    <xdr:to>
      <xdr:col>14</xdr:col>
      <xdr:colOff>466725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9ABCD142-E524-44A3-AFE4-78052D64E8EA}"/>
            </a:ext>
          </a:extLst>
        </xdr:cNvPr>
        <xdr:cNvSpPr>
          <a:spLocks/>
        </xdr:cNvSpPr>
      </xdr:nvSpPr>
      <xdr:spPr bwMode="auto">
        <a:xfrm rot="-5400000">
          <a:off x="3719513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114300</xdr:colOff>
      <xdr:row>38</xdr:row>
      <xdr:rowOff>85725</xdr:rowOff>
    </xdr:from>
    <xdr:to>
      <xdr:col>17</xdr:col>
      <xdr:colOff>161925</xdr:colOff>
      <xdr:row>41</xdr:row>
      <xdr:rowOff>76200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>
          <a:spLocks/>
        </xdr:cNvSpPr>
      </xdr:nvSpPr>
      <xdr:spPr bwMode="auto">
        <a:xfrm>
          <a:off x="6858000" y="969645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228599</xdr:rowOff>
    </xdr:from>
    <xdr:to>
      <xdr:col>14</xdr:col>
      <xdr:colOff>466725</xdr:colOff>
      <xdr:row>2</xdr:row>
      <xdr:rowOff>419099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E16C451D-127B-4EFF-A1A8-51DE310EB515}"/>
            </a:ext>
          </a:extLst>
        </xdr:cNvPr>
        <xdr:cNvSpPr>
          <a:spLocks/>
        </xdr:cNvSpPr>
      </xdr:nvSpPr>
      <xdr:spPr bwMode="auto">
        <a:xfrm rot="-5400000">
          <a:off x="3719513" y="-14811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114300</xdr:colOff>
      <xdr:row>38</xdr:row>
      <xdr:rowOff>47625</xdr:rowOff>
    </xdr:from>
    <xdr:to>
      <xdr:col>17</xdr:col>
      <xdr:colOff>161925</xdr:colOff>
      <xdr:row>41</xdr:row>
      <xdr:rowOff>38100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>
          <a:spLocks/>
        </xdr:cNvSpPr>
      </xdr:nvSpPr>
      <xdr:spPr bwMode="auto">
        <a:xfrm>
          <a:off x="6858000" y="965835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828675</xdr:colOff>
      <xdr:row>2</xdr:row>
      <xdr:rowOff>257174</xdr:rowOff>
    </xdr:from>
    <xdr:to>
      <xdr:col>14</xdr:col>
      <xdr:colOff>457200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C489AE5-6E37-4B20-9390-D54D4E309340}"/>
            </a:ext>
          </a:extLst>
        </xdr:cNvPr>
        <xdr:cNvSpPr>
          <a:spLocks/>
        </xdr:cNvSpPr>
      </xdr:nvSpPr>
      <xdr:spPr bwMode="auto">
        <a:xfrm rot="-5400000">
          <a:off x="3709988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85725</xdr:colOff>
      <xdr:row>37</xdr:row>
      <xdr:rowOff>47625</xdr:rowOff>
    </xdr:from>
    <xdr:to>
      <xdr:col>17</xdr:col>
      <xdr:colOff>133350</xdr:colOff>
      <xdr:row>40</xdr:row>
      <xdr:rowOff>38100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>
          <a:spLocks/>
        </xdr:cNvSpPr>
      </xdr:nvSpPr>
      <xdr:spPr bwMode="auto">
        <a:xfrm>
          <a:off x="6829425" y="94202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238124</xdr:rowOff>
    </xdr:from>
    <xdr:to>
      <xdr:col>14</xdr:col>
      <xdr:colOff>466725</xdr:colOff>
      <xdr:row>2</xdr:row>
      <xdr:rowOff>428624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58773E73-77FA-4F84-9743-643D8E140345}"/>
            </a:ext>
          </a:extLst>
        </xdr:cNvPr>
        <xdr:cNvSpPr>
          <a:spLocks/>
        </xdr:cNvSpPr>
      </xdr:nvSpPr>
      <xdr:spPr bwMode="auto">
        <a:xfrm rot="-5400000">
          <a:off x="3719513" y="-147161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104775</xdr:colOff>
      <xdr:row>38</xdr:row>
      <xdr:rowOff>57150</xdr:rowOff>
    </xdr:from>
    <xdr:to>
      <xdr:col>17</xdr:col>
      <xdr:colOff>152400</xdr:colOff>
      <xdr:row>41</xdr:row>
      <xdr:rowOff>47625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>
          <a:spLocks/>
        </xdr:cNvSpPr>
      </xdr:nvSpPr>
      <xdr:spPr bwMode="auto">
        <a:xfrm>
          <a:off x="6848475" y="966787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247649</xdr:rowOff>
    </xdr:from>
    <xdr:to>
      <xdr:col>14</xdr:col>
      <xdr:colOff>466725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4D1D6C9F-1808-4C06-B692-9162573F6FBE}"/>
            </a:ext>
          </a:extLst>
        </xdr:cNvPr>
        <xdr:cNvSpPr>
          <a:spLocks/>
        </xdr:cNvSpPr>
      </xdr:nvSpPr>
      <xdr:spPr bwMode="auto">
        <a:xfrm rot="-5400000">
          <a:off x="371951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95250</xdr:colOff>
      <xdr:row>37</xdr:row>
      <xdr:rowOff>76200</xdr:rowOff>
    </xdr:from>
    <xdr:to>
      <xdr:col>17</xdr:col>
      <xdr:colOff>142875</xdr:colOff>
      <xdr:row>40</xdr:row>
      <xdr:rowOff>66675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>
          <a:spLocks/>
        </xdr:cNvSpPr>
      </xdr:nvSpPr>
      <xdr:spPr bwMode="auto">
        <a:xfrm>
          <a:off x="6838950" y="94488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257174</xdr:rowOff>
    </xdr:from>
    <xdr:to>
      <xdr:col>14</xdr:col>
      <xdr:colOff>466725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293E85B2-90E6-4422-B21D-F8E359721662}"/>
            </a:ext>
          </a:extLst>
        </xdr:cNvPr>
        <xdr:cNvSpPr>
          <a:spLocks/>
        </xdr:cNvSpPr>
      </xdr:nvSpPr>
      <xdr:spPr bwMode="auto">
        <a:xfrm rot="-5400000">
          <a:off x="3719513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76200</xdr:rowOff>
    </xdr:from>
    <xdr:to>
      <xdr:col>17</xdr:col>
      <xdr:colOff>123825</xdr:colOff>
      <xdr:row>41</xdr:row>
      <xdr:rowOff>66675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>
          <a:spLocks/>
        </xdr:cNvSpPr>
      </xdr:nvSpPr>
      <xdr:spPr bwMode="auto">
        <a:xfrm>
          <a:off x="6819900" y="96869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247649</xdr:rowOff>
    </xdr:from>
    <xdr:to>
      <xdr:col>14</xdr:col>
      <xdr:colOff>466725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5F3C61F-3813-4975-AE3D-351BBADE59F6}"/>
            </a:ext>
          </a:extLst>
        </xdr:cNvPr>
        <xdr:cNvSpPr>
          <a:spLocks/>
        </xdr:cNvSpPr>
      </xdr:nvSpPr>
      <xdr:spPr bwMode="auto">
        <a:xfrm rot="-5400000">
          <a:off x="371951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38</xdr:row>
      <xdr:rowOff>38100</xdr:rowOff>
    </xdr:from>
    <xdr:to>
      <xdr:col>17</xdr:col>
      <xdr:colOff>104775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>
          <a:spLocks/>
        </xdr:cNvSpPr>
      </xdr:nvSpPr>
      <xdr:spPr bwMode="auto">
        <a:xfrm>
          <a:off x="6800850" y="96488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828675</xdr:colOff>
      <xdr:row>2</xdr:row>
      <xdr:rowOff>266699</xdr:rowOff>
    </xdr:from>
    <xdr:to>
      <xdr:col>14</xdr:col>
      <xdr:colOff>457200</xdr:colOff>
      <xdr:row>2</xdr:row>
      <xdr:rowOff>457199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B4CBD22-A414-4534-BD16-66202F05635F}"/>
            </a:ext>
          </a:extLst>
        </xdr:cNvPr>
        <xdr:cNvSpPr>
          <a:spLocks/>
        </xdr:cNvSpPr>
      </xdr:nvSpPr>
      <xdr:spPr bwMode="auto">
        <a:xfrm rot="-5400000">
          <a:off x="3709988" y="-144303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82588</xdr:colOff>
      <xdr:row>36</xdr:row>
      <xdr:rowOff>64435</xdr:rowOff>
    </xdr:from>
    <xdr:to>
      <xdr:col>17</xdr:col>
      <xdr:colOff>128307</xdr:colOff>
      <xdr:row>40</xdr:row>
      <xdr:rowOff>104215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>
          <a:spLocks/>
        </xdr:cNvSpPr>
      </xdr:nvSpPr>
      <xdr:spPr bwMode="auto">
        <a:xfrm>
          <a:off x="6826288" y="9198910"/>
          <a:ext cx="45719" cy="114468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828675</xdr:colOff>
      <xdr:row>2</xdr:row>
      <xdr:rowOff>247649</xdr:rowOff>
    </xdr:from>
    <xdr:to>
      <xdr:col>14</xdr:col>
      <xdr:colOff>457200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BE91BF3E-BDC5-4A2B-B79B-9562B161CBCF}"/>
            </a:ext>
          </a:extLst>
        </xdr:cNvPr>
        <xdr:cNvSpPr>
          <a:spLocks/>
        </xdr:cNvSpPr>
      </xdr:nvSpPr>
      <xdr:spPr bwMode="auto">
        <a:xfrm rot="-5400000">
          <a:off x="3709988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95250</xdr:colOff>
      <xdr:row>38</xdr:row>
      <xdr:rowOff>38100</xdr:rowOff>
    </xdr:from>
    <xdr:to>
      <xdr:col>17</xdr:col>
      <xdr:colOff>142875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>
          <a:spLocks/>
        </xdr:cNvSpPr>
      </xdr:nvSpPr>
      <xdr:spPr bwMode="auto">
        <a:xfrm>
          <a:off x="6838950" y="9648825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2</xdr:row>
      <xdr:rowOff>247649</xdr:rowOff>
    </xdr:from>
    <xdr:to>
      <xdr:col>14</xdr:col>
      <xdr:colOff>466725</xdr:colOff>
      <xdr:row>2</xdr:row>
      <xdr:rowOff>438149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D9EF9C9E-B63D-48DE-9352-46EDC1E037E7}"/>
            </a:ext>
          </a:extLst>
        </xdr:cNvPr>
        <xdr:cNvSpPr>
          <a:spLocks/>
        </xdr:cNvSpPr>
      </xdr:nvSpPr>
      <xdr:spPr bwMode="auto">
        <a:xfrm rot="-5400000">
          <a:off x="3719513" y="-1462089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38</xdr:row>
      <xdr:rowOff>76200</xdr:rowOff>
    </xdr:from>
    <xdr:to>
      <xdr:col>17</xdr:col>
      <xdr:colOff>104775</xdr:colOff>
      <xdr:row>40</xdr:row>
      <xdr:rowOff>304800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/>
        </xdr:cNvSpPr>
      </xdr:nvSpPr>
      <xdr:spPr bwMode="auto">
        <a:xfrm>
          <a:off x="6781800" y="9686925"/>
          <a:ext cx="47625" cy="8572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19052</xdr:colOff>
      <xdr:row>2</xdr:row>
      <xdr:rowOff>285748</xdr:rowOff>
    </xdr:from>
    <xdr:to>
      <xdr:col>15</xdr:col>
      <xdr:colOff>4</xdr:colOff>
      <xdr:row>2</xdr:row>
      <xdr:rowOff>476249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/>
        </xdr:cNvSpPr>
      </xdr:nvSpPr>
      <xdr:spPr bwMode="auto">
        <a:xfrm rot="-5400000">
          <a:off x="3724277" y="-1419227"/>
          <a:ext cx="190501" cy="4743452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100853</xdr:colOff>
      <xdr:row>1</xdr:row>
      <xdr:rowOff>201706</xdr:rowOff>
    </xdr:from>
    <xdr:to>
      <xdr:col>23</xdr:col>
      <xdr:colOff>253784</xdr:colOff>
      <xdr:row>15</xdr:row>
      <xdr:rowOff>37971</xdr:rowOff>
    </xdr:to>
    <xdr:sp macro="" textlink="">
      <xdr:nvSpPr>
        <xdr:cNvPr id="4" name="AutoShape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Arrowheads="1"/>
        </xdr:cNvSpPr>
      </xdr:nvSpPr>
      <xdr:spPr bwMode="auto">
        <a:xfrm rot="594001">
          <a:off x="9009529" y="560294"/>
          <a:ext cx="634784" cy="3590236"/>
        </a:xfrm>
        <a:prstGeom prst="downArrow">
          <a:avLst>
            <a:gd name="adj1" fmla="val 37935"/>
            <a:gd name="adj2" fmla="val 73146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22</xdr:col>
      <xdr:colOff>291352</xdr:colOff>
      <xdr:row>5</xdr:row>
      <xdr:rowOff>279026</xdr:rowOff>
    </xdr:from>
    <xdr:to>
      <xdr:col>24</xdr:col>
      <xdr:colOff>280707</xdr:colOff>
      <xdr:row>8</xdr:row>
      <xdr:rowOff>69476</xdr:rowOff>
    </xdr:to>
    <xdr:sp macro="" textlink="">
      <xdr:nvSpPr>
        <xdr:cNvPr id="4" name="AutoShape 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Arrowheads="1"/>
        </xdr:cNvSpPr>
      </xdr:nvSpPr>
      <xdr:spPr bwMode="auto">
        <a:xfrm rot="2982336">
          <a:off x="8952099" y="1580309"/>
          <a:ext cx="552450" cy="885825"/>
        </a:xfrm>
        <a:prstGeom prst="downArrow">
          <a:avLst>
            <a:gd name="adj1" fmla="val 27231"/>
            <a:gd name="adj2" fmla="val 60515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24</xdr:col>
      <xdr:colOff>302559</xdr:colOff>
      <xdr:row>5</xdr:row>
      <xdr:rowOff>134470</xdr:rowOff>
    </xdr:from>
    <xdr:to>
      <xdr:col>25</xdr:col>
      <xdr:colOff>373156</xdr:colOff>
      <xdr:row>9</xdr:row>
      <xdr:rowOff>22972</xdr:rowOff>
    </xdr:to>
    <xdr:sp macro="" textlink="">
      <xdr:nvSpPr>
        <xdr:cNvPr id="5" name="AutoShape 5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Arrowheads="1"/>
        </xdr:cNvSpPr>
      </xdr:nvSpPr>
      <xdr:spPr bwMode="auto">
        <a:xfrm rot="-2268291">
          <a:off x="9693088" y="1602441"/>
          <a:ext cx="552450" cy="885825"/>
        </a:xfrm>
        <a:prstGeom prst="downArrow">
          <a:avLst>
            <a:gd name="adj1" fmla="val 27231"/>
            <a:gd name="adj2" fmla="val 60515"/>
          </a:avLst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4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5" name="AutoShape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8" name="AutoShap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6477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0" name="AutoShape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1" name="AutoShape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2" name="AutoShape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3" name="AutoShape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4" name="AutoShape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0</xdr:colOff>
      <xdr:row>0</xdr:row>
      <xdr:rowOff>0</xdr:rowOff>
    </xdr:from>
    <xdr:to>
      <xdr:col>15</xdr:col>
      <xdr:colOff>0</xdr:colOff>
      <xdr:row>0</xdr:row>
      <xdr:rowOff>0</xdr:rowOff>
    </xdr:to>
    <xdr:sp macro="" textlink="">
      <xdr:nvSpPr>
        <xdr:cNvPr id="15" name="AutoShape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 noChangeArrowheads="1"/>
        </xdr:cNvSpPr>
      </xdr:nvSpPr>
      <xdr:spPr bwMode="auto">
        <a:xfrm>
          <a:off x="973455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6" name="AutoShape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7" name="AutoShape 2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8" name="AutoShape 2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19" name="AutoShape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0" name="AutoShape 2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1" name="AutoShape 2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19</xdr:col>
      <xdr:colOff>0</xdr:colOff>
      <xdr:row>0</xdr:row>
      <xdr:rowOff>0</xdr:rowOff>
    </xdr:from>
    <xdr:to>
      <xdr:col>19</xdr:col>
      <xdr:colOff>0</xdr:colOff>
      <xdr:row>0</xdr:row>
      <xdr:rowOff>0</xdr:rowOff>
    </xdr:to>
    <xdr:sp macro="" textlink="">
      <xdr:nvSpPr>
        <xdr:cNvPr id="22" name="AutoShape 2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 noChangeArrowheads="1"/>
        </xdr:cNvSpPr>
      </xdr:nvSpPr>
      <xdr:spPr bwMode="auto">
        <a:xfrm>
          <a:off x="12725400" y="0"/>
          <a:ext cx="0" cy="0"/>
        </a:xfrm>
        <a:prstGeom prst="doubleWave">
          <a:avLst>
            <a:gd name="adj1" fmla="val 6500"/>
            <a:gd name="adj2" fmla="val 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37</xdr:row>
      <xdr:rowOff>38100</xdr:rowOff>
    </xdr:from>
    <xdr:to>
      <xdr:col>17</xdr:col>
      <xdr:colOff>123825</xdr:colOff>
      <xdr:row>40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76200</xdr:colOff>
      <xdr:row>38</xdr:row>
      <xdr:rowOff>38100</xdr:rowOff>
    </xdr:from>
    <xdr:to>
      <xdr:col>17</xdr:col>
      <xdr:colOff>123825</xdr:colOff>
      <xdr:row>41</xdr:row>
      <xdr:rowOff>28575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>
          <a:spLocks/>
        </xdr:cNvSpPr>
      </xdr:nvSpPr>
      <xdr:spPr bwMode="auto">
        <a:xfrm>
          <a:off x="6610350" y="9410700"/>
          <a:ext cx="47625" cy="9334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2</xdr:row>
      <xdr:rowOff>266700</xdr:rowOff>
    </xdr:from>
    <xdr:to>
      <xdr:col>14</xdr:col>
      <xdr:colOff>533400</xdr:colOff>
      <xdr:row>2</xdr:row>
      <xdr:rowOff>457200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/>
        </xdr:cNvSpPr>
      </xdr:nvSpPr>
      <xdr:spPr bwMode="auto">
        <a:xfrm rot="-5400000">
          <a:off x="3548063" y="-1443038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38</xdr:row>
      <xdr:rowOff>28575</xdr:rowOff>
    </xdr:from>
    <xdr:to>
      <xdr:col>17</xdr:col>
      <xdr:colOff>104775</xdr:colOff>
      <xdr:row>41</xdr:row>
      <xdr:rowOff>19050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>
          <a:spLocks/>
        </xdr:cNvSpPr>
      </xdr:nvSpPr>
      <xdr:spPr bwMode="auto">
        <a:xfrm>
          <a:off x="6800850" y="9639300"/>
          <a:ext cx="47625" cy="704850"/>
        </a:xfrm>
        <a:prstGeom prst="rightBrace">
          <a:avLst>
            <a:gd name="adj1" fmla="val 163333"/>
            <a:gd name="adj2" fmla="val 50000"/>
          </a:avLst>
        </a:prstGeom>
        <a:noFill/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4</xdr:col>
      <xdr:colOff>819150</xdr:colOff>
      <xdr:row>2</xdr:row>
      <xdr:rowOff>257174</xdr:rowOff>
    </xdr:from>
    <xdr:to>
      <xdr:col>14</xdr:col>
      <xdr:colOff>447675</xdr:colOff>
      <xdr:row>2</xdr:row>
      <xdr:rowOff>447674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id="{7E785FDB-4020-4A96-85F6-AE0279ADE677}"/>
            </a:ext>
          </a:extLst>
        </xdr:cNvPr>
        <xdr:cNvSpPr>
          <a:spLocks/>
        </xdr:cNvSpPr>
      </xdr:nvSpPr>
      <xdr:spPr bwMode="auto">
        <a:xfrm rot="-5400000">
          <a:off x="3700463" y="-1452564"/>
          <a:ext cx="190500" cy="4752975"/>
        </a:xfrm>
        <a:prstGeom prst="rightBrace">
          <a:avLst>
            <a:gd name="adj1" fmla="val 20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スタプロシリーズ目次3" displayName="スタプロシリーズ目次3" ref="A4:R36" totalsRowShown="0" headerRowDxfId="125" dataDxfId="124" tableBorderDxfId="123" headerRowCellStyle="標準 2" dataCellStyle="標準 2">
  <tableColumns count="18">
    <tableColumn id="1" xr3:uid="{00000000-0010-0000-0000-000001000000}" name="単元／回" dataDxfId="122" dataCellStyle="標準 2"/>
    <tableColumn id="2" xr3:uid="{00000000-0010-0000-0000-000002000000}" name="ぷちスタ" dataDxfId="121" dataCellStyle="標準 2"/>
    <tableColumn id="3" xr3:uid="{00000000-0010-0000-0000-000003000000}" name="国語" dataDxfId="120"/>
    <tableColumn id="13" xr3:uid="{00000000-0010-0000-0000-00000D000000}" name="社会" dataDxfId="119"/>
    <tableColumn id="12" xr3:uid="{00000000-0010-0000-0000-00000C000000}" name="数学" dataDxfId="118"/>
    <tableColumn id="11" xr3:uid="{00000000-0010-0000-0000-00000B000000}" name="理科" dataDxfId="117"/>
    <tableColumn id="10" xr3:uid="{00000000-0010-0000-0000-00000A000000}" name="英語" dataDxfId="116"/>
    <tableColumn id="16" xr3:uid="{00000000-0010-0000-0000-000010000000}" name="キースタディ" dataDxfId="115"/>
    <tableColumn id="4" xr3:uid="{00000000-0010-0000-0000-000004000000}" name="プレスタディ" dataDxfId="114" dataCellStyle="標準 2"/>
    <tableColumn id="19" xr3:uid="{00000000-0010-0000-0000-000013000000}" name="コアスタディ" dataDxfId="113" dataCellStyle="標準 2"/>
    <tableColumn id="15" xr3:uid="{00000000-0010-0000-0000-00000F000000}" name="確認テスト含む" dataDxfId="112" dataCellStyle="標準 2"/>
    <tableColumn id="5" xr3:uid="{00000000-0010-0000-0000-000005000000}" name="　" dataDxfId="111" dataCellStyle="標準 2"/>
    <tableColumn id="17" xr3:uid="{00000000-0010-0000-0000-000011000000}" name="確認テスト含まず" dataDxfId="110" dataCellStyle="標準 2"/>
    <tableColumn id="14" xr3:uid="{00000000-0010-0000-0000-00000E000000}" name="　2" dataDxfId="109" dataCellStyle="標準 2"/>
    <tableColumn id="18" xr3:uid="{00000000-0010-0000-0000-000012000000}" name="ライト" dataDxfId="108" dataCellStyle="標準 2"/>
    <tableColumn id="6" xr3:uid="{00000000-0010-0000-0000-000006000000}" name="ベーシック" dataDxfId="107" dataCellStyle="標準 2"/>
    <tableColumn id="7" xr3:uid="{00000000-0010-0000-0000-000007000000}" name="スタンダード" dataDxfId="106" dataCellStyle="標準 2"/>
    <tableColumn id="8" xr3:uid="{00000000-0010-0000-0000-000008000000}" name="トライアル" dataDxfId="105" dataCellStyle="標準 2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スリップストリーム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スリップストリーム">
      <a:majorFont>
        <a:latin typeface="Trebuchet MS"/>
        <a:ea typeface=""/>
        <a:cs typeface=""/>
        <a:font script="Jpan" typeface="HGｺﾞｼｯｸM"/>
        <a:font script="Hang" typeface="HY그래픽B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/>
        <a:ea typeface=""/>
        <a:cs typeface=""/>
        <a:font script="Jpan" typeface="HGｺﾞｼｯｸM"/>
        <a:font script="Hang" typeface="HY그래픽M"/>
        <a:font script="Hans" typeface="方正姚体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スリップストリーム">
      <a:fillStyleLst>
        <a:solidFill>
          <a:schemeClr val="phClr"/>
        </a:solidFill>
        <a:gradFill rotWithShape="1">
          <a:gsLst>
            <a:gs pos="28000">
              <a:schemeClr val="phClr">
                <a:tint val="18000"/>
                <a:satMod val="120000"/>
                <a:lumMod val="88000"/>
              </a:schemeClr>
            </a:gs>
            <a:gs pos="100000">
              <a:schemeClr val="phClr">
                <a:tint val="40000"/>
                <a:satMod val="100000"/>
                <a:lumMod val="7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95000"/>
              </a:schemeClr>
            </a:gs>
            <a:gs pos="100000">
              <a:schemeClr val="phClr">
                <a:shade val="82000"/>
                <a:satMod val="125000"/>
                <a:lumMod val="74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satMod val="125000"/>
              <a:lumMod val="7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50800" dir="5400000" sx="98000" sy="98000" rotWithShape="0">
              <a:srgbClr val="000000">
                <a:alpha val="20000"/>
              </a:srgbClr>
            </a:outerShdw>
          </a:effectLst>
        </a:effectStyle>
        <a:effectStyle>
          <a:effectLst>
            <a:outerShdw blurRad="40005" dist="22984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balanced" dir="tr"/>
          </a:scene3d>
          <a:sp3d prstMaterial="matte">
            <a:bevelT w="19050" h="38100"/>
          </a:sp3d>
        </a:effectStyle>
        <a:effectStyle>
          <a:effectLst>
            <a:reflection blurRad="38100" stA="26000" endPos="23000" dist="25400" dir="5400000" sy="-100000" rotWithShape="0"/>
          </a:effectLst>
          <a:scene3d>
            <a:camera prst="orthographicFront">
              <a:rot lat="0" lon="0" rev="0"/>
            </a:camera>
            <a:lightRig rig="balanced" dir="tr"/>
          </a:scene3d>
          <a:sp3d contourW="14605" prstMaterial="plastic">
            <a:bevelT w="50800"/>
            <a:contourClr>
              <a:schemeClr val="phClr">
                <a:shade val="30000"/>
                <a:satMod val="12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shade val="90000"/>
                <a:satMod val="160000"/>
                <a:lumMod val="100000"/>
              </a:schemeClr>
            </a:gs>
            <a:gs pos="60000">
              <a:schemeClr val="phClr">
                <a:tint val="95000"/>
                <a:shade val="100000"/>
                <a:satMod val="130000"/>
                <a:lumMod val="130000"/>
              </a:schemeClr>
            </a:gs>
            <a:gs pos="100000">
              <a:schemeClr val="phClr">
                <a:tint val="97000"/>
                <a:shade val="100000"/>
                <a:hueMod val="100000"/>
                <a:satMod val="140000"/>
                <a:lumMod val="80000"/>
              </a:schemeClr>
            </a:gs>
          </a:gsLst>
          <a:path path="circle">
            <a:fillToRect l="20000" t="10000" r="20000" b="60000"/>
          </a:path>
        </a:gradFill>
        <a:gradFill rotWithShape="1">
          <a:gsLst>
            <a:gs pos="0">
              <a:schemeClr val="phClr">
                <a:tint val="94000"/>
                <a:satMod val="160000"/>
                <a:lumMod val="160000"/>
              </a:schemeClr>
            </a:gs>
            <a:gs pos="42000">
              <a:schemeClr val="phClr">
                <a:tint val="94000"/>
                <a:shade val="94000"/>
                <a:satMod val="160000"/>
                <a:lumMod val="130000"/>
              </a:schemeClr>
            </a:gs>
            <a:gs pos="100000">
              <a:schemeClr val="phClr">
                <a:tint val="97000"/>
                <a:shade val="94000"/>
                <a:satMod val="180000"/>
                <a:lumMod val="84000"/>
              </a:schemeClr>
            </a:gs>
          </a:gsLst>
          <a:path path="circle">
            <a:fillToRect l="24000" t="44000" r="24000" b="12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0"/>
  <sheetViews>
    <sheetView showGridLines="0" showRowColHeaders="0" tabSelected="1" zoomScaleNormal="100" workbookViewId="0">
      <selection activeCell="B15" sqref="B15"/>
    </sheetView>
  </sheetViews>
  <sheetFormatPr defaultColWidth="0" defaultRowHeight="15" customHeight="1" zeroHeight="1" x14ac:dyDescent="0.15"/>
  <cols>
    <col min="1" max="32" width="3.75" style="195" customWidth="1"/>
    <col min="33" max="16384" width="8.875" style="195" hidden="1"/>
  </cols>
  <sheetData>
    <row r="1" spans="1:32" ht="15.75" x14ac:dyDescent="0.1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  <c r="S1" s="194"/>
      <c r="T1" s="194"/>
      <c r="U1" s="194"/>
      <c r="V1" s="194"/>
      <c r="W1" s="194"/>
      <c r="X1" s="194"/>
      <c r="Y1" s="194"/>
      <c r="Z1" s="194"/>
      <c r="AA1" s="194"/>
      <c r="AB1" s="194"/>
      <c r="AC1" s="194"/>
      <c r="AD1" s="194"/>
      <c r="AE1" s="194"/>
      <c r="AF1" s="194"/>
    </row>
    <row r="2" spans="1:32" ht="26.45" customHeight="1" x14ac:dyDescent="0.15">
      <c r="A2" s="196" t="s">
        <v>293</v>
      </c>
      <c r="B2" s="196"/>
      <c r="C2" s="196"/>
      <c r="D2" s="196"/>
      <c r="E2" s="196"/>
      <c r="F2" s="196"/>
      <c r="G2" s="197"/>
      <c r="H2" s="197"/>
      <c r="I2" s="197"/>
      <c r="J2" s="197"/>
      <c r="K2" s="197"/>
      <c r="L2" s="197"/>
      <c r="M2" s="198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</row>
    <row r="3" spans="1:32" ht="21" customHeight="1" x14ac:dyDescent="0.15">
      <c r="A3" s="199" t="s">
        <v>306</v>
      </c>
      <c r="B3" s="199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</row>
    <row r="4" spans="1:32" ht="15.75" x14ac:dyDescent="0.15">
      <c r="A4" s="273" t="s">
        <v>294</v>
      </c>
      <c r="B4" s="274"/>
      <c r="C4" s="274"/>
      <c r="D4" s="274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</row>
    <row r="5" spans="1:32" ht="21" x14ac:dyDescent="0.15">
      <c r="A5" s="274"/>
      <c r="B5" s="274"/>
      <c r="C5" s="274"/>
      <c r="D5" s="274"/>
      <c r="E5" s="200"/>
      <c r="F5" s="201" t="s">
        <v>295</v>
      </c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0"/>
    </row>
    <row r="6" spans="1:32" ht="15.75" x14ac:dyDescent="0.15">
      <c r="A6" s="203"/>
      <c r="B6" s="203"/>
      <c r="C6" s="203"/>
      <c r="D6" s="203"/>
      <c r="E6" s="200"/>
      <c r="F6" s="204" t="s">
        <v>296</v>
      </c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0"/>
    </row>
    <row r="7" spans="1:32" ht="15.75" x14ac:dyDescent="0.15">
      <c r="A7" s="203"/>
      <c r="B7" s="203"/>
      <c r="C7" s="203"/>
      <c r="D7" s="203"/>
      <c r="E7" s="200"/>
      <c r="F7" s="204" t="s">
        <v>297</v>
      </c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0"/>
    </row>
    <row r="8" spans="1:32" ht="15.75" x14ac:dyDescent="0.15">
      <c r="A8" s="203"/>
      <c r="B8" s="203"/>
      <c r="C8" s="203"/>
      <c r="D8" s="203"/>
      <c r="E8" s="200"/>
      <c r="F8" s="204" t="s">
        <v>298</v>
      </c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0"/>
    </row>
    <row r="9" spans="1:32" ht="15.75" x14ac:dyDescent="0.15">
      <c r="A9" s="203"/>
      <c r="B9" s="203"/>
      <c r="C9" s="203"/>
      <c r="D9" s="203"/>
      <c r="E9" s="200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0"/>
    </row>
    <row r="10" spans="1:32" ht="15.75" x14ac:dyDescent="0.15">
      <c r="A10" s="203"/>
      <c r="B10" s="203"/>
      <c r="C10" s="203"/>
      <c r="D10" s="203"/>
      <c r="E10" s="200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0"/>
    </row>
    <row r="11" spans="1:32" ht="15.75" x14ac:dyDescent="0.15">
      <c r="A11" s="203"/>
      <c r="B11" s="203"/>
      <c r="C11" s="203"/>
      <c r="D11" s="203"/>
      <c r="E11" s="200"/>
      <c r="F11" s="204"/>
      <c r="G11" s="204"/>
      <c r="H11" s="204"/>
      <c r="I11" s="204"/>
      <c r="J11" s="204"/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0"/>
    </row>
    <row r="12" spans="1:32" ht="15.75" x14ac:dyDescent="0.15">
      <c r="A12" s="203"/>
      <c r="B12" s="203"/>
      <c r="C12" s="203"/>
      <c r="D12" s="203"/>
      <c r="E12" s="200"/>
      <c r="F12" s="204"/>
      <c r="G12" s="204"/>
      <c r="H12" s="204"/>
      <c r="I12" s="204"/>
      <c r="J12" s="204"/>
      <c r="K12" s="204"/>
      <c r="L12" s="204"/>
      <c r="M12" s="204"/>
      <c r="N12" s="204"/>
      <c r="O12" s="204"/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0"/>
    </row>
    <row r="13" spans="1:32" ht="15.75" x14ac:dyDescent="0.15">
      <c r="A13" s="203"/>
      <c r="B13" s="203"/>
      <c r="C13" s="203"/>
      <c r="D13" s="203"/>
      <c r="E13" s="200"/>
      <c r="F13" s="204"/>
      <c r="G13" s="204"/>
      <c r="H13" s="204"/>
      <c r="I13" s="204"/>
      <c r="J13" s="204"/>
      <c r="K13" s="204"/>
      <c r="L13" s="204"/>
      <c r="M13" s="204"/>
      <c r="N13" s="204"/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/>
      <c r="AA13" s="204"/>
      <c r="AB13" s="204"/>
      <c r="AC13" s="204"/>
      <c r="AD13" s="204"/>
      <c r="AE13" s="204"/>
      <c r="AF13" s="200"/>
    </row>
    <row r="14" spans="1:32" ht="15.75" x14ac:dyDescent="0.15">
      <c r="A14" s="203"/>
      <c r="B14" s="203"/>
      <c r="C14" s="203"/>
      <c r="D14" s="203"/>
      <c r="E14" s="200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0"/>
    </row>
    <row r="15" spans="1:32" ht="15.75" x14ac:dyDescent="0.15">
      <c r="A15" s="203"/>
      <c r="B15" s="203"/>
      <c r="C15" s="203"/>
      <c r="D15" s="203"/>
      <c r="E15" s="200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0"/>
    </row>
    <row r="16" spans="1:32" ht="15.75" x14ac:dyDescent="0.15">
      <c r="A16" s="203"/>
      <c r="B16" s="203"/>
      <c r="C16" s="203"/>
      <c r="D16" s="203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</row>
    <row r="17" spans="1:32" ht="21" x14ac:dyDescent="0.15">
      <c r="A17" s="203"/>
      <c r="B17" s="203"/>
      <c r="C17" s="203"/>
      <c r="D17" s="203"/>
      <c r="E17" s="205"/>
      <c r="F17" s="201" t="s">
        <v>299</v>
      </c>
      <c r="G17" s="202"/>
      <c r="H17" s="202"/>
      <c r="I17" s="202"/>
      <c r="J17" s="202"/>
      <c r="K17" s="202"/>
      <c r="L17" s="202"/>
      <c r="M17" s="202"/>
      <c r="N17" s="202"/>
      <c r="O17" s="202"/>
      <c r="P17" s="202"/>
      <c r="Q17" s="202"/>
      <c r="R17" s="202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0"/>
    </row>
    <row r="18" spans="1:32" ht="15.75" x14ac:dyDescent="0.15">
      <c r="A18" s="203"/>
      <c r="B18" s="203"/>
      <c r="C18" s="203"/>
      <c r="D18" s="203"/>
      <c r="E18" s="200"/>
      <c r="F18" s="204" t="s">
        <v>300</v>
      </c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0"/>
    </row>
    <row r="19" spans="1:32" ht="6.6" customHeight="1" x14ac:dyDescent="0.15">
      <c r="A19" s="203"/>
      <c r="B19" s="203"/>
      <c r="C19" s="203"/>
      <c r="D19" s="203"/>
      <c r="E19" s="200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0"/>
    </row>
    <row r="20" spans="1:32" ht="15.75" x14ac:dyDescent="0.15">
      <c r="A20" s="203"/>
      <c r="B20" s="203"/>
      <c r="C20" s="203"/>
      <c r="D20" s="203"/>
      <c r="E20" s="200"/>
      <c r="F20" s="204"/>
      <c r="G20" s="206" t="s">
        <v>301</v>
      </c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0"/>
    </row>
    <row r="21" spans="1:32" ht="15.75" x14ac:dyDescent="0.15">
      <c r="A21" s="203"/>
      <c r="B21" s="203"/>
      <c r="C21" s="203"/>
      <c r="D21" s="203"/>
      <c r="E21" s="200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0"/>
    </row>
    <row r="22" spans="1:32" ht="15.75" x14ac:dyDescent="0.15">
      <c r="A22" s="203"/>
      <c r="B22" s="203"/>
      <c r="C22" s="203"/>
      <c r="D22" s="203"/>
      <c r="E22" s="200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0"/>
    </row>
    <row r="23" spans="1:32" ht="15.75" x14ac:dyDescent="0.15">
      <c r="A23" s="203"/>
      <c r="B23" s="203"/>
      <c r="C23" s="203"/>
      <c r="D23" s="203"/>
      <c r="E23" s="200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0"/>
    </row>
    <row r="24" spans="1:32" ht="15.75" x14ac:dyDescent="0.15">
      <c r="A24" s="203"/>
      <c r="B24" s="203"/>
      <c r="C24" s="203"/>
      <c r="D24" s="203"/>
      <c r="E24" s="200"/>
      <c r="F24" s="204"/>
      <c r="G24" s="206" t="s">
        <v>307</v>
      </c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0"/>
    </row>
    <row r="25" spans="1:32" ht="15.75" x14ac:dyDescent="0.15">
      <c r="A25" s="203"/>
      <c r="B25" s="203"/>
      <c r="C25" s="203"/>
      <c r="D25" s="203"/>
      <c r="E25" s="200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0"/>
    </row>
    <row r="26" spans="1:32" ht="15.75" x14ac:dyDescent="0.15">
      <c r="A26" s="203"/>
      <c r="B26" s="203"/>
      <c r="C26" s="203"/>
      <c r="D26" s="203"/>
      <c r="E26" s="200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0"/>
    </row>
    <row r="27" spans="1:32" ht="15.75" x14ac:dyDescent="0.15">
      <c r="A27" s="203"/>
      <c r="B27" s="203"/>
      <c r="C27" s="203"/>
      <c r="D27" s="203"/>
      <c r="E27" s="200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0"/>
    </row>
    <row r="28" spans="1:32" ht="15.75" x14ac:dyDescent="0.15">
      <c r="A28" s="203"/>
      <c r="B28" s="203"/>
      <c r="C28" s="203"/>
      <c r="D28" s="203"/>
      <c r="E28" s="200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0"/>
    </row>
    <row r="29" spans="1:32" ht="15.75" x14ac:dyDescent="0.15">
      <c r="A29" s="203"/>
      <c r="B29" s="203"/>
      <c r="C29" s="203"/>
      <c r="D29" s="203"/>
      <c r="E29" s="200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0"/>
    </row>
    <row r="30" spans="1:32" ht="15.75" x14ac:dyDescent="0.15">
      <c r="A30" s="203"/>
      <c r="B30" s="203"/>
      <c r="C30" s="203"/>
      <c r="D30" s="203"/>
      <c r="E30" s="200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0"/>
    </row>
    <row r="31" spans="1:32" ht="15.75" x14ac:dyDescent="0.15">
      <c r="A31" s="203"/>
      <c r="B31" s="203"/>
      <c r="C31" s="203"/>
      <c r="D31" s="203"/>
      <c r="E31" s="200"/>
      <c r="F31" s="204"/>
      <c r="G31" s="206" t="s">
        <v>431</v>
      </c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0"/>
    </row>
    <row r="32" spans="1:32" ht="15.75" x14ac:dyDescent="0.15">
      <c r="A32" s="203"/>
      <c r="B32" s="203"/>
      <c r="C32" s="203"/>
      <c r="D32" s="203"/>
      <c r="E32" s="200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0"/>
    </row>
    <row r="33" spans="1:32" ht="15.75" x14ac:dyDescent="0.15">
      <c r="A33" s="203"/>
      <c r="B33" s="203"/>
      <c r="C33" s="203"/>
      <c r="D33" s="203"/>
      <c r="E33" s="200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0"/>
    </row>
    <row r="34" spans="1:32" ht="15.75" x14ac:dyDescent="0.15">
      <c r="A34" s="203"/>
      <c r="B34" s="203"/>
      <c r="C34" s="203"/>
      <c r="D34" s="203"/>
      <c r="E34" s="200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0"/>
    </row>
    <row r="35" spans="1:32" ht="15.75" x14ac:dyDescent="0.15">
      <c r="A35" s="203"/>
      <c r="B35" s="203"/>
      <c r="C35" s="203"/>
      <c r="D35" s="203"/>
      <c r="E35" s="200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0"/>
    </row>
    <row r="36" spans="1:32" ht="15.75" x14ac:dyDescent="0.15">
      <c r="A36" s="203"/>
      <c r="B36" s="203"/>
      <c r="C36" s="203"/>
      <c r="D36" s="203"/>
      <c r="E36" s="200"/>
      <c r="F36" s="204" t="s">
        <v>302</v>
      </c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0"/>
    </row>
    <row r="37" spans="1:32" ht="15.75" x14ac:dyDescent="0.15">
      <c r="A37" s="203"/>
      <c r="B37" s="203"/>
      <c r="C37" s="203"/>
      <c r="D37" s="203"/>
      <c r="E37" s="200"/>
      <c r="F37" s="204" t="s">
        <v>303</v>
      </c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0"/>
    </row>
    <row r="38" spans="1:32" ht="15.75" x14ac:dyDescent="0.15">
      <c r="A38" s="203"/>
      <c r="B38" s="203"/>
      <c r="C38" s="203"/>
      <c r="D38" s="203"/>
      <c r="E38" s="200"/>
      <c r="F38" s="204" t="s">
        <v>304</v>
      </c>
      <c r="H38" s="204"/>
      <c r="I38" s="204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0"/>
    </row>
    <row r="39" spans="1:32" ht="15.75" x14ac:dyDescent="0.15">
      <c r="A39" s="203"/>
      <c r="B39" s="203"/>
      <c r="C39" s="203"/>
      <c r="D39" s="203"/>
      <c r="E39" s="200"/>
      <c r="F39" s="204" t="s">
        <v>305</v>
      </c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0"/>
    </row>
    <row r="40" spans="1:32" ht="15.75" x14ac:dyDescent="0.15">
      <c r="A40" s="203"/>
      <c r="B40" s="203"/>
      <c r="C40" s="203"/>
      <c r="D40" s="203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</row>
  </sheetData>
  <mergeCells count="1">
    <mergeCell ref="A4:D5"/>
  </mergeCells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1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8" si="0">DATE($B$5,$B$6,B8)</f>
        <v>46388</v>
      </c>
      <c r="D8" s="17">
        <f t="shared" ref="D8:D17" si="1">WEEKDAY(C8)</f>
        <v>6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46389</v>
      </c>
      <c r="D9" s="17">
        <f t="shared" si="1"/>
        <v>7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46390</v>
      </c>
      <c r="D10" s="17">
        <f t="shared" si="1"/>
        <v>1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46391</v>
      </c>
      <c r="D11" s="17">
        <f t="shared" si="1"/>
        <v>2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46392</v>
      </c>
      <c r="D12" s="17">
        <f t="shared" si="1"/>
        <v>3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46393</v>
      </c>
      <c r="D13" s="17">
        <f t="shared" si="1"/>
        <v>4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46394</v>
      </c>
      <c r="D14" s="17">
        <f t="shared" si="1"/>
        <v>5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46395</v>
      </c>
      <c r="D15" s="17">
        <f t="shared" si="1"/>
        <v>6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46396</v>
      </c>
      <c r="D16" s="17">
        <f t="shared" si="1"/>
        <v>7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46397</v>
      </c>
      <c r="D17" s="17">
        <f t="shared" si="1"/>
        <v>1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46398</v>
      </c>
      <c r="D18" s="17">
        <f t="shared" ref="D18:D38" si="35">WEEKDAY(C18)</f>
        <v>2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46399</v>
      </c>
      <c r="D19" s="17">
        <f t="shared" si="35"/>
        <v>3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46400</v>
      </c>
      <c r="D20" s="17">
        <f t="shared" si="35"/>
        <v>4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46401</v>
      </c>
      <c r="D21" s="17">
        <f t="shared" si="35"/>
        <v>5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46402</v>
      </c>
      <c r="D22" s="17">
        <f t="shared" si="35"/>
        <v>6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46403</v>
      </c>
      <c r="D23" s="17">
        <f t="shared" si="35"/>
        <v>7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46404</v>
      </c>
      <c r="D24" s="17">
        <f t="shared" si="35"/>
        <v>1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46405</v>
      </c>
      <c r="D25" s="17">
        <f t="shared" si="35"/>
        <v>2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46406</v>
      </c>
      <c r="D26" s="17">
        <f t="shared" si="35"/>
        <v>3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46407</v>
      </c>
      <c r="D27" s="17">
        <f t="shared" si="35"/>
        <v>4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46408</v>
      </c>
      <c r="D28" s="17">
        <f t="shared" si="35"/>
        <v>5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46409</v>
      </c>
      <c r="D29" s="17">
        <f t="shared" si="35"/>
        <v>6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46410</v>
      </c>
      <c r="D30" s="17">
        <f t="shared" si="35"/>
        <v>7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46411</v>
      </c>
      <c r="D31" s="17">
        <f t="shared" si="35"/>
        <v>1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46412</v>
      </c>
      <c r="D32" s="17">
        <f t="shared" si="35"/>
        <v>2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46413</v>
      </c>
      <c r="D33" s="17">
        <f t="shared" si="35"/>
        <v>3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46414</v>
      </c>
      <c r="D34" s="17">
        <f t="shared" si="35"/>
        <v>4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46415</v>
      </c>
      <c r="D35" s="17">
        <f t="shared" si="35"/>
        <v>5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46416</v>
      </c>
      <c r="D36" s="17">
        <f t="shared" si="35"/>
        <v>6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46417</v>
      </c>
      <c r="D37" s="17">
        <f t="shared" si="35"/>
        <v>7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46418</v>
      </c>
      <c r="D38" s="17">
        <f t="shared" si="35"/>
        <v>1</v>
      </c>
      <c r="E38" s="9"/>
      <c r="F38" s="121" t="str">
        <f t="shared" si="2"/>
        <v>14～15</v>
      </c>
      <c r="G38" s="120" t="str">
        <f t="shared" si="3"/>
        <v>30～33</v>
      </c>
      <c r="H38" s="121" t="str">
        <f t="shared" si="4"/>
        <v/>
      </c>
      <c r="I38" s="120" t="str">
        <f t="shared" si="5"/>
        <v/>
      </c>
      <c r="J38" s="121" t="str">
        <f t="shared" si="6"/>
        <v/>
      </c>
      <c r="K38" s="120" t="str">
        <f t="shared" si="7"/>
        <v/>
      </c>
      <c r="L38" s="121" t="str">
        <f t="shared" si="8"/>
        <v/>
      </c>
      <c r="M38" s="120" t="str">
        <f t="shared" si="9"/>
        <v/>
      </c>
      <c r="N38" s="121" t="str">
        <f t="shared" si="10"/>
        <v/>
      </c>
      <c r="O38" s="120" t="str">
        <f t="shared" si="11"/>
        <v/>
      </c>
      <c r="P38" s="9"/>
      <c r="Q38" s="216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8">
    <cfRule type="expression" dxfId="74" priority="2" stopIfTrue="1">
      <formula>D8="祝"</formula>
    </cfRule>
    <cfRule type="expression" dxfId="73" priority="3" stopIfTrue="1">
      <formula>OR(D8=1,D8=7)</formula>
    </cfRule>
  </conditionalFormatting>
  <conditionalFormatting sqref="C8:C38">
    <cfRule type="expression" dxfId="72" priority="4" stopIfTrue="1">
      <formula>D8="祝"</formula>
    </cfRule>
    <cfRule type="expression" dxfId="71" priority="5" stopIfTrue="1">
      <formula>OR(D8=1,D8=7)</formula>
    </cfRule>
  </conditionalFormatting>
  <conditionalFormatting sqref="D8:D38">
    <cfRule type="cellIs" dxfId="7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9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CC110"/>
  <sheetViews>
    <sheetView showGridLines="0" showRowColHeaders="0" zoomScaleNormal="100" workbookViewId="0">
      <selection activeCell="B35" sqref="B35:C35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2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123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5" si="0">DATE($B$5,$B$6,B8)</f>
        <v>46419</v>
      </c>
      <c r="D8" s="17">
        <f t="shared" ref="D8:D17" si="1">WEEKDAY(C8)</f>
        <v>2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46420</v>
      </c>
      <c r="D9" s="17">
        <f t="shared" si="1"/>
        <v>3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46421</v>
      </c>
      <c r="D10" s="17">
        <f t="shared" si="1"/>
        <v>4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46422</v>
      </c>
      <c r="D11" s="17">
        <f t="shared" si="1"/>
        <v>5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46423</v>
      </c>
      <c r="D12" s="17">
        <f t="shared" si="1"/>
        <v>6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46424</v>
      </c>
      <c r="D13" s="17">
        <f t="shared" si="1"/>
        <v>7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46425</v>
      </c>
      <c r="D14" s="17">
        <f t="shared" si="1"/>
        <v>1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46426</v>
      </c>
      <c r="D15" s="17">
        <f t="shared" si="1"/>
        <v>2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46427</v>
      </c>
      <c r="D16" s="17">
        <f t="shared" si="1"/>
        <v>3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46428</v>
      </c>
      <c r="D17" s="17">
        <f t="shared" si="1"/>
        <v>4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46429</v>
      </c>
      <c r="D18" s="17">
        <f t="shared" ref="D18:D35" si="35">WEEKDAY(C18)</f>
        <v>5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46430</v>
      </c>
      <c r="D19" s="17">
        <f t="shared" si="35"/>
        <v>6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46431</v>
      </c>
      <c r="D20" s="17">
        <f t="shared" si="35"/>
        <v>7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46432</v>
      </c>
      <c r="D21" s="17">
        <f t="shared" si="35"/>
        <v>1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46433</v>
      </c>
      <c r="D22" s="17">
        <f t="shared" si="35"/>
        <v>2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46434</v>
      </c>
      <c r="D23" s="17">
        <f t="shared" si="35"/>
        <v>3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46435</v>
      </c>
      <c r="D24" s="17">
        <f t="shared" si="35"/>
        <v>4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46436</v>
      </c>
      <c r="D25" s="17">
        <f t="shared" si="35"/>
        <v>5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46437</v>
      </c>
      <c r="D26" s="17">
        <f t="shared" si="35"/>
        <v>6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46438</v>
      </c>
      <c r="D27" s="17">
        <f t="shared" si="35"/>
        <v>7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46439</v>
      </c>
      <c r="D28" s="17">
        <f t="shared" si="35"/>
        <v>1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46440</v>
      </c>
      <c r="D29" s="17">
        <f t="shared" si="35"/>
        <v>2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46441</v>
      </c>
      <c r="D30" s="17">
        <f t="shared" si="35"/>
        <v>3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46442</v>
      </c>
      <c r="D31" s="17">
        <f t="shared" si="35"/>
        <v>4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46443</v>
      </c>
      <c r="D32" s="17">
        <f t="shared" si="35"/>
        <v>5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46444</v>
      </c>
      <c r="D33" s="17">
        <f t="shared" si="35"/>
        <v>6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46445</v>
      </c>
      <c r="D34" s="17">
        <f t="shared" si="35"/>
        <v>7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thickBot="1" x14ac:dyDescent="0.2">
      <c r="A35" s="216"/>
      <c r="B35" s="5">
        <v>28</v>
      </c>
      <c r="C35" s="6">
        <f t="shared" si="0"/>
        <v>46446</v>
      </c>
      <c r="D35" s="17">
        <f t="shared" si="35"/>
        <v>1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5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E36" s="21"/>
      <c r="F36" s="122" t="str">
        <f t="shared" si="2"/>
        <v/>
      </c>
      <c r="G36" s="122" t="str">
        <f t="shared" si="3"/>
        <v/>
      </c>
      <c r="H36" s="122" t="str">
        <f t="shared" si="4"/>
        <v/>
      </c>
      <c r="I36" s="122" t="str">
        <f t="shared" si="5"/>
        <v/>
      </c>
      <c r="J36" s="122" t="str">
        <f t="shared" si="6"/>
        <v/>
      </c>
      <c r="K36" s="122" t="str">
        <f t="shared" si="7"/>
        <v/>
      </c>
      <c r="L36" s="122" t="str">
        <f t="shared" si="8"/>
        <v/>
      </c>
      <c r="M36" s="122" t="str">
        <f t="shared" si="9"/>
        <v/>
      </c>
      <c r="N36" s="122" t="str">
        <f t="shared" si="10"/>
        <v/>
      </c>
      <c r="O36" s="122" t="str">
        <f t="shared" si="11"/>
        <v/>
      </c>
      <c r="P36" s="21"/>
      <c r="Q36" s="216"/>
      <c r="R36" s="16" t="s">
        <v>53</v>
      </c>
      <c r="S36" s="13" cm="1">
        <f t="array" ref="S36">SUMPRODUCT(IFERROR(VALUE($R$8:R36),0))</f>
        <v>28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F37" s="19" t="str">
        <f t="shared" si="2"/>
        <v/>
      </c>
      <c r="G37" s="19" t="str">
        <f t="shared" si="3"/>
        <v/>
      </c>
      <c r="H37" s="19" t="str">
        <f t="shared" si="4"/>
        <v/>
      </c>
      <c r="I37" s="19" t="str">
        <f t="shared" si="5"/>
        <v/>
      </c>
      <c r="J37" s="19" t="str">
        <f t="shared" si="6"/>
        <v/>
      </c>
      <c r="K37" s="19" t="str">
        <f t="shared" si="7"/>
        <v/>
      </c>
      <c r="L37" s="19" t="str">
        <f t="shared" si="8"/>
        <v/>
      </c>
      <c r="M37" s="19" t="str">
        <f t="shared" si="9"/>
        <v/>
      </c>
      <c r="N37" s="19" t="str">
        <f t="shared" si="10"/>
        <v/>
      </c>
      <c r="O37" s="19" t="str">
        <f t="shared" si="11"/>
        <v/>
      </c>
      <c r="Q37" s="216"/>
      <c r="S37" s="13" cm="1">
        <f t="array" ref="S37">SUMPRODUCT(IFERROR(VALUE($R$8:R37),0))</f>
        <v>28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x14ac:dyDescent="0.15">
      <c r="A38" s="216"/>
      <c r="F38" s="19" t="str">
        <f t="shared" si="2"/>
        <v/>
      </c>
      <c r="G38" s="19" t="str">
        <f t="shared" si="3"/>
        <v/>
      </c>
      <c r="H38" s="19" t="str">
        <f t="shared" si="4"/>
        <v/>
      </c>
      <c r="I38" s="19" t="str">
        <f t="shared" si="5"/>
        <v/>
      </c>
      <c r="J38" s="19" t="str">
        <f t="shared" si="6"/>
        <v/>
      </c>
      <c r="K38" s="19" t="str">
        <f t="shared" si="7"/>
        <v/>
      </c>
      <c r="L38" s="19" t="str">
        <f t="shared" si="8"/>
        <v/>
      </c>
      <c r="M38" s="19" t="str">
        <f t="shared" si="9"/>
        <v/>
      </c>
      <c r="N38" s="19" t="str">
        <f t="shared" si="10"/>
        <v/>
      </c>
      <c r="O38" s="19" t="str">
        <f t="shared" si="11"/>
        <v/>
      </c>
      <c r="Q38" s="216"/>
      <c r="S38" s="13" cm="1">
        <f t="array" ref="S38">SUMPRODUCT(IFERROR(VALUE($R$8:R38),0))</f>
        <v>28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5">
    <cfRule type="expression" dxfId="69" priority="2" stopIfTrue="1">
      <formula>D8="祝"</formula>
    </cfRule>
    <cfRule type="expression" dxfId="68" priority="3" stopIfTrue="1">
      <formula>OR(D8=1,D8=7)</formula>
    </cfRule>
  </conditionalFormatting>
  <conditionalFormatting sqref="C8:C35">
    <cfRule type="expression" dxfId="67" priority="4" stopIfTrue="1">
      <formula>D8="祝"</formula>
    </cfRule>
    <cfRule type="expression" dxfId="66" priority="5" stopIfTrue="1">
      <formula>OR(D8=1,D8=7)</formula>
    </cfRule>
  </conditionalFormatting>
  <conditionalFormatting sqref="D8:D35">
    <cfRule type="cellIs" dxfId="6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A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3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8" si="0">DATE($B$5,$B$6,B8)</f>
        <v>46447</v>
      </c>
      <c r="D8" s="17">
        <f t="shared" ref="D8:D17" si="1">WEEKDAY(C8)</f>
        <v>2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46448</v>
      </c>
      <c r="D9" s="17">
        <f t="shared" si="1"/>
        <v>3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46449</v>
      </c>
      <c r="D10" s="17">
        <f t="shared" si="1"/>
        <v>4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46450</v>
      </c>
      <c r="D11" s="17">
        <f t="shared" si="1"/>
        <v>5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46451</v>
      </c>
      <c r="D12" s="17">
        <f t="shared" si="1"/>
        <v>6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46452</v>
      </c>
      <c r="D13" s="17">
        <f t="shared" si="1"/>
        <v>7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46453</v>
      </c>
      <c r="D14" s="17">
        <f t="shared" si="1"/>
        <v>1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46454</v>
      </c>
      <c r="D15" s="17">
        <f t="shared" si="1"/>
        <v>2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46455</v>
      </c>
      <c r="D16" s="17">
        <f t="shared" si="1"/>
        <v>3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46456</v>
      </c>
      <c r="D17" s="17">
        <f t="shared" si="1"/>
        <v>4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46457</v>
      </c>
      <c r="D18" s="17">
        <f t="shared" ref="D18:D38" si="35">WEEKDAY(C18)</f>
        <v>5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46458</v>
      </c>
      <c r="D19" s="17">
        <f t="shared" si="35"/>
        <v>6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46459</v>
      </c>
      <c r="D20" s="17">
        <f t="shared" si="35"/>
        <v>7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46460</v>
      </c>
      <c r="D21" s="17">
        <f t="shared" si="35"/>
        <v>1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46461</v>
      </c>
      <c r="D22" s="17">
        <f t="shared" si="35"/>
        <v>2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46462</v>
      </c>
      <c r="D23" s="17">
        <f t="shared" si="35"/>
        <v>3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46463</v>
      </c>
      <c r="D24" s="17">
        <f t="shared" si="35"/>
        <v>4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46464</v>
      </c>
      <c r="D25" s="17">
        <f t="shared" si="35"/>
        <v>5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46465</v>
      </c>
      <c r="D26" s="17">
        <f t="shared" si="35"/>
        <v>6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46466</v>
      </c>
      <c r="D27" s="17">
        <f t="shared" si="35"/>
        <v>7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46467</v>
      </c>
      <c r="D28" s="17">
        <f t="shared" si="35"/>
        <v>1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46468</v>
      </c>
      <c r="D29" s="17">
        <f t="shared" si="35"/>
        <v>2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46469</v>
      </c>
      <c r="D30" s="17">
        <f t="shared" si="35"/>
        <v>3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46470</v>
      </c>
      <c r="D31" s="17">
        <f t="shared" si="35"/>
        <v>4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46471</v>
      </c>
      <c r="D32" s="17">
        <f t="shared" si="35"/>
        <v>5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46472</v>
      </c>
      <c r="D33" s="17">
        <f t="shared" si="35"/>
        <v>6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46473</v>
      </c>
      <c r="D34" s="17">
        <f t="shared" si="35"/>
        <v>7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46474</v>
      </c>
      <c r="D35" s="17">
        <f t="shared" si="35"/>
        <v>1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46475</v>
      </c>
      <c r="D36" s="17">
        <f t="shared" si="35"/>
        <v>2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46476</v>
      </c>
      <c r="D37" s="17">
        <f t="shared" si="35"/>
        <v>3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46477</v>
      </c>
      <c r="D38" s="17">
        <f t="shared" si="35"/>
        <v>4</v>
      </c>
      <c r="E38" s="9"/>
      <c r="F38" s="121" t="str">
        <f t="shared" si="2"/>
        <v>14～15</v>
      </c>
      <c r="G38" s="120" t="str">
        <f t="shared" si="3"/>
        <v>30～33</v>
      </c>
      <c r="H38" s="121" t="str">
        <f t="shared" si="4"/>
        <v/>
      </c>
      <c r="I38" s="120" t="str">
        <f t="shared" si="5"/>
        <v/>
      </c>
      <c r="J38" s="121" t="str">
        <f t="shared" si="6"/>
        <v/>
      </c>
      <c r="K38" s="120" t="str">
        <f t="shared" si="7"/>
        <v/>
      </c>
      <c r="L38" s="121" t="str">
        <f t="shared" si="8"/>
        <v/>
      </c>
      <c r="M38" s="120" t="str">
        <f t="shared" si="9"/>
        <v/>
      </c>
      <c r="N38" s="121" t="str">
        <f t="shared" si="10"/>
        <v/>
      </c>
      <c r="O38" s="120" t="str">
        <f t="shared" si="11"/>
        <v/>
      </c>
      <c r="P38" s="9"/>
      <c r="Q38" s="216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8">
    <cfRule type="expression" dxfId="64" priority="2" stopIfTrue="1">
      <formula>D8="祝"</formula>
    </cfRule>
    <cfRule type="expression" dxfId="63" priority="3" stopIfTrue="1">
      <formula>OR(D8=1,D8=7)</formula>
    </cfRule>
  </conditionalFormatting>
  <conditionalFormatting sqref="C8:C38">
    <cfRule type="expression" dxfId="62" priority="4" stopIfTrue="1">
      <formula>D8="祝"</formula>
    </cfRule>
    <cfRule type="expression" dxfId="61" priority="5" stopIfTrue="1">
      <formula>OR(D8=1,D8=7)</formula>
    </cfRule>
  </conditionalFormatting>
  <conditionalFormatting sqref="D8:D38">
    <cfRule type="cellIs" dxfId="6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B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4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7" si="0">DATE($B$5,$B$6,B8)</f>
        <v>46478</v>
      </c>
      <c r="D8" s="17">
        <f t="shared" ref="D8:D17" si="1">WEEKDAY(C8)</f>
        <v>5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46479</v>
      </c>
      <c r="D9" s="17">
        <f t="shared" si="1"/>
        <v>6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46480</v>
      </c>
      <c r="D10" s="17">
        <f t="shared" si="1"/>
        <v>7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46481</v>
      </c>
      <c r="D11" s="17">
        <f t="shared" si="1"/>
        <v>1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46482</v>
      </c>
      <c r="D12" s="17">
        <f t="shared" si="1"/>
        <v>2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46483</v>
      </c>
      <c r="D13" s="17">
        <f t="shared" si="1"/>
        <v>3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46484</v>
      </c>
      <c r="D14" s="17">
        <f t="shared" si="1"/>
        <v>4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46485</v>
      </c>
      <c r="D15" s="17">
        <f t="shared" si="1"/>
        <v>5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46486</v>
      </c>
      <c r="D16" s="17">
        <f t="shared" si="1"/>
        <v>6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46487</v>
      </c>
      <c r="D17" s="17">
        <f t="shared" si="1"/>
        <v>7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46488</v>
      </c>
      <c r="D18" s="17">
        <f t="shared" ref="D18:D37" si="35">WEEKDAY(C18)</f>
        <v>1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46489</v>
      </c>
      <c r="D19" s="17">
        <f t="shared" si="35"/>
        <v>2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46490</v>
      </c>
      <c r="D20" s="17">
        <f t="shared" si="35"/>
        <v>3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46491</v>
      </c>
      <c r="D21" s="17">
        <f t="shared" si="35"/>
        <v>4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46492</v>
      </c>
      <c r="D22" s="17">
        <f t="shared" si="35"/>
        <v>5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46493</v>
      </c>
      <c r="D23" s="17">
        <f t="shared" si="35"/>
        <v>6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46494</v>
      </c>
      <c r="D24" s="17">
        <f t="shared" si="35"/>
        <v>7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46495</v>
      </c>
      <c r="D25" s="17">
        <f t="shared" si="35"/>
        <v>1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46496</v>
      </c>
      <c r="D26" s="17">
        <f t="shared" si="35"/>
        <v>2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46497</v>
      </c>
      <c r="D27" s="17">
        <f t="shared" si="35"/>
        <v>3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46498</v>
      </c>
      <c r="D28" s="17">
        <f t="shared" si="35"/>
        <v>4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46499</v>
      </c>
      <c r="D29" s="17">
        <f t="shared" si="35"/>
        <v>5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46500</v>
      </c>
      <c r="D30" s="17">
        <f t="shared" si="35"/>
        <v>6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46501</v>
      </c>
      <c r="D31" s="17">
        <f t="shared" si="35"/>
        <v>7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46502</v>
      </c>
      <c r="D32" s="17">
        <f t="shared" si="35"/>
        <v>1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46503</v>
      </c>
      <c r="D33" s="17">
        <f t="shared" si="35"/>
        <v>2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46504</v>
      </c>
      <c r="D34" s="17">
        <f t="shared" si="35"/>
        <v>3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46505</v>
      </c>
      <c r="D35" s="17">
        <f t="shared" si="35"/>
        <v>4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46506</v>
      </c>
      <c r="D36" s="17">
        <f t="shared" si="35"/>
        <v>5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46507</v>
      </c>
      <c r="D37" s="17">
        <f t="shared" si="35"/>
        <v>6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x14ac:dyDescent="0.15">
      <c r="A38" s="216"/>
      <c r="E38" s="21"/>
      <c r="F38" s="122" t="str">
        <f t="shared" si="2"/>
        <v/>
      </c>
      <c r="G38" s="122" t="str">
        <f t="shared" si="3"/>
        <v/>
      </c>
      <c r="H38" s="122" t="str">
        <f t="shared" si="4"/>
        <v/>
      </c>
      <c r="I38" s="122" t="str">
        <f t="shared" si="5"/>
        <v/>
      </c>
      <c r="J38" s="122" t="str">
        <f t="shared" si="6"/>
        <v/>
      </c>
      <c r="K38" s="122" t="str">
        <f t="shared" si="7"/>
        <v/>
      </c>
      <c r="L38" s="122" t="str">
        <f t="shared" si="8"/>
        <v/>
      </c>
      <c r="M38" s="122" t="str">
        <f t="shared" si="9"/>
        <v/>
      </c>
      <c r="N38" s="122" t="str">
        <f t="shared" si="10"/>
        <v/>
      </c>
      <c r="O38" s="122" t="str">
        <f t="shared" si="11"/>
        <v/>
      </c>
      <c r="P38" s="21"/>
      <c r="Q38" s="216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R39" s="16" t="s">
        <v>53</v>
      </c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7">
    <cfRule type="expression" dxfId="59" priority="2" stopIfTrue="1">
      <formula>D8="祝"</formula>
    </cfRule>
    <cfRule type="expression" dxfId="58" priority="3" stopIfTrue="1">
      <formula>OR(D8=1,D8=7)</formula>
    </cfRule>
  </conditionalFormatting>
  <conditionalFormatting sqref="C8:C37">
    <cfRule type="expression" dxfId="57" priority="4" stopIfTrue="1">
      <formula>D8="祝"</formula>
    </cfRule>
    <cfRule type="expression" dxfId="56" priority="5" stopIfTrue="1">
      <formula>OR(D8=1,D8=7)</formula>
    </cfRule>
  </conditionalFormatting>
  <conditionalFormatting sqref="D8:D37">
    <cfRule type="cellIs" dxfId="5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C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5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8" si="0">DATE($B$5,$B$6,B8)</f>
        <v>46508</v>
      </c>
      <c r="D8" s="17">
        <f t="shared" ref="D8:D17" si="1">WEEKDAY(C8)</f>
        <v>7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46509</v>
      </c>
      <c r="D9" s="17">
        <f t="shared" si="1"/>
        <v>1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46510</v>
      </c>
      <c r="D10" s="17">
        <f t="shared" si="1"/>
        <v>2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46511</v>
      </c>
      <c r="D11" s="17">
        <f t="shared" si="1"/>
        <v>3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46512</v>
      </c>
      <c r="D12" s="17">
        <f t="shared" si="1"/>
        <v>4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46513</v>
      </c>
      <c r="D13" s="17">
        <f t="shared" si="1"/>
        <v>5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46514</v>
      </c>
      <c r="D14" s="17">
        <f t="shared" si="1"/>
        <v>6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46515</v>
      </c>
      <c r="D15" s="17">
        <f t="shared" si="1"/>
        <v>7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46516</v>
      </c>
      <c r="D16" s="17">
        <f t="shared" si="1"/>
        <v>1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46517</v>
      </c>
      <c r="D17" s="17">
        <f t="shared" si="1"/>
        <v>2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46518</v>
      </c>
      <c r="D18" s="17">
        <f t="shared" ref="D18:D38" si="35">WEEKDAY(C18)</f>
        <v>3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46519</v>
      </c>
      <c r="D19" s="17">
        <f t="shared" si="35"/>
        <v>4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46520</v>
      </c>
      <c r="D20" s="17">
        <f t="shared" si="35"/>
        <v>5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46521</v>
      </c>
      <c r="D21" s="17">
        <f t="shared" si="35"/>
        <v>6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46522</v>
      </c>
      <c r="D22" s="17">
        <f t="shared" si="35"/>
        <v>7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46523</v>
      </c>
      <c r="D23" s="17">
        <f t="shared" si="35"/>
        <v>1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46524</v>
      </c>
      <c r="D24" s="17">
        <f t="shared" si="35"/>
        <v>2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46525</v>
      </c>
      <c r="D25" s="17">
        <f t="shared" si="35"/>
        <v>3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46526</v>
      </c>
      <c r="D26" s="17">
        <f t="shared" si="35"/>
        <v>4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46527</v>
      </c>
      <c r="D27" s="17">
        <f t="shared" si="35"/>
        <v>5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46528</v>
      </c>
      <c r="D28" s="17">
        <f t="shared" si="35"/>
        <v>6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46529</v>
      </c>
      <c r="D29" s="17">
        <f t="shared" si="35"/>
        <v>7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46530</v>
      </c>
      <c r="D30" s="17">
        <f t="shared" si="35"/>
        <v>1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46531</v>
      </c>
      <c r="D31" s="17">
        <f t="shared" si="35"/>
        <v>2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46532</v>
      </c>
      <c r="D32" s="17">
        <f t="shared" si="35"/>
        <v>3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46533</v>
      </c>
      <c r="D33" s="17">
        <f t="shared" si="35"/>
        <v>4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46534</v>
      </c>
      <c r="D34" s="17">
        <f t="shared" si="35"/>
        <v>5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46535</v>
      </c>
      <c r="D35" s="17">
        <f t="shared" si="35"/>
        <v>6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46536</v>
      </c>
      <c r="D36" s="17">
        <f t="shared" si="35"/>
        <v>7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46537</v>
      </c>
      <c r="D37" s="17">
        <f t="shared" si="35"/>
        <v>1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46538</v>
      </c>
      <c r="D38" s="17">
        <f t="shared" si="35"/>
        <v>2</v>
      </c>
      <c r="E38" s="9"/>
      <c r="F38" s="121" t="str">
        <f t="shared" si="2"/>
        <v>14～15</v>
      </c>
      <c r="G38" s="120" t="str">
        <f t="shared" si="3"/>
        <v>30～33</v>
      </c>
      <c r="H38" s="121" t="str">
        <f t="shared" si="4"/>
        <v/>
      </c>
      <c r="I38" s="120" t="str">
        <f t="shared" si="5"/>
        <v/>
      </c>
      <c r="J38" s="121" t="str">
        <f t="shared" si="6"/>
        <v/>
      </c>
      <c r="K38" s="120" t="str">
        <f t="shared" si="7"/>
        <v/>
      </c>
      <c r="L38" s="121" t="str">
        <f t="shared" si="8"/>
        <v/>
      </c>
      <c r="M38" s="120" t="str">
        <f t="shared" si="9"/>
        <v/>
      </c>
      <c r="N38" s="121" t="str">
        <f t="shared" si="10"/>
        <v/>
      </c>
      <c r="O38" s="120" t="str">
        <f t="shared" si="11"/>
        <v/>
      </c>
      <c r="P38" s="9"/>
      <c r="Q38" s="216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8">
    <cfRule type="expression" dxfId="54" priority="2" stopIfTrue="1">
      <formula>D8="祝"</formula>
    </cfRule>
    <cfRule type="expression" dxfId="53" priority="3" stopIfTrue="1">
      <formula>OR(D8=1,D8=7)</formula>
    </cfRule>
  </conditionalFormatting>
  <conditionalFormatting sqref="C8:C38">
    <cfRule type="expression" dxfId="52" priority="4" stopIfTrue="1">
      <formula>D8="祝"</formula>
    </cfRule>
    <cfRule type="expression" dxfId="51" priority="5" stopIfTrue="1">
      <formula>OR(D8=1,D8=7)</formula>
    </cfRule>
  </conditionalFormatting>
  <conditionalFormatting sqref="D8:D38">
    <cfRule type="cellIs" dxfId="5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D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CC110"/>
  <sheetViews>
    <sheetView showGridLines="0" showRowColHeaders="0" zoomScaleNormal="100" workbookViewId="0">
      <selection activeCell="B3" sqref="B3:C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6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7" si="0">DATE($B$5,$B$6,B8)</f>
        <v>46539</v>
      </c>
      <c r="D8" s="17">
        <f t="shared" ref="D8:D17" si="1">WEEKDAY(C8)</f>
        <v>3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46540</v>
      </c>
      <c r="D9" s="17">
        <f t="shared" si="1"/>
        <v>4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46541</v>
      </c>
      <c r="D10" s="17">
        <f t="shared" si="1"/>
        <v>5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46542</v>
      </c>
      <c r="D11" s="17">
        <f t="shared" si="1"/>
        <v>6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46543</v>
      </c>
      <c r="D12" s="17">
        <f t="shared" si="1"/>
        <v>7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46544</v>
      </c>
      <c r="D13" s="17">
        <f t="shared" si="1"/>
        <v>1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46545</v>
      </c>
      <c r="D14" s="17">
        <f t="shared" si="1"/>
        <v>2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46546</v>
      </c>
      <c r="D15" s="17">
        <f t="shared" si="1"/>
        <v>3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46547</v>
      </c>
      <c r="D16" s="17">
        <f t="shared" si="1"/>
        <v>4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46548</v>
      </c>
      <c r="D17" s="17">
        <f t="shared" si="1"/>
        <v>5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46549</v>
      </c>
      <c r="D18" s="17">
        <f t="shared" ref="D18:D37" si="35">WEEKDAY(C18)</f>
        <v>6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46550</v>
      </c>
      <c r="D19" s="17">
        <f t="shared" si="35"/>
        <v>7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46551</v>
      </c>
      <c r="D20" s="17">
        <f t="shared" si="35"/>
        <v>1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46552</v>
      </c>
      <c r="D21" s="17">
        <f t="shared" si="35"/>
        <v>2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46553</v>
      </c>
      <c r="D22" s="17">
        <f t="shared" si="35"/>
        <v>3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46554</v>
      </c>
      <c r="D23" s="17">
        <f t="shared" si="35"/>
        <v>4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46555</v>
      </c>
      <c r="D24" s="17">
        <f t="shared" si="35"/>
        <v>5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46556</v>
      </c>
      <c r="D25" s="17">
        <f t="shared" si="35"/>
        <v>6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46557</v>
      </c>
      <c r="D26" s="17">
        <f t="shared" si="35"/>
        <v>7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46558</v>
      </c>
      <c r="D27" s="17">
        <f t="shared" si="35"/>
        <v>1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46559</v>
      </c>
      <c r="D28" s="17">
        <f t="shared" si="35"/>
        <v>2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46560</v>
      </c>
      <c r="D29" s="17">
        <f t="shared" si="35"/>
        <v>3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46561</v>
      </c>
      <c r="D30" s="17">
        <f t="shared" si="35"/>
        <v>4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46562</v>
      </c>
      <c r="D31" s="17">
        <f t="shared" si="35"/>
        <v>5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46563</v>
      </c>
      <c r="D32" s="17">
        <f t="shared" si="35"/>
        <v>6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46564</v>
      </c>
      <c r="D33" s="17">
        <f t="shared" si="35"/>
        <v>7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46565</v>
      </c>
      <c r="D34" s="17">
        <f t="shared" si="35"/>
        <v>1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46566</v>
      </c>
      <c r="D35" s="17">
        <f t="shared" si="35"/>
        <v>2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46567</v>
      </c>
      <c r="D36" s="17">
        <f t="shared" si="35"/>
        <v>3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46568</v>
      </c>
      <c r="D37" s="17">
        <f t="shared" si="35"/>
        <v>4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x14ac:dyDescent="0.15">
      <c r="A38" s="216"/>
      <c r="E38" s="21"/>
      <c r="F38" s="122" t="str">
        <f t="shared" si="2"/>
        <v/>
      </c>
      <c r="G38" s="122" t="str">
        <f t="shared" si="3"/>
        <v/>
      </c>
      <c r="H38" s="122" t="str">
        <f t="shared" si="4"/>
        <v/>
      </c>
      <c r="I38" s="122" t="str">
        <f t="shared" si="5"/>
        <v/>
      </c>
      <c r="J38" s="122" t="str">
        <f t="shared" si="6"/>
        <v/>
      </c>
      <c r="K38" s="122" t="str">
        <f t="shared" si="7"/>
        <v/>
      </c>
      <c r="L38" s="122" t="str">
        <f t="shared" si="8"/>
        <v/>
      </c>
      <c r="M38" s="122" t="str">
        <f t="shared" si="9"/>
        <v/>
      </c>
      <c r="N38" s="122" t="str">
        <f t="shared" si="10"/>
        <v/>
      </c>
      <c r="O38" s="122" t="str">
        <f t="shared" si="11"/>
        <v/>
      </c>
      <c r="P38" s="21"/>
      <c r="Q38" s="216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R39" s="16" t="s">
        <v>53</v>
      </c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7">
    <cfRule type="expression" dxfId="49" priority="2" stopIfTrue="1">
      <formula>D8="祝"</formula>
    </cfRule>
    <cfRule type="expression" dxfId="48" priority="3" stopIfTrue="1">
      <formula>OR(D8=1,D8=7)</formula>
    </cfRule>
  </conditionalFormatting>
  <conditionalFormatting sqref="C8:C37">
    <cfRule type="expression" dxfId="47" priority="4" stopIfTrue="1">
      <formula>D8="祝"</formula>
    </cfRule>
    <cfRule type="expression" dxfId="46" priority="5" stopIfTrue="1">
      <formula>OR(D8=1,D8=7)</formula>
    </cfRule>
  </conditionalFormatting>
  <conditionalFormatting sqref="D8:D37">
    <cfRule type="cellIs" dxfId="4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E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CC110"/>
  <sheetViews>
    <sheetView showGridLines="0" showRowColHeaders="0" zoomScaleNormal="100" workbookViewId="0">
      <selection activeCell="A2" sqref="A2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7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8" si="0">DATE($B$5,$B$6,B8)</f>
        <v>46569</v>
      </c>
      <c r="D8" s="17">
        <f t="shared" ref="D8:D17" si="1">WEEKDAY(C8)</f>
        <v>5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46570</v>
      </c>
      <c r="D9" s="17">
        <f t="shared" si="1"/>
        <v>6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46571</v>
      </c>
      <c r="D10" s="17">
        <f t="shared" si="1"/>
        <v>7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46572</v>
      </c>
      <c r="D11" s="17">
        <f t="shared" si="1"/>
        <v>1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46573</v>
      </c>
      <c r="D12" s="17">
        <f t="shared" si="1"/>
        <v>2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46574</v>
      </c>
      <c r="D13" s="17">
        <f t="shared" si="1"/>
        <v>3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46575</v>
      </c>
      <c r="D14" s="17">
        <f t="shared" si="1"/>
        <v>4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46576</v>
      </c>
      <c r="D15" s="17">
        <f t="shared" si="1"/>
        <v>5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46577</v>
      </c>
      <c r="D16" s="17">
        <f t="shared" si="1"/>
        <v>6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46578</v>
      </c>
      <c r="D17" s="17">
        <f t="shared" si="1"/>
        <v>7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46579</v>
      </c>
      <c r="D18" s="17">
        <f t="shared" ref="D18:D38" si="35">WEEKDAY(C18)</f>
        <v>1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46580</v>
      </c>
      <c r="D19" s="17">
        <f t="shared" si="35"/>
        <v>2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46581</v>
      </c>
      <c r="D20" s="17">
        <f t="shared" si="35"/>
        <v>3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46582</v>
      </c>
      <c r="D21" s="17">
        <f t="shared" si="35"/>
        <v>4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46583</v>
      </c>
      <c r="D22" s="17">
        <f t="shared" si="35"/>
        <v>5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46584</v>
      </c>
      <c r="D23" s="17">
        <f t="shared" si="35"/>
        <v>6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46585</v>
      </c>
      <c r="D24" s="17">
        <f t="shared" si="35"/>
        <v>7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46586</v>
      </c>
      <c r="D25" s="17">
        <f t="shared" si="35"/>
        <v>1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46587</v>
      </c>
      <c r="D26" s="17">
        <f t="shared" si="35"/>
        <v>2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46588</v>
      </c>
      <c r="D27" s="17">
        <f t="shared" si="35"/>
        <v>3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46589</v>
      </c>
      <c r="D28" s="17">
        <f t="shared" si="35"/>
        <v>4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46590</v>
      </c>
      <c r="D29" s="17">
        <f t="shared" si="35"/>
        <v>5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46591</v>
      </c>
      <c r="D30" s="17">
        <f t="shared" si="35"/>
        <v>6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46592</v>
      </c>
      <c r="D31" s="17">
        <f t="shared" si="35"/>
        <v>7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46593</v>
      </c>
      <c r="D32" s="17">
        <f t="shared" si="35"/>
        <v>1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46594</v>
      </c>
      <c r="D33" s="17">
        <f t="shared" si="35"/>
        <v>2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46595</v>
      </c>
      <c r="D34" s="17">
        <f t="shared" si="35"/>
        <v>3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46596</v>
      </c>
      <c r="D35" s="17">
        <f t="shared" si="35"/>
        <v>4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46597</v>
      </c>
      <c r="D36" s="17">
        <f t="shared" si="35"/>
        <v>5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46598</v>
      </c>
      <c r="D37" s="17">
        <f t="shared" si="35"/>
        <v>6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46599</v>
      </c>
      <c r="D38" s="17">
        <f t="shared" si="35"/>
        <v>7</v>
      </c>
      <c r="E38" s="9"/>
      <c r="F38" s="121" t="str">
        <f t="shared" si="2"/>
        <v>14～15</v>
      </c>
      <c r="G38" s="120" t="str">
        <f t="shared" si="3"/>
        <v>30～33</v>
      </c>
      <c r="H38" s="121" t="str">
        <f t="shared" si="4"/>
        <v/>
      </c>
      <c r="I38" s="120" t="str">
        <f t="shared" si="5"/>
        <v/>
      </c>
      <c r="J38" s="121" t="str">
        <f t="shared" si="6"/>
        <v/>
      </c>
      <c r="K38" s="120" t="str">
        <f t="shared" si="7"/>
        <v/>
      </c>
      <c r="L38" s="121" t="str">
        <f t="shared" si="8"/>
        <v/>
      </c>
      <c r="M38" s="120" t="str">
        <f t="shared" si="9"/>
        <v/>
      </c>
      <c r="N38" s="121" t="str">
        <f t="shared" si="10"/>
        <v/>
      </c>
      <c r="O38" s="120" t="str">
        <f t="shared" si="11"/>
        <v/>
      </c>
      <c r="P38" s="9"/>
      <c r="Q38" s="216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8">
    <cfRule type="expression" dxfId="44" priority="2" stopIfTrue="1">
      <formula>D8="祝"</formula>
    </cfRule>
    <cfRule type="expression" dxfId="43" priority="3" stopIfTrue="1">
      <formula>OR(D8=1,D8=7)</formula>
    </cfRule>
  </conditionalFormatting>
  <conditionalFormatting sqref="C8:C38">
    <cfRule type="expression" dxfId="42" priority="4" stopIfTrue="1">
      <formula>D8="祝"</formula>
    </cfRule>
    <cfRule type="expression" dxfId="41" priority="5" stopIfTrue="1">
      <formula>OR(D8=1,D8=7)</formula>
    </cfRule>
  </conditionalFormatting>
  <conditionalFormatting sqref="D8:D38">
    <cfRule type="cellIs" dxfId="4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F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:CC110"/>
  <sheetViews>
    <sheetView showGridLines="0" showRowColHeaders="0" zoomScaleNormal="100" workbookViewId="0">
      <selection activeCell="B3" sqref="B3:C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8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8" si="0">DATE($B$5,$B$6,B8)</f>
        <v>46600</v>
      </c>
      <c r="D8" s="17">
        <f t="shared" ref="D8:D17" si="1">WEEKDAY(C8)</f>
        <v>1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46601</v>
      </c>
      <c r="D9" s="17">
        <f t="shared" si="1"/>
        <v>2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46602</v>
      </c>
      <c r="D10" s="17">
        <f t="shared" si="1"/>
        <v>3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46603</v>
      </c>
      <c r="D11" s="17">
        <f t="shared" si="1"/>
        <v>4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46604</v>
      </c>
      <c r="D12" s="17">
        <f t="shared" si="1"/>
        <v>5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46605</v>
      </c>
      <c r="D13" s="17">
        <f t="shared" si="1"/>
        <v>6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46606</v>
      </c>
      <c r="D14" s="17">
        <f t="shared" si="1"/>
        <v>7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46607</v>
      </c>
      <c r="D15" s="17">
        <f t="shared" si="1"/>
        <v>1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46608</v>
      </c>
      <c r="D16" s="17">
        <f t="shared" si="1"/>
        <v>2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46609</v>
      </c>
      <c r="D17" s="17">
        <f t="shared" si="1"/>
        <v>3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46610</v>
      </c>
      <c r="D18" s="17">
        <f t="shared" ref="D18:D38" si="35">WEEKDAY(C18)</f>
        <v>4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46611</v>
      </c>
      <c r="D19" s="17">
        <f t="shared" si="35"/>
        <v>5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46612</v>
      </c>
      <c r="D20" s="17">
        <f t="shared" si="35"/>
        <v>6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46613</v>
      </c>
      <c r="D21" s="17">
        <f t="shared" si="35"/>
        <v>7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46614</v>
      </c>
      <c r="D22" s="17">
        <f t="shared" si="35"/>
        <v>1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46615</v>
      </c>
      <c r="D23" s="17">
        <f t="shared" si="35"/>
        <v>2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46616</v>
      </c>
      <c r="D24" s="17">
        <f t="shared" si="35"/>
        <v>3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46617</v>
      </c>
      <c r="D25" s="17">
        <f t="shared" si="35"/>
        <v>4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46618</v>
      </c>
      <c r="D26" s="17">
        <f t="shared" si="35"/>
        <v>5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46619</v>
      </c>
      <c r="D27" s="17">
        <f t="shared" si="35"/>
        <v>6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46620</v>
      </c>
      <c r="D28" s="17">
        <f t="shared" si="35"/>
        <v>7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46621</v>
      </c>
      <c r="D29" s="17">
        <f t="shared" si="35"/>
        <v>1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46622</v>
      </c>
      <c r="D30" s="17">
        <f t="shared" si="35"/>
        <v>2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46623</v>
      </c>
      <c r="D31" s="17">
        <f t="shared" si="35"/>
        <v>3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46624</v>
      </c>
      <c r="D32" s="17">
        <f t="shared" si="35"/>
        <v>4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46625</v>
      </c>
      <c r="D33" s="17">
        <f t="shared" si="35"/>
        <v>5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46626</v>
      </c>
      <c r="D34" s="17">
        <f t="shared" si="35"/>
        <v>6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46627</v>
      </c>
      <c r="D35" s="17">
        <f t="shared" si="35"/>
        <v>7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46628</v>
      </c>
      <c r="D36" s="17">
        <f t="shared" si="35"/>
        <v>1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46629</v>
      </c>
      <c r="D37" s="17">
        <f t="shared" si="35"/>
        <v>2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46630</v>
      </c>
      <c r="D38" s="17">
        <f t="shared" si="35"/>
        <v>3</v>
      </c>
      <c r="E38" s="9"/>
      <c r="F38" s="121" t="str">
        <f t="shared" si="2"/>
        <v>14～15</v>
      </c>
      <c r="G38" s="120" t="str">
        <f t="shared" si="3"/>
        <v>30～33</v>
      </c>
      <c r="H38" s="121" t="str">
        <f t="shared" si="4"/>
        <v/>
      </c>
      <c r="I38" s="120" t="str">
        <f t="shared" si="5"/>
        <v/>
      </c>
      <c r="J38" s="121" t="str">
        <f t="shared" si="6"/>
        <v/>
      </c>
      <c r="K38" s="120" t="str">
        <f t="shared" si="7"/>
        <v/>
      </c>
      <c r="L38" s="121" t="str">
        <f t="shared" si="8"/>
        <v/>
      </c>
      <c r="M38" s="120" t="str">
        <f t="shared" si="9"/>
        <v/>
      </c>
      <c r="N38" s="121" t="str">
        <f t="shared" si="10"/>
        <v/>
      </c>
      <c r="O38" s="120" t="str">
        <f t="shared" si="11"/>
        <v/>
      </c>
      <c r="P38" s="9"/>
      <c r="Q38" s="216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8">
    <cfRule type="expression" dxfId="39" priority="2" stopIfTrue="1">
      <formula>D8="祝"</formula>
    </cfRule>
    <cfRule type="expression" dxfId="38" priority="3" stopIfTrue="1">
      <formula>OR(D8=1,D8=7)</formula>
    </cfRule>
  </conditionalFormatting>
  <conditionalFormatting sqref="C8:C38">
    <cfRule type="expression" dxfId="37" priority="4" stopIfTrue="1">
      <formula>D8="祝"</formula>
    </cfRule>
    <cfRule type="expression" dxfId="36" priority="5" stopIfTrue="1">
      <formula>OR(D8=1,D8=7)</formula>
    </cfRule>
  </conditionalFormatting>
  <conditionalFormatting sqref="D8:D38">
    <cfRule type="cellIs" dxfId="3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0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9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7" si="0">DATE($B$5,$B$6,B8)</f>
        <v>46631</v>
      </c>
      <c r="D8" s="17">
        <f t="shared" ref="D8:D17" si="1">WEEKDAY(C8)</f>
        <v>4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46632</v>
      </c>
      <c r="D9" s="17">
        <f t="shared" si="1"/>
        <v>5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46633</v>
      </c>
      <c r="D10" s="17">
        <f t="shared" si="1"/>
        <v>6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46634</v>
      </c>
      <c r="D11" s="17">
        <f t="shared" si="1"/>
        <v>7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46635</v>
      </c>
      <c r="D12" s="17">
        <f t="shared" si="1"/>
        <v>1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46636</v>
      </c>
      <c r="D13" s="17">
        <f t="shared" si="1"/>
        <v>2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46637</v>
      </c>
      <c r="D14" s="17">
        <f t="shared" si="1"/>
        <v>3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46638</v>
      </c>
      <c r="D15" s="17">
        <f t="shared" si="1"/>
        <v>4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46639</v>
      </c>
      <c r="D16" s="17">
        <f t="shared" si="1"/>
        <v>5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46640</v>
      </c>
      <c r="D17" s="17">
        <f t="shared" si="1"/>
        <v>6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46641</v>
      </c>
      <c r="D18" s="17">
        <f t="shared" ref="D18:D37" si="35">WEEKDAY(C18)</f>
        <v>7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46642</v>
      </c>
      <c r="D19" s="17">
        <f t="shared" si="35"/>
        <v>1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46643</v>
      </c>
      <c r="D20" s="17">
        <f t="shared" si="35"/>
        <v>2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46644</v>
      </c>
      <c r="D21" s="17">
        <f t="shared" si="35"/>
        <v>3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46645</v>
      </c>
      <c r="D22" s="17">
        <f t="shared" si="35"/>
        <v>4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46646</v>
      </c>
      <c r="D23" s="17">
        <f t="shared" si="35"/>
        <v>5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46647</v>
      </c>
      <c r="D24" s="17">
        <f t="shared" si="35"/>
        <v>6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46648</v>
      </c>
      <c r="D25" s="17">
        <f t="shared" si="35"/>
        <v>7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46649</v>
      </c>
      <c r="D26" s="17">
        <f t="shared" si="35"/>
        <v>1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46650</v>
      </c>
      <c r="D27" s="17">
        <f t="shared" si="35"/>
        <v>2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46651</v>
      </c>
      <c r="D28" s="17">
        <f t="shared" si="35"/>
        <v>3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46652</v>
      </c>
      <c r="D29" s="17">
        <f t="shared" si="35"/>
        <v>4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46653</v>
      </c>
      <c r="D30" s="17">
        <f t="shared" si="35"/>
        <v>5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46654</v>
      </c>
      <c r="D31" s="17">
        <f t="shared" si="35"/>
        <v>6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46655</v>
      </c>
      <c r="D32" s="17">
        <f t="shared" si="35"/>
        <v>7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46656</v>
      </c>
      <c r="D33" s="17">
        <f t="shared" si="35"/>
        <v>1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46657</v>
      </c>
      <c r="D34" s="17">
        <f t="shared" si="35"/>
        <v>2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46658</v>
      </c>
      <c r="D35" s="17">
        <f t="shared" si="35"/>
        <v>3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46659</v>
      </c>
      <c r="D36" s="17">
        <f t="shared" si="35"/>
        <v>4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46660</v>
      </c>
      <c r="D37" s="17">
        <f t="shared" si="35"/>
        <v>5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x14ac:dyDescent="0.15">
      <c r="A38" s="216"/>
      <c r="E38" s="21"/>
      <c r="F38" s="122" t="str">
        <f t="shared" si="2"/>
        <v/>
      </c>
      <c r="G38" s="122" t="str">
        <f t="shared" si="3"/>
        <v/>
      </c>
      <c r="H38" s="122" t="str">
        <f t="shared" si="4"/>
        <v/>
      </c>
      <c r="I38" s="122" t="str">
        <f t="shared" si="5"/>
        <v/>
      </c>
      <c r="J38" s="122" t="str">
        <f t="shared" si="6"/>
        <v/>
      </c>
      <c r="K38" s="122" t="str">
        <f t="shared" si="7"/>
        <v/>
      </c>
      <c r="L38" s="122" t="str">
        <f t="shared" si="8"/>
        <v/>
      </c>
      <c r="M38" s="122" t="str">
        <f t="shared" si="9"/>
        <v/>
      </c>
      <c r="N38" s="122" t="str">
        <f t="shared" si="10"/>
        <v/>
      </c>
      <c r="O38" s="122" t="str">
        <f t="shared" si="11"/>
        <v/>
      </c>
      <c r="P38" s="21"/>
      <c r="Q38" s="216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R39" s="16" t="s">
        <v>53</v>
      </c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7">
    <cfRule type="expression" dxfId="34" priority="2" stopIfTrue="1">
      <formula>D8="祝"</formula>
    </cfRule>
    <cfRule type="expression" dxfId="33" priority="3" stopIfTrue="1">
      <formula>OR(D8=1,D8=7)</formula>
    </cfRule>
  </conditionalFormatting>
  <conditionalFormatting sqref="C8:C37">
    <cfRule type="expression" dxfId="32" priority="4" stopIfTrue="1">
      <formula>D8="祝"</formula>
    </cfRule>
    <cfRule type="expression" dxfId="31" priority="5" stopIfTrue="1">
      <formula>OR(D8=1,D8=7)</formula>
    </cfRule>
  </conditionalFormatting>
  <conditionalFormatting sqref="D8:D37">
    <cfRule type="cellIs" dxfId="3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1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10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8" si="0">DATE($B$5,$B$6,B8)</f>
        <v>46661</v>
      </c>
      <c r="D8" s="17">
        <f t="shared" ref="D8:D17" si="1">WEEKDAY(C8)</f>
        <v>6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46662</v>
      </c>
      <c r="D9" s="17">
        <f t="shared" si="1"/>
        <v>7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46663</v>
      </c>
      <c r="D10" s="17">
        <f t="shared" si="1"/>
        <v>1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46664</v>
      </c>
      <c r="D11" s="17">
        <f t="shared" si="1"/>
        <v>2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46665</v>
      </c>
      <c r="D12" s="17">
        <f t="shared" si="1"/>
        <v>3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46666</v>
      </c>
      <c r="D13" s="17">
        <f t="shared" si="1"/>
        <v>4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46667</v>
      </c>
      <c r="D14" s="17">
        <f t="shared" si="1"/>
        <v>5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46668</v>
      </c>
      <c r="D15" s="17">
        <f t="shared" si="1"/>
        <v>6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46669</v>
      </c>
      <c r="D16" s="17">
        <f t="shared" si="1"/>
        <v>7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46670</v>
      </c>
      <c r="D17" s="17">
        <f t="shared" si="1"/>
        <v>1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46671</v>
      </c>
      <c r="D18" s="17">
        <f t="shared" ref="D18:D38" si="35">WEEKDAY(C18)</f>
        <v>2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46672</v>
      </c>
      <c r="D19" s="17">
        <f t="shared" si="35"/>
        <v>3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46673</v>
      </c>
      <c r="D20" s="17">
        <f t="shared" si="35"/>
        <v>4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46674</v>
      </c>
      <c r="D21" s="17">
        <f t="shared" si="35"/>
        <v>5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46675</v>
      </c>
      <c r="D22" s="17">
        <f t="shared" si="35"/>
        <v>6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46676</v>
      </c>
      <c r="D23" s="17">
        <f t="shared" si="35"/>
        <v>7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46677</v>
      </c>
      <c r="D24" s="17">
        <f t="shared" si="35"/>
        <v>1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46678</v>
      </c>
      <c r="D25" s="17">
        <f t="shared" si="35"/>
        <v>2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46679</v>
      </c>
      <c r="D26" s="17">
        <f t="shared" si="35"/>
        <v>3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46680</v>
      </c>
      <c r="D27" s="17">
        <f t="shared" si="35"/>
        <v>4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46681</v>
      </c>
      <c r="D28" s="17">
        <f t="shared" si="35"/>
        <v>5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46682</v>
      </c>
      <c r="D29" s="17">
        <f t="shared" si="35"/>
        <v>6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46683</v>
      </c>
      <c r="D30" s="17">
        <f t="shared" si="35"/>
        <v>7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46684</v>
      </c>
      <c r="D31" s="17">
        <f t="shared" si="35"/>
        <v>1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46685</v>
      </c>
      <c r="D32" s="17">
        <f t="shared" si="35"/>
        <v>2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46686</v>
      </c>
      <c r="D33" s="17">
        <f t="shared" si="35"/>
        <v>3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46687</v>
      </c>
      <c r="D34" s="17">
        <f t="shared" si="35"/>
        <v>4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46688</v>
      </c>
      <c r="D35" s="17">
        <f t="shared" si="35"/>
        <v>5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46689</v>
      </c>
      <c r="D36" s="17">
        <f t="shared" si="35"/>
        <v>6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46690</v>
      </c>
      <c r="D37" s="17">
        <f t="shared" si="35"/>
        <v>7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46691</v>
      </c>
      <c r="D38" s="17">
        <f t="shared" si="35"/>
        <v>1</v>
      </c>
      <c r="E38" s="9"/>
      <c r="F38" s="121" t="str">
        <f t="shared" si="2"/>
        <v>14～15</v>
      </c>
      <c r="G38" s="120" t="str">
        <f t="shared" si="3"/>
        <v>30～33</v>
      </c>
      <c r="H38" s="121" t="str">
        <f t="shared" si="4"/>
        <v/>
      </c>
      <c r="I38" s="120" t="str">
        <f t="shared" si="5"/>
        <v/>
      </c>
      <c r="J38" s="121" t="str">
        <f t="shared" si="6"/>
        <v/>
      </c>
      <c r="K38" s="120" t="str">
        <f t="shared" si="7"/>
        <v/>
      </c>
      <c r="L38" s="121" t="str">
        <f t="shared" si="8"/>
        <v/>
      </c>
      <c r="M38" s="120" t="str">
        <f t="shared" si="9"/>
        <v/>
      </c>
      <c r="N38" s="121" t="str">
        <f t="shared" si="10"/>
        <v/>
      </c>
      <c r="O38" s="120" t="str">
        <f t="shared" si="11"/>
        <v/>
      </c>
      <c r="P38" s="9"/>
      <c r="Q38" s="216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8">
    <cfRule type="expression" dxfId="29" priority="2" stopIfTrue="1">
      <formula>D8="祝"</formula>
    </cfRule>
    <cfRule type="expression" dxfId="28" priority="3" stopIfTrue="1">
      <formula>OR(D8=1,D8=7)</formula>
    </cfRule>
  </conditionalFormatting>
  <conditionalFormatting sqref="C8:C38">
    <cfRule type="expression" dxfId="27" priority="4" stopIfTrue="1">
      <formula>D8="祝"</formula>
    </cfRule>
    <cfRule type="expression" dxfId="26" priority="5" stopIfTrue="1">
      <formula>OR(D8=1,D8=7)</formula>
    </cfRule>
  </conditionalFormatting>
  <conditionalFormatting sqref="D8:D38">
    <cfRule type="cellIs" dxfId="2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2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L110"/>
  <sheetViews>
    <sheetView showGridLines="0" showRowColHeaders="0" zoomScaleNormal="100" workbookViewId="0">
      <selection activeCell="U22" sqref="U22"/>
    </sheetView>
  </sheetViews>
  <sheetFormatPr defaultRowHeight="13.5" x14ac:dyDescent="0.15"/>
  <cols>
    <col min="1" max="1" width="2.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0" width="9" style="13" hidden="1" customWidth="1"/>
    <col min="81" max="81" width="11.75" style="13" hidden="1" customWidth="1"/>
    <col min="82" max="82" width="0" style="13" hidden="1" customWidth="1"/>
    <col min="84" max="265" width="9" style="13"/>
    <col min="266" max="266" width="3" style="13" customWidth="1"/>
    <col min="267" max="267" width="2.5" style="13" customWidth="1"/>
    <col min="268" max="268" width="0" style="13" hidden="1" customWidth="1"/>
    <col min="269" max="269" width="11" style="13" customWidth="1"/>
    <col min="270" max="279" width="6.25" style="13" customWidth="1"/>
    <col min="280" max="280" width="4.75" style="13" customWidth="1"/>
    <col min="281" max="281" width="0" style="13" hidden="1" customWidth="1"/>
    <col min="282" max="282" width="6.875" style="13" customWidth="1"/>
    <col min="283" max="283" width="0" style="13" hidden="1" customWidth="1"/>
    <col min="284" max="284" width="5.375" style="13" customWidth="1"/>
    <col min="285" max="285" width="6" style="13" customWidth="1"/>
    <col min="286" max="286" width="6.625" style="13" customWidth="1"/>
    <col min="287" max="287" width="5.375" style="13" customWidth="1"/>
    <col min="288" max="289" width="6.375" style="13" customWidth="1"/>
    <col min="290" max="291" width="5.375" style="13" customWidth="1"/>
    <col min="292" max="292" width="0" style="13" hidden="1" customWidth="1"/>
    <col min="293" max="293" width="5.375" style="13" customWidth="1"/>
    <col min="294" max="319" width="0" style="13" hidden="1" customWidth="1"/>
    <col min="320" max="320" width="9.375" style="13" customWidth="1"/>
    <col min="321" max="323" width="0" style="13" hidden="1" customWidth="1"/>
    <col min="324" max="324" width="7.5" style="13" customWidth="1"/>
    <col min="325" max="325" width="12.75" style="13" customWidth="1"/>
    <col min="326" max="326" width="9.375" style="13" bestFit="1" customWidth="1"/>
    <col min="327" max="327" width="9.375" style="13" customWidth="1"/>
    <col min="328" max="328" width="9.375" style="13" bestFit="1" customWidth="1"/>
    <col min="329" max="329" width="9.375" style="13" customWidth="1"/>
    <col min="330" max="330" width="9.375" style="13" bestFit="1" customWidth="1"/>
    <col min="331" max="331" width="9.375" style="13" customWidth="1"/>
    <col min="332" max="332" width="9.375" style="13" bestFit="1" customWidth="1"/>
    <col min="333" max="333" width="9.375" style="13" customWidth="1"/>
    <col min="334" max="334" width="9.375" style="13" bestFit="1" customWidth="1"/>
    <col min="335" max="335" width="9.375" style="13" customWidth="1"/>
    <col min="336" max="521" width="9" style="13"/>
    <col min="522" max="522" width="3" style="13" customWidth="1"/>
    <col min="523" max="523" width="2.5" style="13" customWidth="1"/>
    <col min="524" max="524" width="0" style="13" hidden="1" customWidth="1"/>
    <col min="525" max="525" width="11" style="13" customWidth="1"/>
    <col min="526" max="535" width="6.25" style="13" customWidth="1"/>
    <col min="536" max="536" width="4.75" style="13" customWidth="1"/>
    <col min="537" max="537" width="0" style="13" hidden="1" customWidth="1"/>
    <col min="538" max="538" width="6.875" style="13" customWidth="1"/>
    <col min="539" max="539" width="0" style="13" hidden="1" customWidth="1"/>
    <col min="540" max="540" width="5.375" style="13" customWidth="1"/>
    <col min="541" max="541" width="6" style="13" customWidth="1"/>
    <col min="542" max="542" width="6.625" style="13" customWidth="1"/>
    <col min="543" max="543" width="5.375" style="13" customWidth="1"/>
    <col min="544" max="545" width="6.375" style="13" customWidth="1"/>
    <col min="546" max="547" width="5.375" style="13" customWidth="1"/>
    <col min="548" max="548" width="0" style="13" hidden="1" customWidth="1"/>
    <col min="549" max="549" width="5.375" style="13" customWidth="1"/>
    <col min="550" max="575" width="0" style="13" hidden="1" customWidth="1"/>
    <col min="576" max="576" width="9.375" style="13" customWidth="1"/>
    <col min="577" max="579" width="0" style="13" hidden="1" customWidth="1"/>
    <col min="580" max="580" width="7.5" style="13" customWidth="1"/>
    <col min="581" max="581" width="12.75" style="13" customWidth="1"/>
    <col min="582" max="582" width="9.375" style="13" bestFit="1" customWidth="1"/>
    <col min="583" max="583" width="9.375" style="13" customWidth="1"/>
    <col min="584" max="584" width="9.375" style="13" bestFit="1" customWidth="1"/>
    <col min="585" max="585" width="9.375" style="13" customWidth="1"/>
    <col min="586" max="586" width="9.375" style="13" bestFit="1" customWidth="1"/>
    <col min="587" max="587" width="9.375" style="13" customWidth="1"/>
    <col min="588" max="588" width="9.375" style="13" bestFit="1" customWidth="1"/>
    <col min="589" max="589" width="9.375" style="13" customWidth="1"/>
    <col min="590" max="590" width="9.375" style="13" bestFit="1" customWidth="1"/>
    <col min="591" max="591" width="9.375" style="13" customWidth="1"/>
    <col min="592" max="777" width="9" style="13"/>
    <col min="778" max="778" width="3" style="13" customWidth="1"/>
    <col min="779" max="779" width="2.5" style="13" customWidth="1"/>
    <col min="780" max="780" width="0" style="13" hidden="1" customWidth="1"/>
    <col min="781" max="781" width="11" style="13" customWidth="1"/>
    <col min="782" max="791" width="6.25" style="13" customWidth="1"/>
    <col min="792" max="792" width="4.75" style="13" customWidth="1"/>
    <col min="793" max="793" width="0" style="13" hidden="1" customWidth="1"/>
    <col min="794" max="794" width="6.875" style="13" customWidth="1"/>
    <col min="795" max="795" width="0" style="13" hidden="1" customWidth="1"/>
    <col min="796" max="796" width="5.375" style="13" customWidth="1"/>
    <col min="797" max="797" width="6" style="13" customWidth="1"/>
    <col min="798" max="798" width="6.625" style="13" customWidth="1"/>
    <col min="799" max="799" width="5.375" style="13" customWidth="1"/>
    <col min="800" max="801" width="6.375" style="13" customWidth="1"/>
    <col min="802" max="803" width="5.375" style="13" customWidth="1"/>
    <col min="804" max="804" width="0" style="13" hidden="1" customWidth="1"/>
    <col min="805" max="805" width="5.375" style="13" customWidth="1"/>
    <col min="806" max="831" width="0" style="13" hidden="1" customWidth="1"/>
    <col min="832" max="832" width="9.375" style="13" customWidth="1"/>
    <col min="833" max="835" width="0" style="13" hidden="1" customWidth="1"/>
    <col min="836" max="836" width="7.5" style="13" customWidth="1"/>
    <col min="837" max="837" width="12.75" style="13" customWidth="1"/>
    <col min="838" max="838" width="9.375" style="13" bestFit="1" customWidth="1"/>
    <col min="839" max="839" width="9.375" style="13" customWidth="1"/>
    <col min="840" max="840" width="9.375" style="13" bestFit="1" customWidth="1"/>
    <col min="841" max="841" width="9.375" style="13" customWidth="1"/>
    <col min="842" max="842" width="9.375" style="13" bestFit="1" customWidth="1"/>
    <col min="843" max="843" width="9.375" style="13" customWidth="1"/>
    <col min="844" max="844" width="9.375" style="13" bestFit="1" customWidth="1"/>
    <col min="845" max="845" width="9.375" style="13" customWidth="1"/>
    <col min="846" max="846" width="9.375" style="13" bestFit="1" customWidth="1"/>
    <col min="847" max="847" width="9.375" style="13" customWidth="1"/>
    <col min="848" max="1033" width="9" style="13"/>
    <col min="1034" max="1034" width="3" style="13" customWidth="1"/>
    <col min="1035" max="1035" width="2.5" style="13" customWidth="1"/>
    <col min="1036" max="1036" width="0" style="13" hidden="1" customWidth="1"/>
    <col min="1037" max="1037" width="11" style="13" customWidth="1"/>
    <col min="1038" max="1047" width="6.25" style="13" customWidth="1"/>
    <col min="1048" max="1048" width="4.75" style="13" customWidth="1"/>
    <col min="1049" max="1049" width="0" style="13" hidden="1" customWidth="1"/>
    <col min="1050" max="1050" width="6.875" style="13" customWidth="1"/>
    <col min="1051" max="1051" width="0" style="13" hidden="1" customWidth="1"/>
    <col min="1052" max="1052" width="5.375" style="13" customWidth="1"/>
    <col min="1053" max="1053" width="6" style="13" customWidth="1"/>
    <col min="1054" max="1054" width="6.625" style="13" customWidth="1"/>
    <col min="1055" max="1055" width="5.375" style="13" customWidth="1"/>
    <col min="1056" max="1057" width="6.375" style="13" customWidth="1"/>
    <col min="1058" max="1059" width="5.375" style="13" customWidth="1"/>
    <col min="1060" max="1060" width="0" style="13" hidden="1" customWidth="1"/>
    <col min="1061" max="1061" width="5.375" style="13" customWidth="1"/>
    <col min="1062" max="1087" width="0" style="13" hidden="1" customWidth="1"/>
    <col min="1088" max="1088" width="9.375" style="13" customWidth="1"/>
    <col min="1089" max="1091" width="0" style="13" hidden="1" customWidth="1"/>
    <col min="1092" max="1092" width="7.5" style="13" customWidth="1"/>
    <col min="1093" max="1093" width="12.75" style="13" customWidth="1"/>
    <col min="1094" max="1094" width="9.375" style="13" bestFit="1" customWidth="1"/>
    <col min="1095" max="1095" width="9.375" style="13" customWidth="1"/>
    <col min="1096" max="1096" width="9.375" style="13" bestFit="1" customWidth="1"/>
    <col min="1097" max="1097" width="9.375" style="13" customWidth="1"/>
    <col min="1098" max="1098" width="9.375" style="13" bestFit="1" customWidth="1"/>
    <col min="1099" max="1099" width="9.375" style="13" customWidth="1"/>
    <col min="1100" max="1100" width="9.375" style="13" bestFit="1" customWidth="1"/>
    <col min="1101" max="1101" width="9.375" style="13" customWidth="1"/>
    <col min="1102" max="1102" width="9.375" style="13" bestFit="1" customWidth="1"/>
    <col min="1103" max="1103" width="9.375" style="13" customWidth="1"/>
    <col min="1104" max="1289" width="9" style="13"/>
    <col min="1290" max="1290" width="3" style="13" customWidth="1"/>
    <col min="1291" max="1291" width="2.5" style="13" customWidth="1"/>
    <col min="1292" max="1292" width="0" style="13" hidden="1" customWidth="1"/>
    <col min="1293" max="1293" width="11" style="13" customWidth="1"/>
    <col min="1294" max="1303" width="6.25" style="13" customWidth="1"/>
    <col min="1304" max="1304" width="4.75" style="13" customWidth="1"/>
    <col min="1305" max="1305" width="0" style="13" hidden="1" customWidth="1"/>
    <col min="1306" max="1306" width="6.875" style="13" customWidth="1"/>
    <col min="1307" max="1307" width="0" style="13" hidden="1" customWidth="1"/>
    <col min="1308" max="1308" width="5.375" style="13" customWidth="1"/>
    <col min="1309" max="1309" width="6" style="13" customWidth="1"/>
    <col min="1310" max="1310" width="6.625" style="13" customWidth="1"/>
    <col min="1311" max="1311" width="5.375" style="13" customWidth="1"/>
    <col min="1312" max="1313" width="6.375" style="13" customWidth="1"/>
    <col min="1314" max="1315" width="5.375" style="13" customWidth="1"/>
    <col min="1316" max="1316" width="0" style="13" hidden="1" customWidth="1"/>
    <col min="1317" max="1317" width="5.375" style="13" customWidth="1"/>
    <col min="1318" max="1343" width="0" style="13" hidden="1" customWidth="1"/>
    <col min="1344" max="1344" width="9.375" style="13" customWidth="1"/>
    <col min="1345" max="1347" width="0" style="13" hidden="1" customWidth="1"/>
    <col min="1348" max="1348" width="7.5" style="13" customWidth="1"/>
    <col min="1349" max="1349" width="12.75" style="13" customWidth="1"/>
    <col min="1350" max="1350" width="9.375" style="13" bestFit="1" customWidth="1"/>
    <col min="1351" max="1351" width="9.375" style="13" customWidth="1"/>
    <col min="1352" max="1352" width="9.375" style="13" bestFit="1" customWidth="1"/>
    <col min="1353" max="1353" width="9.375" style="13" customWidth="1"/>
    <col min="1354" max="1354" width="9.375" style="13" bestFit="1" customWidth="1"/>
    <col min="1355" max="1355" width="9.375" style="13" customWidth="1"/>
    <col min="1356" max="1356" width="9.375" style="13" bestFit="1" customWidth="1"/>
    <col min="1357" max="1357" width="9.375" style="13" customWidth="1"/>
    <col min="1358" max="1358" width="9.375" style="13" bestFit="1" customWidth="1"/>
    <col min="1359" max="1359" width="9.375" style="13" customWidth="1"/>
    <col min="1360" max="1545" width="9" style="13"/>
    <col min="1546" max="1546" width="3" style="13" customWidth="1"/>
    <col min="1547" max="1547" width="2.5" style="13" customWidth="1"/>
    <col min="1548" max="1548" width="0" style="13" hidden="1" customWidth="1"/>
    <col min="1549" max="1549" width="11" style="13" customWidth="1"/>
    <col min="1550" max="1559" width="6.25" style="13" customWidth="1"/>
    <col min="1560" max="1560" width="4.75" style="13" customWidth="1"/>
    <col min="1561" max="1561" width="0" style="13" hidden="1" customWidth="1"/>
    <col min="1562" max="1562" width="6.875" style="13" customWidth="1"/>
    <col min="1563" max="1563" width="0" style="13" hidden="1" customWidth="1"/>
    <col min="1564" max="1564" width="5.375" style="13" customWidth="1"/>
    <col min="1565" max="1565" width="6" style="13" customWidth="1"/>
    <col min="1566" max="1566" width="6.625" style="13" customWidth="1"/>
    <col min="1567" max="1567" width="5.375" style="13" customWidth="1"/>
    <col min="1568" max="1569" width="6.375" style="13" customWidth="1"/>
    <col min="1570" max="1571" width="5.375" style="13" customWidth="1"/>
    <col min="1572" max="1572" width="0" style="13" hidden="1" customWidth="1"/>
    <col min="1573" max="1573" width="5.375" style="13" customWidth="1"/>
    <col min="1574" max="1599" width="0" style="13" hidden="1" customWidth="1"/>
    <col min="1600" max="1600" width="9.375" style="13" customWidth="1"/>
    <col min="1601" max="1603" width="0" style="13" hidden="1" customWidth="1"/>
    <col min="1604" max="1604" width="7.5" style="13" customWidth="1"/>
    <col min="1605" max="1605" width="12.75" style="13" customWidth="1"/>
    <col min="1606" max="1606" width="9.375" style="13" bestFit="1" customWidth="1"/>
    <col min="1607" max="1607" width="9.375" style="13" customWidth="1"/>
    <col min="1608" max="1608" width="9.375" style="13" bestFit="1" customWidth="1"/>
    <col min="1609" max="1609" width="9.375" style="13" customWidth="1"/>
    <col min="1610" max="1610" width="9.375" style="13" bestFit="1" customWidth="1"/>
    <col min="1611" max="1611" width="9.375" style="13" customWidth="1"/>
    <col min="1612" max="1612" width="9.375" style="13" bestFit="1" customWidth="1"/>
    <col min="1613" max="1613" width="9.375" style="13" customWidth="1"/>
    <col min="1614" max="1614" width="9.375" style="13" bestFit="1" customWidth="1"/>
    <col min="1615" max="1615" width="9.375" style="13" customWidth="1"/>
    <col min="1616" max="1801" width="9" style="13"/>
    <col min="1802" max="1802" width="3" style="13" customWidth="1"/>
    <col min="1803" max="1803" width="2.5" style="13" customWidth="1"/>
    <col min="1804" max="1804" width="0" style="13" hidden="1" customWidth="1"/>
    <col min="1805" max="1805" width="11" style="13" customWidth="1"/>
    <col min="1806" max="1815" width="6.25" style="13" customWidth="1"/>
    <col min="1816" max="1816" width="4.75" style="13" customWidth="1"/>
    <col min="1817" max="1817" width="0" style="13" hidden="1" customWidth="1"/>
    <col min="1818" max="1818" width="6.875" style="13" customWidth="1"/>
    <col min="1819" max="1819" width="0" style="13" hidden="1" customWidth="1"/>
    <col min="1820" max="1820" width="5.375" style="13" customWidth="1"/>
    <col min="1821" max="1821" width="6" style="13" customWidth="1"/>
    <col min="1822" max="1822" width="6.625" style="13" customWidth="1"/>
    <col min="1823" max="1823" width="5.375" style="13" customWidth="1"/>
    <col min="1824" max="1825" width="6.375" style="13" customWidth="1"/>
    <col min="1826" max="1827" width="5.375" style="13" customWidth="1"/>
    <col min="1828" max="1828" width="0" style="13" hidden="1" customWidth="1"/>
    <col min="1829" max="1829" width="5.375" style="13" customWidth="1"/>
    <col min="1830" max="1855" width="0" style="13" hidden="1" customWidth="1"/>
    <col min="1856" max="1856" width="9.375" style="13" customWidth="1"/>
    <col min="1857" max="1859" width="0" style="13" hidden="1" customWidth="1"/>
    <col min="1860" max="1860" width="7.5" style="13" customWidth="1"/>
    <col min="1861" max="1861" width="12.75" style="13" customWidth="1"/>
    <col min="1862" max="1862" width="9.375" style="13" bestFit="1" customWidth="1"/>
    <col min="1863" max="1863" width="9.375" style="13" customWidth="1"/>
    <col min="1864" max="1864" width="9.375" style="13" bestFit="1" customWidth="1"/>
    <col min="1865" max="1865" width="9.375" style="13" customWidth="1"/>
    <col min="1866" max="1866" width="9.375" style="13" bestFit="1" customWidth="1"/>
    <col min="1867" max="1867" width="9.375" style="13" customWidth="1"/>
    <col min="1868" max="1868" width="9.375" style="13" bestFit="1" customWidth="1"/>
    <col min="1869" max="1869" width="9.375" style="13" customWidth="1"/>
    <col min="1870" max="1870" width="9.375" style="13" bestFit="1" customWidth="1"/>
    <col min="1871" max="1871" width="9.375" style="13" customWidth="1"/>
    <col min="1872" max="2057" width="9" style="13"/>
    <col min="2058" max="2058" width="3" style="13" customWidth="1"/>
    <col min="2059" max="2059" width="2.5" style="13" customWidth="1"/>
    <col min="2060" max="2060" width="0" style="13" hidden="1" customWidth="1"/>
    <col min="2061" max="2061" width="11" style="13" customWidth="1"/>
    <col min="2062" max="2071" width="6.25" style="13" customWidth="1"/>
    <col min="2072" max="2072" width="4.75" style="13" customWidth="1"/>
    <col min="2073" max="2073" width="0" style="13" hidden="1" customWidth="1"/>
    <col min="2074" max="2074" width="6.875" style="13" customWidth="1"/>
    <col min="2075" max="2075" width="0" style="13" hidden="1" customWidth="1"/>
    <col min="2076" max="2076" width="5.375" style="13" customWidth="1"/>
    <col min="2077" max="2077" width="6" style="13" customWidth="1"/>
    <col min="2078" max="2078" width="6.625" style="13" customWidth="1"/>
    <col min="2079" max="2079" width="5.375" style="13" customWidth="1"/>
    <col min="2080" max="2081" width="6.375" style="13" customWidth="1"/>
    <col min="2082" max="2083" width="5.375" style="13" customWidth="1"/>
    <col min="2084" max="2084" width="0" style="13" hidden="1" customWidth="1"/>
    <col min="2085" max="2085" width="5.375" style="13" customWidth="1"/>
    <col min="2086" max="2111" width="0" style="13" hidden="1" customWidth="1"/>
    <col min="2112" max="2112" width="9.375" style="13" customWidth="1"/>
    <col min="2113" max="2115" width="0" style="13" hidden="1" customWidth="1"/>
    <col min="2116" max="2116" width="7.5" style="13" customWidth="1"/>
    <col min="2117" max="2117" width="12.75" style="13" customWidth="1"/>
    <col min="2118" max="2118" width="9.375" style="13" bestFit="1" customWidth="1"/>
    <col min="2119" max="2119" width="9.375" style="13" customWidth="1"/>
    <col min="2120" max="2120" width="9.375" style="13" bestFit="1" customWidth="1"/>
    <col min="2121" max="2121" width="9.375" style="13" customWidth="1"/>
    <col min="2122" max="2122" width="9.375" style="13" bestFit="1" customWidth="1"/>
    <col min="2123" max="2123" width="9.375" style="13" customWidth="1"/>
    <col min="2124" max="2124" width="9.375" style="13" bestFit="1" customWidth="1"/>
    <col min="2125" max="2125" width="9.375" style="13" customWidth="1"/>
    <col min="2126" max="2126" width="9.375" style="13" bestFit="1" customWidth="1"/>
    <col min="2127" max="2127" width="9.375" style="13" customWidth="1"/>
    <col min="2128" max="2313" width="9" style="13"/>
    <col min="2314" max="2314" width="3" style="13" customWidth="1"/>
    <col min="2315" max="2315" width="2.5" style="13" customWidth="1"/>
    <col min="2316" max="2316" width="0" style="13" hidden="1" customWidth="1"/>
    <col min="2317" max="2317" width="11" style="13" customWidth="1"/>
    <col min="2318" max="2327" width="6.25" style="13" customWidth="1"/>
    <col min="2328" max="2328" width="4.75" style="13" customWidth="1"/>
    <col min="2329" max="2329" width="0" style="13" hidden="1" customWidth="1"/>
    <col min="2330" max="2330" width="6.875" style="13" customWidth="1"/>
    <col min="2331" max="2331" width="0" style="13" hidden="1" customWidth="1"/>
    <col min="2332" max="2332" width="5.375" style="13" customWidth="1"/>
    <col min="2333" max="2333" width="6" style="13" customWidth="1"/>
    <col min="2334" max="2334" width="6.625" style="13" customWidth="1"/>
    <col min="2335" max="2335" width="5.375" style="13" customWidth="1"/>
    <col min="2336" max="2337" width="6.375" style="13" customWidth="1"/>
    <col min="2338" max="2339" width="5.375" style="13" customWidth="1"/>
    <col min="2340" max="2340" width="0" style="13" hidden="1" customWidth="1"/>
    <col min="2341" max="2341" width="5.375" style="13" customWidth="1"/>
    <col min="2342" max="2367" width="0" style="13" hidden="1" customWidth="1"/>
    <col min="2368" max="2368" width="9.375" style="13" customWidth="1"/>
    <col min="2369" max="2371" width="0" style="13" hidden="1" customWidth="1"/>
    <col min="2372" max="2372" width="7.5" style="13" customWidth="1"/>
    <col min="2373" max="2373" width="12.75" style="13" customWidth="1"/>
    <col min="2374" max="2374" width="9.375" style="13" bestFit="1" customWidth="1"/>
    <col min="2375" max="2375" width="9.375" style="13" customWidth="1"/>
    <col min="2376" max="2376" width="9.375" style="13" bestFit="1" customWidth="1"/>
    <col min="2377" max="2377" width="9.375" style="13" customWidth="1"/>
    <col min="2378" max="2378" width="9.375" style="13" bestFit="1" customWidth="1"/>
    <col min="2379" max="2379" width="9.375" style="13" customWidth="1"/>
    <col min="2380" max="2380" width="9.375" style="13" bestFit="1" customWidth="1"/>
    <col min="2381" max="2381" width="9.375" style="13" customWidth="1"/>
    <col min="2382" max="2382" width="9.375" style="13" bestFit="1" customWidth="1"/>
    <col min="2383" max="2383" width="9.375" style="13" customWidth="1"/>
    <col min="2384" max="2569" width="9" style="13"/>
    <col min="2570" max="2570" width="3" style="13" customWidth="1"/>
    <col min="2571" max="2571" width="2.5" style="13" customWidth="1"/>
    <col min="2572" max="2572" width="0" style="13" hidden="1" customWidth="1"/>
    <col min="2573" max="2573" width="11" style="13" customWidth="1"/>
    <col min="2574" max="2583" width="6.25" style="13" customWidth="1"/>
    <col min="2584" max="2584" width="4.75" style="13" customWidth="1"/>
    <col min="2585" max="2585" width="0" style="13" hidden="1" customWidth="1"/>
    <col min="2586" max="2586" width="6.875" style="13" customWidth="1"/>
    <col min="2587" max="2587" width="0" style="13" hidden="1" customWidth="1"/>
    <col min="2588" max="2588" width="5.375" style="13" customWidth="1"/>
    <col min="2589" max="2589" width="6" style="13" customWidth="1"/>
    <col min="2590" max="2590" width="6.625" style="13" customWidth="1"/>
    <col min="2591" max="2591" width="5.375" style="13" customWidth="1"/>
    <col min="2592" max="2593" width="6.375" style="13" customWidth="1"/>
    <col min="2594" max="2595" width="5.375" style="13" customWidth="1"/>
    <col min="2596" max="2596" width="0" style="13" hidden="1" customWidth="1"/>
    <col min="2597" max="2597" width="5.375" style="13" customWidth="1"/>
    <col min="2598" max="2623" width="0" style="13" hidden="1" customWidth="1"/>
    <col min="2624" max="2624" width="9.375" style="13" customWidth="1"/>
    <col min="2625" max="2627" width="0" style="13" hidden="1" customWidth="1"/>
    <col min="2628" max="2628" width="7.5" style="13" customWidth="1"/>
    <col min="2629" max="2629" width="12.75" style="13" customWidth="1"/>
    <col min="2630" max="2630" width="9.375" style="13" bestFit="1" customWidth="1"/>
    <col min="2631" max="2631" width="9.375" style="13" customWidth="1"/>
    <col min="2632" max="2632" width="9.375" style="13" bestFit="1" customWidth="1"/>
    <col min="2633" max="2633" width="9.375" style="13" customWidth="1"/>
    <col min="2634" max="2634" width="9.375" style="13" bestFit="1" customWidth="1"/>
    <col min="2635" max="2635" width="9.375" style="13" customWidth="1"/>
    <col min="2636" max="2636" width="9.375" style="13" bestFit="1" customWidth="1"/>
    <col min="2637" max="2637" width="9.375" style="13" customWidth="1"/>
    <col min="2638" max="2638" width="9.375" style="13" bestFit="1" customWidth="1"/>
    <col min="2639" max="2639" width="9.375" style="13" customWidth="1"/>
    <col min="2640" max="2825" width="9" style="13"/>
    <col min="2826" max="2826" width="3" style="13" customWidth="1"/>
    <col min="2827" max="2827" width="2.5" style="13" customWidth="1"/>
    <col min="2828" max="2828" width="0" style="13" hidden="1" customWidth="1"/>
    <col min="2829" max="2829" width="11" style="13" customWidth="1"/>
    <col min="2830" max="2839" width="6.25" style="13" customWidth="1"/>
    <col min="2840" max="2840" width="4.75" style="13" customWidth="1"/>
    <col min="2841" max="2841" width="0" style="13" hidden="1" customWidth="1"/>
    <col min="2842" max="2842" width="6.875" style="13" customWidth="1"/>
    <col min="2843" max="2843" width="0" style="13" hidden="1" customWidth="1"/>
    <col min="2844" max="2844" width="5.375" style="13" customWidth="1"/>
    <col min="2845" max="2845" width="6" style="13" customWidth="1"/>
    <col min="2846" max="2846" width="6.625" style="13" customWidth="1"/>
    <col min="2847" max="2847" width="5.375" style="13" customWidth="1"/>
    <col min="2848" max="2849" width="6.375" style="13" customWidth="1"/>
    <col min="2850" max="2851" width="5.375" style="13" customWidth="1"/>
    <col min="2852" max="2852" width="0" style="13" hidden="1" customWidth="1"/>
    <col min="2853" max="2853" width="5.375" style="13" customWidth="1"/>
    <col min="2854" max="2879" width="0" style="13" hidden="1" customWidth="1"/>
    <col min="2880" max="2880" width="9.375" style="13" customWidth="1"/>
    <col min="2881" max="2883" width="0" style="13" hidden="1" customWidth="1"/>
    <col min="2884" max="2884" width="7.5" style="13" customWidth="1"/>
    <col min="2885" max="2885" width="12.75" style="13" customWidth="1"/>
    <col min="2886" max="2886" width="9.375" style="13" bestFit="1" customWidth="1"/>
    <col min="2887" max="2887" width="9.375" style="13" customWidth="1"/>
    <col min="2888" max="2888" width="9.375" style="13" bestFit="1" customWidth="1"/>
    <col min="2889" max="2889" width="9.375" style="13" customWidth="1"/>
    <col min="2890" max="2890" width="9.375" style="13" bestFit="1" customWidth="1"/>
    <col min="2891" max="2891" width="9.375" style="13" customWidth="1"/>
    <col min="2892" max="2892" width="9.375" style="13" bestFit="1" customWidth="1"/>
    <col min="2893" max="2893" width="9.375" style="13" customWidth="1"/>
    <col min="2894" max="2894" width="9.375" style="13" bestFit="1" customWidth="1"/>
    <col min="2895" max="2895" width="9.375" style="13" customWidth="1"/>
    <col min="2896" max="3081" width="9" style="13"/>
    <col min="3082" max="3082" width="3" style="13" customWidth="1"/>
    <col min="3083" max="3083" width="2.5" style="13" customWidth="1"/>
    <col min="3084" max="3084" width="0" style="13" hidden="1" customWidth="1"/>
    <col min="3085" max="3085" width="11" style="13" customWidth="1"/>
    <col min="3086" max="3095" width="6.25" style="13" customWidth="1"/>
    <col min="3096" max="3096" width="4.75" style="13" customWidth="1"/>
    <col min="3097" max="3097" width="0" style="13" hidden="1" customWidth="1"/>
    <col min="3098" max="3098" width="6.875" style="13" customWidth="1"/>
    <col min="3099" max="3099" width="0" style="13" hidden="1" customWidth="1"/>
    <col min="3100" max="3100" width="5.375" style="13" customWidth="1"/>
    <col min="3101" max="3101" width="6" style="13" customWidth="1"/>
    <col min="3102" max="3102" width="6.625" style="13" customWidth="1"/>
    <col min="3103" max="3103" width="5.375" style="13" customWidth="1"/>
    <col min="3104" max="3105" width="6.375" style="13" customWidth="1"/>
    <col min="3106" max="3107" width="5.375" style="13" customWidth="1"/>
    <col min="3108" max="3108" width="0" style="13" hidden="1" customWidth="1"/>
    <col min="3109" max="3109" width="5.375" style="13" customWidth="1"/>
    <col min="3110" max="3135" width="0" style="13" hidden="1" customWidth="1"/>
    <col min="3136" max="3136" width="9.375" style="13" customWidth="1"/>
    <col min="3137" max="3139" width="0" style="13" hidden="1" customWidth="1"/>
    <col min="3140" max="3140" width="7.5" style="13" customWidth="1"/>
    <col min="3141" max="3141" width="12.75" style="13" customWidth="1"/>
    <col min="3142" max="3142" width="9.375" style="13" bestFit="1" customWidth="1"/>
    <col min="3143" max="3143" width="9.375" style="13" customWidth="1"/>
    <col min="3144" max="3144" width="9.375" style="13" bestFit="1" customWidth="1"/>
    <col min="3145" max="3145" width="9.375" style="13" customWidth="1"/>
    <col min="3146" max="3146" width="9.375" style="13" bestFit="1" customWidth="1"/>
    <col min="3147" max="3147" width="9.375" style="13" customWidth="1"/>
    <col min="3148" max="3148" width="9.375" style="13" bestFit="1" customWidth="1"/>
    <col min="3149" max="3149" width="9.375" style="13" customWidth="1"/>
    <col min="3150" max="3150" width="9.375" style="13" bestFit="1" customWidth="1"/>
    <col min="3151" max="3151" width="9.375" style="13" customWidth="1"/>
    <col min="3152" max="3337" width="9" style="13"/>
    <col min="3338" max="3338" width="3" style="13" customWidth="1"/>
    <col min="3339" max="3339" width="2.5" style="13" customWidth="1"/>
    <col min="3340" max="3340" width="0" style="13" hidden="1" customWidth="1"/>
    <col min="3341" max="3341" width="11" style="13" customWidth="1"/>
    <col min="3342" max="3351" width="6.25" style="13" customWidth="1"/>
    <col min="3352" max="3352" width="4.75" style="13" customWidth="1"/>
    <col min="3353" max="3353" width="0" style="13" hidden="1" customWidth="1"/>
    <col min="3354" max="3354" width="6.875" style="13" customWidth="1"/>
    <col min="3355" max="3355" width="0" style="13" hidden="1" customWidth="1"/>
    <col min="3356" max="3356" width="5.375" style="13" customWidth="1"/>
    <col min="3357" max="3357" width="6" style="13" customWidth="1"/>
    <col min="3358" max="3358" width="6.625" style="13" customWidth="1"/>
    <col min="3359" max="3359" width="5.375" style="13" customWidth="1"/>
    <col min="3360" max="3361" width="6.375" style="13" customWidth="1"/>
    <col min="3362" max="3363" width="5.375" style="13" customWidth="1"/>
    <col min="3364" max="3364" width="0" style="13" hidden="1" customWidth="1"/>
    <col min="3365" max="3365" width="5.375" style="13" customWidth="1"/>
    <col min="3366" max="3391" width="0" style="13" hidden="1" customWidth="1"/>
    <col min="3392" max="3392" width="9.375" style="13" customWidth="1"/>
    <col min="3393" max="3395" width="0" style="13" hidden="1" customWidth="1"/>
    <col min="3396" max="3396" width="7.5" style="13" customWidth="1"/>
    <col min="3397" max="3397" width="12.75" style="13" customWidth="1"/>
    <col min="3398" max="3398" width="9.375" style="13" bestFit="1" customWidth="1"/>
    <col min="3399" max="3399" width="9.375" style="13" customWidth="1"/>
    <col min="3400" max="3400" width="9.375" style="13" bestFit="1" customWidth="1"/>
    <col min="3401" max="3401" width="9.375" style="13" customWidth="1"/>
    <col min="3402" max="3402" width="9.375" style="13" bestFit="1" customWidth="1"/>
    <col min="3403" max="3403" width="9.375" style="13" customWidth="1"/>
    <col min="3404" max="3404" width="9.375" style="13" bestFit="1" customWidth="1"/>
    <col min="3405" max="3405" width="9.375" style="13" customWidth="1"/>
    <col min="3406" max="3406" width="9.375" style="13" bestFit="1" customWidth="1"/>
    <col min="3407" max="3407" width="9.375" style="13" customWidth="1"/>
    <col min="3408" max="3593" width="9" style="13"/>
    <col min="3594" max="3594" width="3" style="13" customWidth="1"/>
    <col min="3595" max="3595" width="2.5" style="13" customWidth="1"/>
    <col min="3596" max="3596" width="0" style="13" hidden="1" customWidth="1"/>
    <col min="3597" max="3597" width="11" style="13" customWidth="1"/>
    <col min="3598" max="3607" width="6.25" style="13" customWidth="1"/>
    <col min="3608" max="3608" width="4.75" style="13" customWidth="1"/>
    <col min="3609" max="3609" width="0" style="13" hidden="1" customWidth="1"/>
    <col min="3610" max="3610" width="6.875" style="13" customWidth="1"/>
    <col min="3611" max="3611" width="0" style="13" hidden="1" customWidth="1"/>
    <col min="3612" max="3612" width="5.375" style="13" customWidth="1"/>
    <col min="3613" max="3613" width="6" style="13" customWidth="1"/>
    <col min="3614" max="3614" width="6.625" style="13" customWidth="1"/>
    <col min="3615" max="3615" width="5.375" style="13" customWidth="1"/>
    <col min="3616" max="3617" width="6.375" style="13" customWidth="1"/>
    <col min="3618" max="3619" width="5.375" style="13" customWidth="1"/>
    <col min="3620" max="3620" width="0" style="13" hidden="1" customWidth="1"/>
    <col min="3621" max="3621" width="5.375" style="13" customWidth="1"/>
    <col min="3622" max="3647" width="0" style="13" hidden="1" customWidth="1"/>
    <col min="3648" max="3648" width="9.375" style="13" customWidth="1"/>
    <col min="3649" max="3651" width="0" style="13" hidden="1" customWidth="1"/>
    <col min="3652" max="3652" width="7.5" style="13" customWidth="1"/>
    <col min="3653" max="3653" width="12.75" style="13" customWidth="1"/>
    <col min="3654" max="3654" width="9.375" style="13" bestFit="1" customWidth="1"/>
    <col min="3655" max="3655" width="9.375" style="13" customWidth="1"/>
    <col min="3656" max="3656" width="9.375" style="13" bestFit="1" customWidth="1"/>
    <col min="3657" max="3657" width="9.375" style="13" customWidth="1"/>
    <col min="3658" max="3658" width="9.375" style="13" bestFit="1" customWidth="1"/>
    <col min="3659" max="3659" width="9.375" style="13" customWidth="1"/>
    <col min="3660" max="3660" width="9.375" style="13" bestFit="1" customWidth="1"/>
    <col min="3661" max="3661" width="9.375" style="13" customWidth="1"/>
    <col min="3662" max="3662" width="9.375" style="13" bestFit="1" customWidth="1"/>
    <col min="3663" max="3663" width="9.375" style="13" customWidth="1"/>
    <col min="3664" max="3849" width="9" style="13"/>
    <col min="3850" max="3850" width="3" style="13" customWidth="1"/>
    <col min="3851" max="3851" width="2.5" style="13" customWidth="1"/>
    <col min="3852" max="3852" width="0" style="13" hidden="1" customWidth="1"/>
    <col min="3853" max="3853" width="11" style="13" customWidth="1"/>
    <col min="3854" max="3863" width="6.25" style="13" customWidth="1"/>
    <col min="3864" max="3864" width="4.75" style="13" customWidth="1"/>
    <col min="3865" max="3865" width="0" style="13" hidden="1" customWidth="1"/>
    <col min="3866" max="3866" width="6.875" style="13" customWidth="1"/>
    <col min="3867" max="3867" width="0" style="13" hidden="1" customWidth="1"/>
    <col min="3868" max="3868" width="5.375" style="13" customWidth="1"/>
    <col min="3869" max="3869" width="6" style="13" customWidth="1"/>
    <col min="3870" max="3870" width="6.625" style="13" customWidth="1"/>
    <col min="3871" max="3871" width="5.375" style="13" customWidth="1"/>
    <col min="3872" max="3873" width="6.375" style="13" customWidth="1"/>
    <col min="3874" max="3875" width="5.375" style="13" customWidth="1"/>
    <col min="3876" max="3876" width="0" style="13" hidden="1" customWidth="1"/>
    <col min="3877" max="3877" width="5.375" style="13" customWidth="1"/>
    <col min="3878" max="3903" width="0" style="13" hidden="1" customWidth="1"/>
    <col min="3904" max="3904" width="9.375" style="13" customWidth="1"/>
    <col min="3905" max="3907" width="0" style="13" hidden="1" customWidth="1"/>
    <col min="3908" max="3908" width="7.5" style="13" customWidth="1"/>
    <col min="3909" max="3909" width="12.75" style="13" customWidth="1"/>
    <col min="3910" max="3910" width="9.375" style="13" bestFit="1" customWidth="1"/>
    <col min="3911" max="3911" width="9.375" style="13" customWidth="1"/>
    <col min="3912" max="3912" width="9.375" style="13" bestFit="1" customWidth="1"/>
    <col min="3913" max="3913" width="9.375" style="13" customWidth="1"/>
    <col min="3914" max="3914" width="9.375" style="13" bestFit="1" customWidth="1"/>
    <col min="3915" max="3915" width="9.375" style="13" customWidth="1"/>
    <col min="3916" max="3916" width="9.375" style="13" bestFit="1" customWidth="1"/>
    <col min="3917" max="3917" width="9.375" style="13" customWidth="1"/>
    <col min="3918" max="3918" width="9.375" style="13" bestFit="1" customWidth="1"/>
    <col min="3919" max="3919" width="9.375" style="13" customWidth="1"/>
    <col min="3920" max="4105" width="9" style="13"/>
    <col min="4106" max="4106" width="3" style="13" customWidth="1"/>
    <col min="4107" max="4107" width="2.5" style="13" customWidth="1"/>
    <col min="4108" max="4108" width="0" style="13" hidden="1" customWidth="1"/>
    <col min="4109" max="4109" width="11" style="13" customWidth="1"/>
    <col min="4110" max="4119" width="6.25" style="13" customWidth="1"/>
    <col min="4120" max="4120" width="4.75" style="13" customWidth="1"/>
    <col min="4121" max="4121" width="0" style="13" hidden="1" customWidth="1"/>
    <col min="4122" max="4122" width="6.875" style="13" customWidth="1"/>
    <col min="4123" max="4123" width="0" style="13" hidden="1" customWidth="1"/>
    <col min="4124" max="4124" width="5.375" style="13" customWidth="1"/>
    <col min="4125" max="4125" width="6" style="13" customWidth="1"/>
    <col min="4126" max="4126" width="6.625" style="13" customWidth="1"/>
    <col min="4127" max="4127" width="5.375" style="13" customWidth="1"/>
    <col min="4128" max="4129" width="6.375" style="13" customWidth="1"/>
    <col min="4130" max="4131" width="5.375" style="13" customWidth="1"/>
    <col min="4132" max="4132" width="0" style="13" hidden="1" customWidth="1"/>
    <col min="4133" max="4133" width="5.375" style="13" customWidth="1"/>
    <col min="4134" max="4159" width="0" style="13" hidden="1" customWidth="1"/>
    <col min="4160" max="4160" width="9.375" style="13" customWidth="1"/>
    <col min="4161" max="4163" width="0" style="13" hidden="1" customWidth="1"/>
    <col min="4164" max="4164" width="7.5" style="13" customWidth="1"/>
    <col min="4165" max="4165" width="12.75" style="13" customWidth="1"/>
    <col min="4166" max="4166" width="9.375" style="13" bestFit="1" customWidth="1"/>
    <col min="4167" max="4167" width="9.375" style="13" customWidth="1"/>
    <col min="4168" max="4168" width="9.375" style="13" bestFit="1" customWidth="1"/>
    <col min="4169" max="4169" width="9.375" style="13" customWidth="1"/>
    <col min="4170" max="4170" width="9.375" style="13" bestFit="1" customWidth="1"/>
    <col min="4171" max="4171" width="9.375" style="13" customWidth="1"/>
    <col min="4172" max="4172" width="9.375" style="13" bestFit="1" customWidth="1"/>
    <col min="4173" max="4173" width="9.375" style="13" customWidth="1"/>
    <col min="4174" max="4174" width="9.375" style="13" bestFit="1" customWidth="1"/>
    <col min="4175" max="4175" width="9.375" style="13" customWidth="1"/>
    <col min="4176" max="4361" width="9" style="13"/>
    <col min="4362" max="4362" width="3" style="13" customWidth="1"/>
    <col min="4363" max="4363" width="2.5" style="13" customWidth="1"/>
    <col min="4364" max="4364" width="0" style="13" hidden="1" customWidth="1"/>
    <col min="4365" max="4365" width="11" style="13" customWidth="1"/>
    <col min="4366" max="4375" width="6.25" style="13" customWidth="1"/>
    <col min="4376" max="4376" width="4.75" style="13" customWidth="1"/>
    <col min="4377" max="4377" width="0" style="13" hidden="1" customWidth="1"/>
    <col min="4378" max="4378" width="6.875" style="13" customWidth="1"/>
    <col min="4379" max="4379" width="0" style="13" hidden="1" customWidth="1"/>
    <col min="4380" max="4380" width="5.375" style="13" customWidth="1"/>
    <col min="4381" max="4381" width="6" style="13" customWidth="1"/>
    <col min="4382" max="4382" width="6.625" style="13" customWidth="1"/>
    <col min="4383" max="4383" width="5.375" style="13" customWidth="1"/>
    <col min="4384" max="4385" width="6.375" style="13" customWidth="1"/>
    <col min="4386" max="4387" width="5.375" style="13" customWidth="1"/>
    <col min="4388" max="4388" width="0" style="13" hidden="1" customWidth="1"/>
    <col min="4389" max="4389" width="5.375" style="13" customWidth="1"/>
    <col min="4390" max="4415" width="0" style="13" hidden="1" customWidth="1"/>
    <col min="4416" max="4416" width="9.375" style="13" customWidth="1"/>
    <col min="4417" max="4419" width="0" style="13" hidden="1" customWidth="1"/>
    <col min="4420" max="4420" width="7.5" style="13" customWidth="1"/>
    <col min="4421" max="4421" width="12.75" style="13" customWidth="1"/>
    <col min="4422" max="4422" width="9.375" style="13" bestFit="1" customWidth="1"/>
    <col min="4423" max="4423" width="9.375" style="13" customWidth="1"/>
    <col min="4424" max="4424" width="9.375" style="13" bestFit="1" customWidth="1"/>
    <col min="4425" max="4425" width="9.375" style="13" customWidth="1"/>
    <col min="4426" max="4426" width="9.375" style="13" bestFit="1" customWidth="1"/>
    <col min="4427" max="4427" width="9.375" style="13" customWidth="1"/>
    <col min="4428" max="4428" width="9.375" style="13" bestFit="1" customWidth="1"/>
    <col min="4429" max="4429" width="9.375" style="13" customWidth="1"/>
    <col min="4430" max="4430" width="9.375" style="13" bestFit="1" customWidth="1"/>
    <col min="4431" max="4431" width="9.375" style="13" customWidth="1"/>
    <col min="4432" max="4617" width="9" style="13"/>
    <col min="4618" max="4618" width="3" style="13" customWidth="1"/>
    <col min="4619" max="4619" width="2.5" style="13" customWidth="1"/>
    <col min="4620" max="4620" width="0" style="13" hidden="1" customWidth="1"/>
    <col min="4621" max="4621" width="11" style="13" customWidth="1"/>
    <col min="4622" max="4631" width="6.25" style="13" customWidth="1"/>
    <col min="4632" max="4632" width="4.75" style="13" customWidth="1"/>
    <col min="4633" max="4633" width="0" style="13" hidden="1" customWidth="1"/>
    <col min="4634" max="4634" width="6.875" style="13" customWidth="1"/>
    <col min="4635" max="4635" width="0" style="13" hidden="1" customWidth="1"/>
    <col min="4636" max="4636" width="5.375" style="13" customWidth="1"/>
    <col min="4637" max="4637" width="6" style="13" customWidth="1"/>
    <col min="4638" max="4638" width="6.625" style="13" customWidth="1"/>
    <col min="4639" max="4639" width="5.375" style="13" customWidth="1"/>
    <col min="4640" max="4641" width="6.375" style="13" customWidth="1"/>
    <col min="4642" max="4643" width="5.375" style="13" customWidth="1"/>
    <col min="4644" max="4644" width="0" style="13" hidden="1" customWidth="1"/>
    <col min="4645" max="4645" width="5.375" style="13" customWidth="1"/>
    <col min="4646" max="4671" width="0" style="13" hidden="1" customWidth="1"/>
    <col min="4672" max="4672" width="9.375" style="13" customWidth="1"/>
    <col min="4673" max="4675" width="0" style="13" hidden="1" customWidth="1"/>
    <col min="4676" max="4676" width="7.5" style="13" customWidth="1"/>
    <col min="4677" max="4677" width="12.75" style="13" customWidth="1"/>
    <col min="4678" max="4678" width="9.375" style="13" bestFit="1" customWidth="1"/>
    <col min="4679" max="4679" width="9.375" style="13" customWidth="1"/>
    <col min="4680" max="4680" width="9.375" style="13" bestFit="1" customWidth="1"/>
    <col min="4681" max="4681" width="9.375" style="13" customWidth="1"/>
    <col min="4682" max="4682" width="9.375" style="13" bestFit="1" customWidth="1"/>
    <col min="4683" max="4683" width="9.375" style="13" customWidth="1"/>
    <col min="4684" max="4684" width="9.375" style="13" bestFit="1" customWidth="1"/>
    <col min="4685" max="4685" width="9.375" style="13" customWidth="1"/>
    <col min="4686" max="4686" width="9.375" style="13" bestFit="1" customWidth="1"/>
    <col min="4687" max="4687" width="9.375" style="13" customWidth="1"/>
    <col min="4688" max="4873" width="9" style="13"/>
    <col min="4874" max="4874" width="3" style="13" customWidth="1"/>
    <col min="4875" max="4875" width="2.5" style="13" customWidth="1"/>
    <col min="4876" max="4876" width="0" style="13" hidden="1" customWidth="1"/>
    <col min="4877" max="4877" width="11" style="13" customWidth="1"/>
    <col min="4878" max="4887" width="6.25" style="13" customWidth="1"/>
    <col min="4888" max="4888" width="4.75" style="13" customWidth="1"/>
    <col min="4889" max="4889" width="0" style="13" hidden="1" customWidth="1"/>
    <col min="4890" max="4890" width="6.875" style="13" customWidth="1"/>
    <col min="4891" max="4891" width="0" style="13" hidden="1" customWidth="1"/>
    <col min="4892" max="4892" width="5.375" style="13" customWidth="1"/>
    <col min="4893" max="4893" width="6" style="13" customWidth="1"/>
    <col min="4894" max="4894" width="6.625" style="13" customWidth="1"/>
    <col min="4895" max="4895" width="5.375" style="13" customWidth="1"/>
    <col min="4896" max="4897" width="6.375" style="13" customWidth="1"/>
    <col min="4898" max="4899" width="5.375" style="13" customWidth="1"/>
    <col min="4900" max="4900" width="0" style="13" hidden="1" customWidth="1"/>
    <col min="4901" max="4901" width="5.375" style="13" customWidth="1"/>
    <col min="4902" max="4927" width="0" style="13" hidden="1" customWidth="1"/>
    <col min="4928" max="4928" width="9.375" style="13" customWidth="1"/>
    <col min="4929" max="4931" width="0" style="13" hidden="1" customWidth="1"/>
    <col min="4932" max="4932" width="7.5" style="13" customWidth="1"/>
    <col min="4933" max="4933" width="12.75" style="13" customWidth="1"/>
    <col min="4934" max="4934" width="9.375" style="13" bestFit="1" customWidth="1"/>
    <col min="4935" max="4935" width="9.375" style="13" customWidth="1"/>
    <col min="4936" max="4936" width="9.375" style="13" bestFit="1" customWidth="1"/>
    <col min="4937" max="4937" width="9.375" style="13" customWidth="1"/>
    <col min="4938" max="4938" width="9.375" style="13" bestFit="1" customWidth="1"/>
    <col min="4939" max="4939" width="9.375" style="13" customWidth="1"/>
    <col min="4940" max="4940" width="9.375" style="13" bestFit="1" customWidth="1"/>
    <col min="4941" max="4941" width="9.375" style="13" customWidth="1"/>
    <col min="4942" max="4942" width="9.375" style="13" bestFit="1" customWidth="1"/>
    <col min="4943" max="4943" width="9.375" style="13" customWidth="1"/>
    <col min="4944" max="5129" width="9" style="13"/>
    <col min="5130" max="5130" width="3" style="13" customWidth="1"/>
    <col min="5131" max="5131" width="2.5" style="13" customWidth="1"/>
    <col min="5132" max="5132" width="0" style="13" hidden="1" customWidth="1"/>
    <col min="5133" max="5133" width="11" style="13" customWidth="1"/>
    <col min="5134" max="5143" width="6.25" style="13" customWidth="1"/>
    <col min="5144" max="5144" width="4.75" style="13" customWidth="1"/>
    <col min="5145" max="5145" width="0" style="13" hidden="1" customWidth="1"/>
    <col min="5146" max="5146" width="6.875" style="13" customWidth="1"/>
    <col min="5147" max="5147" width="0" style="13" hidden="1" customWidth="1"/>
    <col min="5148" max="5148" width="5.375" style="13" customWidth="1"/>
    <col min="5149" max="5149" width="6" style="13" customWidth="1"/>
    <col min="5150" max="5150" width="6.625" style="13" customWidth="1"/>
    <col min="5151" max="5151" width="5.375" style="13" customWidth="1"/>
    <col min="5152" max="5153" width="6.375" style="13" customWidth="1"/>
    <col min="5154" max="5155" width="5.375" style="13" customWidth="1"/>
    <col min="5156" max="5156" width="0" style="13" hidden="1" customWidth="1"/>
    <col min="5157" max="5157" width="5.375" style="13" customWidth="1"/>
    <col min="5158" max="5183" width="0" style="13" hidden="1" customWidth="1"/>
    <col min="5184" max="5184" width="9.375" style="13" customWidth="1"/>
    <col min="5185" max="5187" width="0" style="13" hidden="1" customWidth="1"/>
    <col min="5188" max="5188" width="7.5" style="13" customWidth="1"/>
    <col min="5189" max="5189" width="12.75" style="13" customWidth="1"/>
    <col min="5190" max="5190" width="9.375" style="13" bestFit="1" customWidth="1"/>
    <col min="5191" max="5191" width="9.375" style="13" customWidth="1"/>
    <col min="5192" max="5192" width="9.375" style="13" bestFit="1" customWidth="1"/>
    <col min="5193" max="5193" width="9.375" style="13" customWidth="1"/>
    <col min="5194" max="5194" width="9.375" style="13" bestFit="1" customWidth="1"/>
    <col min="5195" max="5195" width="9.375" style="13" customWidth="1"/>
    <col min="5196" max="5196" width="9.375" style="13" bestFit="1" customWidth="1"/>
    <col min="5197" max="5197" width="9.375" style="13" customWidth="1"/>
    <col min="5198" max="5198" width="9.375" style="13" bestFit="1" customWidth="1"/>
    <col min="5199" max="5199" width="9.375" style="13" customWidth="1"/>
    <col min="5200" max="5385" width="9" style="13"/>
    <col min="5386" max="5386" width="3" style="13" customWidth="1"/>
    <col min="5387" max="5387" width="2.5" style="13" customWidth="1"/>
    <col min="5388" max="5388" width="0" style="13" hidden="1" customWidth="1"/>
    <col min="5389" max="5389" width="11" style="13" customWidth="1"/>
    <col min="5390" max="5399" width="6.25" style="13" customWidth="1"/>
    <col min="5400" max="5400" width="4.75" style="13" customWidth="1"/>
    <col min="5401" max="5401" width="0" style="13" hidden="1" customWidth="1"/>
    <col min="5402" max="5402" width="6.875" style="13" customWidth="1"/>
    <col min="5403" max="5403" width="0" style="13" hidden="1" customWidth="1"/>
    <col min="5404" max="5404" width="5.375" style="13" customWidth="1"/>
    <col min="5405" max="5405" width="6" style="13" customWidth="1"/>
    <col min="5406" max="5406" width="6.625" style="13" customWidth="1"/>
    <col min="5407" max="5407" width="5.375" style="13" customWidth="1"/>
    <col min="5408" max="5409" width="6.375" style="13" customWidth="1"/>
    <col min="5410" max="5411" width="5.375" style="13" customWidth="1"/>
    <col min="5412" max="5412" width="0" style="13" hidden="1" customWidth="1"/>
    <col min="5413" max="5413" width="5.375" style="13" customWidth="1"/>
    <col min="5414" max="5439" width="0" style="13" hidden="1" customWidth="1"/>
    <col min="5440" max="5440" width="9.375" style="13" customWidth="1"/>
    <col min="5441" max="5443" width="0" style="13" hidden="1" customWidth="1"/>
    <col min="5444" max="5444" width="7.5" style="13" customWidth="1"/>
    <col min="5445" max="5445" width="12.75" style="13" customWidth="1"/>
    <col min="5446" max="5446" width="9.375" style="13" bestFit="1" customWidth="1"/>
    <col min="5447" max="5447" width="9.375" style="13" customWidth="1"/>
    <col min="5448" max="5448" width="9.375" style="13" bestFit="1" customWidth="1"/>
    <col min="5449" max="5449" width="9.375" style="13" customWidth="1"/>
    <col min="5450" max="5450" width="9.375" style="13" bestFit="1" customWidth="1"/>
    <col min="5451" max="5451" width="9.375" style="13" customWidth="1"/>
    <col min="5452" max="5452" width="9.375" style="13" bestFit="1" customWidth="1"/>
    <col min="5453" max="5453" width="9.375" style="13" customWidth="1"/>
    <col min="5454" max="5454" width="9.375" style="13" bestFit="1" customWidth="1"/>
    <col min="5455" max="5455" width="9.375" style="13" customWidth="1"/>
    <col min="5456" max="5641" width="9" style="13"/>
    <col min="5642" max="5642" width="3" style="13" customWidth="1"/>
    <col min="5643" max="5643" width="2.5" style="13" customWidth="1"/>
    <col min="5644" max="5644" width="0" style="13" hidden="1" customWidth="1"/>
    <col min="5645" max="5645" width="11" style="13" customWidth="1"/>
    <col min="5646" max="5655" width="6.25" style="13" customWidth="1"/>
    <col min="5656" max="5656" width="4.75" style="13" customWidth="1"/>
    <col min="5657" max="5657" width="0" style="13" hidden="1" customWidth="1"/>
    <col min="5658" max="5658" width="6.875" style="13" customWidth="1"/>
    <col min="5659" max="5659" width="0" style="13" hidden="1" customWidth="1"/>
    <col min="5660" max="5660" width="5.375" style="13" customWidth="1"/>
    <col min="5661" max="5661" width="6" style="13" customWidth="1"/>
    <col min="5662" max="5662" width="6.625" style="13" customWidth="1"/>
    <col min="5663" max="5663" width="5.375" style="13" customWidth="1"/>
    <col min="5664" max="5665" width="6.375" style="13" customWidth="1"/>
    <col min="5666" max="5667" width="5.375" style="13" customWidth="1"/>
    <col min="5668" max="5668" width="0" style="13" hidden="1" customWidth="1"/>
    <col min="5669" max="5669" width="5.375" style="13" customWidth="1"/>
    <col min="5670" max="5695" width="0" style="13" hidden="1" customWidth="1"/>
    <col min="5696" max="5696" width="9.375" style="13" customWidth="1"/>
    <col min="5697" max="5699" width="0" style="13" hidden="1" customWidth="1"/>
    <col min="5700" max="5700" width="7.5" style="13" customWidth="1"/>
    <col min="5701" max="5701" width="12.75" style="13" customWidth="1"/>
    <col min="5702" max="5702" width="9.375" style="13" bestFit="1" customWidth="1"/>
    <col min="5703" max="5703" width="9.375" style="13" customWidth="1"/>
    <col min="5704" max="5704" width="9.375" style="13" bestFit="1" customWidth="1"/>
    <col min="5705" max="5705" width="9.375" style="13" customWidth="1"/>
    <col min="5706" max="5706" width="9.375" style="13" bestFit="1" customWidth="1"/>
    <col min="5707" max="5707" width="9.375" style="13" customWidth="1"/>
    <col min="5708" max="5708" width="9.375" style="13" bestFit="1" customWidth="1"/>
    <col min="5709" max="5709" width="9.375" style="13" customWidth="1"/>
    <col min="5710" max="5710" width="9.375" style="13" bestFit="1" customWidth="1"/>
    <col min="5711" max="5711" width="9.375" style="13" customWidth="1"/>
    <col min="5712" max="5897" width="9" style="13"/>
    <col min="5898" max="5898" width="3" style="13" customWidth="1"/>
    <col min="5899" max="5899" width="2.5" style="13" customWidth="1"/>
    <col min="5900" max="5900" width="0" style="13" hidden="1" customWidth="1"/>
    <col min="5901" max="5901" width="11" style="13" customWidth="1"/>
    <col min="5902" max="5911" width="6.25" style="13" customWidth="1"/>
    <col min="5912" max="5912" width="4.75" style="13" customWidth="1"/>
    <col min="5913" max="5913" width="0" style="13" hidden="1" customWidth="1"/>
    <col min="5914" max="5914" width="6.875" style="13" customWidth="1"/>
    <col min="5915" max="5915" width="0" style="13" hidden="1" customWidth="1"/>
    <col min="5916" max="5916" width="5.375" style="13" customWidth="1"/>
    <col min="5917" max="5917" width="6" style="13" customWidth="1"/>
    <col min="5918" max="5918" width="6.625" style="13" customWidth="1"/>
    <col min="5919" max="5919" width="5.375" style="13" customWidth="1"/>
    <col min="5920" max="5921" width="6.375" style="13" customWidth="1"/>
    <col min="5922" max="5923" width="5.375" style="13" customWidth="1"/>
    <col min="5924" max="5924" width="0" style="13" hidden="1" customWidth="1"/>
    <col min="5925" max="5925" width="5.375" style="13" customWidth="1"/>
    <col min="5926" max="5951" width="0" style="13" hidden="1" customWidth="1"/>
    <col min="5952" max="5952" width="9.375" style="13" customWidth="1"/>
    <col min="5953" max="5955" width="0" style="13" hidden="1" customWidth="1"/>
    <col min="5956" max="5956" width="7.5" style="13" customWidth="1"/>
    <col min="5957" max="5957" width="12.75" style="13" customWidth="1"/>
    <col min="5958" max="5958" width="9.375" style="13" bestFit="1" customWidth="1"/>
    <col min="5959" max="5959" width="9.375" style="13" customWidth="1"/>
    <col min="5960" max="5960" width="9.375" style="13" bestFit="1" customWidth="1"/>
    <col min="5961" max="5961" width="9.375" style="13" customWidth="1"/>
    <col min="5962" max="5962" width="9.375" style="13" bestFit="1" customWidth="1"/>
    <col min="5963" max="5963" width="9.375" style="13" customWidth="1"/>
    <col min="5964" max="5964" width="9.375" style="13" bestFit="1" customWidth="1"/>
    <col min="5965" max="5965" width="9.375" style="13" customWidth="1"/>
    <col min="5966" max="5966" width="9.375" style="13" bestFit="1" customWidth="1"/>
    <col min="5967" max="5967" width="9.375" style="13" customWidth="1"/>
    <col min="5968" max="6153" width="9" style="13"/>
    <col min="6154" max="6154" width="3" style="13" customWidth="1"/>
    <col min="6155" max="6155" width="2.5" style="13" customWidth="1"/>
    <col min="6156" max="6156" width="0" style="13" hidden="1" customWidth="1"/>
    <col min="6157" max="6157" width="11" style="13" customWidth="1"/>
    <col min="6158" max="6167" width="6.25" style="13" customWidth="1"/>
    <col min="6168" max="6168" width="4.75" style="13" customWidth="1"/>
    <col min="6169" max="6169" width="0" style="13" hidden="1" customWidth="1"/>
    <col min="6170" max="6170" width="6.875" style="13" customWidth="1"/>
    <col min="6171" max="6171" width="0" style="13" hidden="1" customWidth="1"/>
    <col min="6172" max="6172" width="5.375" style="13" customWidth="1"/>
    <col min="6173" max="6173" width="6" style="13" customWidth="1"/>
    <col min="6174" max="6174" width="6.625" style="13" customWidth="1"/>
    <col min="6175" max="6175" width="5.375" style="13" customWidth="1"/>
    <col min="6176" max="6177" width="6.375" style="13" customWidth="1"/>
    <col min="6178" max="6179" width="5.375" style="13" customWidth="1"/>
    <col min="6180" max="6180" width="0" style="13" hidden="1" customWidth="1"/>
    <col min="6181" max="6181" width="5.375" style="13" customWidth="1"/>
    <col min="6182" max="6207" width="0" style="13" hidden="1" customWidth="1"/>
    <col min="6208" max="6208" width="9.375" style="13" customWidth="1"/>
    <col min="6209" max="6211" width="0" style="13" hidden="1" customWidth="1"/>
    <col min="6212" max="6212" width="7.5" style="13" customWidth="1"/>
    <col min="6213" max="6213" width="12.75" style="13" customWidth="1"/>
    <col min="6214" max="6214" width="9.375" style="13" bestFit="1" customWidth="1"/>
    <col min="6215" max="6215" width="9.375" style="13" customWidth="1"/>
    <col min="6216" max="6216" width="9.375" style="13" bestFit="1" customWidth="1"/>
    <col min="6217" max="6217" width="9.375" style="13" customWidth="1"/>
    <col min="6218" max="6218" width="9.375" style="13" bestFit="1" customWidth="1"/>
    <col min="6219" max="6219" width="9.375" style="13" customWidth="1"/>
    <col min="6220" max="6220" width="9.375" style="13" bestFit="1" customWidth="1"/>
    <col min="6221" max="6221" width="9.375" style="13" customWidth="1"/>
    <col min="6222" max="6222" width="9.375" style="13" bestFit="1" customWidth="1"/>
    <col min="6223" max="6223" width="9.375" style="13" customWidth="1"/>
    <col min="6224" max="6409" width="9" style="13"/>
    <col min="6410" max="6410" width="3" style="13" customWidth="1"/>
    <col min="6411" max="6411" width="2.5" style="13" customWidth="1"/>
    <col min="6412" max="6412" width="0" style="13" hidden="1" customWidth="1"/>
    <col min="6413" max="6413" width="11" style="13" customWidth="1"/>
    <col min="6414" max="6423" width="6.25" style="13" customWidth="1"/>
    <col min="6424" max="6424" width="4.75" style="13" customWidth="1"/>
    <col min="6425" max="6425" width="0" style="13" hidden="1" customWidth="1"/>
    <col min="6426" max="6426" width="6.875" style="13" customWidth="1"/>
    <col min="6427" max="6427" width="0" style="13" hidden="1" customWidth="1"/>
    <col min="6428" max="6428" width="5.375" style="13" customWidth="1"/>
    <col min="6429" max="6429" width="6" style="13" customWidth="1"/>
    <col min="6430" max="6430" width="6.625" style="13" customWidth="1"/>
    <col min="6431" max="6431" width="5.375" style="13" customWidth="1"/>
    <col min="6432" max="6433" width="6.375" style="13" customWidth="1"/>
    <col min="6434" max="6435" width="5.375" style="13" customWidth="1"/>
    <col min="6436" max="6436" width="0" style="13" hidden="1" customWidth="1"/>
    <col min="6437" max="6437" width="5.375" style="13" customWidth="1"/>
    <col min="6438" max="6463" width="0" style="13" hidden="1" customWidth="1"/>
    <col min="6464" max="6464" width="9.375" style="13" customWidth="1"/>
    <col min="6465" max="6467" width="0" style="13" hidden="1" customWidth="1"/>
    <col min="6468" max="6468" width="7.5" style="13" customWidth="1"/>
    <col min="6469" max="6469" width="12.75" style="13" customWidth="1"/>
    <col min="6470" max="6470" width="9.375" style="13" bestFit="1" customWidth="1"/>
    <col min="6471" max="6471" width="9.375" style="13" customWidth="1"/>
    <col min="6472" max="6472" width="9.375" style="13" bestFit="1" customWidth="1"/>
    <col min="6473" max="6473" width="9.375" style="13" customWidth="1"/>
    <col min="6474" max="6474" width="9.375" style="13" bestFit="1" customWidth="1"/>
    <col min="6475" max="6475" width="9.375" style="13" customWidth="1"/>
    <col min="6476" max="6476" width="9.375" style="13" bestFit="1" customWidth="1"/>
    <col min="6477" max="6477" width="9.375" style="13" customWidth="1"/>
    <col min="6478" max="6478" width="9.375" style="13" bestFit="1" customWidth="1"/>
    <col min="6479" max="6479" width="9.375" style="13" customWidth="1"/>
    <col min="6480" max="6665" width="9" style="13"/>
    <col min="6666" max="6666" width="3" style="13" customWidth="1"/>
    <col min="6667" max="6667" width="2.5" style="13" customWidth="1"/>
    <col min="6668" max="6668" width="0" style="13" hidden="1" customWidth="1"/>
    <col min="6669" max="6669" width="11" style="13" customWidth="1"/>
    <col min="6670" max="6679" width="6.25" style="13" customWidth="1"/>
    <col min="6680" max="6680" width="4.75" style="13" customWidth="1"/>
    <col min="6681" max="6681" width="0" style="13" hidden="1" customWidth="1"/>
    <col min="6682" max="6682" width="6.875" style="13" customWidth="1"/>
    <col min="6683" max="6683" width="0" style="13" hidden="1" customWidth="1"/>
    <col min="6684" max="6684" width="5.375" style="13" customWidth="1"/>
    <col min="6685" max="6685" width="6" style="13" customWidth="1"/>
    <col min="6686" max="6686" width="6.625" style="13" customWidth="1"/>
    <col min="6687" max="6687" width="5.375" style="13" customWidth="1"/>
    <col min="6688" max="6689" width="6.375" style="13" customWidth="1"/>
    <col min="6690" max="6691" width="5.375" style="13" customWidth="1"/>
    <col min="6692" max="6692" width="0" style="13" hidden="1" customWidth="1"/>
    <col min="6693" max="6693" width="5.375" style="13" customWidth="1"/>
    <col min="6694" max="6719" width="0" style="13" hidden="1" customWidth="1"/>
    <col min="6720" max="6720" width="9.375" style="13" customWidth="1"/>
    <col min="6721" max="6723" width="0" style="13" hidden="1" customWidth="1"/>
    <col min="6724" max="6724" width="7.5" style="13" customWidth="1"/>
    <col min="6725" max="6725" width="12.75" style="13" customWidth="1"/>
    <col min="6726" max="6726" width="9.375" style="13" bestFit="1" customWidth="1"/>
    <col min="6727" max="6727" width="9.375" style="13" customWidth="1"/>
    <col min="6728" max="6728" width="9.375" style="13" bestFit="1" customWidth="1"/>
    <col min="6729" max="6729" width="9.375" style="13" customWidth="1"/>
    <col min="6730" max="6730" width="9.375" style="13" bestFit="1" customWidth="1"/>
    <col min="6731" max="6731" width="9.375" style="13" customWidth="1"/>
    <col min="6732" max="6732" width="9.375" style="13" bestFit="1" customWidth="1"/>
    <col min="6733" max="6733" width="9.375" style="13" customWidth="1"/>
    <col min="6734" max="6734" width="9.375" style="13" bestFit="1" customWidth="1"/>
    <col min="6735" max="6735" width="9.375" style="13" customWidth="1"/>
    <col min="6736" max="6921" width="9" style="13"/>
    <col min="6922" max="6922" width="3" style="13" customWidth="1"/>
    <col min="6923" max="6923" width="2.5" style="13" customWidth="1"/>
    <col min="6924" max="6924" width="0" style="13" hidden="1" customWidth="1"/>
    <col min="6925" max="6925" width="11" style="13" customWidth="1"/>
    <col min="6926" max="6935" width="6.25" style="13" customWidth="1"/>
    <col min="6936" max="6936" width="4.75" style="13" customWidth="1"/>
    <col min="6937" max="6937" width="0" style="13" hidden="1" customWidth="1"/>
    <col min="6938" max="6938" width="6.875" style="13" customWidth="1"/>
    <col min="6939" max="6939" width="0" style="13" hidden="1" customWidth="1"/>
    <col min="6940" max="6940" width="5.375" style="13" customWidth="1"/>
    <col min="6941" max="6941" width="6" style="13" customWidth="1"/>
    <col min="6942" max="6942" width="6.625" style="13" customWidth="1"/>
    <col min="6943" max="6943" width="5.375" style="13" customWidth="1"/>
    <col min="6944" max="6945" width="6.375" style="13" customWidth="1"/>
    <col min="6946" max="6947" width="5.375" style="13" customWidth="1"/>
    <col min="6948" max="6948" width="0" style="13" hidden="1" customWidth="1"/>
    <col min="6949" max="6949" width="5.375" style="13" customWidth="1"/>
    <col min="6950" max="6975" width="0" style="13" hidden="1" customWidth="1"/>
    <col min="6976" max="6976" width="9.375" style="13" customWidth="1"/>
    <col min="6977" max="6979" width="0" style="13" hidden="1" customWidth="1"/>
    <col min="6980" max="6980" width="7.5" style="13" customWidth="1"/>
    <col min="6981" max="6981" width="12.75" style="13" customWidth="1"/>
    <col min="6982" max="6982" width="9.375" style="13" bestFit="1" customWidth="1"/>
    <col min="6983" max="6983" width="9.375" style="13" customWidth="1"/>
    <col min="6984" max="6984" width="9.375" style="13" bestFit="1" customWidth="1"/>
    <col min="6985" max="6985" width="9.375" style="13" customWidth="1"/>
    <col min="6986" max="6986" width="9.375" style="13" bestFit="1" customWidth="1"/>
    <col min="6987" max="6987" width="9.375" style="13" customWidth="1"/>
    <col min="6988" max="6988" width="9.375" style="13" bestFit="1" customWidth="1"/>
    <col min="6989" max="6989" width="9.375" style="13" customWidth="1"/>
    <col min="6990" max="6990" width="9.375" style="13" bestFit="1" customWidth="1"/>
    <col min="6991" max="6991" width="9.375" style="13" customWidth="1"/>
    <col min="6992" max="7177" width="9" style="13"/>
    <col min="7178" max="7178" width="3" style="13" customWidth="1"/>
    <col min="7179" max="7179" width="2.5" style="13" customWidth="1"/>
    <col min="7180" max="7180" width="0" style="13" hidden="1" customWidth="1"/>
    <col min="7181" max="7181" width="11" style="13" customWidth="1"/>
    <col min="7182" max="7191" width="6.25" style="13" customWidth="1"/>
    <col min="7192" max="7192" width="4.75" style="13" customWidth="1"/>
    <col min="7193" max="7193" width="0" style="13" hidden="1" customWidth="1"/>
    <col min="7194" max="7194" width="6.875" style="13" customWidth="1"/>
    <col min="7195" max="7195" width="0" style="13" hidden="1" customWidth="1"/>
    <col min="7196" max="7196" width="5.375" style="13" customWidth="1"/>
    <col min="7197" max="7197" width="6" style="13" customWidth="1"/>
    <col min="7198" max="7198" width="6.625" style="13" customWidth="1"/>
    <col min="7199" max="7199" width="5.375" style="13" customWidth="1"/>
    <col min="7200" max="7201" width="6.375" style="13" customWidth="1"/>
    <col min="7202" max="7203" width="5.375" style="13" customWidth="1"/>
    <col min="7204" max="7204" width="0" style="13" hidden="1" customWidth="1"/>
    <col min="7205" max="7205" width="5.375" style="13" customWidth="1"/>
    <col min="7206" max="7231" width="0" style="13" hidden="1" customWidth="1"/>
    <col min="7232" max="7232" width="9.375" style="13" customWidth="1"/>
    <col min="7233" max="7235" width="0" style="13" hidden="1" customWidth="1"/>
    <col min="7236" max="7236" width="7.5" style="13" customWidth="1"/>
    <col min="7237" max="7237" width="12.75" style="13" customWidth="1"/>
    <col min="7238" max="7238" width="9.375" style="13" bestFit="1" customWidth="1"/>
    <col min="7239" max="7239" width="9.375" style="13" customWidth="1"/>
    <col min="7240" max="7240" width="9.375" style="13" bestFit="1" customWidth="1"/>
    <col min="7241" max="7241" width="9.375" style="13" customWidth="1"/>
    <col min="7242" max="7242" width="9.375" style="13" bestFit="1" customWidth="1"/>
    <col min="7243" max="7243" width="9.375" style="13" customWidth="1"/>
    <col min="7244" max="7244" width="9.375" style="13" bestFit="1" customWidth="1"/>
    <col min="7245" max="7245" width="9.375" style="13" customWidth="1"/>
    <col min="7246" max="7246" width="9.375" style="13" bestFit="1" customWidth="1"/>
    <col min="7247" max="7247" width="9.375" style="13" customWidth="1"/>
    <col min="7248" max="7433" width="9" style="13"/>
    <col min="7434" max="7434" width="3" style="13" customWidth="1"/>
    <col min="7435" max="7435" width="2.5" style="13" customWidth="1"/>
    <col min="7436" max="7436" width="0" style="13" hidden="1" customWidth="1"/>
    <col min="7437" max="7437" width="11" style="13" customWidth="1"/>
    <col min="7438" max="7447" width="6.25" style="13" customWidth="1"/>
    <col min="7448" max="7448" width="4.75" style="13" customWidth="1"/>
    <col min="7449" max="7449" width="0" style="13" hidden="1" customWidth="1"/>
    <col min="7450" max="7450" width="6.875" style="13" customWidth="1"/>
    <col min="7451" max="7451" width="0" style="13" hidden="1" customWidth="1"/>
    <col min="7452" max="7452" width="5.375" style="13" customWidth="1"/>
    <col min="7453" max="7453" width="6" style="13" customWidth="1"/>
    <col min="7454" max="7454" width="6.625" style="13" customWidth="1"/>
    <col min="7455" max="7455" width="5.375" style="13" customWidth="1"/>
    <col min="7456" max="7457" width="6.375" style="13" customWidth="1"/>
    <col min="7458" max="7459" width="5.375" style="13" customWidth="1"/>
    <col min="7460" max="7460" width="0" style="13" hidden="1" customWidth="1"/>
    <col min="7461" max="7461" width="5.375" style="13" customWidth="1"/>
    <col min="7462" max="7487" width="0" style="13" hidden="1" customWidth="1"/>
    <col min="7488" max="7488" width="9.375" style="13" customWidth="1"/>
    <col min="7489" max="7491" width="0" style="13" hidden="1" customWidth="1"/>
    <col min="7492" max="7492" width="7.5" style="13" customWidth="1"/>
    <col min="7493" max="7493" width="12.75" style="13" customWidth="1"/>
    <col min="7494" max="7494" width="9.375" style="13" bestFit="1" customWidth="1"/>
    <col min="7495" max="7495" width="9.375" style="13" customWidth="1"/>
    <col min="7496" max="7496" width="9.375" style="13" bestFit="1" customWidth="1"/>
    <col min="7497" max="7497" width="9.375" style="13" customWidth="1"/>
    <col min="7498" max="7498" width="9.375" style="13" bestFit="1" customWidth="1"/>
    <col min="7499" max="7499" width="9.375" style="13" customWidth="1"/>
    <col min="7500" max="7500" width="9.375" style="13" bestFit="1" customWidth="1"/>
    <col min="7501" max="7501" width="9.375" style="13" customWidth="1"/>
    <col min="7502" max="7502" width="9.375" style="13" bestFit="1" customWidth="1"/>
    <col min="7503" max="7503" width="9.375" style="13" customWidth="1"/>
    <col min="7504" max="7689" width="9" style="13"/>
    <col min="7690" max="7690" width="3" style="13" customWidth="1"/>
    <col min="7691" max="7691" width="2.5" style="13" customWidth="1"/>
    <col min="7692" max="7692" width="0" style="13" hidden="1" customWidth="1"/>
    <col min="7693" max="7693" width="11" style="13" customWidth="1"/>
    <col min="7694" max="7703" width="6.25" style="13" customWidth="1"/>
    <col min="7704" max="7704" width="4.75" style="13" customWidth="1"/>
    <col min="7705" max="7705" width="0" style="13" hidden="1" customWidth="1"/>
    <col min="7706" max="7706" width="6.875" style="13" customWidth="1"/>
    <col min="7707" max="7707" width="0" style="13" hidden="1" customWidth="1"/>
    <col min="7708" max="7708" width="5.375" style="13" customWidth="1"/>
    <col min="7709" max="7709" width="6" style="13" customWidth="1"/>
    <col min="7710" max="7710" width="6.625" style="13" customWidth="1"/>
    <col min="7711" max="7711" width="5.375" style="13" customWidth="1"/>
    <col min="7712" max="7713" width="6.375" style="13" customWidth="1"/>
    <col min="7714" max="7715" width="5.375" style="13" customWidth="1"/>
    <col min="7716" max="7716" width="0" style="13" hidden="1" customWidth="1"/>
    <col min="7717" max="7717" width="5.375" style="13" customWidth="1"/>
    <col min="7718" max="7743" width="0" style="13" hidden="1" customWidth="1"/>
    <col min="7744" max="7744" width="9.375" style="13" customWidth="1"/>
    <col min="7745" max="7747" width="0" style="13" hidden="1" customWidth="1"/>
    <col min="7748" max="7748" width="7.5" style="13" customWidth="1"/>
    <col min="7749" max="7749" width="12.75" style="13" customWidth="1"/>
    <col min="7750" max="7750" width="9.375" style="13" bestFit="1" customWidth="1"/>
    <col min="7751" max="7751" width="9.375" style="13" customWidth="1"/>
    <col min="7752" max="7752" width="9.375" style="13" bestFit="1" customWidth="1"/>
    <col min="7753" max="7753" width="9.375" style="13" customWidth="1"/>
    <col min="7754" max="7754" width="9.375" style="13" bestFit="1" customWidth="1"/>
    <col min="7755" max="7755" width="9.375" style="13" customWidth="1"/>
    <col min="7756" max="7756" width="9.375" style="13" bestFit="1" customWidth="1"/>
    <col min="7757" max="7757" width="9.375" style="13" customWidth="1"/>
    <col min="7758" max="7758" width="9.375" style="13" bestFit="1" customWidth="1"/>
    <col min="7759" max="7759" width="9.375" style="13" customWidth="1"/>
    <col min="7760" max="7945" width="9" style="13"/>
    <col min="7946" max="7946" width="3" style="13" customWidth="1"/>
    <col min="7947" max="7947" width="2.5" style="13" customWidth="1"/>
    <col min="7948" max="7948" width="0" style="13" hidden="1" customWidth="1"/>
    <col min="7949" max="7949" width="11" style="13" customWidth="1"/>
    <col min="7950" max="7959" width="6.25" style="13" customWidth="1"/>
    <col min="7960" max="7960" width="4.75" style="13" customWidth="1"/>
    <col min="7961" max="7961" width="0" style="13" hidden="1" customWidth="1"/>
    <col min="7962" max="7962" width="6.875" style="13" customWidth="1"/>
    <col min="7963" max="7963" width="0" style="13" hidden="1" customWidth="1"/>
    <col min="7964" max="7964" width="5.375" style="13" customWidth="1"/>
    <col min="7965" max="7965" width="6" style="13" customWidth="1"/>
    <col min="7966" max="7966" width="6.625" style="13" customWidth="1"/>
    <col min="7967" max="7967" width="5.375" style="13" customWidth="1"/>
    <col min="7968" max="7969" width="6.375" style="13" customWidth="1"/>
    <col min="7970" max="7971" width="5.375" style="13" customWidth="1"/>
    <col min="7972" max="7972" width="0" style="13" hidden="1" customWidth="1"/>
    <col min="7973" max="7973" width="5.375" style="13" customWidth="1"/>
    <col min="7974" max="7999" width="0" style="13" hidden="1" customWidth="1"/>
    <col min="8000" max="8000" width="9.375" style="13" customWidth="1"/>
    <col min="8001" max="8003" width="0" style="13" hidden="1" customWidth="1"/>
    <col min="8004" max="8004" width="7.5" style="13" customWidth="1"/>
    <col min="8005" max="8005" width="12.75" style="13" customWidth="1"/>
    <col min="8006" max="8006" width="9.375" style="13" bestFit="1" customWidth="1"/>
    <col min="8007" max="8007" width="9.375" style="13" customWidth="1"/>
    <col min="8008" max="8008" width="9.375" style="13" bestFit="1" customWidth="1"/>
    <col min="8009" max="8009" width="9.375" style="13" customWidth="1"/>
    <col min="8010" max="8010" width="9.375" style="13" bestFit="1" customWidth="1"/>
    <col min="8011" max="8011" width="9.375" style="13" customWidth="1"/>
    <col min="8012" max="8012" width="9.375" style="13" bestFit="1" customWidth="1"/>
    <col min="8013" max="8013" width="9.375" style="13" customWidth="1"/>
    <col min="8014" max="8014" width="9.375" style="13" bestFit="1" customWidth="1"/>
    <col min="8015" max="8015" width="9.375" style="13" customWidth="1"/>
    <col min="8016" max="8201" width="9" style="13"/>
    <col min="8202" max="8202" width="3" style="13" customWidth="1"/>
    <col min="8203" max="8203" width="2.5" style="13" customWidth="1"/>
    <col min="8204" max="8204" width="0" style="13" hidden="1" customWidth="1"/>
    <col min="8205" max="8205" width="11" style="13" customWidth="1"/>
    <col min="8206" max="8215" width="6.25" style="13" customWidth="1"/>
    <col min="8216" max="8216" width="4.75" style="13" customWidth="1"/>
    <col min="8217" max="8217" width="0" style="13" hidden="1" customWidth="1"/>
    <col min="8218" max="8218" width="6.875" style="13" customWidth="1"/>
    <col min="8219" max="8219" width="0" style="13" hidden="1" customWidth="1"/>
    <col min="8220" max="8220" width="5.375" style="13" customWidth="1"/>
    <col min="8221" max="8221" width="6" style="13" customWidth="1"/>
    <col min="8222" max="8222" width="6.625" style="13" customWidth="1"/>
    <col min="8223" max="8223" width="5.375" style="13" customWidth="1"/>
    <col min="8224" max="8225" width="6.375" style="13" customWidth="1"/>
    <col min="8226" max="8227" width="5.375" style="13" customWidth="1"/>
    <col min="8228" max="8228" width="0" style="13" hidden="1" customWidth="1"/>
    <col min="8229" max="8229" width="5.375" style="13" customWidth="1"/>
    <col min="8230" max="8255" width="0" style="13" hidden="1" customWidth="1"/>
    <col min="8256" max="8256" width="9.375" style="13" customWidth="1"/>
    <col min="8257" max="8259" width="0" style="13" hidden="1" customWidth="1"/>
    <col min="8260" max="8260" width="7.5" style="13" customWidth="1"/>
    <col min="8261" max="8261" width="12.75" style="13" customWidth="1"/>
    <col min="8262" max="8262" width="9.375" style="13" bestFit="1" customWidth="1"/>
    <col min="8263" max="8263" width="9.375" style="13" customWidth="1"/>
    <col min="8264" max="8264" width="9.375" style="13" bestFit="1" customWidth="1"/>
    <col min="8265" max="8265" width="9.375" style="13" customWidth="1"/>
    <col min="8266" max="8266" width="9.375" style="13" bestFit="1" customWidth="1"/>
    <col min="8267" max="8267" width="9.375" style="13" customWidth="1"/>
    <col min="8268" max="8268" width="9.375" style="13" bestFit="1" customWidth="1"/>
    <col min="8269" max="8269" width="9.375" style="13" customWidth="1"/>
    <col min="8270" max="8270" width="9.375" style="13" bestFit="1" customWidth="1"/>
    <col min="8271" max="8271" width="9.375" style="13" customWidth="1"/>
    <col min="8272" max="8457" width="9" style="13"/>
    <col min="8458" max="8458" width="3" style="13" customWidth="1"/>
    <col min="8459" max="8459" width="2.5" style="13" customWidth="1"/>
    <col min="8460" max="8460" width="0" style="13" hidden="1" customWidth="1"/>
    <col min="8461" max="8461" width="11" style="13" customWidth="1"/>
    <col min="8462" max="8471" width="6.25" style="13" customWidth="1"/>
    <col min="8472" max="8472" width="4.75" style="13" customWidth="1"/>
    <col min="8473" max="8473" width="0" style="13" hidden="1" customWidth="1"/>
    <col min="8474" max="8474" width="6.875" style="13" customWidth="1"/>
    <col min="8475" max="8475" width="0" style="13" hidden="1" customWidth="1"/>
    <col min="8476" max="8476" width="5.375" style="13" customWidth="1"/>
    <col min="8477" max="8477" width="6" style="13" customWidth="1"/>
    <col min="8478" max="8478" width="6.625" style="13" customWidth="1"/>
    <col min="8479" max="8479" width="5.375" style="13" customWidth="1"/>
    <col min="8480" max="8481" width="6.375" style="13" customWidth="1"/>
    <col min="8482" max="8483" width="5.375" style="13" customWidth="1"/>
    <col min="8484" max="8484" width="0" style="13" hidden="1" customWidth="1"/>
    <col min="8485" max="8485" width="5.375" style="13" customWidth="1"/>
    <col min="8486" max="8511" width="0" style="13" hidden="1" customWidth="1"/>
    <col min="8512" max="8512" width="9.375" style="13" customWidth="1"/>
    <col min="8513" max="8515" width="0" style="13" hidden="1" customWidth="1"/>
    <col min="8516" max="8516" width="7.5" style="13" customWidth="1"/>
    <col min="8517" max="8517" width="12.75" style="13" customWidth="1"/>
    <col min="8518" max="8518" width="9.375" style="13" bestFit="1" customWidth="1"/>
    <col min="8519" max="8519" width="9.375" style="13" customWidth="1"/>
    <col min="8520" max="8520" width="9.375" style="13" bestFit="1" customWidth="1"/>
    <col min="8521" max="8521" width="9.375" style="13" customWidth="1"/>
    <col min="8522" max="8522" width="9.375" style="13" bestFit="1" customWidth="1"/>
    <col min="8523" max="8523" width="9.375" style="13" customWidth="1"/>
    <col min="8524" max="8524" width="9.375" style="13" bestFit="1" customWidth="1"/>
    <col min="8525" max="8525" width="9.375" style="13" customWidth="1"/>
    <col min="8526" max="8526" width="9.375" style="13" bestFit="1" customWidth="1"/>
    <col min="8527" max="8527" width="9.375" style="13" customWidth="1"/>
    <col min="8528" max="8713" width="9" style="13"/>
    <col min="8714" max="8714" width="3" style="13" customWidth="1"/>
    <col min="8715" max="8715" width="2.5" style="13" customWidth="1"/>
    <col min="8716" max="8716" width="0" style="13" hidden="1" customWidth="1"/>
    <col min="8717" max="8717" width="11" style="13" customWidth="1"/>
    <col min="8718" max="8727" width="6.25" style="13" customWidth="1"/>
    <col min="8728" max="8728" width="4.75" style="13" customWidth="1"/>
    <col min="8729" max="8729" width="0" style="13" hidden="1" customWidth="1"/>
    <col min="8730" max="8730" width="6.875" style="13" customWidth="1"/>
    <col min="8731" max="8731" width="0" style="13" hidden="1" customWidth="1"/>
    <col min="8732" max="8732" width="5.375" style="13" customWidth="1"/>
    <col min="8733" max="8733" width="6" style="13" customWidth="1"/>
    <col min="8734" max="8734" width="6.625" style="13" customWidth="1"/>
    <col min="8735" max="8735" width="5.375" style="13" customWidth="1"/>
    <col min="8736" max="8737" width="6.375" style="13" customWidth="1"/>
    <col min="8738" max="8739" width="5.375" style="13" customWidth="1"/>
    <col min="8740" max="8740" width="0" style="13" hidden="1" customWidth="1"/>
    <col min="8741" max="8741" width="5.375" style="13" customWidth="1"/>
    <col min="8742" max="8767" width="0" style="13" hidden="1" customWidth="1"/>
    <col min="8768" max="8768" width="9.375" style="13" customWidth="1"/>
    <col min="8769" max="8771" width="0" style="13" hidden="1" customWidth="1"/>
    <col min="8772" max="8772" width="7.5" style="13" customWidth="1"/>
    <col min="8773" max="8773" width="12.75" style="13" customWidth="1"/>
    <col min="8774" max="8774" width="9.375" style="13" bestFit="1" customWidth="1"/>
    <col min="8775" max="8775" width="9.375" style="13" customWidth="1"/>
    <col min="8776" max="8776" width="9.375" style="13" bestFit="1" customWidth="1"/>
    <col min="8777" max="8777" width="9.375" style="13" customWidth="1"/>
    <col min="8778" max="8778" width="9.375" style="13" bestFit="1" customWidth="1"/>
    <col min="8779" max="8779" width="9.375" style="13" customWidth="1"/>
    <col min="8780" max="8780" width="9.375" style="13" bestFit="1" customWidth="1"/>
    <col min="8781" max="8781" width="9.375" style="13" customWidth="1"/>
    <col min="8782" max="8782" width="9.375" style="13" bestFit="1" customWidth="1"/>
    <col min="8783" max="8783" width="9.375" style="13" customWidth="1"/>
    <col min="8784" max="8969" width="9" style="13"/>
    <col min="8970" max="8970" width="3" style="13" customWidth="1"/>
    <col min="8971" max="8971" width="2.5" style="13" customWidth="1"/>
    <col min="8972" max="8972" width="0" style="13" hidden="1" customWidth="1"/>
    <col min="8973" max="8973" width="11" style="13" customWidth="1"/>
    <col min="8974" max="8983" width="6.25" style="13" customWidth="1"/>
    <col min="8984" max="8984" width="4.75" style="13" customWidth="1"/>
    <col min="8985" max="8985" width="0" style="13" hidden="1" customWidth="1"/>
    <col min="8986" max="8986" width="6.875" style="13" customWidth="1"/>
    <col min="8987" max="8987" width="0" style="13" hidden="1" customWidth="1"/>
    <col min="8988" max="8988" width="5.375" style="13" customWidth="1"/>
    <col min="8989" max="8989" width="6" style="13" customWidth="1"/>
    <col min="8990" max="8990" width="6.625" style="13" customWidth="1"/>
    <col min="8991" max="8991" width="5.375" style="13" customWidth="1"/>
    <col min="8992" max="8993" width="6.375" style="13" customWidth="1"/>
    <col min="8994" max="8995" width="5.375" style="13" customWidth="1"/>
    <col min="8996" max="8996" width="0" style="13" hidden="1" customWidth="1"/>
    <col min="8997" max="8997" width="5.375" style="13" customWidth="1"/>
    <col min="8998" max="9023" width="0" style="13" hidden="1" customWidth="1"/>
    <col min="9024" max="9024" width="9.375" style="13" customWidth="1"/>
    <col min="9025" max="9027" width="0" style="13" hidden="1" customWidth="1"/>
    <col min="9028" max="9028" width="7.5" style="13" customWidth="1"/>
    <col min="9029" max="9029" width="12.75" style="13" customWidth="1"/>
    <col min="9030" max="9030" width="9.375" style="13" bestFit="1" customWidth="1"/>
    <col min="9031" max="9031" width="9.375" style="13" customWidth="1"/>
    <col min="9032" max="9032" width="9.375" style="13" bestFit="1" customWidth="1"/>
    <col min="9033" max="9033" width="9.375" style="13" customWidth="1"/>
    <col min="9034" max="9034" width="9.375" style="13" bestFit="1" customWidth="1"/>
    <col min="9035" max="9035" width="9.375" style="13" customWidth="1"/>
    <col min="9036" max="9036" width="9.375" style="13" bestFit="1" customWidth="1"/>
    <col min="9037" max="9037" width="9.375" style="13" customWidth="1"/>
    <col min="9038" max="9038" width="9.375" style="13" bestFit="1" customWidth="1"/>
    <col min="9039" max="9039" width="9.375" style="13" customWidth="1"/>
    <col min="9040" max="9225" width="9" style="13"/>
    <col min="9226" max="9226" width="3" style="13" customWidth="1"/>
    <col min="9227" max="9227" width="2.5" style="13" customWidth="1"/>
    <col min="9228" max="9228" width="0" style="13" hidden="1" customWidth="1"/>
    <col min="9229" max="9229" width="11" style="13" customWidth="1"/>
    <col min="9230" max="9239" width="6.25" style="13" customWidth="1"/>
    <col min="9240" max="9240" width="4.75" style="13" customWidth="1"/>
    <col min="9241" max="9241" width="0" style="13" hidden="1" customWidth="1"/>
    <col min="9242" max="9242" width="6.875" style="13" customWidth="1"/>
    <col min="9243" max="9243" width="0" style="13" hidden="1" customWidth="1"/>
    <col min="9244" max="9244" width="5.375" style="13" customWidth="1"/>
    <col min="9245" max="9245" width="6" style="13" customWidth="1"/>
    <col min="9246" max="9246" width="6.625" style="13" customWidth="1"/>
    <col min="9247" max="9247" width="5.375" style="13" customWidth="1"/>
    <col min="9248" max="9249" width="6.375" style="13" customWidth="1"/>
    <col min="9250" max="9251" width="5.375" style="13" customWidth="1"/>
    <col min="9252" max="9252" width="0" style="13" hidden="1" customWidth="1"/>
    <col min="9253" max="9253" width="5.375" style="13" customWidth="1"/>
    <col min="9254" max="9279" width="0" style="13" hidden="1" customWidth="1"/>
    <col min="9280" max="9280" width="9.375" style="13" customWidth="1"/>
    <col min="9281" max="9283" width="0" style="13" hidden="1" customWidth="1"/>
    <col min="9284" max="9284" width="7.5" style="13" customWidth="1"/>
    <col min="9285" max="9285" width="12.75" style="13" customWidth="1"/>
    <col min="9286" max="9286" width="9.375" style="13" bestFit="1" customWidth="1"/>
    <col min="9287" max="9287" width="9.375" style="13" customWidth="1"/>
    <col min="9288" max="9288" width="9.375" style="13" bestFit="1" customWidth="1"/>
    <col min="9289" max="9289" width="9.375" style="13" customWidth="1"/>
    <col min="9290" max="9290" width="9.375" style="13" bestFit="1" customWidth="1"/>
    <col min="9291" max="9291" width="9.375" style="13" customWidth="1"/>
    <col min="9292" max="9292" width="9.375" style="13" bestFit="1" customWidth="1"/>
    <col min="9293" max="9293" width="9.375" style="13" customWidth="1"/>
    <col min="9294" max="9294" width="9.375" style="13" bestFit="1" customWidth="1"/>
    <col min="9295" max="9295" width="9.375" style="13" customWidth="1"/>
    <col min="9296" max="9481" width="9" style="13"/>
    <col min="9482" max="9482" width="3" style="13" customWidth="1"/>
    <col min="9483" max="9483" width="2.5" style="13" customWidth="1"/>
    <col min="9484" max="9484" width="0" style="13" hidden="1" customWidth="1"/>
    <col min="9485" max="9485" width="11" style="13" customWidth="1"/>
    <col min="9486" max="9495" width="6.25" style="13" customWidth="1"/>
    <col min="9496" max="9496" width="4.75" style="13" customWidth="1"/>
    <col min="9497" max="9497" width="0" style="13" hidden="1" customWidth="1"/>
    <col min="9498" max="9498" width="6.875" style="13" customWidth="1"/>
    <col min="9499" max="9499" width="0" style="13" hidden="1" customWidth="1"/>
    <col min="9500" max="9500" width="5.375" style="13" customWidth="1"/>
    <col min="9501" max="9501" width="6" style="13" customWidth="1"/>
    <col min="9502" max="9502" width="6.625" style="13" customWidth="1"/>
    <col min="9503" max="9503" width="5.375" style="13" customWidth="1"/>
    <col min="9504" max="9505" width="6.375" style="13" customWidth="1"/>
    <col min="9506" max="9507" width="5.375" style="13" customWidth="1"/>
    <col min="9508" max="9508" width="0" style="13" hidden="1" customWidth="1"/>
    <col min="9509" max="9509" width="5.375" style="13" customWidth="1"/>
    <col min="9510" max="9535" width="0" style="13" hidden="1" customWidth="1"/>
    <col min="9536" max="9536" width="9.375" style="13" customWidth="1"/>
    <col min="9537" max="9539" width="0" style="13" hidden="1" customWidth="1"/>
    <col min="9540" max="9540" width="7.5" style="13" customWidth="1"/>
    <col min="9541" max="9541" width="12.75" style="13" customWidth="1"/>
    <col min="9542" max="9542" width="9.375" style="13" bestFit="1" customWidth="1"/>
    <col min="9543" max="9543" width="9.375" style="13" customWidth="1"/>
    <col min="9544" max="9544" width="9.375" style="13" bestFit="1" customWidth="1"/>
    <col min="9545" max="9545" width="9.375" style="13" customWidth="1"/>
    <col min="9546" max="9546" width="9.375" style="13" bestFit="1" customWidth="1"/>
    <col min="9547" max="9547" width="9.375" style="13" customWidth="1"/>
    <col min="9548" max="9548" width="9.375" style="13" bestFit="1" customWidth="1"/>
    <col min="9549" max="9549" width="9.375" style="13" customWidth="1"/>
    <col min="9550" max="9550" width="9.375" style="13" bestFit="1" customWidth="1"/>
    <col min="9551" max="9551" width="9.375" style="13" customWidth="1"/>
    <col min="9552" max="9737" width="9" style="13"/>
    <col min="9738" max="9738" width="3" style="13" customWidth="1"/>
    <col min="9739" max="9739" width="2.5" style="13" customWidth="1"/>
    <col min="9740" max="9740" width="0" style="13" hidden="1" customWidth="1"/>
    <col min="9741" max="9741" width="11" style="13" customWidth="1"/>
    <col min="9742" max="9751" width="6.25" style="13" customWidth="1"/>
    <col min="9752" max="9752" width="4.75" style="13" customWidth="1"/>
    <col min="9753" max="9753" width="0" style="13" hidden="1" customWidth="1"/>
    <col min="9754" max="9754" width="6.875" style="13" customWidth="1"/>
    <col min="9755" max="9755" width="0" style="13" hidden="1" customWidth="1"/>
    <col min="9756" max="9756" width="5.375" style="13" customWidth="1"/>
    <col min="9757" max="9757" width="6" style="13" customWidth="1"/>
    <col min="9758" max="9758" width="6.625" style="13" customWidth="1"/>
    <col min="9759" max="9759" width="5.375" style="13" customWidth="1"/>
    <col min="9760" max="9761" width="6.375" style="13" customWidth="1"/>
    <col min="9762" max="9763" width="5.375" style="13" customWidth="1"/>
    <col min="9764" max="9764" width="0" style="13" hidden="1" customWidth="1"/>
    <col min="9765" max="9765" width="5.375" style="13" customWidth="1"/>
    <col min="9766" max="9791" width="0" style="13" hidden="1" customWidth="1"/>
    <col min="9792" max="9792" width="9.375" style="13" customWidth="1"/>
    <col min="9793" max="9795" width="0" style="13" hidden="1" customWidth="1"/>
    <col min="9796" max="9796" width="7.5" style="13" customWidth="1"/>
    <col min="9797" max="9797" width="12.75" style="13" customWidth="1"/>
    <col min="9798" max="9798" width="9.375" style="13" bestFit="1" customWidth="1"/>
    <col min="9799" max="9799" width="9.375" style="13" customWidth="1"/>
    <col min="9800" max="9800" width="9.375" style="13" bestFit="1" customWidth="1"/>
    <col min="9801" max="9801" width="9.375" style="13" customWidth="1"/>
    <col min="9802" max="9802" width="9.375" style="13" bestFit="1" customWidth="1"/>
    <col min="9803" max="9803" width="9.375" style="13" customWidth="1"/>
    <col min="9804" max="9804" width="9.375" style="13" bestFit="1" customWidth="1"/>
    <col min="9805" max="9805" width="9.375" style="13" customWidth="1"/>
    <col min="9806" max="9806" width="9.375" style="13" bestFit="1" customWidth="1"/>
    <col min="9807" max="9807" width="9.375" style="13" customWidth="1"/>
    <col min="9808" max="9993" width="9" style="13"/>
    <col min="9994" max="9994" width="3" style="13" customWidth="1"/>
    <col min="9995" max="9995" width="2.5" style="13" customWidth="1"/>
    <col min="9996" max="9996" width="0" style="13" hidden="1" customWidth="1"/>
    <col min="9997" max="9997" width="11" style="13" customWidth="1"/>
    <col min="9998" max="10007" width="6.25" style="13" customWidth="1"/>
    <col min="10008" max="10008" width="4.75" style="13" customWidth="1"/>
    <col min="10009" max="10009" width="0" style="13" hidden="1" customWidth="1"/>
    <col min="10010" max="10010" width="6.875" style="13" customWidth="1"/>
    <col min="10011" max="10011" width="0" style="13" hidden="1" customWidth="1"/>
    <col min="10012" max="10012" width="5.375" style="13" customWidth="1"/>
    <col min="10013" max="10013" width="6" style="13" customWidth="1"/>
    <col min="10014" max="10014" width="6.625" style="13" customWidth="1"/>
    <col min="10015" max="10015" width="5.375" style="13" customWidth="1"/>
    <col min="10016" max="10017" width="6.375" style="13" customWidth="1"/>
    <col min="10018" max="10019" width="5.375" style="13" customWidth="1"/>
    <col min="10020" max="10020" width="0" style="13" hidden="1" customWidth="1"/>
    <col min="10021" max="10021" width="5.375" style="13" customWidth="1"/>
    <col min="10022" max="10047" width="0" style="13" hidden="1" customWidth="1"/>
    <col min="10048" max="10048" width="9.375" style="13" customWidth="1"/>
    <col min="10049" max="10051" width="0" style="13" hidden="1" customWidth="1"/>
    <col min="10052" max="10052" width="7.5" style="13" customWidth="1"/>
    <col min="10053" max="10053" width="12.75" style="13" customWidth="1"/>
    <col min="10054" max="10054" width="9.375" style="13" bestFit="1" customWidth="1"/>
    <col min="10055" max="10055" width="9.375" style="13" customWidth="1"/>
    <col min="10056" max="10056" width="9.375" style="13" bestFit="1" customWidth="1"/>
    <col min="10057" max="10057" width="9.375" style="13" customWidth="1"/>
    <col min="10058" max="10058" width="9.375" style="13" bestFit="1" customWidth="1"/>
    <col min="10059" max="10059" width="9.375" style="13" customWidth="1"/>
    <col min="10060" max="10060" width="9.375" style="13" bestFit="1" customWidth="1"/>
    <col min="10061" max="10061" width="9.375" style="13" customWidth="1"/>
    <col min="10062" max="10062" width="9.375" style="13" bestFit="1" customWidth="1"/>
    <col min="10063" max="10063" width="9.375" style="13" customWidth="1"/>
    <col min="10064" max="10249" width="9" style="13"/>
    <col min="10250" max="10250" width="3" style="13" customWidth="1"/>
    <col min="10251" max="10251" width="2.5" style="13" customWidth="1"/>
    <col min="10252" max="10252" width="0" style="13" hidden="1" customWidth="1"/>
    <col min="10253" max="10253" width="11" style="13" customWidth="1"/>
    <col min="10254" max="10263" width="6.25" style="13" customWidth="1"/>
    <col min="10264" max="10264" width="4.75" style="13" customWidth="1"/>
    <col min="10265" max="10265" width="0" style="13" hidden="1" customWidth="1"/>
    <col min="10266" max="10266" width="6.875" style="13" customWidth="1"/>
    <col min="10267" max="10267" width="0" style="13" hidden="1" customWidth="1"/>
    <col min="10268" max="10268" width="5.375" style="13" customWidth="1"/>
    <col min="10269" max="10269" width="6" style="13" customWidth="1"/>
    <col min="10270" max="10270" width="6.625" style="13" customWidth="1"/>
    <col min="10271" max="10271" width="5.375" style="13" customWidth="1"/>
    <col min="10272" max="10273" width="6.375" style="13" customWidth="1"/>
    <col min="10274" max="10275" width="5.375" style="13" customWidth="1"/>
    <col min="10276" max="10276" width="0" style="13" hidden="1" customWidth="1"/>
    <col min="10277" max="10277" width="5.375" style="13" customWidth="1"/>
    <col min="10278" max="10303" width="0" style="13" hidden="1" customWidth="1"/>
    <col min="10304" max="10304" width="9.375" style="13" customWidth="1"/>
    <col min="10305" max="10307" width="0" style="13" hidden="1" customWidth="1"/>
    <col min="10308" max="10308" width="7.5" style="13" customWidth="1"/>
    <col min="10309" max="10309" width="12.75" style="13" customWidth="1"/>
    <col min="10310" max="10310" width="9.375" style="13" bestFit="1" customWidth="1"/>
    <col min="10311" max="10311" width="9.375" style="13" customWidth="1"/>
    <col min="10312" max="10312" width="9.375" style="13" bestFit="1" customWidth="1"/>
    <col min="10313" max="10313" width="9.375" style="13" customWidth="1"/>
    <col min="10314" max="10314" width="9.375" style="13" bestFit="1" customWidth="1"/>
    <col min="10315" max="10315" width="9.375" style="13" customWidth="1"/>
    <col min="10316" max="10316" width="9.375" style="13" bestFit="1" customWidth="1"/>
    <col min="10317" max="10317" width="9.375" style="13" customWidth="1"/>
    <col min="10318" max="10318" width="9.375" style="13" bestFit="1" customWidth="1"/>
    <col min="10319" max="10319" width="9.375" style="13" customWidth="1"/>
    <col min="10320" max="10505" width="9" style="13"/>
    <col min="10506" max="10506" width="3" style="13" customWidth="1"/>
    <col min="10507" max="10507" width="2.5" style="13" customWidth="1"/>
    <col min="10508" max="10508" width="0" style="13" hidden="1" customWidth="1"/>
    <col min="10509" max="10509" width="11" style="13" customWidth="1"/>
    <col min="10510" max="10519" width="6.25" style="13" customWidth="1"/>
    <col min="10520" max="10520" width="4.75" style="13" customWidth="1"/>
    <col min="10521" max="10521" width="0" style="13" hidden="1" customWidth="1"/>
    <col min="10522" max="10522" width="6.875" style="13" customWidth="1"/>
    <col min="10523" max="10523" width="0" style="13" hidden="1" customWidth="1"/>
    <col min="10524" max="10524" width="5.375" style="13" customWidth="1"/>
    <col min="10525" max="10525" width="6" style="13" customWidth="1"/>
    <col min="10526" max="10526" width="6.625" style="13" customWidth="1"/>
    <col min="10527" max="10527" width="5.375" style="13" customWidth="1"/>
    <col min="10528" max="10529" width="6.375" style="13" customWidth="1"/>
    <col min="10530" max="10531" width="5.375" style="13" customWidth="1"/>
    <col min="10532" max="10532" width="0" style="13" hidden="1" customWidth="1"/>
    <col min="10533" max="10533" width="5.375" style="13" customWidth="1"/>
    <col min="10534" max="10559" width="0" style="13" hidden="1" customWidth="1"/>
    <col min="10560" max="10560" width="9.375" style="13" customWidth="1"/>
    <col min="10561" max="10563" width="0" style="13" hidden="1" customWidth="1"/>
    <col min="10564" max="10564" width="7.5" style="13" customWidth="1"/>
    <col min="10565" max="10565" width="12.75" style="13" customWidth="1"/>
    <col min="10566" max="10566" width="9.375" style="13" bestFit="1" customWidth="1"/>
    <col min="10567" max="10567" width="9.375" style="13" customWidth="1"/>
    <col min="10568" max="10568" width="9.375" style="13" bestFit="1" customWidth="1"/>
    <col min="10569" max="10569" width="9.375" style="13" customWidth="1"/>
    <col min="10570" max="10570" width="9.375" style="13" bestFit="1" customWidth="1"/>
    <col min="10571" max="10571" width="9.375" style="13" customWidth="1"/>
    <col min="10572" max="10572" width="9.375" style="13" bestFit="1" customWidth="1"/>
    <col min="10573" max="10573" width="9.375" style="13" customWidth="1"/>
    <col min="10574" max="10574" width="9.375" style="13" bestFit="1" customWidth="1"/>
    <col min="10575" max="10575" width="9.375" style="13" customWidth="1"/>
    <col min="10576" max="10761" width="9" style="13"/>
    <col min="10762" max="10762" width="3" style="13" customWidth="1"/>
    <col min="10763" max="10763" width="2.5" style="13" customWidth="1"/>
    <col min="10764" max="10764" width="0" style="13" hidden="1" customWidth="1"/>
    <col min="10765" max="10765" width="11" style="13" customWidth="1"/>
    <col min="10766" max="10775" width="6.25" style="13" customWidth="1"/>
    <col min="10776" max="10776" width="4.75" style="13" customWidth="1"/>
    <col min="10777" max="10777" width="0" style="13" hidden="1" customWidth="1"/>
    <col min="10778" max="10778" width="6.875" style="13" customWidth="1"/>
    <col min="10779" max="10779" width="0" style="13" hidden="1" customWidth="1"/>
    <col min="10780" max="10780" width="5.375" style="13" customWidth="1"/>
    <col min="10781" max="10781" width="6" style="13" customWidth="1"/>
    <col min="10782" max="10782" width="6.625" style="13" customWidth="1"/>
    <col min="10783" max="10783" width="5.375" style="13" customWidth="1"/>
    <col min="10784" max="10785" width="6.375" style="13" customWidth="1"/>
    <col min="10786" max="10787" width="5.375" style="13" customWidth="1"/>
    <col min="10788" max="10788" width="0" style="13" hidden="1" customWidth="1"/>
    <col min="10789" max="10789" width="5.375" style="13" customWidth="1"/>
    <col min="10790" max="10815" width="0" style="13" hidden="1" customWidth="1"/>
    <col min="10816" max="10816" width="9.375" style="13" customWidth="1"/>
    <col min="10817" max="10819" width="0" style="13" hidden="1" customWidth="1"/>
    <col min="10820" max="10820" width="7.5" style="13" customWidth="1"/>
    <col min="10821" max="10821" width="12.75" style="13" customWidth="1"/>
    <col min="10822" max="10822" width="9.375" style="13" bestFit="1" customWidth="1"/>
    <col min="10823" max="10823" width="9.375" style="13" customWidth="1"/>
    <col min="10824" max="10824" width="9.375" style="13" bestFit="1" customWidth="1"/>
    <col min="10825" max="10825" width="9.375" style="13" customWidth="1"/>
    <col min="10826" max="10826" width="9.375" style="13" bestFit="1" customWidth="1"/>
    <col min="10827" max="10827" width="9.375" style="13" customWidth="1"/>
    <col min="10828" max="10828" width="9.375" style="13" bestFit="1" customWidth="1"/>
    <col min="10829" max="10829" width="9.375" style="13" customWidth="1"/>
    <col min="10830" max="10830" width="9.375" style="13" bestFit="1" customWidth="1"/>
    <col min="10831" max="10831" width="9.375" style="13" customWidth="1"/>
    <col min="10832" max="11017" width="9" style="13"/>
    <col min="11018" max="11018" width="3" style="13" customWidth="1"/>
    <col min="11019" max="11019" width="2.5" style="13" customWidth="1"/>
    <col min="11020" max="11020" width="0" style="13" hidden="1" customWidth="1"/>
    <col min="11021" max="11021" width="11" style="13" customWidth="1"/>
    <col min="11022" max="11031" width="6.25" style="13" customWidth="1"/>
    <col min="11032" max="11032" width="4.75" style="13" customWidth="1"/>
    <col min="11033" max="11033" width="0" style="13" hidden="1" customWidth="1"/>
    <col min="11034" max="11034" width="6.875" style="13" customWidth="1"/>
    <col min="11035" max="11035" width="0" style="13" hidden="1" customWidth="1"/>
    <col min="11036" max="11036" width="5.375" style="13" customWidth="1"/>
    <col min="11037" max="11037" width="6" style="13" customWidth="1"/>
    <col min="11038" max="11038" width="6.625" style="13" customWidth="1"/>
    <col min="11039" max="11039" width="5.375" style="13" customWidth="1"/>
    <col min="11040" max="11041" width="6.375" style="13" customWidth="1"/>
    <col min="11042" max="11043" width="5.375" style="13" customWidth="1"/>
    <col min="11044" max="11044" width="0" style="13" hidden="1" customWidth="1"/>
    <col min="11045" max="11045" width="5.375" style="13" customWidth="1"/>
    <col min="11046" max="11071" width="0" style="13" hidden="1" customWidth="1"/>
    <col min="11072" max="11072" width="9.375" style="13" customWidth="1"/>
    <col min="11073" max="11075" width="0" style="13" hidden="1" customWidth="1"/>
    <col min="11076" max="11076" width="7.5" style="13" customWidth="1"/>
    <col min="11077" max="11077" width="12.75" style="13" customWidth="1"/>
    <col min="11078" max="11078" width="9.375" style="13" bestFit="1" customWidth="1"/>
    <col min="11079" max="11079" width="9.375" style="13" customWidth="1"/>
    <col min="11080" max="11080" width="9.375" style="13" bestFit="1" customWidth="1"/>
    <col min="11081" max="11081" width="9.375" style="13" customWidth="1"/>
    <col min="11082" max="11082" width="9.375" style="13" bestFit="1" customWidth="1"/>
    <col min="11083" max="11083" width="9.375" style="13" customWidth="1"/>
    <col min="11084" max="11084" width="9.375" style="13" bestFit="1" customWidth="1"/>
    <col min="11085" max="11085" width="9.375" style="13" customWidth="1"/>
    <col min="11086" max="11086" width="9.375" style="13" bestFit="1" customWidth="1"/>
    <col min="11087" max="11087" width="9.375" style="13" customWidth="1"/>
    <col min="11088" max="11273" width="9" style="13"/>
    <col min="11274" max="11274" width="3" style="13" customWidth="1"/>
    <col min="11275" max="11275" width="2.5" style="13" customWidth="1"/>
    <col min="11276" max="11276" width="0" style="13" hidden="1" customWidth="1"/>
    <col min="11277" max="11277" width="11" style="13" customWidth="1"/>
    <col min="11278" max="11287" width="6.25" style="13" customWidth="1"/>
    <col min="11288" max="11288" width="4.75" style="13" customWidth="1"/>
    <col min="11289" max="11289" width="0" style="13" hidden="1" customWidth="1"/>
    <col min="11290" max="11290" width="6.875" style="13" customWidth="1"/>
    <col min="11291" max="11291" width="0" style="13" hidden="1" customWidth="1"/>
    <col min="11292" max="11292" width="5.375" style="13" customWidth="1"/>
    <col min="11293" max="11293" width="6" style="13" customWidth="1"/>
    <col min="11294" max="11294" width="6.625" style="13" customWidth="1"/>
    <col min="11295" max="11295" width="5.375" style="13" customWidth="1"/>
    <col min="11296" max="11297" width="6.375" style="13" customWidth="1"/>
    <col min="11298" max="11299" width="5.375" style="13" customWidth="1"/>
    <col min="11300" max="11300" width="0" style="13" hidden="1" customWidth="1"/>
    <col min="11301" max="11301" width="5.375" style="13" customWidth="1"/>
    <col min="11302" max="11327" width="0" style="13" hidden="1" customWidth="1"/>
    <col min="11328" max="11328" width="9.375" style="13" customWidth="1"/>
    <col min="11329" max="11331" width="0" style="13" hidden="1" customWidth="1"/>
    <col min="11332" max="11332" width="7.5" style="13" customWidth="1"/>
    <col min="11333" max="11333" width="12.75" style="13" customWidth="1"/>
    <col min="11334" max="11334" width="9.375" style="13" bestFit="1" customWidth="1"/>
    <col min="11335" max="11335" width="9.375" style="13" customWidth="1"/>
    <col min="11336" max="11336" width="9.375" style="13" bestFit="1" customWidth="1"/>
    <col min="11337" max="11337" width="9.375" style="13" customWidth="1"/>
    <col min="11338" max="11338" width="9.375" style="13" bestFit="1" customWidth="1"/>
    <col min="11339" max="11339" width="9.375" style="13" customWidth="1"/>
    <col min="11340" max="11340" width="9.375" style="13" bestFit="1" customWidth="1"/>
    <col min="11341" max="11341" width="9.375" style="13" customWidth="1"/>
    <col min="11342" max="11342" width="9.375" style="13" bestFit="1" customWidth="1"/>
    <col min="11343" max="11343" width="9.375" style="13" customWidth="1"/>
    <col min="11344" max="11529" width="9" style="13"/>
    <col min="11530" max="11530" width="3" style="13" customWidth="1"/>
    <col min="11531" max="11531" width="2.5" style="13" customWidth="1"/>
    <col min="11532" max="11532" width="0" style="13" hidden="1" customWidth="1"/>
    <col min="11533" max="11533" width="11" style="13" customWidth="1"/>
    <col min="11534" max="11543" width="6.25" style="13" customWidth="1"/>
    <col min="11544" max="11544" width="4.75" style="13" customWidth="1"/>
    <col min="11545" max="11545" width="0" style="13" hidden="1" customWidth="1"/>
    <col min="11546" max="11546" width="6.875" style="13" customWidth="1"/>
    <col min="11547" max="11547" width="0" style="13" hidden="1" customWidth="1"/>
    <col min="11548" max="11548" width="5.375" style="13" customWidth="1"/>
    <col min="11549" max="11549" width="6" style="13" customWidth="1"/>
    <col min="11550" max="11550" width="6.625" style="13" customWidth="1"/>
    <col min="11551" max="11551" width="5.375" style="13" customWidth="1"/>
    <col min="11552" max="11553" width="6.375" style="13" customWidth="1"/>
    <col min="11554" max="11555" width="5.375" style="13" customWidth="1"/>
    <col min="11556" max="11556" width="0" style="13" hidden="1" customWidth="1"/>
    <col min="11557" max="11557" width="5.375" style="13" customWidth="1"/>
    <col min="11558" max="11583" width="0" style="13" hidden="1" customWidth="1"/>
    <col min="11584" max="11584" width="9.375" style="13" customWidth="1"/>
    <col min="11585" max="11587" width="0" style="13" hidden="1" customWidth="1"/>
    <col min="11588" max="11588" width="7.5" style="13" customWidth="1"/>
    <col min="11589" max="11589" width="12.75" style="13" customWidth="1"/>
    <col min="11590" max="11590" width="9.375" style="13" bestFit="1" customWidth="1"/>
    <col min="11591" max="11591" width="9.375" style="13" customWidth="1"/>
    <col min="11592" max="11592" width="9.375" style="13" bestFit="1" customWidth="1"/>
    <col min="11593" max="11593" width="9.375" style="13" customWidth="1"/>
    <col min="11594" max="11594" width="9.375" style="13" bestFit="1" customWidth="1"/>
    <col min="11595" max="11595" width="9.375" style="13" customWidth="1"/>
    <col min="11596" max="11596" width="9.375" style="13" bestFit="1" customWidth="1"/>
    <col min="11597" max="11597" width="9.375" style="13" customWidth="1"/>
    <col min="11598" max="11598" width="9.375" style="13" bestFit="1" customWidth="1"/>
    <col min="11599" max="11599" width="9.375" style="13" customWidth="1"/>
    <col min="11600" max="11785" width="9" style="13"/>
    <col min="11786" max="11786" width="3" style="13" customWidth="1"/>
    <col min="11787" max="11787" width="2.5" style="13" customWidth="1"/>
    <col min="11788" max="11788" width="0" style="13" hidden="1" customWidth="1"/>
    <col min="11789" max="11789" width="11" style="13" customWidth="1"/>
    <col min="11790" max="11799" width="6.25" style="13" customWidth="1"/>
    <col min="11800" max="11800" width="4.75" style="13" customWidth="1"/>
    <col min="11801" max="11801" width="0" style="13" hidden="1" customWidth="1"/>
    <col min="11802" max="11802" width="6.875" style="13" customWidth="1"/>
    <col min="11803" max="11803" width="0" style="13" hidden="1" customWidth="1"/>
    <col min="11804" max="11804" width="5.375" style="13" customWidth="1"/>
    <col min="11805" max="11805" width="6" style="13" customWidth="1"/>
    <col min="11806" max="11806" width="6.625" style="13" customWidth="1"/>
    <col min="11807" max="11807" width="5.375" style="13" customWidth="1"/>
    <col min="11808" max="11809" width="6.375" style="13" customWidth="1"/>
    <col min="11810" max="11811" width="5.375" style="13" customWidth="1"/>
    <col min="11812" max="11812" width="0" style="13" hidden="1" customWidth="1"/>
    <col min="11813" max="11813" width="5.375" style="13" customWidth="1"/>
    <col min="11814" max="11839" width="0" style="13" hidden="1" customWidth="1"/>
    <col min="11840" max="11840" width="9.375" style="13" customWidth="1"/>
    <col min="11841" max="11843" width="0" style="13" hidden="1" customWidth="1"/>
    <col min="11844" max="11844" width="7.5" style="13" customWidth="1"/>
    <col min="11845" max="11845" width="12.75" style="13" customWidth="1"/>
    <col min="11846" max="11846" width="9.375" style="13" bestFit="1" customWidth="1"/>
    <col min="11847" max="11847" width="9.375" style="13" customWidth="1"/>
    <col min="11848" max="11848" width="9.375" style="13" bestFit="1" customWidth="1"/>
    <col min="11849" max="11849" width="9.375" style="13" customWidth="1"/>
    <col min="11850" max="11850" width="9.375" style="13" bestFit="1" customWidth="1"/>
    <col min="11851" max="11851" width="9.375" style="13" customWidth="1"/>
    <col min="11852" max="11852" width="9.375" style="13" bestFit="1" customWidth="1"/>
    <col min="11853" max="11853" width="9.375" style="13" customWidth="1"/>
    <col min="11854" max="11854" width="9.375" style="13" bestFit="1" customWidth="1"/>
    <col min="11855" max="11855" width="9.375" style="13" customWidth="1"/>
    <col min="11856" max="12041" width="9" style="13"/>
    <col min="12042" max="12042" width="3" style="13" customWidth="1"/>
    <col min="12043" max="12043" width="2.5" style="13" customWidth="1"/>
    <col min="12044" max="12044" width="0" style="13" hidden="1" customWidth="1"/>
    <col min="12045" max="12045" width="11" style="13" customWidth="1"/>
    <col min="12046" max="12055" width="6.25" style="13" customWidth="1"/>
    <col min="12056" max="12056" width="4.75" style="13" customWidth="1"/>
    <col min="12057" max="12057" width="0" style="13" hidden="1" customWidth="1"/>
    <col min="12058" max="12058" width="6.875" style="13" customWidth="1"/>
    <col min="12059" max="12059" width="0" style="13" hidden="1" customWidth="1"/>
    <col min="12060" max="12060" width="5.375" style="13" customWidth="1"/>
    <col min="12061" max="12061" width="6" style="13" customWidth="1"/>
    <col min="12062" max="12062" width="6.625" style="13" customWidth="1"/>
    <col min="12063" max="12063" width="5.375" style="13" customWidth="1"/>
    <col min="12064" max="12065" width="6.375" style="13" customWidth="1"/>
    <col min="12066" max="12067" width="5.375" style="13" customWidth="1"/>
    <col min="12068" max="12068" width="0" style="13" hidden="1" customWidth="1"/>
    <col min="12069" max="12069" width="5.375" style="13" customWidth="1"/>
    <col min="12070" max="12095" width="0" style="13" hidden="1" customWidth="1"/>
    <col min="12096" max="12096" width="9.375" style="13" customWidth="1"/>
    <col min="12097" max="12099" width="0" style="13" hidden="1" customWidth="1"/>
    <col min="12100" max="12100" width="7.5" style="13" customWidth="1"/>
    <col min="12101" max="12101" width="12.75" style="13" customWidth="1"/>
    <col min="12102" max="12102" width="9.375" style="13" bestFit="1" customWidth="1"/>
    <col min="12103" max="12103" width="9.375" style="13" customWidth="1"/>
    <col min="12104" max="12104" width="9.375" style="13" bestFit="1" customWidth="1"/>
    <col min="12105" max="12105" width="9.375" style="13" customWidth="1"/>
    <col min="12106" max="12106" width="9.375" style="13" bestFit="1" customWidth="1"/>
    <col min="12107" max="12107" width="9.375" style="13" customWidth="1"/>
    <col min="12108" max="12108" width="9.375" style="13" bestFit="1" customWidth="1"/>
    <col min="12109" max="12109" width="9.375" style="13" customWidth="1"/>
    <col min="12110" max="12110" width="9.375" style="13" bestFit="1" customWidth="1"/>
    <col min="12111" max="12111" width="9.375" style="13" customWidth="1"/>
    <col min="12112" max="12297" width="9" style="13"/>
    <col min="12298" max="12298" width="3" style="13" customWidth="1"/>
    <col min="12299" max="12299" width="2.5" style="13" customWidth="1"/>
    <col min="12300" max="12300" width="0" style="13" hidden="1" customWidth="1"/>
    <col min="12301" max="12301" width="11" style="13" customWidth="1"/>
    <col min="12302" max="12311" width="6.25" style="13" customWidth="1"/>
    <col min="12312" max="12312" width="4.75" style="13" customWidth="1"/>
    <col min="12313" max="12313" width="0" style="13" hidden="1" customWidth="1"/>
    <col min="12314" max="12314" width="6.875" style="13" customWidth="1"/>
    <col min="12315" max="12315" width="0" style="13" hidden="1" customWidth="1"/>
    <col min="12316" max="12316" width="5.375" style="13" customWidth="1"/>
    <col min="12317" max="12317" width="6" style="13" customWidth="1"/>
    <col min="12318" max="12318" width="6.625" style="13" customWidth="1"/>
    <col min="12319" max="12319" width="5.375" style="13" customWidth="1"/>
    <col min="12320" max="12321" width="6.375" style="13" customWidth="1"/>
    <col min="12322" max="12323" width="5.375" style="13" customWidth="1"/>
    <col min="12324" max="12324" width="0" style="13" hidden="1" customWidth="1"/>
    <col min="12325" max="12325" width="5.375" style="13" customWidth="1"/>
    <col min="12326" max="12351" width="0" style="13" hidden="1" customWidth="1"/>
    <col min="12352" max="12352" width="9.375" style="13" customWidth="1"/>
    <col min="12353" max="12355" width="0" style="13" hidden="1" customWidth="1"/>
    <col min="12356" max="12356" width="7.5" style="13" customWidth="1"/>
    <col min="12357" max="12357" width="12.75" style="13" customWidth="1"/>
    <col min="12358" max="12358" width="9.375" style="13" bestFit="1" customWidth="1"/>
    <col min="12359" max="12359" width="9.375" style="13" customWidth="1"/>
    <col min="12360" max="12360" width="9.375" style="13" bestFit="1" customWidth="1"/>
    <col min="12361" max="12361" width="9.375" style="13" customWidth="1"/>
    <col min="12362" max="12362" width="9.375" style="13" bestFit="1" customWidth="1"/>
    <col min="12363" max="12363" width="9.375" style="13" customWidth="1"/>
    <col min="12364" max="12364" width="9.375" style="13" bestFit="1" customWidth="1"/>
    <col min="12365" max="12365" width="9.375" style="13" customWidth="1"/>
    <col min="12366" max="12366" width="9.375" style="13" bestFit="1" customWidth="1"/>
    <col min="12367" max="12367" width="9.375" style="13" customWidth="1"/>
    <col min="12368" max="12553" width="9" style="13"/>
    <col min="12554" max="12554" width="3" style="13" customWidth="1"/>
    <col min="12555" max="12555" width="2.5" style="13" customWidth="1"/>
    <col min="12556" max="12556" width="0" style="13" hidden="1" customWidth="1"/>
    <col min="12557" max="12557" width="11" style="13" customWidth="1"/>
    <col min="12558" max="12567" width="6.25" style="13" customWidth="1"/>
    <col min="12568" max="12568" width="4.75" style="13" customWidth="1"/>
    <col min="12569" max="12569" width="0" style="13" hidden="1" customWidth="1"/>
    <col min="12570" max="12570" width="6.875" style="13" customWidth="1"/>
    <col min="12571" max="12571" width="0" style="13" hidden="1" customWidth="1"/>
    <col min="12572" max="12572" width="5.375" style="13" customWidth="1"/>
    <col min="12573" max="12573" width="6" style="13" customWidth="1"/>
    <col min="12574" max="12574" width="6.625" style="13" customWidth="1"/>
    <col min="12575" max="12575" width="5.375" style="13" customWidth="1"/>
    <col min="12576" max="12577" width="6.375" style="13" customWidth="1"/>
    <col min="12578" max="12579" width="5.375" style="13" customWidth="1"/>
    <col min="12580" max="12580" width="0" style="13" hidden="1" customWidth="1"/>
    <col min="12581" max="12581" width="5.375" style="13" customWidth="1"/>
    <col min="12582" max="12607" width="0" style="13" hidden="1" customWidth="1"/>
    <col min="12608" max="12608" width="9.375" style="13" customWidth="1"/>
    <col min="12609" max="12611" width="0" style="13" hidden="1" customWidth="1"/>
    <col min="12612" max="12612" width="7.5" style="13" customWidth="1"/>
    <col min="12613" max="12613" width="12.75" style="13" customWidth="1"/>
    <col min="12614" max="12614" width="9.375" style="13" bestFit="1" customWidth="1"/>
    <col min="12615" max="12615" width="9.375" style="13" customWidth="1"/>
    <col min="12616" max="12616" width="9.375" style="13" bestFit="1" customWidth="1"/>
    <col min="12617" max="12617" width="9.375" style="13" customWidth="1"/>
    <col min="12618" max="12618" width="9.375" style="13" bestFit="1" customWidth="1"/>
    <col min="12619" max="12619" width="9.375" style="13" customWidth="1"/>
    <col min="12620" max="12620" width="9.375" style="13" bestFit="1" customWidth="1"/>
    <col min="12621" max="12621" width="9.375" style="13" customWidth="1"/>
    <col min="12622" max="12622" width="9.375" style="13" bestFit="1" customWidth="1"/>
    <col min="12623" max="12623" width="9.375" style="13" customWidth="1"/>
    <col min="12624" max="12809" width="9" style="13"/>
    <col min="12810" max="12810" width="3" style="13" customWidth="1"/>
    <col min="12811" max="12811" width="2.5" style="13" customWidth="1"/>
    <col min="12812" max="12812" width="0" style="13" hidden="1" customWidth="1"/>
    <col min="12813" max="12813" width="11" style="13" customWidth="1"/>
    <col min="12814" max="12823" width="6.25" style="13" customWidth="1"/>
    <col min="12824" max="12824" width="4.75" style="13" customWidth="1"/>
    <col min="12825" max="12825" width="0" style="13" hidden="1" customWidth="1"/>
    <col min="12826" max="12826" width="6.875" style="13" customWidth="1"/>
    <col min="12827" max="12827" width="0" style="13" hidden="1" customWidth="1"/>
    <col min="12828" max="12828" width="5.375" style="13" customWidth="1"/>
    <col min="12829" max="12829" width="6" style="13" customWidth="1"/>
    <col min="12830" max="12830" width="6.625" style="13" customWidth="1"/>
    <col min="12831" max="12831" width="5.375" style="13" customWidth="1"/>
    <col min="12832" max="12833" width="6.375" style="13" customWidth="1"/>
    <col min="12834" max="12835" width="5.375" style="13" customWidth="1"/>
    <col min="12836" max="12836" width="0" style="13" hidden="1" customWidth="1"/>
    <col min="12837" max="12837" width="5.375" style="13" customWidth="1"/>
    <col min="12838" max="12863" width="0" style="13" hidden="1" customWidth="1"/>
    <col min="12864" max="12864" width="9.375" style="13" customWidth="1"/>
    <col min="12865" max="12867" width="0" style="13" hidden="1" customWidth="1"/>
    <col min="12868" max="12868" width="7.5" style="13" customWidth="1"/>
    <col min="12869" max="12869" width="12.75" style="13" customWidth="1"/>
    <col min="12870" max="12870" width="9.375" style="13" bestFit="1" customWidth="1"/>
    <col min="12871" max="12871" width="9.375" style="13" customWidth="1"/>
    <col min="12872" max="12872" width="9.375" style="13" bestFit="1" customWidth="1"/>
    <col min="12873" max="12873" width="9.375" style="13" customWidth="1"/>
    <col min="12874" max="12874" width="9.375" style="13" bestFit="1" customWidth="1"/>
    <col min="12875" max="12875" width="9.375" style="13" customWidth="1"/>
    <col min="12876" max="12876" width="9.375" style="13" bestFit="1" customWidth="1"/>
    <col min="12877" max="12877" width="9.375" style="13" customWidth="1"/>
    <col min="12878" max="12878" width="9.375" style="13" bestFit="1" customWidth="1"/>
    <col min="12879" max="12879" width="9.375" style="13" customWidth="1"/>
    <col min="12880" max="13065" width="9" style="13"/>
    <col min="13066" max="13066" width="3" style="13" customWidth="1"/>
    <col min="13067" max="13067" width="2.5" style="13" customWidth="1"/>
    <col min="13068" max="13068" width="0" style="13" hidden="1" customWidth="1"/>
    <col min="13069" max="13069" width="11" style="13" customWidth="1"/>
    <col min="13070" max="13079" width="6.25" style="13" customWidth="1"/>
    <col min="13080" max="13080" width="4.75" style="13" customWidth="1"/>
    <col min="13081" max="13081" width="0" style="13" hidden="1" customWidth="1"/>
    <col min="13082" max="13082" width="6.875" style="13" customWidth="1"/>
    <col min="13083" max="13083" width="0" style="13" hidden="1" customWidth="1"/>
    <col min="13084" max="13084" width="5.375" style="13" customWidth="1"/>
    <col min="13085" max="13085" width="6" style="13" customWidth="1"/>
    <col min="13086" max="13086" width="6.625" style="13" customWidth="1"/>
    <col min="13087" max="13087" width="5.375" style="13" customWidth="1"/>
    <col min="13088" max="13089" width="6.375" style="13" customWidth="1"/>
    <col min="13090" max="13091" width="5.375" style="13" customWidth="1"/>
    <col min="13092" max="13092" width="0" style="13" hidden="1" customWidth="1"/>
    <col min="13093" max="13093" width="5.375" style="13" customWidth="1"/>
    <col min="13094" max="13119" width="0" style="13" hidden="1" customWidth="1"/>
    <col min="13120" max="13120" width="9.375" style="13" customWidth="1"/>
    <col min="13121" max="13123" width="0" style="13" hidden="1" customWidth="1"/>
    <col min="13124" max="13124" width="7.5" style="13" customWidth="1"/>
    <col min="13125" max="13125" width="12.75" style="13" customWidth="1"/>
    <col min="13126" max="13126" width="9.375" style="13" bestFit="1" customWidth="1"/>
    <col min="13127" max="13127" width="9.375" style="13" customWidth="1"/>
    <col min="13128" max="13128" width="9.375" style="13" bestFit="1" customWidth="1"/>
    <col min="13129" max="13129" width="9.375" style="13" customWidth="1"/>
    <col min="13130" max="13130" width="9.375" style="13" bestFit="1" customWidth="1"/>
    <col min="13131" max="13131" width="9.375" style="13" customWidth="1"/>
    <col min="13132" max="13132" width="9.375" style="13" bestFit="1" customWidth="1"/>
    <col min="13133" max="13133" width="9.375" style="13" customWidth="1"/>
    <col min="13134" max="13134" width="9.375" style="13" bestFit="1" customWidth="1"/>
    <col min="13135" max="13135" width="9.375" style="13" customWidth="1"/>
    <col min="13136" max="13321" width="9" style="13"/>
    <col min="13322" max="13322" width="3" style="13" customWidth="1"/>
    <col min="13323" max="13323" width="2.5" style="13" customWidth="1"/>
    <col min="13324" max="13324" width="0" style="13" hidden="1" customWidth="1"/>
    <col min="13325" max="13325" width="11" style="13" customWidth="1"/>
    <col min="13326" max="13335" width="6.25" style="13" customWidth="1"/>
    <col min="13336" max="13336" width="4.75" style="13" customWidth="1"/>
    <col min="13337" max="13337" width="0" style="13" hidden="1" customWidth="1"/>
    <col min="13338" max="13338" width="6.875" style="13" customWidth="1"/>
    <col min="13339" max="13339" width="0" style="13" hidden="1" customWidth="1"/>
    <col min="13340" max="13340" width="5.375" style="13" customWidth="1"/>
    <col min="13341" max="13341" width="6" style="13" customWidth="1"/>
    <col min="13342" max="13342" width="6.625" style="13" customWidth="1"/>
    <col min="13343" max="13343" width="5.375" style="13" customWidth="1"/>
    <col min="13344" max="13345" width="6.375" style="13" customWidth="1"/>
    <col min="13346" max="13347" width="5.375" style="13" customWidth="1"/>
    <col min="13348" max="13348" width="0" style="13" hidden="1" customWidth="1"/>
    <col min="13349" max="13349" width="5.375" style="13" customWidth="1"/>
    <col min="13350" max="13375" width="0" style="13" hidden="1" customWidth="1"/>
    <col min="13376" max="13376" width="9.375" style="13" customWidth="1"/>
    <col min="13377" max="13379" width="0" style="13" hidden="1" customWidth="1"/>
    <col min="13380" max="13380" width="7.5" style="13" customWidth="1"/>
    <col min="13381" max="13381" width="12.75" style="13" customWidth="1"/>
    <col min="13382" max="13382" width="9.375" style="13" bestFit="1" customWidth="1"/>
    <col min="13383" max="13383" width="9.375" style="13" customWidth="1"/>
    <col min="13384" max="13384" width="9.375" style="13" bestFit="1" customWidth="1"/>
    <col min="13385" max="13385" width="9.375" style="13" customWidth="1"/>
    <col min="13386" max="13386" width="9.375" style="13" bestFit="1" customWidth="1"/>
    <col min="13387" max="13387" width="9.375" style="13" customWidth="1"/>
    <col min="13388" max="13388" width="9.375" style="13" bestFit="1" customWidth="1"/>
    <col min="13389" max="13389" width="9.375" style="13" customWidth="1"/>
    <col min="13390" max="13390" width="9.375" style="13" bestFit="1" customWidth="1"/>
    <col min="13391" max="13391" width="9.375" style="13" customWidth="1"/>
    <col min="13392" max="13577" width="9" style="13"/>
    <col min="13578" max="13578" width="3" style="13" customWidth="1"/>
    <col min="13579" max="13579" width="2.5" style="13" customWidth="1"/>
    <col min="13580" max="13580" width="0" style="13" hidden="1" customWidth="1"/>
    <col min="13581" max="13581" width="11" style="13" customWidth="1"/>
    <col min="13582" max="13591" width="6.25" style="13" customWidth="1"/>
    <col min="13592" max="13592" width="4.75" style="13" customWidth="1"/>
    <col min="13593" max="13593" width="0" style="13" hidden="1" customWidth="1"/>
    <col min="13594" max="13594" width="6.875" style="13" customWidth="1"/>
    <col min="13595" max="13595" width="0" style="13" hidden="1" customWidth="1"/>
    <col min="13596" max="13596" width="5.375" style="13" customWidth="1"/>
    <col min="13597" max="13597" width="6" style="13" customWidth="1"/>
    <col min="13598" max="13598" width="6.625" style="13" customWidth="1"/>
    <col min="13599" max="13599" width="5.375" style="13" customWidth="1"/>
    <col min="13600" max="13601" width="6.375" style="13" customWidth="1"/>
    <col min="13602" max="13603" width="5.375" style="13" customWidth="1"/>
    <col min="13604" max="13604" width="0" style="13" hidden="1" customWidth="1"/>
    <col min="13605" max="13605" width="5.375" style="13" customWidth="1"/>
    <col min="13606" max="13631" width="0" style="13" hidden="1" customWidth="1"/>
    <col min="13632" max="13632" width="9.375" style="13" customWidth="1"/>
    <col min="13633" max="13635" width="0" style="13" hidden="1" customWidth="1"/>
    <col min="13636" max="13636" width="7.5" style="13" customWidth="1"/>
    <col min="13637" max="13637" width="12.75" style="13" customWidth="1"/>
    <col min="13638" max="13638" width="9.375" style="13" bestFit="1" customWidth="1"/>
    <col min="13639" max="13639" width="9.375" style="13" customWidth="1"/>
    <col min="13640" max="13640" width="9.375" style="13" bestFit="1" customWidth="1"/>
    <col min="13641" max="13641" width="9.375" style="13" customWidth="1"/>
    <col min="13642" max="13642" width="9.375" style="13" bestFit="1" customWidth="1"/>
    <col min="13643" max="13643" width="9.375" style="13" customWidth="1"/>
    <col min="13644" max="13644" width="9.375" style="13" bestFit="1" customWidth="1"/>
    <col min="13645" max="13645" width="9.375" style="13" customWidth="1"/>
    <col min="13646" max="13646" width="9.375" style="13" bestFit="1" customWidth="1"/>
    <col min="13647" max="13647" width="9.375" style="13" customWidth="1"/>
    <col min="13648" max="13833" width="9" style="13"/>
    <col min="13834" max="13834" width="3" style="13" customWidth="1"/>
    <col min="13835" max="13835" width="2.5" style="13" customWidth="1"/>
    <col min="13836" max="13836" width="0" style="13" hidden="1" customWidth="1"/>
    <col min="13837" max="13837" width="11" style="13" customWidth="1"/>
    <col min="13838" max="13847" width="6.25" style="13" customWidth="1"/>
    <col min="13848" max="13848" width="4.75" style="13" customWidth="1"/>
    <col min="13849" max="13849" width="0" style="13" hidden="1" customWidth="1"/>
    <col min="13850" max="13850" width="6.875" style="13" customWidth="1"/>
    <col min="13851" max="13851" width="0" style="13" hidden="1" customWidth="1"/>
    <col min="13852" max="13852" width="5.375" style="13" customWidth="1"/>
    <col min="13853" max="13853" width="6" style="13" customWidth="1"/>
    <col min="13854" max="13854" width="6.625" style="13" customWidth="1"/>
    <col min="13855" max="13855" width="5.375" style="13" customWidth="1"/>
    <col min="13856" max="13857" width="6.375" style="13" customWidth="1"/>
    <col min="13858" max="13859" width="5.375" style="13" customWidth="1"/>
    <col min="13860" max="13860" width="0" style="13" hidden="1" customWidth="1"/>
    <col min="13861" max="13861" width="5.375" style="13" customWidth="1"/>
    <col min="13862" max="13887" width="0" style="13" hidden="1" customWidth="1"/>
    <col min="13888" max="13888" width="9.375" style="13" customWidth="1"/>
    <col min="13889" max="13891" width="0" style="13" hidden="1" customWidth="1"/>
    <col min="13892" max="13892" width="7.5" style="13" customWidth="1"/>
    <col min="13893" max="13893" width="12.75" style="13" customWidth="1"/>
    <col min="13894" max="13894" width="9.375" style="13" bestFit="1" customWidth="1"/>
    <col min="13895" max="13895" width="9.375" style="13" customWidth="1"/>
    <col min="13896" max="13896" width="9.375" style="13" bestFit="1" customWidth="1"/>
    <col min="13897" max="13897" width="9.375" style="13" customWidth="1"/>
    <col min="13898" max="13898" width="9.375" style="13" bestFit="1" customWidth="1"/>
    <col min="13899" max="13899" width="9.375" style="13" customWidth="1"/>
    <col min="13900" max="13900" width="9.375" style="13" bestFit="1" customWidth="1"/>
    <col min="13901" max="13901" width="9.375" style="13" customWidth="1"/>
    <col min="13902" max="13902" width="9.375" style="13" bestFit="1" customWidth="1"/>
    <col min="13903" max="13903" width="9.375" style="13" customWidth="1"/>
    <col min="13904" max="14089" width="9" style="13"/>
    <col min="14090" max="14090" width="3" style="13" customWidth="1"/>
    <col min="14091" max="14091" width="2.5" style="13" customWidth="1"/>
    <col min="14092" max="14092" width="0" style="13" hidden="1" customWidth="1"/>
    <col min="14093" max="14093" width="11" style="13" customWidth="1"/>
    <col min="14094" max="14103" width="6.25" style="13" customWidth="1"/>
    <col min="14104" max="14104" width="4.75" style="13" customWidth="1"/>
    <col min="14105" max="14105" width="0" style="13" hidden="1" customWidth="1"/>
    <col min="14106" max="14106" width="6.875" style="13" customWidth="1"/>
    <col min="14107" max="14107" width="0" style="13" hidden="1" customWidth="1"/>
    <col min="14108" max="14108" width="5.375" style="13" customWidth="1"/>
    <col min="14109" max="14109" width="6" style="13" customWidth="1"/>
    <col min="14110" max="14110" width="6.625" style="13" customWidth="1"/>
    <col min="14111" max="14111" width="5.375" style="13" customWidth="1"/>
    <col min="14112" max="14113" width="6.375" style="13" customWidth="1"/>
    <col min="14114" max="14115" width="5.375" style="13" customWidth="1"/>
    <col min="14116" max="14116" width="0" style="13" hidden="1" customWidth="1"/>
    <col min="14117" max="14117" width="5.375" style="13" customWidth="1"/>
    <col min="14118" max="14143" width="0" style="13" hidden="1" customWidth="1"/>
    <col min="14144" max="14144" width="9.375" style="13" customWidth="1"/>
    <col min="14145" max="14147" width="0" style="13" hidden="1" customWidth="1"/>
    <col min="14148" max="14148" width="7.5" style="13" customWidth="1"/>
    <col min="14149" max="14149" width="12.75" style="13" customWidth="1"/>
    <col min="14150" max="14150" width="9.375" style="13" bestFit="1" customWidth="1"/>
    <col min="14151" max="14151" width="9.375" style="13" customWidth="1"/>
    <col min="14152" max="14152" width="9.375" style="13" bestFit="1" customWidth="1"/>
    <col min="14153" max="14153" width="9.375" style="13" customWidth="1"/>
    <col min="14154" max="14154" width="9.375" style="13" bestFit="1" customWidth="1"/>
    <col min="14155" max="14155" width="9.375" style="13" customWidth="1"/>
    <col min="14156" max="14156" width="9.375" style="13" bestFit="1" customWidth="1"/>
    <col min="14157" max="14157" width="9.375" style="13" customWidth="1"/>
    <col min="14158" max="14158" width="9.375" style="13" bestFit="1" customWidth="1"/>
    <col min="14159" max="14159" width="9.375" style="13" customWidth="1"/>
    <col min="14160" max="14345" width="9" style="13"/>
    <col min="14346" max="14346" width="3" style="13" customWidth="1"/>
    <col min="14347" max="14347" width="2.5" style="13" customWidth="1"/>
    <col min="14348" max="14348" width="0" style="13" hidden="1" customWidth="1"/>
    <col min="14349" max="14349" width="11" style="13" customWidth="1"/>
    <col min="14350" max="14359" width="6.25" style="13" customWidth="1"/>
    <col min="14360" max="14360" width="4.75" style="13" customWidth="1"/>
    <col min="14361" max="14361" width="0" style="13" hidden="1" customWidth="1"/>
    <col min="14362" max="14362" width="6.875" style="13" customWidth="1"/>
    <col min="14363" max="14363" width="0" style="13" hidden="1" customWidth="1"/>
    <col min="14364" max="14364" width="5.375" style="13" customWidth="1"/>
    <col min="14365" max="14365" width="6" style="13" customWidth="1"/>
    <col min="14366" max="14366" width="6.625" style="13" customWidth="1"/>
    <col min="14367" max="14367" width="5.375" style="13" customWidth="1"/>
    <col min="14368" max="14369" width="6.375" style="13" customWidth="1"/>
    <col min="14370" max="14371" width="5.375" style="13" customWidth="1"/>
    <col min="14372" max="14372" width="0" style="13" hidden="1" customWidth="1"/>
    <col min="14373" max="14373" width="5.375" style="13" customWidth="1"/>
    <col min="14374" max="14399" width="0" style="13" hidden="1" customWidth="1"/>
    <col min="14400" max="14400" width="9.375" style="13" customWidth="1"/>
    <col min="14401" max="14403" width="0" style="13" hidden="1" customWidth="1"/>
    <col min="14404" max="14404" width="7.5" style="13" customWidth="1"/>
    <col min="14405" max="14405" width="12.75" style="13" customWidth="1"/>
    <col min="14406" max="14406" width="9.375" style="13" bestFit="1" customWidth="1"/>
    <col min="14407" max="14407" width="9.375" style="13" customWidth="1"/>
    <col min="14408" max="14408" width="9.375" style="13" bestFit="1" customWidth="1"/>
    <col min="14409" max="14409" width="9.375" style="13" customWidth="1"/>
    <col min="14410" max="14410" width="9.375" style="13" bestFit="1" customWidth="1"/>
    <col min="14411" max="14411" width="9.375" style="13" customWidth="1"/>
    <col min="14412" max="14412" width="9.375" style="13" bestFit="1" customWidth="1"/>
    <col min="14413" max="14413" width="9.375" style="13" customWidth="1"/>
    <col min="14414" max="14414" width="9.375" style="13" bestFit="1" customWidth="1"/>
    <col min="14415" max="14415" width="9.375" style="13" customWidth="1"/>
    <col min="14416" max="14601" width="9" style="13"/>
    <col min="14602" max="14602" width="3" style="13" customWidth="1"/>
    <col min="14603" max="14603" width="2.5" style="13" customWidth="1"/>
    <col min="14604" max="14604" width="0" style="13" hidden="1" customWidth="1"/>
    <col min="14605" max="14605" width="11" style="13" customWidth="1"/>
    <col min="14606" max="14615" width="6.25" style="13" customWidth="1"/>
    <col min="14616" max="14616" width="4.75" style="13" customWidth="1"/>
    <col min="14617" max="14617" width="0" style="13" hidden="1" customWidth="1"/>
    <col min="14618" max="14618" width="6.875" style="13" customWidth="1"/>
    <col min="14619" max="14619" width="0" style="13" hidden="1" customWidth="1"/>
    <col min="14620" max="14620" width="5.375" style="13" customWidth="1"/>
    <col min="14621" max="14621" width="6" style="13" customWidth="1"/>
    <col min="14622" max="14622" width="6.625" style="13" customWidth="1"/>
    <col min="14623" max="14623" width="5.375" style="13" customWidth="1"/>
    <col min="14624" max="14625" width="6.375" style="13" customWidth="1"/>
    <col min="14626" max="14627" width="5.375" style="13" customWidth="1"/>
    <col min="14628" max="14628" width="0" style="13" hidden="1" customWidth="1"/>
    <col min="14629" max="14629" width="5.375" style="13" customWidth="1"/>
    <col min="14630" max="14655" width="0" style="13" hidden="1" customWidth="1"/>
    <col min="14656" max="14656" width="9.375" style="13" customWidth="1"/>
    <col min="14657" max="14659" width="0" style="13" hidden="1" customWidth="1"/>
    <col min="14660" max="14660" width="7.5" style="13" customWidth="1"/>
    <col min="14661" max="14661" width="12.75" style="13" customWidth="1"/>
    <col min="14662" max="14662" width="9.375" style="13" bestFit="1" customWidth="1"/>
    <col min="14663" max="14663" width="9.375" style="13" customWidth="1"/>
    <col min="14664" max="14664" width="9.375" style="13" bestFit="1" customWidth="1"/>
    <col min="14665" max="14665" width="9.375" style="13" customWidth="1"/>
    <col min="14666" max="14666" width="9.375" style="13" bestFit="1" customWidth="1"/>
    <col min="14667" max="14667" width="9.375" style="13" customWidth="1"/>
    <col min="14668" max="14668" width="9.375" style="13" bestFit="1" customWidth="1"/>
    <col min="14669" max="14669" width="9.375" style="13" customWidth="1"/>
    <col min="14670" max="14670" width="9.375" style="13" bestFit="1" customWidth="1"/>
    <col min="14671" max="14671" width="9.375" style="13" customWidth="1"/>
    <col min="14672" max="14857" width="9" style="13"/>
    <col min="14858" max="14858" width="3" style="13" customWidth="1"/>
    <col min="14859" max="14859" width="2.5" style="13" customWidth="1"/>
    <col min="14860" max="14860" width="0" style="13" hidden="1" customWidth="1"/>
    <col min="14861" max="14861" width="11" style="13" customWidth="1"/>
    <col min="14862" max="14871" width="6.25" style="13" customWidth="1"/>
    <col min="14872" max="14872" width="4.75" style="13" customWidth="1"/>
    <col min="14873" max="14873" width="0" style="13" hidden="1" customWidth="1"/>
    <col min="14874" max="14874" width="6.875" style="13" customWidth="1"/>
    <col min="14875" max="14875" width="0" style="13" hidden="1" customWidth="1"/>
    <col min="14876" max="14876" width="5.375" style="13" customWidth="1"/>
    <col min="14877" max="14877" width="6" style="13" customWidth="1"/>
    <col min="14878" max="14878" width="6.625" style="13" customWidth="1"/>
    <col min="14879" max="14879" width="5.375" style="13" customWidth="1"/>
    <col min="14880" max="14881" width="6.375" style="13" customWidth="1"/>
    <col min="14882" max="14883" width="5.375" style="13" customWidth="1"/>
    <col min="14884" max="14884" width="0" style="13" hidden="1" customWidth="1"/>
    <col min="14885" max="14885" width="5.375" style="13" customWidth="1"/>
    <col min="14886" max="14911" width="0" style="13" hidden="1" customWidth="1"/>
    <col min="14912" max="14912" width="9.375" style="13" customWidth="1"/>
    <col min="14913" max="14915" width="0" style="13" hidden="1" customWidth="1"/>
    <col min="14916" max="14916" width="7.5" style="13" customWidth="1"/>
    <col min="14917" max="14917" width="12.75" style="13" customWidth="1"/>
    <col min="14918" max="14918" width="9.375" style="13" bestFit="1" customWidth="1"/>
    <col min="14919" max="14919" width="9.375" style="13" customWidth="1"/>
    <col min="14920" max="14920" width="9.375" style="13" bestFit="1" customWidth="1"/>
    <col min="14921" max="14921" width="9.375" style="13" customWidth="1"/>
    <col min="14922" max="14922" width="9.375" style="13" bestFit="1" customWidth="1"/>
    <col min="14923" max="14923" width="9.375" style="13" customWidth="1"/>
    <col min="14924" max="14924" width="9.375" style="13" bestFit="1" customWidth="1"/>
    <col min="14925" max="14925" width="9.375" style="13" customWidth="1"/>
    <col min="14926" max="14926" width="9.375" style="13" bestFit="1" customWidth="1"/>
    <col min="14927" max="14927" width="9.375" style="13" customWidth="1"/>
    <col min="14928" max="15113" width="9" style="13"/>
    <col min="15114" max="15114" width="3" style="13" customWidth="1"/>
    <col min="15115" max="15115" width="2.5" style="13" customWidth="1"/>
    <col min="15116" max="15116" width="0" style="13" hidden="1" customWidth="1"/>
    <col min="15117" max="15117" width="11" style="13" customWidth="1"/>
    <col min="15118" max="15127" width="6.25" style="13" customWidth="1"/>
    <col min="15128" max="15128" width="4.75" style="13" customWidth="1"/>
    <col min="15129" max="15129" width="0" style="13" hidden="1" customWidth="1"/>
    <col min="15130" max="15130" width="6.875" style="13" customWidth="1"/>
    <col min="15131" max="15131" width="0" style="13" hidden="1" customWidth="1"/>
    <col min="15132" max="15132" width="5.375" style="13" customWidth="1"/>
    <col min="15133" max="15133" width="6" style="13" customWidth="1"/>
    <col min="15134" max="15134" width="6.625" style="13" customWidth="1"/>
    <col min="15135" max="15135" width="5.375" style="13" customWidth="1"/>
    <col min="15136" max="15137" width="6.375" style="13" customWidth="1"/>
    <col min="15138" max="15139" width="5.375" style="13" customWidth="1"/>
    <col min="15140" max="15140" width="0" style="13" hidden="1" customWidth="1"/>
    <col min="15141" max="15141" width="5.375" style="13" customWidth="1"/>
    <col min="15142" max="15167" width="0" style="13" hidden="1" customWidth="1"/>
    <col min="15168" max="15168" width="9.375" style="13" customWidth="1"/>
    <col min="15169" max="15171" width="0" style="13" hidden="1" customWidth="1"/>
    <col min="15172" max="15172" width="7.5" style="13" customWidth="1"/>
    <col min="15173" max="15173" width="12.75" style="13" customWidth="1"/>
    <col min="15174" max="15174" width="9.375" style="13" bestFit="1" customWidth="1"/>
    <col min="15175" max="15175" width="9.375" style="13" customWidth="1"/>
    <col min="15176" max="15176" width="9.375" style="13" bestFit="1" customWidth="1"/>
    <col min="15177" max="15177" width="9.375" style="13" customWidth="1"/>
    <col min="15178" max="15178" width="9.375" style="13" bestFit="1" customWidth="1"/>
    <col min="15179" max="15179" width="9.375" style="13" customWidth="1"/>
    <col min="15180" max="15180" width="9.375" style="13" bestFit="1" customWidth="1"/>
    <col min="15181" max="15181" width="9.375" style="13" customWidth="1"/>
    <col min="15182" max="15182" width="9.375" style="13" bestFit="1" customWidth="1"/>
    <col min="15183" max="15183" width="9.375" style="13" customWidth="1"/>
    <col min="15184" max="15369" width="9" style="13"/>
    <col min="15370" max="15370" width="3" style="13" customWidth="1"/>
    <col min="15371" max="15371" width="2.5" style="13" customWidth="1"/>
    <col min="15372" max="15372" width="0" style="13" hidden="1" customWidth="1"/>
    <col min="15373" max="15373" width="11" style="13" customWidth="1"/>
    <col min="15374" max="15383" width="6.25" style="13" customWidth="1"/>
    <col min="15384" max="15384" width="4.75" style="13" customWidth="1"/>
    <col min="15385" max="15385" width="0" style="13" hidden="1" customWidth="1"/>
    <col min="15386" max="15386" width="6.875" style="13" customWidth="1"/>
    <col min="15387" max="15387" width="0" style="13" hidden="1" customWidth="1"/>
    <col min="15388" max="15388" width="5.375" style="13" customWidth="1"/>
    <col min="15389" max="15389" width="6" style="13" customWidth="1"/>
    <col min="15390" max="15390" width="6.625" style="13" customWidth="1"/>
    <col min="15391" max="15391" width="5.375" style="13" customWidth="1"/>
    <col min="15392" max="15393" width="6.375" style="13" customWidth="1"/>
    <col min="15394" max="15395" width="5.375" style="13" customWidth="1"/>
    <col min="15396" max="15396" width="0" style="13" hidden="1" customWidth="1"/>
    <col min="15397" max="15397" width="5.375" style="13" customWidth="1"/>
    <col min="15398" max="15423" width="0" style="13" hidden="1" customWidth="1"/>
    <col min="15424" max="15424" width="9.375" style="13" customWidth="1"/>
    <col min="15425" max="15427" width="0" style="13" hidden="1" customWidth="1"/>
    <col min="15428" max="15428" width="7.5" style="13" customWidth="1"/>
    <col min="15429" max="15429" width="12.75" style="13" customWidth="1"/>
    <col min="15430" max="15430" width="9.375" style="13" bestFit="1" customWidth="1"/>
    <col min="15431" max="15431" width="9.375" style="13" customWidth="1"/>
    <col min="15432" max="15432" width="9.375" style="13" bestFit="1" customWidth="1"/>
    <col min="15433" max="15433" width="9.375" style="13" customWidth="1"/>
    <col min="15434" max="15434" width="9.375" style="13" bestFit="1" customWidth="1"/>
    <col min="15435" max="15435" width="9.375" style="13" customWidth="1"/>
    <col min="15436" max="15436" width="9.375" style="13" bestFit="1" customWidth="1"/>
    <col min="15437" max="15437" width="9.375" style="13" customWidth="1"/>
    <col min="15438" max="15438" width="9.375" style="13" bestFit="1" customWidth="1"/>
    <col min="15439" max="15439" width="9.375" style="13" customWidth="1"/>
    <col min="15440" max="15625" width="9" style="13"/>
    <col min="15626" max="15626" width="3" style="13" customWidth="1"/>
    <col min="15627" max="15627" width="2.5" style="13" customWidth="1"/>
    <col min="15628" max="15628" width="0" style="13" hidden="1" customWidth="1"/>
    <col min="15629" max="15629" width="11" style="13" customWidth="1"/>
    <col min="15630" max="15639" width="6.25" style="13" customWidth="1"/>
    <col min="15640" max="15640" width="4.75" style="13" customWidth="1"/>
    <col min="15641" max="15641" width="0" style="13" hidden="1" customWidth="1"/>
    <col min="15642" max="15642" width="6.875" style="13" customWidth="1"/>
    <col min="15643" max="15643" width="0" style="13" hidden="1" customWidth="1"/>
    <col min="15644" max="15644" width="5.375" style="13" customWidth="1"/>
    <col min="15645" max="15645" width="6" style="13" customWidth="1"/>
    <col min="15646" max="15646" width="6.625" style="13" customWidth="1"/>
    <col min="15647" max="15647" width="5.375" style="13" customWidth="1"/>
    <col min="15648" max="15649" width="6.375" style="13" customWidth="1"/>
    <col min="15650" max="15651" width="5.375" style="13" customWidth="1"/>
    <col min="15652" max="15652" width="0" style="13" hidden="1" customWidth="1"/>
    <col min="15653" max="15653" width="5.375" style="13" customWidth="1"/>
    <col min="15654" max="15679" width="0" style="13" hidden="1" customWidth="1"/>
    <col min="15680" max="15680" width="9.375" style="13" customWidth="1"/>
    <col min="15681" max="15683" width="0" style="13" hidden="1" customWidth="1"/>
    <col min="15684" max="15684" width="7.5" style="13" customWidth="1"/>
    <col min="15685" max="15685" width="12.75" style="13" customWidth="1"/>
    <col min="15686" max="15686" width="9.375" style="13" bestFit="1" customWidth="1"/>
    <col min="15687" max="15687" width="9.375" style="13" customWidth="1"/>
    <col min="15688" max="15688" width="9.375" style="13" bestFit="1" customWidth="1"/>
    <col min="15689" max="15689" width="9.375" style="13" customWidth="1"/>
    <col min="15690" max="15690" width="9.375" style="13" bestFit="1" customWidth="1"/>
    <col min="15691" max="15691" width="9.375" style="13" customWidth="1"/>
    <col min="15692" max="15692" width="9.375" style="13" bestFit="1" customWidth="1"/>
    <col min="15693" max="15693" width="9.375" style="13" customWidth="1"/>
    <col min="15694" max="15694" width="9.375" style="13" bestFit="1" customWidth="1"/>
    <col min="15695" max="15695" width="9.375" style="13" customWidth="1"/>
    <col min="15696" max="15881" width="9" style="13"/>
    <col min="15882" max="15882" width="3" style="13" customWidth="1"/>
    <col min="15883" max="15883" width="2.5" style="13" customWidth="1"/>
    <col min="15884" max="15884" width="0" style="13" hidden="1" customWidth="1"/>
    <col min="15885" max="15885" width="11" style="13" customWidth="1"/>
    <col min="15886" max="15895" width="6.25" style="13" customWidth="1"/>
    <col min="15896" max="15896" width="4.75" style="13" customWidth="1"/>
    <col min="15897" max="15897" width="0" style="13" hidden="1" customWidth="1"/>
    <col min="15898" max="15898" width="6.875" style="13" customWidth="1"/>
    <col min="15899" max="15899" width="0" style="13" hidden="1" customWidth="1"/>
    <col min="15900" max="15900" width="5.375" style="13" customWidth="1"/>
    <col min="15901" max="15901" width="6" style="13" customWidth="1"/>
    <col min="15902" max="15902" width="6.625" style="13" customWidth="1"/>
    <col min="15903" max="15903" width="5.375" style="13" customWidth="1"/>
    <col min="15904" max="15905" width="6.375" style="13" customWidth="1"/>
    <col min="15906" max="15907" width="5.375" style="13" customWidth="1"/>
    <col min="15908" max="15908" width="0" style="13" hidden="1" customWidth="1"/>
    <col min="15909" max="15909" width="5.375" style="13" customWidth="1"/>
    <col min="15910" max="15935" width="0" style="13" hidden="1" customWidth="1"/>
    <col min="15936" max="15936" width="9.375" style="13" customWidth="1"/>
    <col min="15937" max="15939" width="0" style="13" hidden="1" customWidth="1"/>
    <col min="15940" max="15940" width="7.5" style="13" customWidth="1"/>
    <col min="15941" max="15941" width="12.75" style="13" customWidth="1"/>
    <col min="15942" max="15942" width="9.375" style="13" bestFit="1" customWidth="1"/>
    <col min="15943" max="15943" width="9.375" style="13" customWidth="1"/>
    <col min="15944" max="15944" width="9.375" style="13" bestFit="1" customWidth="1"/>
    <col min="15945" max="15945" width="9.375" style="13" customWidth="1"/>
    <col min="15946" max="15946" width="9.375" style="13" bestFit="1" customWidth="1"/>
    <col min="15947" max="15947" width="9.375" style="13" customWidth="1"/>
    <col min="15948" max="15948" width="9.375" style="13" bestFit="1" customWidth="1"/>
    <col min="15949" max="15949" width="9.375" style="13" customWidth="1"/>
    <col min="15950" max="15950" width="9.375" style="13" bestFit="1" customWidth="1"/>
    <col min="15951" max="15951" width="9.375" style="13" customWidth="1"/>
    <col min="15952" max="16137" width="9" style="13"/>
    <col min="16138" max="16138" width="3" style="13" customWidth="1"/>
    <col min="16139" max="16139" width="2.5" style="13" customWidth="1"/>
    <col min="16140" max="16140" width="0" style="13" hidden="1" customWidth="1"/>
    <col min="16141" max="16141" width="11" style="13" customWidth="1"/>
    <col min="16142" max="16151" width="6.25" style="13" customWidth="1"/>
    <col min="16152" max="16152" width="4.75" style="13" customWidth="1"/>
    <col min="16153" max="16153" width="0" style="13" hidden="1" customWidth="1"/>
    <col min="16154" max="16154" width="6.875" style="13" customWidth="1"/>
    <col min="16155" max="16155" width="0" style="13" hidden="1" customWidth="1"/>
    <col min="16156" max="16156" width="5.375" style="13" customWidth="1"/>
    <col min="16157" max="16157" width="6" style="13" customWidth="1"/>
    <col min="16158" max="16158" width="6.625" style="13" customWidth="1"/>
    <col min="16159" max="16159" width="5.375" style="13" customWidth="1"/>
    <col min="16160" max="16161" width="6.375" style="13" customWidth="1"/>
    <col min="16162" max="16163" width="5.375" style="13" customWidth="1"/>
    <col min="16164" max="16164" width="0" style="13" hidden="1" customWidth="1"/>
    <col min="16165" max="16165" width="5.375" style="13" customWidth="1"/>
    <col min="16166" max="16191" width="0" style="13" hidden="1" customWidth="1"/>
    <col min="16192" max="16192" width="9.375" style="13" customWidth="1"/>
    <col min="16193" max="16195" width="0" style="13" hidden="1" customWidth="1"/>
    <col min="16196" max="16196" width="7.5" style="13" customWidth="1"/>
    <col min="16197" max="16197" width="12.75" style="13" customWidth="1"/>
    <col min="16198" max="16198" width="9.375" style="13" bestFit="1" customWidth="1"/>
    <col min="16199" max="16199" width="9.375" style="13" customWidth="1"/>
    <col min="16200" max="16200" width="9.375" style="13" bestFit="1" customWidth="1"/>
    <col min="16201" max="16201" width="9.375" style="13" customWidth="1"/>
    <col min="16202" max="16202" width="9.375" style="13" bestFit="1" customWidth="1"/>
    <col min="16203" max="16203" width="9.375" style="13" customWidth="1"/>
    <col min="16204" max="16204" width="9.375" style="13" bestFit="1" customWidth="1"/>
    <col min="16205" max="16205" width="9.375" style="13" customWidth="1"/>
    <col min="16206" max="16206" width="9.375" style="13" bestFit="1" customWidth="1"/>
    <col min="16207" max="16207" width="9.375" style="13" customWidth="1"/>
    <col min="16208" max="16384" width="9" style="13"/>
  </cols>
  <sheetData>
    <row r="1" spans="1:90" s="10" customFormat="1" ht="28.5" customHeight="1" thickBot="1" x14ac:dyDescent="0.2">
      <c r="B1" s="277" t="s">
        <v>168</v>
      </c>
      <c r="C1" s="277"/>
      <c r="D1" s="277"/>
      <c r="E1" s="277"/>
      <c r="F1" s="277"/>
      <c r="G1" s="277"/>
      <c r="H1" s="88"/>
      <c r="I1" s="88"/>
      <c r="J1" s="88"/>
      <c r="K1" s="282" t="str">
        <f>HYPERLINK("#はじめに!A1","はじめにの画面に戻る")</f>
        <v>はじめにの画面に戻る</v>
      </c>
      <c r="L1" s="283"/>
      <c r="M1" s="283"/>
      <c r="N1" s="283"/>
      <c r="O1" s="283"/>
      <c r="P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CE1" s="89"/>
    </row>
    <row r="2" spans="1:90" s="10" customFormat="1" ht="16.5" customHeight="1" thickBot="1" x14ac:dyDescent="0.2">
      <c r="B2" s="86"/>
      <c r="C2" s="86"/>
      <c r="D2" s="86"/>
      <c r="E2" s="86"/>
      <c r="F2" s="86"/>
      <c r="G2" s="86"/>
      <c r="H2" s="86"/>
      <c r="I2" s="87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  <c r="CE2" s="90"/>
    </row>
    <row r="3" spans="1:90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169</v>
      </c>
      <c r="K3" s="4"/>
      <c r="L3" s="3"/>
      <c r="M3" s="3"/>
      <c r="N3" s="3"/>
      <c r="O3" s="3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13"/>
      <c r="BO3" s="13"/>
      <c r="BP3" s="13"/>
      <c r="BQ3" s="13"/>
      <c r="CE3" s="90"/>
    </row>
    <row r="4" spans="1:90" s="12" customFormat="1" ht="18.75" customHeight="1" thickBot="1" x14ac:dyDescent="0.2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13"/>
      <c r="BO4" s="13"/>
      <c r="BP4" s="13"/>
      <c r="BQ4" s="13"/>
      <c r="CE4" s="90"/>
    </row>
    <row r="5" spans="1:90" s="12" customFormat="1" ht="33" customHeight="1" thickBot="1" x14ac:dyDescent="0.2">
      <c r="A5" s="207"/>
      <c r="B5" s="278">
        <v>2026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281"/>
      <c r="S5" s="281"/>
      <c r="T5" s="281"/>
      <c r="U5" s="281"/>
      <c r="V5" s="281"/>
      <c r="W5" s="281"/>
      <c r="X5" s="281"/>
      <c r="Y5" s="281"/>
      <c r="Z5" s="281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13"/>
      <c r="BO5" s="13"/>
      <c r="BP5" s="13"/>
      <c r="BQ5" s="13"/>
      <c r="CE5" s="92" t="s">
        <v>170</v>
      </c>
      <c r="CF5" s="97"/>
      <c r="CG5" s="97"/>
      <c r="CH5" s="97"/>
      <c r="CI5" s="97"/>
      <c r="CJ5" s="97"/>
      <c r="CK5" s="97"/>
      <c r="CL5" s="98"/>
    </row>
    <row r="6" spans="1:90" ht="22.5" customHeight="1" x14ac:dyDescent="0.15">
      <c r="A6" s="216"/>
      <c r="B6" s="52">
        <v>10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CE6" s="94" t="s">
        <v>171</v>
      </c>
      <c r="CF6" s="95"/>
      <c r="CG6" s="95"/>
      <c r="CH6" s="95"/>
      <c r="CI6" s="95"/>
      <c r="CJ6" s="95"/>
      <c r="CK6" s="95"/>
      <c r="CL6" s="99"/>
    </row>
    <row r="7" spans="1:90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  <c r="CE7" s="94" t="s">
        <v>172</v>
      </c>
      <c r="CF7" s="95"/>
      <c r="CG7" s="95"/>
      <c r="CH7" s="95"/>
      <c r="CI7" s="95"/>
      <c r="CJ7" s="95"/>
      <c r="CK7" s="95"/>
      <c r="CL7" s="99"/>
    </row>
    <row r="8" spans="1:90" ht="18.95" customHeight="1" x14ac:dyDescent="0.15">
      <c r="A8" s="216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18"/>
      <c r="F8" s="4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46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4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48"/>
      <c r="Q8" s="216"/>
      <c r="R8" s="54">
        <v>1</v>
      </c>
      <c r="S8" s="13" cm="1">
        <f t="array" ref="S8">SUMPRODUCT(IFERROR(VALUE($R$8:R8),0))</f>
        <v>1</v>
      </c>
      <c r="BU8" t="s">
        <v>167</v>
      </c>
      <c r="CE8" s="94" t="s">
        <v>173</v>
      </c>
      <c r="CF8" s="95"/>
      <c r="CG8" s="95"/>
      <c r="CH8" s="95"/>
      <c r="CI8" s="95"/>
      <c r="CJ8" s="95"/>
      <c r="CK8" s="95"/>
      <c r="CL8" s="99"/>
    </row>
    <row r="9" spans="1:90" ht="18.95" customHeight="1" thickBot="1" x14ac:dyDescent="0.2">
      <c r="A9" s="216"/>
      <c r="B9" s="5">
        <v>2</v>
      </c>
      <c r="C9" s="6">
        <f t="shared" si="0"/>
        <v>46297</v>
      </c>
      <c r="D9" s="17">
        <f t="shared" si="1"/>
        <v>6</v>
      </c>
      <c r="E9" s="18"/>
      <c r="F9" s="45" t="str">
        <f t="shared" si="2"/>
        <v/>
      </c>
      <c r="G9" s="46" t="str">
        <f t="shared" si="3"/>
        <v/>
      </c>
      <c r="H9" s="47" t="str">
        <f t="shared" si="4"/>
        <v>2～3</v>
      </c>
      <c r="I9" s="46" t="str">
        <f t="shared" si="5"/>
        <v>4～7</v>
      </c>
      <c r="J9" s="47" t="str">
        <f t="shared" si="6"/>
        <v/>
      </c>
      <c r="K9" s="46" t="str">
        <f t="shared" si="7"/>
        <v/>
      </c>
      <c r="L9" s="47" t="str">
        <f t="shared" si="8"/>
        <v/>
      </c>
      <c r="M9" s="46" t="str">
        <f t="shared" si="9"/>
        <v/>
      </c>
      <c r="N9" s="47" t="str">
        <f t="shared" si="10"/>
        <v/>
      </c>
      <c r="O9" s="46" t="str">
        <f t="shared" si="11"/>
        <v/>
      </c>
      <c r="P9" s="48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  <c r="CE9" s="94" t="s">
        <v>174</v>
      </c>
      <c r="CF9" s="95"/>
      <c r="CG9" s="95"/>
      <c r="CH9" s="95"/>
      <c r="CI9" s="95"/>
      <c r="CJ9" s="95"/>
      <c r="CK9" s="95"/>
      <c r="CL9" s="99"/>
    </row>
    <row r="10" spans="1:90" ht="18.95" customHeight="1" thickBot="1" x14ac:dyDescent="0.2">
      <c r="A10" s="216"/>
      <c r="B10" s="5">
        <v>3</v>
      </c>
      <c r="C10" s="6">
        <f t="shared" si="0"/>
        <v>46298</v>
      </c>
      <c r="D10" s="17">
        <f t="shared" si="1"/>
        <v>7</v>
      </c>
      <c r="E10" s="18"/>
      <c r="F10" s="47" t="str">
        <f t="shared" si="2"/>
        <v>予備</v>
      </c>
      <c r="G10" s="46" t="str">
        <f t="shared" si="3"/>
        <v>予備</v>
      </c>
      <c r="H10" s="47" t="str">
        <f t="shared" si="4"/>
        <v>予備</v>
      </c>
      <c r="I10" s="46" t="str">
        <f t="shared" si="5"/>
        <v>予備</v>
      </c>
      <c r="J10" s="47" t="str">
        <f t="shared" si="6"/>
        <v>予備</v>
      </c>
      <c r="K10" s="46" t="str">
        <f t="shared" si="7"/>
        <v>予備</v>
      </c>
      <c r="L10" s="47" t="str">
        <f t="shared" si="8"/>
        <v>予備</v>
      </c>
      <c r="M10" s="46" t="str">
        <f t="shared" si="9"/>
        <v>予備</v>
      </c>
      <c r="N10" s="47" t="str">
        <f t="shared" si="10"/>
        <v>予備</v>
      </c>
      <c r="O10" s="46" t="str">
        <f t="shared" si="11"/>
        <v>予備</v>
      </c>
      <c r="P10" s="48"/>
      <c r="Q10" s="216"/>
      <c r="R10" s="54" t="s">
        <v>202</v>
      </c>
      <c r="S10" s="13" cm="1">
        <f t="array" ref="S10">SUMPRODUCT(IFERROR(VALUE($R$8:R10),0))</f>
        <v>2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  <c r="CE10" s="96" t="s">
        <v>175</v>
      </c>
      <c r="CF10" s="100"/>
      <c r="CG10" s="100"/>
      <c r="CH10" s="100"/>
      <c r="CI10" s="100"/>
      <c r="CJ10" s="100"/>
      <c r="CK10" s="100"/>
      <c r="CL10" s="101"/>
    </row>
    <row r="11" spans="1:90" ht="18.95" customHeight="1" thickBot="1" x14ac:dyDescent="0.2">
      <c r="A11" s="216"/>
      <c r="B11" s="5">
        <v>4</v>
      </c>
      <c r="C11" s="6">
        <f t="shared" si="0"/>
        <v>46299</v>
      </c>
      <c r="D11" s="17">
        <f t="shared" si="1"/>
        <v>1</v>
      </c>
      <c r="F11" s="47" t="str">
        <f t="shared" si="2"/>
        <v>予備</v>
      </c>
      <c r="G11" s="46" t="str">
        <f t="shared" si="3"/>
        <v>予備</v>
      </c>
      <c r="H11" s="47" t="str">
        <f t="shared" si="4"/>
        <v>予備</v>
      </c>
      <c r="I11" s="46" t="str">
        <f t="shared" si="5"/>
        <v>予備</v>
      </c>
      <c r="J11" s="47" t="str">
        <f t="shared" si="6"/>
        <v>予備</v>
      </c>
      <c r="K11" s="46" t="str">
        <f t="shared" si="7"/>
        <v>予備</v>
      </c>
      <c r="L11" s="47" t="str">
        <f t="shared" si="8"/>
        <v>予備</v>
      </c>
      <c r="M11" s="46" t="str">
        <f t="shared" si="9"/>
        <v>予備</v>
      </c>
      <c r="N11" s="47" t="str">
        <f t="shared" si="10"/>
        <v>予備</v>
      </c>
      <c r="O11" s="46" t="str">
        <f t="shared" si="11"/>
        <v>予備</v>
      </c>
      <c r="P11" s="48"/>
      <c r="Q11" s="216"/>
      <c r="R11" s="54" t="s">
        <v>202</v>
      </c>
      <c r="S11" s="13" cm="1">
        <f t="array" ref="S11">SUMPRODUCT(IFERROR(VALUE($R$8:R11),0))</f>
        <v>2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90" ht="18.95" customHeight="1" thickBot="1" x14ac:dyDescent="0.2">
      <c r="A12" s="216"/>
      <c r="B12" s="5">
        <v>5</v>
      </c>
      <c r="C12" s="6">
        <f t="shared" si="0"/>
        <v>46300</v>
      </c>
      <c r="D12" s="17">
        <f t="shared" si="1"/>
        <v>2</v>
      </c>
      <c r="E12" s="9"/>
      <c r="F12" s="47" t="str">
        <f t="shared" si="2"/>
        <v/>
      </c>
      <c r="G12" s="46" t="str">
        <f t="shared" si="3"/>
        <v/>
      </c>
      <c r="H12" s="47" t="str">
        <f t="shared" si="4"/>
        <v/>
      </c>
      <c r="I12" s="46" t="str">
        <f t="shared" si="5"/>
        <v/>
      </c>
      <c r="J12" s="47" t="str">
        <f t="shared" si="6"/>
        <v>2～3</v>
      </c>
      <c r="K12" s="46" t="str">
        <f t="shared" si="7"/>
        <v>4～7</v>
      </c>
      <c r="L12" s="47" t="str">
        <f t="shared" si="8"/>
        <v/>
      </c>
      <c r="M12" s="46" t="str">
        <f t="shared" si="9"/>
        <v/>
      </c>
      <c r="N12" s="47" t="str">
        <f t="shared" si="10"/>
        <v/>
      </c>
      <c r="O12" s="46" t="str">
        <f t="shared" si="11"/>
        <v/>
      </c>
      <c r="P12" s="48"/>
      <c r="Q12" s="216"/>
      <c r="R12" s="54">
        <v>1</v>
      </c>
      <c r="S12" s="13" cm="1">
        <f t="array" ref="S12">SUMPRODUCT(IFERROR(VALUE($R$8:R12),0))</f>
        <v>3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  <c r="CE12" s="102" t="s">
        <v>176</v>
      </c>
      <c r="CF12" s="103"/>
      <c r="CG12" s="103"/>
      <c r="CH12" s="103"/>
      <c r="CI12" s="103"/>
      <c r="CJ12" s="104"/>
    </row>
    <row r="13" spans="1:90" ht="18.95" customHeight="1" x14ac:dyDescent="0.15">
      <c r="A13" s="216"/>
      <c r="B13" s="5">
        <v>6</v>
      </c>
      <c r="C13" s="6">
        <f t="shared" si="0"/>
        <v>46301</v>
      </c>
      <c r="D13" s="17">
        <f t="shared" si="1"/>
        <v>3</v>
      </c>
      <c r="E13" s="9"/>
      <c r="F13" s="47" t="str">
        <f t="shared" si="2"/>
        <v/>
      </c>
      <c r="G13" s="46" t="str">
        <f t="shared" si="3"/>
        <v/>
      </c>
      <c r="H13" s="47" t="str">
        <f t="shared" si="4"/>
        <v/>
      </c>
      <c r="I13" s="46" t="str">
        <f t="shared" si="5"/>
        <v/>
      </c>
      <c r="J13" s="47" t="str">
        <f t="shared" si="6"/>
        <v/>
      </c>
      <c r="K13" s="46" t="str">
        <f t="shared" si="7"/>
        <v/>
      </c>
      <c r="L13" s="47" t="str">
        <f t="shared" si="8"/>
        <v>2～3</v>
      </c>
      <c r="M13" s="46" t="str">
        <f t="shared" si="9"/>
        <v>4～7</v>
      </c>
      <c r="N13" s="47" t="str">
        <f t="shared" si="10"/>
        <v/>
      </c>
      <c r="O13" s="46" t="str">
        <f t="shared" si="11"/>
        <v/>
      </c>
      <c r="P13" s="48"/>
      <c r="Q13" s="216"/>
      <c r="R13" s="54">
        <v>1</v>
      </c>
      <c r="S13" s="13" cm="1">
        <f t="array" ref="S13">SUMPRODUCT(IFERROR(VALUE($R$8:R13),0))</f>
        <v>4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90" ht="18.95" customHeight="1" x14ac:dyDescent="0.15">
      <c r="A14" s="216"/>
      <c r="B14" s="5">
        <v>7</v>
      </c>
      <c r="C14" s="6">
        <f t="shared" si="0"/>
        <v>46302</v>
      </c>
      <c r="D14" s="17">
        <f t="shared" si="1"/>
        <v>4</v>
      </c>
      <c r="E14" s="9" t="s">
        <v>181</v>
      </c>
      <c r="F14" s="47" t="str">
        <f t="shared" si="2"/>
        <v/>
      </c>
      <c r="G14" s="46" t="str">
        <f t="shared" si="3"/>
        <v/>
      </c>
      <c r="H14" s="47" t="str">
        <f t="shared" si="4"/>
        <v/>
      </c>
      <c r="I14" s="46" t="str">
        <f t="shared" si="5"/>
        <v/>
      </c>
      <c r="J14" s="47" t="str">
        <f t="shared" si="6"/>
        <v/>
      </c>
      <c r="K14" s="46" t="str">
        <f t="shared" si="7"/>
        <v/>
      </c>
      <c r="L14" s="47" t="str">
        <f t="shared" si="8"/>
        <v/>
      </c>
      <c r="M14" s="46" t="str">
        <f t="shared" si="9"/>
        <v/>
      </c>
      <c r="N14" s="47" t="str">
        <f t="shared" si="10"/>
        <v/>
      </c>
      <c r="O14" s="46" t="str">
        <f t="shared" si="11"/>
        <v/>
      </c>
      <c r="P14" s="48"/>
      <c r="Q14" s="216"/>
      <c r="R14" s="54">
        <v>0</v>
      </c>
      <c r="S14" s="13" cm="1">
        <f t="array" ref="S14">SUMPRODUCT(IFERROR(VALUE($R$8:R14),0))</f>
        <v>4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116</v>
      </c>
      <c r="BX14" s="66" t="str">
        <f>目次!E8</f>
        <v>8～9</v>
      </c>
      <c r="BY14" s="78" t="s">
        <v>116</v>
      </c>
      <c r="BZ14" s="66" t="str">
        <f>目次!F8</f>
        <v>8～9</v>
      </c>
      <c r="CA14" s="78" t="s">
        <v>116</v>
      </c>
      <c r="CB14" s="67" t="str">
        <f>目次!G8</f>
        <v>8～9</v>
      </c>
      <c r="CC14" s="81" t="s">
        <v>162</v>
      </c>
      <c r="CD14" s="224"/>
      <c r="CE14" s="289" t="s">
        <v>179</v>
      </c>
      <c r="CF14" s="290"/>
      <c r="CG14" s="290"/>
      <c r="CH14" s="290"/>
      <c r="CI14" s="290"/>
      <c r="CJ14" s="290"/>
      <c r="CK14" s="290"/>
    </row>
    <row r="15" spans="1:90" ht="18.95" customHeight="1" thickBot="1" x14ac:dyDescent="0.2">
      <c r="A15" s="216"/>
      <c r="B15" s="5">
        <v>8</v>
      </c>
      <c r="C15" s="6">
        <f t="shared" si="0"/>
        <v>46303</v>
      </c>
      <c r="D15" s="17">
        <f t="shared" si="1"/>
        <v>5</v>
      </c>
      <c r="E15" s="18"/>
      <c r="F15" s="47" t="str">
        <f t="shared" si="2"/>
        <v/>
      </c>
      <c r="G15" s="46" t="str">
        <f t="shared" si="3"/>
        <v/>
      </c>
      <c r="H15" s="47" t="str">
        <f t="shared" si="4"/>
        <v/>
      </c>
      <c r="I15" s="46" t="str">
        <f t="shared" si="5"/>
        <v/>
      </c>
      <c r="J15" s="47" t="str">
        <f t="shared" si="6"/>
        <v/>
      </c>
      <c r="K15" s="46" t="str">
        <f t="shared" si="7"/>
        <v/>
      </c>
      <c r="L15" s="47" t="str">
        <f t="shared" si="8"/>
        <v/>
      </c>
      <c r="M15" s="46" t="str">
        <f t="shared" si="9"/>
        <v/>
      </c>
      <c r="N15" s="47" t="str">
        <f t="shared" si="10"/>
        <v>2～3</v>
      </c>
      <c r="O15" s="46" t="str">
        <f t="shared" si="11"/>
        <v>4～7</v>
      </c>
      <c r="P15" s="48"/>
      <c r="Q15" s="216"/>
      <c r="R15" s="54">
        <v>1</v>
      </c>
      <c r="S15" s="13" cm="1">
        <f t="array" ref="S15">SUMPRODUCT(IFERROR(VALUE($R$8:R15),0))</f>
        <v>5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  <c r="CE15" s="91" t="s">
        <v>177</v>
      </c>
      <c r="CF15"/>
      <c r="CG15"/>
      <c r="CH15"/>
      <c r="CI15"/>
      <c r="CJ15"/>
      <c r="CK15"/>
    </row>
    <row r="16" spans="1:90" ht="18.95" customHeight="1" x14ac:dyDescent="0.15">
      <c r="A16" s="216"/>
      <c r="B16" s="5">
        <v>9</v>
      </c>
      <c r="C16" s="6">
        <f t="shared" si="0"/>
        <v>46304</v>
      </c>
      <c r="D16" s="17">
        <f t="shared" si="1"/>
        <v>6</v>
      </c>
      <c r="E16" s="18"/>
      <c r="F16" s="47" t="str">
        <f t="shared" si="2"/>
        <v>4～5</v>
      </c>
      <c r="G16" s="46" t="str">
        <f t="shared" si="3"/>
        <v>8～11</v>
      </c>
      <c r="H16" s="47" t="str">
        <f t="shared" si="4"/>
        <v/>
      </c>
      <c r="I16" s="46" t="str">
        <f t="shared" si="5"/>
        <v/>
      </c>
      <c r="J16" s="47" t="str">
        <f t="shared" si="6"/>
        <v/>
      </c>
      <c r="K16" s="46" t="str">
        <f t="shared" si="7"/>
        <v/>
      </c>
      <c r="L16" s="47" t="str">
        <f t="shared" si="8"/>
        <v/>
      </c>
      <c r="M16" s="46" t="str">
        <f t="shared" si="9"/>
        <v/>
      </c>
      <c r="N16" s="47" t="str">
        <f t="shared" si="10"/>
        <v/>
      </c>
      <c r="O16" s="46" t="str">
        <f t="shared" si="11"/>
        <v/>
      </c>
      <c r="P16" s="48"/>
      <c r="Q16" s="216"/>
      <c r="R16" s="54">
        <v>1</v>
      </c>
      <c r="S16" s="13" cm="1">
        <f t="array" ref="S16">SUMPRODUCT(IFERROR(VALUE($R$8:R16),0))</f>
        <v>6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  <c r="CF16"/>
      <c r="CG16"/>
      <c r="CH16"/>
      <c r="CI16"/>
      <c r="CJ16"/>
      <c r="CK16"/>
    </row>
    <row r="17" spans="1:89" ht="18.95" customHeight="1" x14ac:dyDescent="0.15">
      <c r="A17" s="216"/>
      <c r="B17" s="5">
        <v>10</v>
      </c>
      <c r="C17" s="6">
        <f t="shared" si="0"/>
        <v>46305</v>
      </c>
      <c r="D17" s="17">
        <f t="shared" si="1"/>
        <v>7</v>
      </c>
      <c r="E17" s="18"/>
      <c r="F17" s="47" t="str">
        <f t="shared" si="2"/>
        <v>予備</v>
      </c>
      <c r="G17" s="46" t="str">
        <f t="shared" si="3"/>
        <v>予備</v>
      </c>
      <c r="H17" s="47" t="str">
        <f t="shared" si="4"/>
        <v>予備</v>
      </c>
      <c r="I17" s="46" t="str">
        <f t="shared" si="5"/>
        <v>予備</v>
      </c>
      <c r="J17" s="47" t="str">
        <f t="shared" si="6"/>
        <v>予備</v>
      </c>
      <c r="K17" s="46" t="str">
        <f t="shared" si="7"/>
        <v>予備</v>
      </c>
      <c r="L17" s="47" t="str">
        <f t="shared" si="8"/>
        <v>予備</v>
      </c>
      <c r="M17" s="46" t="str">
        <f t="shared" si="9"/>
        <v>予備</v>
      </c>
      <c r="N17" s="47" t="str">
        <f t="shared" si="10"/>
        <v>予備</v>
      </c>
      <c r="O17" s="46" t="str">
        <f t="shared" si="11"/>
        <v>予備</v>
      </c>
      <c r="P17" s="48"/>
      <c r="Q17" s="216"/>
      <c r="R17" s="54" t="s">
        <v>202</v>
      </c>
      <c r="S17" s="13" cm="1">
        <f t="array" ref="S17">SUMPRODUCT(IFERROR(VALUE($R$8:R17),0))</f>
        <v>6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  <c r="CE17" s="290" t="s">
        <v>180</v>
      </c>
      <c r="CF17" s="290"/>
      <c r="CG17" s="290"/>
      <c r="CH17" s="290"/>
      <c r="CI17" s="290"/>
      <c r="CJ17" s="290"/>
      <c r="CK17" s="290"/>
    </row>
    <row r="18" spans="1:89" ht="18.95" customHeight="1" thickBot="1" x14ac:dyDescent="0.2">
      <c r="A18" s="216"/>
      <c r="B18" s="5">
        <v>11</v>
      </c>
      <c r="C18" s="6">
        <f t="shared" si="0"/>
        <v>46306</v>
      </c>
      <c r="D18" s="17">
        <f t="shared" ref="D18:D38" si="35">WEEKDAY(C18)</f>
        <v>1</v>
      </c>
      <c r="E18" s="18"/>
      <c r="F18" s="47" t="str">
        <f t="shared" si="2"/>
        <v>予備</v>
      </c>
      <c r="G18" s="46" t="str">
        <f t="shared" si="3"/>
        <v>予備</v>
      </c>
      <c r="H18" s="47" t="str">
        <f t="shared" si="4"/>
        <v>予備</v>
      </c>
      <c r="I18" s="46" t="str">
        <f t="shared" si="5"/>
        <v>予備</v>
      </c>
      <c r="J18" s="47" t="str">
        <f t="shared" si="6"/>
        <v>予備</v>
      </c>
      <c r="K18" s="46" t="str">
        <f t="shared" si="7"/>
        <v>予備</v>
      </c>
      <c r="L18" s="47" t="str">
        <f t="shared" si="8"/>
        <v>予備</v>
      </c>
      <c r="M18" s="46" t="str">
        <f t="shared" si="9"/>
        <v>予備</v>
      </c>
      <c r="N18" s="47" t="str">
        <f t="shared" si="10"/>
        <v>予備</v>
      </c>
      <c r="O18" s="46" t="str">
        <f t="shared" si="11"/>
        <v>予備</v>
      </c>
      <c r="P18" s="48"/>
      <c r="Q18" s="216"/>
      <c r="R18" s="54" t="s">
        <v>202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120</v>
      </c>
      <c r="BV18" s="72" t="str">
        <f>目次!D12</f>
        <v>18～19</v>
      </c>
      <c r="BW18" s="78" t="s">
        <v>120</v>
      </c>
      <c r="BX18" s="66" t="str">
        <f>目次!E12</f>
        <v>16～17</v>
      </c>
      <c r="BY18" s="78" t="s">
        <v>120</v>
      </c>
      <c r="BZ18" s="66" t="str">
        <f>目次!F12</f>
        <v>16～17</v>
      </c>
      <c r="CA18" s="78" t="s">
        <v>120</v>
      </c>
      <c r="CB18" s="67" t="str">
        <f>目次!G12</f>
        <v>16～17</v>
      </c>
      <c r="CC18" s="81" t="s">
        <v>163</v>
      </c>
      <c r="CE18" s="91" t="s">
        <v>178</v>
      </c>
      <c r="CF18"/>
      <c r="CG18"/>
      <c r="CH18"/>
      <c r="CI18"/>
      <c r="CJ18"/>
      <c r="CK18"/>
    </row>
    <row r="19" spans="1:89" ht="18.95" customHeight="1" thickBot="1" x14ac:dyDescent="0.2">
      <c r="A19" s="216"/>
      <c r="B19" s="5">
        <v>12</v>
      </c>
      <c r="C19" s="6">
        <f t="shared" si="0"/>
        <v>46307</v>
      </c>
      <c r="D19" s="17">
        <f t="shared" si="35"/>
        <v>2</v>
      </c>
      <c r="E19" s="18"/>
      <c r="F19" s="47" t="str">
        <f t="shared" si="2"/>
        <v/>
      </c>
      <c r="G19" s="46" t="str">
        <f t="shared" si="3"/>
        <v/>
      </c>
      <c r="H19" s="47" t="str">
        <f t="shared" si="4"/>
        <v>4～5</v>
      </c>
      <c r="I19" s="46" t="str">
        <f t="shared" si="5"/>
        <v>8～11</v>
      </c>
      <c r="J19" s="47" t="str">
        <f t="shared" si="6"/>
        <v/>
      </c>
      <c r="K19" s="46" t="str">
        <f t="shared" si="7"/>
        <v/>
      </c>
      <c r="L19" s="47" t="str">
        <f t="shared" si="8"/>
        <v/>
      </c>
      <c r="M19" s="46" t="str">
        <f t="shared" si="9"/>
        <v/>
      </c>
      <c r="N19" s="47" t="str">
        <f t="shared" si="10"/>
        <v/>
      </c>
      <c r="O19" s="46" t="str">
        <f t="shared" si="11"/>
        <v/>
      </c>
      <c r="P19" s="48"/>
      <c r="Q19" s="216"/>
      <c r="R19" s="54">
        <v>1</v>
      </c>
      <c r="S19" s="13" cm="1">
        <f t="array" ref="S19">SUMPRODUCT(IFERROR(VALUE($R$8:R19),0))</f>
        <v>7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9" ht="18.95" customHeight="1" x14ac:dyDescent="0.15">
      <c r="A20" s="216"/>
      <c r="B20" s="5">
        <v>13</v>
      </c>
      <c r="C20" s="6">
        <f t="shared" si="0"/>
        <v>46308</v>
      </c>
      <c r="D20" s="17">
        <f t="shared" si="35"/>
        <v>3</v>
      </c>
      <c r="E20" s="18"/>
      <c r="F20" s="47" t="str">
        <f t="shared" si="2"/>
        <v/>
      </c>
      <c r="G20" s="46" t="str">
        <f t="shared" si="3"/>
        <v/>
      </c>
      <c r="H20" s="47" t="str">
        <f t="shared" si="4"/>
        <v/>
      </c>
      <c r="I20" s="46" t="str">
        <f t="shared" si="5"/>
        <v/>
      </c>
      <c r="J20" s="47" t="str">
        <f t="shared" si="6"/>
        <v>4～5</v>
      </c>
      <c r="K20" s="46" t="str">
        <f t="shared" si="7"/>
        <v>8～11</v>
      </c>
      <c r="L20" s="47" t="str">
        <f t="shared" si="8"/>
        <v/>
      </c>
      <c r="M20" s="46" t="str">
        <f t="shared" si="9"/>
        <v/>
      </c>
      <c r="N20" s="47" t="str">
        <f t="shared" si="10"/>
        <v/>
      </c>
      <c r="O20" s="46" t="str">
        <f t="shared" si="11"/>
        <v/>
      </c>
      <c r="P20" s="48"/>
      <c r="Q20" s="216"/>
      <c r="R20" s="54">
        <v>1</v>
      </c>
      <c r="S20" s="13" cm="1">
        <f t="array" ref="S20">SUMPRODUCT(IFERROR(VALUE($R$8:R20),0))</f>
        <v>8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  <c r="CE20" s="13"/>
    </row>
    <row r="21" spans="1:89" ht="18.95" customHeight="1" x14ac:dyDescent="0.15">
      <c r="A21" s="216"/>
      <c r="B21" s="5">
        <v>14</v>
      </c>
      <c r="C21" s="6">
        <f t="shared" si="0"/>
        <v>46309</v>
      </c>
      <c r="D21" s="17">
        <f t="shared" si="35"/>
        <v>4</v>
      </c>
      <c r="E21" s="18"/>
      <c r="F21" s="47" t="str">
        <f t="shared" si="2"/>
        <v/>
      </c>
      <c r="G21" s="46" t="str">
        <f t="shared" si="3"/>
        <v/>
      </c>
      <c r="H21" s="47" t="str">
        <f t="shared" si="4"/>
        <v/>
      </c>
      <c r="I21" s="46" t="str">
        <f t="shared" si="5"/>
        <v/>
      </c>
      <c r="J21" s="47" t="str">
        <f t="shared" si="6"/>
        <v/>
      </c>
      <c r="K21" s="46" t="str">
        <f t="shared" si="7"/>
        <v/>
      </c>
      <c r="L21" s="47" t="str">
        <f t="shared" si="8"/>
        <v>4～5</v>
      </c>
      <c r="M21" s="46" t="str">
        <f t="shared" si="9"/>
        <v>8～11</v>
      </c>
      <c r="N21" s="47" t="str">
        <f t="shared" si="10"/>
        <v/>
      </c>
      <c r="O21" s="46" t="str">
        <f t="shared" si="11"/>
        <v/>
      </c>
      <c r="P21" s="48"/>
      <c r="Q21" s="216"/>
      <c r="R21" s="54">
        <v>1</v>
      </c>
      <c r="S21" s="13" cm="1">
        <f t="array" ref="S21">SUMPRODUCT(IFERROR(VALUE($R$8:R21),0))</f>
        <v>9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  <c r="CE21" s="91"/>
    </row>
    <row r="22" spans="1:89" ht="18.95" customHeight="1" x14ac:dyDescent="0.15">
      <c r="A22" s="216"/>
      <c r="B22" s="5">
        <v>15</v>
      </c>
      <c r="C22" s="6">
        <f t="shared" si="0"/>
        <v>46310</v>
      </c>
      <c r="D22" s="17">
        <f t="shared" si="35"/>
        <v>5</v>
      </c>
      <c r="E22" s="18"/>
      <c r="F22" s="47" t="str">
        <f t="shared" si="2"/>
        <v/>
      </c>
      <c r="G22" s="46" t="str">
        <f t="shared" si="3"/>
        <v/>
      </c>
      <c r="H22" s="47" t="str">
        <f t="shared" si="4"/>
        <v/>
      </c>
      <c r="I22" s="46" t="str">
        <f t="shared" si="5"/>
        <v/>
      </c>
      <c r="J22" s="47" t="str">
        <f t="shared" si="6"/>
        <v/>
      </c>
      <c r="K22" s="46" t="str">
        <f t="shared" si="7"/>
        <v/>
      </c>
      <c r="L22" s="47" t="str">
        <f t="shared" si="8"/>
        <v/>
      </c>
      <c r="M22" s="46" t="str">
        <f t="shared" si="9"/>
        <v/>
      </c>
      <c r="N22" s="47" t="str">
        <f t="shared" si="10"/>
        <v>4～5</v>
      </c>
      <c r="O22" s="46" t="str">
        <f t="shared" si="11"/>
        <v>8～11</v>
      </c>
      <c r="P22" s="48"/>
      <c r="Q22" s="216"/>
      <c r="R22" s="54">
        <v>1</v>
      </c>
      <c r="S22" s="13" cm="1">
        <f t="array" ref="S22">SUMPRODUCT(IFERROR(VALUE($R$8:R22),0))</f>
        <v>10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124</v>
      </c>
      <c r="BV22" s="72" t="str">
        <f>目次!D16</f>
        <v>28～30</v>
      </c>
      <c r="BW22" s="78" t="s">
        <v>124</v>
      </c>
      <c r="BX22" s="66" t="str">
        <f>目次!E16</f>
        <v>24～25</v>
      </c>
      <c r="BY22" s="78" t="s">
        <v>124</v>
      </c>
      <c r="BZ22" s="66" t="str">
        <f>目次!F16</f>
        <v>24～25</v>
      </c>
      <c r="CA22" s="78" t="s">
        <v>124</v>
      </c>
      <c r="CB22" s="67" t="str">
        <f>目次!G16</f>
        <v>24～25</v>
      </c>
      <c r="CC22" s="81" t="s">
        <v>164</v>
      </c>
    </row>
    <row r="23" spans="1:89" ht="18.95" customHeight="1" x14ac:dyDescent="0.15">
      <c r="A23" s="216"/>
      <c r="B23" s="5">
        <v>16</v>
      </c>
      <c r="C23" s="6">
        <f t="shared" si="0"/>
        <v>46311</v>
      </c>
      <c r="D23" s="17">
        <f t="shared" si="35"/>
        <v>6</v>
      </c>
      <c r="E23" s="18"/>
      <c r="F23" s="47" t="str">
        <f t="shared" si="2"/>
        <v>6～7</v>
      </c>
      <c r="G23" s="46" t="str">
        <f t="shared" si="3"/>
        <v>12～15</v>
      </c>
      <c r="H23" s="47" t="str">
        <f t="shared" si="4"/>
        <v/>
      </c>
      <c r="I23" s="46" t="str">
        <f t="shared" si="5"/>
        <v/>
      </c>
      <c r="J23" s="47" t="str">
        <f t="shared" si="6"/>
        <v/>
      </c>
      <c r="K23" s="46" t="str">
        <f t="shared" si="7"/>
        <v/>
      </c>
      <c r="L23" s="47" t="str">
        <f t="shared" si="8"/>
        <v/>
      </c>
      <c r="M23" s="46" t="str">
        <f t="shared" si="9"/>
        <v/>
      </c>
      <c r="N23" s="47" t="str">
        <f t="shared" si="10"/>
        <v/>
      </c>
      <c r="O23" s="46" t="str">
        <f t="shared" si="11"/>
        <v/>
      </c>
      <c r="P23" s="48"/>
      <c r="Q23" s="216"/>
      <c r="R23" s="54">
        <v>1</v>
      </c>
      <c r="S23" s="13" cm="1">
        <f t="array" ref="S23">SUMPRODUCT(IFERROR(VALUE($R$8:R23),0))</f>
        <v>11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9" ht="18.95" customHeight="1" x14ac:dyDescent="0.15">
      <c r="A24" s="216"/>
      <c r="B24" s="5">
        <v>17</v>
      </c>
      <c r="C24" s="6">
        <f t="shared" si="0"/>
        <v>46312</v>
      </c>
      <c r="D24" s="17">
        <f t="shared" si="35"/>
        <v>7</v>
      </c>
      <c r="E24" s="18"/>
      <c r="F24" s="47" t="str">
        <f t="shared" si="2"/>
        <v>予備</v>
      </c>
      <c r="G24" s="46" t="str">
        <f t="shared" si="3"/>
        <v>予備</v>
      </c>
      <c r="H24" s="47" t="str">
        <f t="shared" si="4"/>
        <v>予備</v>
      </c>
      <c r="I24" s="46" t="str">
        <f t="shared" si="5"/>
        <v>予備</v>
      </c>
      <c r="J24" s="47" t="str">
        <f t="shared" si="6"/>
        <v>予備</v>
      </c>
      <c r="K24" s="46" t="str">
        <f t="shared" si="7"/>
        <v>予備</v>
      </c>
      <c r="L24" s="47" t="str">
        <f t="shared" si="8"/>
        <v>予備</v>
      </c>
      <c r="M24" s="46" t="str">
        <f t="shared" si="9"/>
        <v>予備</v>
      </c>
      <c r="N24" s="47" t="str">
        <f t="shared" si="10"/>
        <v>予備</v>
      </c>
      <c r="O24" s="46" t="str">
        <f t="shared" si="11"/>
        <v>予備</v>
      </c>
      <c r="P24" s="48"/>
      <c r="Q24" s="216"/>
      <c r="R24" s="54" t="s">
        <v>202</v>
      </c>
      <c r="S24" s="13" cm="1">
        <f t="array" ref="S24">SUMPRODUCT(IFERROR(VALUE($R$8:R24),0))</f>
        <v>11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9" ht="18.95" customHeight="1" x14ac:dyDescent="0.15">
      <c r="A25" s="216"/>
      <c r="B25" s="5">
        <v>18</v>
      </c>
      <c r="C25" s="6">
        <f t="shared" si="0"/>
        <v>46313</v>
      </c>
      <c r="D25" s="17">
        <f t="shared" si="35"/>
        <v>1</v>
      </c>
      <c r="F25" s="47" t="str">
        <f t="shared" si="2"/>
        <v>予備</v>
      </c>
      <c r="G25" s="46" t="str">
        <f t="shared" si="3"/>
        <v>予備</v>
      </c>
      <c r="H25" s="47" t="str">
        <f t="shared" si="4"/>
        <v>予備</v>
      </c>
      <c r="I25" s="46" t="str">
        <f t="shared" si="5"/>
        <v>予備</v>
      </c>
      <c r="J25" s="47" t="str">
        <f t="shared" si="6"/>
        <v>予備</v>
      </c>
      <c r="K25" s="46" t="str">
        <f t="shared" si="7"/>
        <v>予備</v>
      </c>
      <c r="L25" s="47" t="str">
        <f t="shared" si="8"/>
        <v>予備</v>
      </c>
      <c r="M25" s="46" t="str">
        <f t="shared" si="9"/>
        <v>予備</v>
      </c>
      <c r="N25" s="47" t="str">
        <f t="shared" si="10"/>
        <v>予備</v>
      </c>
      <c r="O25" s="46" t="str">
        <f t="shared" si="11"/>
        <v>予備</v>
      </c>
      <c r="P25" s="48"/>
      <c r="Q25" s="216"/>
      <c r="R25" s="54" t="s">
        <v>202</v>
      </c>
      <c r="S25" s="13" cm="1">
        <f t="array" ref="S25">SUMPRODUCT(IFERROR(VALUE($R$8:R25),0))</f>
        <v>11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127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9" ht="18.95" customHeight="1" x14ac:dyDescent="0.15">
      <c r="A26" s="216"/>
      <c r="B26" s="5">
        <v>19</v>
      </c>
      <c r="C26" s="6">
        <f t="shared" si="0"/>
        <v>46314</v>
      </c>
      <c r="D26" s="17">
        <f t="shared" si="35"/>
        <v>2</v>
      </c>
      <c r="E26" s="9"/>
      <c r="F26" s="47" t="str">
        <f t="shared" si="2"/>
        <v/>
      </c>
      <c r="G26" s="46" t="str">
        <f t="shared" si="3"/>
        <v/>
      </c>
      <c r="H26" s="47" t="str">
        <f t="shared" si="4"/>
        <v>6～7</v>
      </c>
      <c r="I26" s="46" t="str">
        <f t="shared" si="5"/>
        <v>12～15</v>
      </c>
      <c r="J26" s="47" t="str">
        <f t="shared" si="6"/>
        <v/>
      </c>
      <c r="K26" s="46" t="str">
        <f t="shared" si="7"/>
        <v/>
      </c>
      <c r="L26" s="47" t="str">
        <f t="shared" si="8"/>
        <v/>
      </c>
      <c r="M26" s="46" t="str">
        <f t="shared" si="9"/>
        <v/>
      </c>
      <c r="N26" s="47" t="str">
        <f t="shared" si="10"/>
        <v/>
      </c>
      <c r="O26" s="46" t="str">
        <f t="shared" si="11"/>
        <v/>
      </c>
      <c r="P26" s="48"/>
      <c r="Q26" s="216"/>
      <c r="R26" s="54">
        <v>1</v>
      </c>
      <c r="S26" s="13" cm="1">
        <f t="array" ref="S26">SUMPRODUCT(IFERROR(VALUE($R$8:R26),0))</f>
        <v>12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128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128</v>
      </c>
      <c r="BZ26" s="66" t="str">
        <f>目次!F20</f>
        <v>32～33</v>
      </c>
      <c r="CA26" s="78" t="s">
        <v>128</v>
      </c>
      <c r="CB26" s="67" t="str">
        <f>目次!G20</f>
        <v>32～33</v>
      </c>
      <c r="CC26" s="81" t="s">
        <v>165</v>
      </c>
    </row>
    <row r="27" spans="1:89" ht="18.95" customHeight="1" x14ac:dyDescent="0.15">
      <c r="A27" s="216"/>
      <c r="B27" s="5">
        <v>20</v>
      </c>
      <c r="C27" s="6">
        <f t="shared" si="0"/>
        <v>46315</v>
      </c>
      <c r="D27" s="17">
        <f t="shared" si="35"/>
        <v>3</v>
      </c>
      <c r="E27" s="9"/>
      <c r="F27" s="47" t="str">
        <f t="shared" si="2"/>
        <v/>
      </c>
      <c r="G27" s="46" t="str">
        <f t="shared" si="3"/>
        <v/>
      </c>
      <c r="H27" s="47" t="str">
        <f t="shared" si="4"/>
        <v/>
      </c>
      <c r="I27" s="46" t="str">
        <f t="shared" si="5"/>
        <v/>
      </c>
      <c r="J27" s="47" t="str">
        <f t="shared" si="6"/>
        <v>6～7</v>
      </c>
      <c r="K27" s="46" t="str">
        <f t="shared" si="7"/>
        <v>12～15</v>
      </c>
      <c r="L27" s="47" t="str">
        <f t="shared" si="8"/>
        <v/>
      </c>
      <c r="M27" s="46" t="str">
        <f t="shared" si="9"/>
        <v/>
      </c>
      <c r="N27" s="47" t="str">
        <f t="shared" si="10"/>
        <v/>
      </c>
      <c r="O27" s="46" t="str">
        <f t="shared" si="11"/>
        <v/>
      </c>
      <c r="P27" s="48"/>
      <c r="Q27" s="216"/>
      <c r="R27" s="54">
        <v>1</v>
      </c>
      <c r="S27" s="13" cm="1">
        <f t="array" ref="S27">SUMPRODUCT(IFERROR(VALUE($R$8:R27),0))</f>
        <v>13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9" ht="18.95" customHeight="1" x14ac:dyDescent="0.15">
      <c r="A28" s="216"/>
      <c r="B28" s="5">
        <v>21</v>
      </c>
      <c r="C28" s="6">
        <f t="shared" si="0"/>
        <v>46316</v>
      </c>
      <c r="D28" s="17">
        <f t="shared" si="35"/>
        <v>4</v>
      </c>
      <c r="E28" s="9" t="s">
        <v>182</v>
      </c>
      <c r="F28" s="47" t="str">
        <f t="shared" si="2"/>
        <v/>
      </c>
      <c r="G28" s="46" t="str">
        <f t="shared" si="3"/>
        <v/>
      </c>
      <c r="H28" s="47" t="str">
        <f t="shared" si="4"/>
        <v/>
      </c>
      <c r="I28" s="46" t="str">
        <f t="shared" si="5"/>
        <v/>
      </c>
      <c r="J28" s="47" t="str">
        <f t="shared" si="6"/>
        <v/>
      </c>
      <c r="K28" s="46" t="str">
        <f t="shared" si="7"/>
        <v/>
      </c>
      <c r="L28" s="47" t="str">
        <f t="shared" si="8"/>
        <v/>
      </c>
      <c r="M28" s="46" t="str">
        <f t="shared" si="9"/>
        <v/>
      </c>
      <c r="N28" s="47" t="str">
        <f t="shared" si="10"/>
        <v/>
      </c>
      <c r="O28" s="46" t="str">
        <f t="shared" si="11"/>
        <v/>
      </c>
      <c r="P28" s="48"/>
      <c r="Q28" s="216"/>
      <c r="R28" s="54">
        <v>0</v>
      </c>
      <c r="S28" s="13" cm="1">
        <f t="array" ref="S28">SUMPRODUCT(IFERROR(VALUE($R$8:R28),0))</f>
        <v>13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9" ht="18.95" customHeight="1" x14ac:dyDescent="0.15">
      <c r="A29" s="216"/>
      <c r="B29" s="5">
        <v>22</v>
      </c>
      <c r="C29" s="6">
        <f t="shared" si="0"/>
        <v>46317</v>
      </c>
      <c r="D29" s="17">
        <f t="shared" si="35"/>
        <v>5</v>
      </c>
      <c r="E29" s="18"/>
      <c r="F29" s="47" t="str">
        <f t="shared" si="2"/>
        <v/>
      </c>
      <c r="G29" s="46" t="str">
        <f t="shared" si="3"/>
        <v/>
      </c>
      <c r="H29" s="47" t="str">
        <f t="shared" si="4"/>
        <v/>
      </c>
      <c r="I29" s="46" t="str">
        <f t="shared" si="5"/>
        <v/>
      </c>
      <c r="J29" s="47" t="str">
        <f t="shared" si="6"/>
        <v/>
      </c>
      <c r="K29" s="46" t="str">
        <f t="shared" si="7"/>
        <v/>
      </c>
      <c r="L29" s="47" t="str">
        <f t="shared" si="8"/>
        <v>6～7</v>
      </c>
      <c r="M29" s="46" t="str">
        <f t="shared" si="9"/>
        <v>12～15</v>
      </c>
      <c r="N29" s="47" t="str">
        <f t="shared" si="10"/>
        <v/>
      </c>
      <c r="O29" s="46" t="str">
        <f t="shared" si="11"/>
        <v/>
      </c>
      <c r="P29" s="48"/>
      <c r="Q29" s="216"/>
      <c r="R29" s="54">
        <v>1</v>
      </c>
      <c r="S29" s="13" cm="1">
        <f t="array" ref="S29">SUMPRODUCT(IFERROR(VALUE($R$8:R29),0))</f>
        <v>14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9" ht="18.95" customHeight="1" x14ac:dyDescent="0.15">
      <c r="A30" s="216"/>
      <c r="B30" s="5">
        <v>23</v>
      </c>
      <c r="C30" s="6">
        <f t="shared" si="0"/>
        <v>46318</v>
      </c>
      <c r="D30" s="17">
        <f t="shared" si="35"/>
        <v>6</v>
      </c>
      <c r="E30" s="18"/>
      <c r="F30" s="47" t="str">
        <f t="shared" si="2"/>
        <v/>
      </c>
      <c r="G30" s="46" t="str">
        <f t="shared" si="3"/>
        <v/>
      </c>
      <c r="H30" s="47" t="str">
        <f t="shared" si="4"/>
        <v/>
      </c>
      <c r="I30" s="46" t="str">
        <f t="shared" si="5"/>
        <v/>
      </c>
      <c r="J30" s="47" t="str">
        <f t="shared" si="6"/>
        <v/>
      </c>
      <c r="K30" s="46" t="str">
        <f t="shared" si="7"/>
        <v/>
      </c>
      <c r="L30" s="47" t="str">
        <f t="shared" si="8"/>
        <v/>
      </c>
      <c r="M30" s="46" t="str">
        <f t="shared" si="9"/>
        <v/>
      </c>
      <c r="N30" s="47" t="str">
        <f t="shared" si="10"/>
        <v>6～7</v>
      </c>
      <c r="O30" s="46" t="str">
        <f t="shared" si="11"/>
        <v>12～15</v>
      </c>
      <c r="P30" s="48"/>
      <c r="Q30" s="216"/>
      <c r="R30" s="54">
        <v>1</v>
      </c>
      <c r="S30" s="13" cm="1">
        <f t="array" ref="S30">SUMPRODUCT(IFERROR(VALUE($R$8:R30),0))</f>
        <v>15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9" ht="18.95" customHeight="1" x14ac:dyDescent="0.15">
      <c r="A31" s="216"/>
      <c r="B31" s="5">
        <v>24</v>
      </c>
      <c r="C31" s="6">
        <f t="shared" si="0"/>
        <v>46319</v>
      </c>
      <c r="D31" s="17">
        <f t="shared" si="35"/>
        <v>7</v>
      </c>
      <c r="E31" s="18"/>
      <c r="F31" s="47" t="str">
        <f t="shared" si="2"/>
        <v>予備</v>
      </c>
      <c r="G31" s="46" t="str">
        <f t="shared" si="3"/>
        <v>予備</v>
      </c>
      <c r="H31" s="47" t="str">
        <f t="shared" si="4"/>
        <v>予備</v>
      </c>
      <c r="I31" s="46" t="str">
        <f t="shared" si="5"/>
        <v>予備</v>
      </c>
      <c r="J31" s="47" t="str">
        <f t="shared" si="6"/>
        <v>予備</v>
      </c>
      <c r="K31" s="46" t="str">
        <f t="shared" si="7"/>
        <v>予備</v>
      </c>
      <c r="L31" s="47" t="str">
        <f t="shared" si="8"/>
        <v>予備</v>
      </c>
      <c r="M31" s="46" t="str">
        <f t="shared" si="9"/>
        <v>予備</v>
      </c>
      <c r="N31" s="47" t="str">
        <f t="shared" si="10"/>
        <v>予備</v>
      </c>
      <c r="O31" s="46" t="str">
        <f t="shared" si="11"/>
        <v>予備</v>
      </c>
      <c r="P31" s="48"/>
      <c r="Q31" s="216"/>
      <c r="R31" s="54" t="s">
        <v>202</v>
      </c>
      <c r="S31" s="13" cm="1">
        <f t="array" ref="S31">SUMPRODUCT(IFERROR(VALUE($R$8:R31),0))</f>
        <v>15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83"/>
    </row>
    <row r="32" spans="1:89" ht="18.95" customHeight="1" x14ac:dyDescent="0.15">
      <c r="A32" s="216"/>
      <c r="B32" s="5">
        <v>25</v>
      </c>
      <c r="C32" s="6">
        <f t="shared" si="0"/>
        <v>46320</v>
      </c>
      <c r="D32" s="17">
        <f t="shared" si="35"/>
        <v>1</v>
      </c>
      <c r="E32" s="18"/>
      <c r="F32" s="47" t="str">
        <f t="shared" si="2"/>
        <v>予備</v>
      </c>
      <c r="G32" s="46" t="str">
        <f t="shared" si="3"/>
        <v>予備</v>
      </c>
      <c r="H32" s="47" t="str">
        <f t="shared" si="4"/>
        <v>予備</v>
      </c>
      <c r="I32" s="46" t="str">
        <f t="shared" si="5"/>
        <v>予備</v>
      </c>
      <c r="J32" s="47" t="str">
        <f t="shared" si="6"/>
        <v>予備</v>
      </c>
      <c r="K32" s="46" t="str">
        <f t="shared" si="7"/>
        <v>予備</v>
      </c>
      <c r="L32" s="47" t="str">
        <f t="shared" si="8"/>
        <v>予備</v>
      </c>
      <c r="M32" s="46" t="str">
        <f t="shared" si="9"/>
        <v>予備</v>
      </c>
      <c r="N32" s="47" t="str">
        <f t="shared" si="10"/>
        <v>予備</v>
      </c>
      <c r="O32" s="46" t="str">
        <f t="shared" si="11"/>
        <v>予備</v>
      </c>
      <c r="P32" s="48"/>
      <c r="Q32" s="216"/>
      <c r="R32" s="54" t="s">
        <v>202</v>
      </c>
      <c r="S32" s="13" cm="1">
        <f t="array" ref="S32">SUMPRODUCT(IFERROR(VALUE($R$8:R32),0))</f>
        <v>15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46321</v>
      </c>
      <c r="D33" s="17">
        <f t="shared" si="35"/>
        <v>2</v>
      </c>
      <c r="E33" s="18"/>
      <c r="F33" s="47" t="str">
        <f t="shared" si="2"/>
        <v>8～9</v>
      </c>
      <c r="G33" s="46" t="str">
        <f t="shared" si="3"/>
        <v>16～21</v>
      </c>
      <c r="H33" s="47" t="str">
        <f t="shared" si="4"/>
        <v/>
      </c>
      <c r="I33" s="46" t="str">
        <f t="shared" si="5"/>
        <v/>
      </c>
      <c r="J33" s="47" t="str">
        <f t="shared" si="6"/>
        <v/>
      </c>
      <c r="K33" s="46" t="str">
        <f t="shared" si="7"/>
        <v/>
      </c>
      <c r="L33" s="47" t="str">
        <f t="shared" si="8"/>
        <v/>
      </c>
      <c r="M33" s="46" t="str">
        <f t="shared" si="9"/>
        <v/>
      </c>
      <c r="N33" s="47" t="str">
        <f t="shared" si="10"/>
        <v/>
      </c>
      <c r="O33" s="46" t="str">
        <f t="shared" si="11"/>
        <v/>
      </c>
      <c r="P33" s="48"/>
      <c r="Q33" s="216"/>
      <c r="R33" s="54">
        <v>1</v>
      </c>
      <c r="S33" s="13" cm="1">
        <f t="array" ref="S33">SUMPRODUCT(IFERROR(VALUE($R$8:R33),0))</f>
        <v>16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46322</v>
      </c>
      <c r="D34" s="17">
        <f t="shared" si="35"/>
        <v>3</v>
      </c>
      <c r="E34" s="18"/>
      <c r="F34" s="47" t="str">
        <f t="shared" si="2"/>
        <v/>
      </c>
      <c r="G34" s="46" t="str">
        <f t="shared" si="3"/>
        <v/>
      </c>
      <c r="H34" s="47" t="str">
        <f t="shared" si="4"/>
        <v>8～9</v>
      </c>
      <c r="I34" s="46" t="str">
        <f t="shared" si="5"/>
        <v>16～21</v>
      </c>
      <c r="J34" s="47" t="str">
        <f t="shared" si="6"/>
        <v/>
      </c>
      <c r="K34" s="46" t="str">
        <f t="shared" si="7"/>
        <v/>
      </c>
      <c r="L34" s="47" t="str">
        <f t="shared" si="8"/>
        <v/>
      </c>
      <c r="M34" s="46" t="str">
        <f t="shared" si="9"/>
        <v/>
      </c>
      <c r="N34" s="47" t="str">
        <f t="shared" si="10"/>
        <v/>
      </c>
      <c r="O34" s="46" t="str">
        <f t="shared" si="11"/>
        <v/>
      </c>
      <c r="P34" s="48"/>
      <c r="Q34" s="216"/>
      <c r="R34" s="54">
        <v>1</v>
      </c>
      <c r="S34" s="13" cm="1">
        <f t="array" ref="S34">SUMPRODUCT(IFERROR(VALUE($R$8:R34),0))</f>
        <v>17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46323</v>
      </c>
      <c r="D35" s="17">
        <f t="shared" si="35"/>
        <v>4</v>
      </c>
      <c r="E35" s="18"/>
      <c r="F35" s="47" t="str">
        <f t="shared" si="2"/>
        <v/>
      </c>
      <c r="G35" s="46" t="str">
        <f t="shared" si="3"/>
        <v/>
      </c>
      <c r="H35" s="47" t="str">
        <f t="shared" si="4"/>
        <v/>
      </c>
      <c r="I35" s="46" t="str">
        <f t="shared" si="5"/>
        <v/>
      </c>
      <c r="J35" s="47" t="str">
        <f t="shared" si="6"/>
        <v>8～9</v>
      </c>
      <c r="K35" s="46" t="str">
        <f t="shared" si="7"/>
        <v>16～21</v>
      </c>
      <c r="L35" s="47" t="str">
        <f t="shared" si="8"/>
        <v/>
      </c>
      <c r="M35" s="46" t="str">
        <f t="shared" si="9"/>
        <v/>
      </c>
      <c r="N35" s="47" t="str">
        <f t="shared" si="10"/>
        <v/>
      </c>
      <c r="O35" s="46" t="str">
        <f t="shared" si="11"/>
        <v/>
      </c>
      <c r="P35" s="48"/>
      <c r="Q35" s="216"/>
      <c r="R35" s="54">
        <v>1</v>
      </c>
      <c r="S35" s="13" cm="1">
        <f t="array" ref="S35">SUMPRODUCT(IFERROR(VALUE($R$8:R35),0))</f>
        <v>18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46324</v>
      </c>
      <c r="D36" s="17">
        <f t="shared" si="35"/>
        <v>5</v>
      </c>
      <c r="E36" s="18"/>
      <c r="F36" s="47" t="str">
        <f t="shared" si="2"/>
        <v/>
      </c>
      <c r="G36" s="46" t="str">
        <f t="shared" si="3"/>
        <v/>
      </c>
      <c r="H36" s="47" t="str">
        <f t="shared" si="4"/>
        <v/>
      </c>
      <c r="I36" s="46" t="str">
        <f t="shared" si="5"/>
        <v/>
      </c>
      <c r="J36" s="47" t="str">
        <f t="shared" si="6"/>
        <v/>
      </c>
      <c r="K36" s="46" t="str">
        <f t="shared" si="7"/>
        <v/>
      </c>
      <c r="L36" s="47" t="str">
        <f t="shared" si="8"/>
        <v>8～9</v>
      </c>
      <c r="M36" s="46" t="str">
        <f t="shared" si="9"/>
        <v>16～21</v>
      </c>
      <c r="N36" s="47" t="str">
        <f t="shared" si="10"/>
        <v/>
      </c>
      <c r="O36" s="46" t="str">
        <f t="shared" si="11"/>
        <v/>
      </c>
      <c r="P36" s="48"/>
      <c r="Q36" s="216"/>
      <c r="R36" s="54">
        <v>1</v>
      </c>
      <c r="S36" s="13" cm="1">
        <f t="array" ref="S36">SUMPRODUCT(IFERROR(VALUE($R$8:R36),0))</f>
        <v>19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46325</v>
      </c>
      <c r="D37" s="17">
        <f t="shared" si="35"/>
        <v>6</v>
      </c>
      <c r="E37" s="18"/>
      <c r="F37" s="47" t="str">
        <f t="shared" si="2"/>
        <v/>
      </c>
      <c r="G37" s="46" t="str">
        <f t="shared" si="3"/>
        <v/>
      </c>
      <c r="H37" s="47" t="str">
        <f t="shared" si="4"/>
        <v/>
      </c>
      <c r="I37" s="46" t="str">
        <f t="shared" si="5"/>
        <v/>
      </c>
      <c r="J37" s="47" t="str">
        <f t="shared" si="6"/>
        <v/>
      </c>
      <c r="K37" s="46" t="str">
        <f t="shared" si="7"/>
        <v/>
      </c>
      <c r="L37" s="47" t="str">
        <f t="shared" si="8"/>
        <v/>
      </c>
      <c r="M37" s="46" t="str">
        <f t="shared" si="9"/>
        <v/>
      </c>
      <c r="N37" s="47" t="str">
        <f t="shared" si="10"/>
        <v>8～9</v>
      </c>
      <c r="O37" s="46" t="str">
        <f t="shared" si="11"/>
        <v>16～21</v>
      </c>
      <c r="P37" s="48"/>
      <c r="Q37" s="216"/>
      <c r="R37" s="124">
        <v>1</v>
      </c>
      <c r="S37" s="13" cm="1">
        <f t="array" ref="S37">SUMPRODUCT(IFERROR(VALUE($R$8:R37),0))</f>
        <v>20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46326</v>
      </c>
      <c r="D38" s="17">
        <f t="shared" si="35"/>
        <v>7</v>
      </c>
      <c r="E38" s="18"/>
      <c r="F38" s="47" t="str">
        <f t="shared" si="2"/>
        <v>10～11</v>
      </c>
      <c r="G38" s="46" t="str">
        <f t="shared" si="3"/>
        <v>22～25</v>
      </c>
      <c r="H38" s="47" t="str">
        <f t="shared" si="4"/>
        <v/>
      </c>
      <c r="I38" s="46" t="str">
        <f t="shared" si="5"/>
        <v/>
      </c>
      <c r="J38" s="47" t="str">
        <f t="shared" si="6"/>
        <v/>
      </c>
      <c r="K38" s="46" t="str">
        <f t="shared" si="7"/>
        <v/>
      </c>
      <c r="L38" s="47" t="str">
        <f t="shared" si="8"/>
        <v/>
      </c>
      <c r="M38" s="46" t="str">
        <f t="shared" si="9"/>
        <v/>
      </c>
      <c r="N38" s="47" t="str">
        <f t="shared" si="10"/>
        <v/>
      </c>
      <c r="O38" s="46" t="str">
        <f t="shared" si="11"/>
        <v/>
      </c>
      <c r="P38" s="48"/>
      <c r="Q38" s="216"/>
      <c r="R38" s="179">
        <v>1</v>
      </c>
      <c r="S38" s="13" cm="1">
        <f t="array" ref="S38">SUMPRODUCT(IFERROR(VALUE($R$8:R38),0))</f>
        <v>21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24.9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24.9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24.9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7.2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CE14:CK14"/>
    <mergeCell ref="CE17:CK17"/>
    <mergeCell ref="BT9:BU9"/>
    <mergeCell ref="BV9:BW9"/>
    <mergeCell ref="BX9:BY9"/>
    <mergeCell ref="BZ9:CA9"/>
    <mergeCell ref="CB9:CC9"/>
    <mergeCell ref="B1:G1"/>
    <mergeCell ref="B5:C5"/>
    <mergeCell ref="F5:J5"/>
    <mergeCell ref="K5:P5"/>
    <mergeCell ref="R5:Z5"/>
    <mergeCell ref="K1:P1"/>
    <mergeCell ref="J2:P2"/>
    <mergeCell ref="B3:C3"/>
    <mergeCell ref="P3:Z3"/>
    <mergeCell ref="F6:G6"/>
    <mergeCell ref="H6:I6"/>
    <mergeCell ref="J6:K6"/>
    <mergeCell ref="L6:M6"/>
    <mergeCell ref="N6:O6"/>
  </mergeCells>
  <phoneticPr fontId="1"/>
  <conditionalFormatting sqref="B8:B38">
    <cfRule type="expression" dxfId="104" priority="2" stopIfTrue="1">
      <formula>D8="祝"</formula>
    </cfRule>
    <cfRule type="expression" dxfId="103" priority="3" stopIfTrue="1">
      <formula>OR(D8=1,D8=7)</formula>
    </cfRule>
  </conditionalFormatting>
  <conditionalFormatting sqref="C8:C38">
    <cfRule type="expression" dxfId="102" priority="4" stopIfTrue="1">
      <formula>D8="祝"</formula>
    </cfRule>
    <cfRule type="expression" dxfId="101" priority="5" stopIfTrue="1">
      <formula>OR(D8=1,D8=7)</formula>
    </cfRule>
  </conditionalFormatting>
  <conditionalFormatting sqref="D8:D38">
    <cfRule type="cellIs" dxfId="100" priority="1" stopIfTrue="1" operator="equal">
      <formula>"祝"</formula>
    </cfRule>
  </conditionalFormatting>
  <dataValidations count="1">
    <dataValidation type="list" allowBlank="1" showInputMessage="1" showErrorMessage="1" sqref="V11:V15 JZ11:JZ15 TV11:TV15 ADR11:ADR15 ANN11:ANN15 AXJ11:AXJ15 BHF11:BHF15 BRB11:BRB15 CAX11:CAX15 CKT11:CKT15 CUP11:CUP15 DEL11:DEL15 DOH11:DOH15 DYD11:DYD15 EHZ11:EHZ15 ERV11:ERV15 FBR11:FBR15 FLN11:FLN15 FVJ11:FVJ15 GFF11:GFF15 GPB11:GPB15 GYX11:GYX15 HIT11:HIT15 HSP11:HSP15 ICL11:ICL15 IMH11:IMH15 IWD11:IWD15 JFZ11:JFZ15 JPV11:JPV15 JZR11:JZR15 KJN11:KJN15 KTJ11:KTJ15 LDF11:LDF15 LNB11:LNB15 LWX11:LWX15 MGT11:MGT15 MQP11:MQP15 NAL11:NAL15 NKH11:NKH15 NUD11:NUD15 ODZ11:ODZ15 ONV11:ONV15 OXR11:OXR15 PHN11:PHN15 PRJ11:PRJ15 QBF11:QBF15 QLB11:QLB15 QUX11:QUX15 RET11:RET15 ROP11:ROP15 RYL11:RYL15 SIH11:SIH15 SSD11:SSD15 TBZ11:TBZ15 TLV11:TLV15 TVR11:TVR15 UFN11:UFN15 UPJ11:UPJ15 UZF11:UZF15 VJB11:VJB15 VSX11:VSX15 WCT11:WCT15 WMP11:WMP15 WWL11:WWL15 V65547:V65551 JZ65547:JZ65551 TV65547:TV65551 ADR65547:ADR65551 ANN65547:ANN65551 AXJ65547:AXJ65551 BHF65547:BHF65551 BRB65547:BRB65551 CAX65547:CAX65551 CKT65547:CKT65551 CUP65547:CUP65551 DEL65547:DEL65551 DOH65547:DOH65551 DYD65547:DYD65551 EHZ65547:EHZ65551 ERV65547:ERV65551 FBR65547:FBR65551 FLN65547:FLN65551 FVJ65547:FVJ65551 GFF65547:GFF65551 GPB65547:GPB65551 GYX65547:GYX65551 HIT65547:HIT65551 HSP65547:HSP65551 ICL65547:ICL65551 IMH65547:IMH65551 IWD65547:IWD65551 JFZ65547:JFZ65551 JPV65547:JPV65551 JZR65547:JZR65551 KJN65547:KJN65551 KTJ65547:KTJ65551 LDF65547:LDF65551 LNB65547:LNB65551 LWX65547:LWX65551 MGT65547:MGT65551 MQP65547:MQP65551 NAL65547:NAL65551 NKH65547:NKH65551 NUD65547:NUD65551 ODZ65547:ODZ65551 ONV65547:ONV65551 OXR65547:OXR65551 PHN65547:PHN65551 PRJ65547:PRJ65551 QBF65547:QBF65551 QLB65547:QLB65551 QUX65547:QUX65551 RET65547:RET65551 ROP65547:ROP65551 RYL65547:RYL65551 SIH65547:SIH65551 SSD65547:SSD65551 TBZ65547:TBZ65551 TLV65547:TLV65551 TVR65547:TVR65551 UFN65547:UFN65551 UPJ65547:UPJ65551 UZF65547:UZF65551 VJB65547:VJB65551 VSX65547:VSX65551 WCT65547:WCT65551 WMP65547:WMP65551 WWL65547:WWL65551 V131083:V131087 JZ131083:JZ131087 TV131083:TV131087 ADR131083:ADR131087 ANN131083:ANN131087 AXJ131083:AXJ131087 BHF131083:BHF131087 BRB131083:BRB131087 CAX131083:CAX131087 CKT131083:CKT131087 CUP131083:CUP131087 DEL131083:DEL131087 DOH131083:DOH131087 DYD131083:DYD131087 EHZ131083:EHZ131087 ERV131083:ERV131087 FBR131083:FBR131087 FLN131083:FLN131087 FVJ131083:FVJ131087 GFF131083:GFF131087 GPB131083:GPB131087 GYX131083:GYX131087 HIT131083:HIT131087 HSP131083:HSP131087 ICL131083:ICL131087 IMH131083:IMH131087 IWD131083:IWD131087 JFZ131083:JFZ131087 JPV131083:JPV131087 JZR131083:JZR131087 KJN131083:KJN131087 KTJ131083:KTJ131087 LDF131083:LDF131087 LNB131083:LNB131087 LWX131083:LWX131087 MGT131083:MGT131087 MQP131083:MQP131087 NAL131083:NAL131087 NKH131083:NKH131087 NUD131083:NUD131087 ODZ131083:ODZ131087 ONV131083:ONV131087 OXR131083:OXR131087 PHN131083:PHN131087 PRJ131083:PRJ131087 QBF131083:QBF131087 QLB131083:QLB131087 QUX131083:QUX131087 RET131083:RET131087 ROP131083:ROP131087 RYL131083:RYL131087 SIH131083:SIH131087 SSD131083:SSD131087 TBZ131083:TBZ131087 TLV131083:TLV131087 TVR131083:TVR131087 UFN131083:UFN131087 UPJ131083:UPJ131087 UZF131083:UZF131087 VJB131083:VJB131087 VSX131083:VSX131087 WCT131083:WCT131087 WMP131083:WMP131087 WWL131083:WWL131087 V196619:V196623 JZ196619:JZ196623 TV196619:TV196623 ADR196619:ADR196623 ANN196619:ANN196623 AXJ196619:AXJ196623 BHF196619:BHF196623 BRB196619:BRB196623 CAX196619:CAX196623 CKT196619:CKT196623 CUP196619:CUP196623 DEL196619:DEL196623 DOH196619:DOH196623 DYD196619:DYD196623 EHZ196619:EHZ196623 ERV196619:ERV196623 FBR196619:FBR196623 FLN196619:FLN196623 FVJ196619:FVJ196623 GFF196619:GFF196623 GPB196619:GPB196623 GYX196619:GYX196623 HIT196619:HIT196623 HSP196619:HSP196623 ICL196619:ICL196623 IMH196619:IMH196623 IWD196619:IWD196623 JFZ196619:JFZ196623 JPV196619:JPV196623 JZR196619:JZR196623 KJN196619:KJN196623 KTJ196619:KTJ196623 LDF196619:LDF196623 LNB196619:LNB196623 LWX196619:LWX196623 MGT196619:MGT196623 MQP196619:MQP196623 NAL196619:NAL196623 NKH196619:NKH196623 NUD196619:NUD196623 ODZ196619:ODZ196623 ONV196619:ONV196623 OXR196619:OXR196623 PHN196619:PHN196623 PRJ196619:PRJ196623 QBF196619:QBF196623 QLB196619:QLB196623 QUX196619:QUX196623 RET196619:RET196623 ROP196619:ROP196623 RYL196619:RYL196623 SIH196619:SIH196623 SSD196619:SSD196623 TBZ196619:TBZ196623 TLV196619:TLV196623 TVR196619:TVR196623 UFN196619:UFN196623 UPJ196619:UPJ196623 UZF196619:UZF196623 VJB196619:VJB196623 VSX196619:VSX196623 WCT196619:WCT196623 WMP196619:WMP196623 WWL196619:WWL196623 V262155:V262159 JZ262155:JZ262159 TV262155:TV262159 ADR262155:ADR262159 ANN262155:ANN262159 AXJ262155:AXJ262159 BHF262155:BHF262159 BRB262155:BRB262159 CAX262155:CAX262159 CKT262155:CKT262159 CUP262155:CUP262159 DEL262155:DEL262159 DOH262155:DOH262159 DYD262155:DYD262159 EHZ262155:EHZ262159 ERV262155:ERV262159 FBR262155:FBR262159 FLN262155:FLN262159 FVJ262155:FVJ262159 GFF262155:GFF262159 GPB262155:GPB262159 GYX262155:GYX262159 HIT262155:HIT262159 HSP262155:HSP262159 ICL262155:ICL262159 IMH262155:IMH262159 IWD262155:IWD262159 JFZ262155:JFZ262159 JPV262155:JPV262159 JZR262155:JZR262159 KJN262155:KJN262159 KTJ262155:KTJ262159 LDF262155:LDF262159 LNB262155:LNB262159 LWX262155:LWX262159 MGT262155:MGT262159 MQP262155:MQP262159 NAL262155:NAL262159 NKH262155:NKH262159 NUD262155:NUD262159 ODZ262155:ODZ262159 ONV262155:ONV262159 OXR262155:OXR262159 PHN262155:PHN262159 PRJ262155:PRJ262159 QBF262155:QBF262159 QLB262155:QLB262159 QUX262155:QUX262159 RET262155:RET262159 ROP262155:ROP262159 RYL262155:RYL262159 SIH262155:SIH262159 SSD262155:SSD262159 TBZ262155:TBZ262159 TLV262155:TLV262159 TVR262155:TVR262159 UFN262155:UFN262159 UPJ262155:UPJ262159 UZF262155:UZF262159 VJB262155:VJB262159 VSX262155:VSX262159 WCT262155:WCT262159 WMP262155:WMP262159 WWL262155:WWL262159 V327691:V327695 JZ327691:JZ327695 TV327691:TV327695 ADR327691:ADR327695 ANN327691:ANN327695 AXJ327691:AXJ327695 BHF327691:BHF327695 BRB327691:BRB327695 CAX327691:CAX327695 CKT327691:CKT327695 CUP327691:CUP327695 DEL327691:DEL327695 DOH327691:DOH327695 DYD327691:DYD327695 EHZ327691:EHZ327695 ERV327691:ERV327695 FBR327691:FBR327695 FLN327691:FLN327695 FVJ327691:FVJ327695 GFF327691:GFF327695 GPB327691:GPB327695 GYX327691:GYX327695 HIT327691:HIT327695 HSP327691:HSP327695 ICL327691:ICL327695 IMH327691:IMH327695 IWD327691:IWD327695 JFZ327691:JFZ327695 JPV327691:JPV327695 JZR327691:JZR327695 KJN327691:KJN327695 KTJ327691:KTJ327695 LDF327691:LDF327695 LNB327691:LNB327695 LWX327691:LWX327695 MGT327691:MGT327695 MQP327691:MQP327695 NAL327691:NAL327695 NKH327691:NKH327695 NUD327691:NUD327695 ODZ327691:ODZ327695 ONV327691:ONV327695 OXR327691:OXR327695 PHN327691:PHN327695 PRJ327691:PRJ327695 QBF327691:QBF327695 QLB327691:QLB327695 QUX327691:QUX327695 RET327691:RET327695 ROP327691:ROP327695 RYL327691:RYL327695 SIH327691:SIH327695 SSD327691:SSD327695 TBZ327691:TBZ327695 TLV327691:TLV327695 TVR327691:TVR327695 UFN327691:UFN327695 UPJ327691:UPJ327695 UZF327691:UZF327695 VJB327691:VJB327695 VSX327691:VSX327695 WCT327691:WCT327695 WMP327691:WMP327695 WWL327691:WWL327695 V393227:V393231 JZ393227:JZ393231 TV393227:TV393231 ADR393227:ADR393231 ANN393227:ANN393231 AXJ393227:AXJ393231 BHF393227:BHF393231 BRB393227:BRB393231 CAX393227:CAX393231 CKT393227:CKT393231 CUP393227:CUP393231 DEL393227:DEL393231 DOH393227:DOH393231 DYD393227:DYD393231 EHZ393227:EHZ393231 ERV393227:ERV393231 FBR393227:FBR393231 FLN393227:FLN393231 FVJ393227:FVJ393231 GFF393227:GFF393231 GPB393227:GPB393231 GYX393227:GYX393231 HIT393227:HIT393231 HSP393227:HSP393231 ICL393227:ICL393231 IMH393227:IMH393231 IWD393227:IWD393231 JFZ393227:JFZ393231 JPV393227:JPV393231 JZR393227:JZR393231 KJN393227:KJN393231 KTJ393227:KTJ393231 LDF393227:LDF393231 LNB393227:LNB393231 LWX393227:LWX393231 MGT393227:MGT393231 MQP393227:MQP393231 NAL393227:NAL393231 NKH393227:NKH393231 NUD393227:NUD393231 ODZ393227:ODZ393231 ONV393227:ONV393231 OXR393227:OXR393231 PHN393227:PHN393231 PRJ393227:PRJ393231 QBF393227:QBF393231 QLB393227:QLB393231 QUX393227:QUX393231 RET393227:RET393231 ROP393227:ROP393231 RYL393227:RYL393231 SIH393227:SIH393231 SSD393227:SSD393231 TBZ393227:TBZ393231 TLV393227:TLV393231 TVR393227:TVR393231 UFN393227:UFN393231 UPJ393227:UPJ393231 UZF393227:UZF393231 VJB393227:VJB393231 VSX393227:VSX393231 WCT393227:WCT393231 WMP393227:WMP393231 WWL393227:WWL393231 V458763:V458767 JZ458763:JZ458767 TV458763:TV458767 ADR458763:ADR458767 ANN458763:ANN458767 AXJ458763:AXJ458767 BHF458763:BHF458767 BRB458763:BRB458767 CAX458763:CAX458767 CKT458763:CKT458767 CUP458763:CUP458767 DEL458763:DEL458767 DOH458763:DOH458767 DYD458763:DYD458767 EHZ458763:EHZ458767 ERV458763:ERV458767 FBR458763:FBR458767 FLN458763:FLN458767 FVJ458763:FVJ458767 GFF458763:GFF458767 GPB458763:GPB458767 GYX458763:GYX458767 HIT458763:HIT458767 HSP458763:HSP458767 ICL458763:ICL458767 IMH458763:IMH458767 IWD458763:IWD458767 JFZ458763:JFZ458767 JPV458763:JPV458767 JZR458763:JZR458767 KJN458763:KJN458767 KTJ458763:KTJ458767 LDF458763:LDF458767 LNB458763:LNB458767 LWX458763:LWX458767 MGT458763:MGT458767 MQP458763:MQP458767 NAL458763:NAL458767 NKH458763:NKH458767 NUD458763:NUD458767 ODZ458763:ODZ458767 ONV458763:ONV458767 OXR458763:OXR458767 PHN458763:PHN458767 PRJ458763:PRJ458767 QBF458763:QBF458767 QLB458763:QLB458767 QUX458763:QUX458767 RET458763:RET458767 ROP458763:ROP458767 RYL458763:RYL458767 SIH458763:SIH458767 SSD458763:SSD458767 TBZ458763:TBZ458767 TLV458763:TLV458767 TVR458763:TVR458767 UFN458763:UFN458767 UPJ458763:UPJ458767 UZF458763:UZF458767 VJB458763:VJB458767 VSX458763:VSX458767 WCT458763:WCT458767 WMP458763:WMP458767 WWL458763:WWL458767 V524299:V524303 JZ524299:JZ524303 TV524299:TV524303 ADR524299:ADR524303 ANN524299:ANN524303 AXJ524299:AXJ524303 BHF524299:BHF524303 BRB524299:BRB524303 CAX524299:CAX524303 CKT524299:CKT524303 CUP524299:CUP524303 DEL524299:DEL524303 DOH524299:DOH524303 DYD524299:DYD524303 EHZ524299:EHZ524303 ERV524299:ERV524303 FBR524299:FBR524303 FLN524299:FLN524303 FVJ524299:FVJ524303 GFF524299:GFF524303 GPB524299:GPB524303 GYX524299:GYX524303 HIT524299:HIT524303 HSP524299:HSP524303 ICL524299:ICL524303 IMH524299:IMH524303 IWD524299:IWD524303 JFZ524299:JFZ524303 JPV524299:JPV524303 JZR524299:JZR524303 KJN524299:KJN524303 KTJ524299:KTJ524303 LDF524299:LDF524303 LNB524299:LNB524303 LWX524299:LWX524303 MGT524299:MGT524303 MQP524299:MQP524303 NAL524299:NAL524303 NKH524299:NKH524303 NUD524299:NUD524303 ODZ524299:ODZ524303 ONV524299:ONV524303 OXR524299:OXR524303 PHN524299:PHN524303 PRJ524299:PRJ524303 QBF524299:QBF524303 QLB524299:QLB524303 QUX524299:QUX524303 RET524299:RET524303 ROP524299:ROP524303 RYL524299:RYL524303 SIH524299:SIH524303 SSD524299:SSD524303 TBZ524299:TBZ524303 TLV524299:TLV524303 TVR524299:TVR524303 UFN524299:UFN524303 UPJ524299:UPJ524303 UZF524299:UZF524303 VJB524299:VJB524303 VSX524299:VSX524303 WCT524299:WCT524303 WMP524299:WMP524303 WWL524299:WWL524303 V589835:V589839 JZ589835:JZ589839 TV589835:TV589839 ADR589835:ADR589839 ANN589835:ANN589839 AXJ589835:AXJ589839 BHF589835:BHF589839 BRB589835:BRB589839 CAX589835:CAX589839 CKT589835:CKT589839 CUP589835:CUP589839 DEL589835:DEL589839 DOH589835:DOH589839 DYD589835:DYD589839 EHZ589835:EHZ589839 ERV589835:ERV589839 FBR589835:FBR589839 FLN589835:FLN589839 FVJ589835:FVJ589839 GFF589835:GFF589839 GPB589835:GPB589839 GYX589835:GYX589839 HIT589835:HIT589839 HSP589835:HSP589839 ICL589835:ICL589839 IMH589835:IMH589839 IWD589835:IWD589839 JFZ589835:JFZ589839 JPV589835:JPV589839 JZR589835:JZR589839 KJN589835:KJN589839 KTJ589835:KTJ589839 LDF589835:LDF589839 LNB589835:LNB589839 LWX589835:LWX589839 MGT589835:MGT589839 MQP589835:MQP589839 NAL589835:NAL589839 NKH589835:NKH589839 NUD589835:NUD589839 ODZ589835:ODZ589839 ONV589835:ONV589839 OXR589835:OXR589839 PHN589835:PHN589839 PRJ589835:PRJ589839 QBF589835:QBF589839 QLB589835:QLB589839 QUX589835:QUX589839 RET589835:RET589839 ROP589835:ROP589839 RYL589835:RYL589839 SIH589835:SIH589839 SSD589835:SSD589839 TBZ589835:TBZ589839 TLV589835:TLV589839 TVR589835:TVR589839 UFN589835:UFN589839 UPJ589835:UPJ589839 UZF589835:UZF589839 VJB589835:VJB589839 VSX589835:VSX589839 WCT589835:WCT589839 WMP589835:WMP589839 WWL589835:WWL589839 V655371:V655375 JZ655371:JZ655375 TV655371:TV655375 ADR655371:ADR655375 ANN655371:ANN655375 AXJ655371:AXJ655375 BHF655371:BHF655375 BRB655371:BRB655375 CAX655371:CAX655375 CKT655371:CKT655375 CUP655371:CUP655375 DEL655371:DEL655375 DOH655371:DOH655375 DYD655371:DYD655375 EHZ655371:EHZ655375 ERV655371:ERV655375 FBR655371:FBR655375 FLN655371:FLN655375 FVJ655371:FVJ655375 GFF655371:GFF655375 GPB655371:GPB655375 GYX655371:GYX655375 HIT655371:HIT655375 HSP655371:HSP655375 ICL655371:ICL655375 IMH655371:IMH655375 IWD655371:IWD655375 JFZ655371:JFZ655375 JPV655371:JPV655375 JZR655371:JZR655375 KJN655371:KJN655375 KTJ655371:KTJ655375 LDF655371:LDF655375 LNB655371:LNB655375 LWX655371:LWX655375 MGT655371:MGT655375 MQP655371:MQP655375 NAL655371:NAL655375 NKH655371:NKH655375 NUD655371:NUD655375 ODZ655371:ODZ655375 ONV655371:ONV655375 OXR655371:OXR655375 PHN655371:PHN655375 PRJ655371:PRJ655375 QBF655371:QBF655375 QLB655371:QLB655375 QUX655371:QUX655375 RET655371:RET655375 ROP655371:ROP655375 RYL655371:RYL655375 SIH655371:SIH655375 SSD655371:SSD655375 TBZ655371:TBZ655375 TLV655371:TLV655375 TVR655371:TVR655375 UFN655371:UFN655375 UPJ655371:UPJ655375 UZF655371:UZF655375 VJB655371:VJB655375 VSX655371:VSX655375 WCT655371:WCT655375 WMP655371:WMP655375 WWL655371:WWL655375 V720907:V720911 JZ720907:JZ720911 TV720907:TV720911 ADR720907:ADR720911 ANN720907:ANN720911 AXJ720907:AXJ720911 BHF720907:BHF720911 BRB720907:BRB720911 CAX720907:CAX720911 CKT720907:CKT720911 CUP720907:CUP720911 DEL720907:DEL720911 DOH720907:DOH720911 DYD720907:DYD720911 EHZ720907:EHZ720911 ERV720907:ERV720911 FBR720907:FBR720911 FLN720907:FLN720911 FVJ720907:FVJ720911 GFF720907:GFF720911 GPB720907:GPB720911 GYX720907:GYX720911 HIT720907:HIT720911 HSP720907:HSP720911 ICL720907:ICL720911 IMH720907:IMH720911 IWD720907:IWD720911 JFZ720907:JFZ720911 JPV720907:JPV720911 JZR720907:JZR720911 KJN720907:KJN720911 KTJ720907:KTJ720911 LDF720907:LDF720911 LNB720907:LNB720911 LWX720907:LWX720911 MGT720907:MGT720911 MQP720907:MQP720911 NAL720907:NAL720911 NKH720907:NKH720911 NUD720907:NUD720911 ODZ720907:ODZ720911 ONV720907:ONV720911 OXR720907:OXR720911 PHN720907:PHN720911 PRJ720907:PRJ720911 QBF720907:QBF720911 QLB720907:QLB720911 QUX720907:QUX720911 RET720907:RET720911 ROP720907:ROP720911 RYL720907:RYL720911 SIH720907:SIH720911 SSD720907:SSD720911 TBZ720907:TBZ720911 TLV720907:TLV720911 TVR720907:TVR720911 UFN720907:UFN720911 UPJ720907:UPJ720911 UZF720907:UZF720911 VJB720907:VJB720911 VSX720907:VSX720911 WCT720907:WCT720911 WMP720907:WMP720911 WWL720907:WWL720911 V786443:V786447 JZ786443:JZ786447 TV786443:TV786447 ADR786443:ADR786447 ANN786443:ANN786447 AXJ786443:AXJ786447 BHF786443:BHF786447 BRB786443:BRB786447 CAX786443:CAX786447 CKT786443:CKT786447 CUP786443:CUP786447 DEL786443:DEL786447 DOH786443:DOH786447 DYD786443:DYD786447 EHZ786443:EHZ786447 ERV786443:ERV786447 FBR786443:FBR786447 FLN786443:FLN786447 FVJ786443:FVJ786447 GFF786443:GFF786447 GPB786443:GPB786447 GYX786443:GYX786447 HIT786443:HIT786447 HSP786443:HSP786447 ICL786443:ICL786447 IMH786443:IMH786447 IWD786443:IWD786447 JFZ786443:JFZ786447 JPV786443:JPV786447 JZR786443:JZR786447 KJN786443:KJN786447 KTJ786443:KTJ786447 LDF786443:LDF786447 LNB786443:LNB786447 LWX786443:LWX786447 MGT786443:MGT786447 MQP786443:MQP786447 NAL786443:NAL786447 NKH786443:NKH786447 NUD786443:NUD786447 ODZ786443:ODZ786447 ONV786443:ONV786447 OXR786443:OXR786447 PHN786443:PHN786447 PRJ786443:PRJ786447 QBF786443:QBF786447 QLB786443:QLB786447 QUX786443:QUX786447 RET786443:RET786447 ROP786443:ROP786447 RYL786443:RYL786447 SIH786443:SIH786447 SSD786443:SSD786447 TBZ786443:TBZ786447 TLV786443:TLV786447 TVR786443:TVR786447 UFN786443:UFN786447 UPJ786443:UPJ786447 UZF786443:UZF786447 VJB786443:VJB786447 VSX786443:VSX786447 WCT786443:WCT786447 WMP786443:WMP786447 WWL786443:WWL786447 V851979:V851983 JZ851979:JZ851983 TV851979:TV851983 ADR851979:ADR851983 ANN851979:ANN851983 AXJ851979:AXJ851983 BHF851979:BHF851983 BRB851979:BRB851983 CAX851979:CAX851983 CKT851979:CKT851983 CUP851979:CUP851983 DEL851979:DEL851983 DOH851979:DOH851983 DYD851979:DYD851983 EHZ851979:EHZ851983 ERV851979:ERV851983 FBR851979:FBR851983 FLN851979:FLN851983 FVJ851979:FVJ851983 GFF851979:GFF851983 GPB851979:GPB851983 GYX851979:GYX851983 HIT851979:HIT851983 HSP851979:HSP851983 ICL851979:ICL851983 IMH851979:IMH851983 IWD851979:IWD851983 JFZ851979:JFZ851983 JPV851979:JPV851983 JZR851979:JZR851983 KJN851979:KJN851983 KTJ851979:KTJ851983 LDF851979:LDF851983 LNB851979:LNB851983 LWX851979:LWX851983 MGT851979:MGT851983 MQP851979:MQP851983 NAL851979:NAL851983 NKH851979:NKH851983 NUD851979:NUD851983 ODZ851979:ODZ851983 ONV851979:ONV851983 OXR851979:OXR851983 PHN851979:PHN851983 PRJ851979:PRJ851983 QBF851979:QBF851983 QLB851979:QLB851983 QUX851979:QUX851983 RET851979:RET851983 ROP851979:ROP851983 RYL851979:RYL851983 SIH851979:SIH851983 SSD851979:SSD851983 TBZ851979:TBZ851983 TLV851979:TLV851983 TVR851979:TVR851983 UFN851979:UFN851983 UPJ851979:UPJ851983 UZF851979:UZF851983 VJB851979:VJB851983 VSX851979:VSX851983 WCT851979:WCT851983 WMP851979:WMP851983 WWL851979:WWL851983 V917515:V917519 JZ917515:JZ917519 TV917515:TV917519 ADR917515:ADR917519 ANN917515:ANN917519 AXJ917515:AXJ917519 BHF917515:BHF917519 BRB917515:BRB917519 CAX917515:CAX917519 CKT917515:CKT917519 CUP917515:CUP917519 DEL917515:DEL917519 DOH917515:DOH917519 DYD917515:DYD917519 EHZ917515:EHZ917519 ERV917515:ERV917519 FBR917515:FBR917519 FLN917515:FLN917519 FVJ917515:FVJ917519 GFF917515:GFF917519 GPB917515:GPB917519 GYX917515:GYX917519 HIT917515:HIT917519 HSP917515:HSP917519 ICL917515:ICL917519 IMH917515:IMH917519 IWD917515:IWD917519 JFZ917515:JFZ917519 JPV917515:JPV917519 JZR917515:JZR917519 KJN917515:KJN917519 KTJ917515:KTJ917519 LDF917515:LDF917519 LNB917515:LNB917519 LWX917515:LWX917519 MGT917515:MGT917519 MQP917515:MQP917519 NAL917515:NAL917519 NKH917515:NKH917519 NUD917515:NUD917519 ODZ917515:ODZ917519 ONV917515:ONV917519 OXR917515:OXR917519 PHN917515:PHN917519 PRJ917515:PRJ917519 QBF917515:QBF917519 QLB917515:QLB917519 QUX917515:QUX917519 RET917515:RET917519 ROP917515:ROP917519 RYL917515:RYL917519 SIH917515:SIH917519 SSD917515:SSD917519 TBZ917515:TBZ917519 TLV917515:TLV917519 TVR917515:TVR917519 UFN917515:UFN917519 UPJ917515:UPJ917519 UZF917515:UZF917519 VJB917515:VJB917519 VSX917515:VSX917519 WCT917515:WCT917519 WMP917515:WMP917519 WWL917515:WWL917519 V983051:V983055 JZ983051:JZ983055 TV983051:TV983055 ADR983051:ADR983055 ANN983051:ANN983055 AXJ983051:AXJ983055 BHF983051:BHF983055 BRB983051:BRB983055 CAX983051:CAX983055 CKT983051:CKT983055 CUP983051:CUP983055 DEL983051:DEL983055 DOH983051:DOH983055 DYD983051:DYD983055 EHZ983051:EHZ983055 ERV983051:ERV983055 FBR983051:FBR983055 FLN983051:FLN983055 FVJ983051:FVJ983055 GFF983051:GFF983055 GPB983051:GPB983055 GYX983051:GYX983055 HIT983051:HIT983055 HSP983051:HSP983055 ICL983051:ICL983055 IMH983051:IMH983055 IWD983051:IWD983055 JFZ983051:JFZ983055 JPV983051:JPV983055 JZR983051:JZR983055 KJN983051:KJN983055 KTJ983051:KTJ983055 LDF983051:LDF983055 LNB983051:LNB983055 LWX983051:LWX983055 MGT983051:MGT983055 MQP983051:MQP983055 NAL983051:NAL983055 NKH983051:NKH983055 NUD983051:NUD983055 ODZ983051:ODZ983055 ONV983051:ONV983055 OXR983051:OXR983055 PHN983051:PHN983055 PRJ983051:PRJ983055 QBF983051:QBF983055 QLB983051:QLB983055 QUX983051:QUX983055 RET983051:RET983055 ROP983051:ROP983055 RYL983051:RYL983055 SIH983051:SIH983055 SSD983051:SSD983055 TBZ983051:TBZ983055 TLV983051:TLV983055 TVR983051:TVR983055 UFN983051:UFN983055 UPJ983051:UPJ983055 UZF983051:UZF983055 VJB983051:VJB983055 VSX983051:VSX983055 WCT983051:WCT983055 WMP983051:WMP983055 WWL983051:WWL983055 WWS983051:WWS983110 KG11:KG70 UC11:UC70 ADY11:ADY70 ANU11:ANU70 AXQ11:AXQ70 BHM11:BHM70 BRI11:BRI70 CBE11:CBE70 CLA11:CLA70 CUW11:CUW70 DES11:DES70 DOO11:DOO70 DYK11:DYK70 EIG11:EIG70 ESC11:ESC70 FBY11:FBY70 FLU11:FLU70 FVQ11:FVQ70 GFM11:GFM70 GPI11:GPI70 GZE11:GZE70 HJA11:HJA70 HSW11:HSW70 ICS11:ICS70 IMO11:IMO70 IWK11:IWK70 JGG11:JGG70 JQC11:JQC70 JZY11:JZY70 KJU11:KJU70 KTQ11:KTQ70 LDM11:LDM70 LNI11:LNI70 LXE11:LXE70 MHA11:MHA70 MQW11:MQW70 NAS11:NAS70 NKO11:NKO70 NUK11:NUK70 OEG11:OEG70 OOC11:OOC70 OXY11:OXY70 PHU11:PHU70 PRQ11:PRQ70 QBM11:QBM70 QLI11:QLI70 QVE11:QVE70 RFA11:RFA70 ROW11:ROW70 RYS11:RYS70 SIO11:SIO70 SSK11:SSK70 TCG11:TCG70 TMC11:TMC70 TVY11:TVY70 UFU11:UFU70 UPQ11:UPQ70 UZM11:UZM70 VJI11:VJI70 VTE11:VTE70 WDA11:WDA70 WMW11:WMW70 WWS11:WWS70 AC65547:AC65606 KG65547:KG65606 UC65547:UC65606 ADY65547:ADY65606 ANU65547:ANU65606 AXQ65547:AXQ65606 BHM65547:BHM65606 BRI65547:BRI65606 CBE65547:CBE65606 CLA65547:CLA65606 CUW65547:CUW65606 DES65547:DES65606 DOO65547:DOO65606 DYK65547:DYK65606 EIG65547:EIG65606 ESC65547:ESC65606 FBY65547:FBY65606 FLU65547:FLU65606 FVQ65547:FVQ65606 GFM65547:GFM65606 GPI65547:GPI65606 GZE65547:GZE65606 HJA65547:HJA65606 HSW65547:HSW65606 ICS65547:ICS65606 IMO65547:IMO65606 IWK65547:IWK65606 JGG65547:JGG65606 JQC65547:JQC65606 JZY65547:JZY65606 KJU65547:KJU65606 KTQ65547:KTQ65606 LDM65547:LDM65606 LNI65547:LNI65606 LXE65547:LXE65606 MHA65547:MHA65606 MQW65547:MQW65606 NAS65547:NAS65606 NKO65547:NKO65606 NUK65547:NUK65606 OEG65547:OEG65606 OOC65547:OOC65606 OXY65547:OXY65606 PHU65547:PHU65606 PRQ65547:PRQ65606 QBM65547:QBM65606 QLI65547:QLI65606 QVE65547:QVE65606 RFA65547:RFA65606 ROW65547:ROW65606 RYS65547:RYS65606 SIO65547:SIO65606 SSK65547:SSK65606 TCG65547:TCG65606 TMC65547:TMC65606 TVY65547:TVY65606 UFU65547:UFU65606 UPQ65547:UPQ65606 UZM65547:UZM65606 VJI65547:VJI65606 VTE65547:VTE65606 WDA65547:WDA65606 WMW65547:WMW65606 WWS65547:WWS65606 AC131083:AC131142 KG131083:KG131142 UC131083:UC131142 ADY131083:ADY131142 ANU131083:ANU131142 AXQ131083:AXQ131142 BHM131083:BHM131142 BRI131083:BRI131142 CBE131083:CBE131142 CLA131083:CLA131142 CUW131083:CUW131142 DES131083:DES131142 DOO131083:DOO131142 DYK131083:DYK131142 EIG131083:EIG131142 ESC131083:ESC131142 FBY131083:FBY131142 FLU131083:FLU131142 FVQ131083:FVQ131142 GFM131083:GFM131142 GPI131083:GPI131142 GZE131083:GZE131142 HJA131083:HJA131142 HSW131083:HSW131142 ICS131083:ICS131142 IMO131083:IMO131142 IWK131083:IWK131142 JGG131083:JGG131142 JQC131083:JQC131142 JZY131083:JZY131142 KJU131083:KJU131142 KTQ131083:KTQ131142 LDM131083:LDM131142 LNI131083:LNI131142 LXE131083:LXE131142 MHA131083:MHA131142 MQW131083:MQW131142 NAS131083:NAS131142 NKO131083:NKO131142 NUK131083:NUK131142 OEG131083:OEG131142 OOC131083:OOC131142 OXY131083:OXY131142 PHU131083:PHU131142 PRQ131083:PRQ131142 QBM131083:QBM131142 QLI131083:QLI131142 QVE131083:QVE131142 RFA131083:RFA131142 ROW131083:ROW131142 RYS131083:RYS131142 SIO131083:SIO131142 SSK131083:SSK131142 TCG131083:TCG131142 TMC131083:TMC131142 TVY131083:TVY131142 UFU131083:UFU131142 UPQ131083:UPQ131142 UZM131083:UZM131142 VJI131083:VJI131142 VTE131083:VTE131142 WDA131083:WDA131142 WMW131083:WMW131142 WWS131083:WWS131142 AC196619:AC196678 KG196619:KG196678 UC196619:UC196678 ADY196619:ADY196678 ANU196619:ANU196678 AXQ196619:AXQ196678 BHM196619:BHM196678 BRI196619:BRI196678 CBE196619:CBE196678 CLA196619:CLA196678 CUW196619:CUW196678 DES196619:DES196678 DOO196619:DOO196678 DYK196619:DYK196678 EIG196619:EIG196678 ESC196619:ESC196678 FBY196619:FBY196678 FLU196619:FLU196678 FVQ196619:FVQ196678 GFM196619:GFM196678 GPI196619:GPI196678 GZE196619:GZE196678 HJA196619:HJA196678 HSW196619:HSW196678 ICS196619:ICS196678 IMO196619:IMO196678 IWK196619:IWK196678 JGG196619:JGG196678 JQC196619:JQC196678 JZY196619:JZY196678 KJU196619:KJU196678 KTQ196619:KTQ196678 LDM196619:LDM196678 LNI196619:LNI196678 LXE196619:LXE196678 MHA196619:MHA196678 MQW196619:MQW196678 NAS196619:NAS196678 NKO196619:NKO196678 NUK196619:NUK196678 OEG196619:OEG196678 OOC196619:OOC196678 OXY196619:OXY196678 PHU196619:PHU196678 PRQ196619:PRQ196678 QBM196619:QBM196678 QLI196619:QLI196678 QVE196619:QVE196678 RFA196619:RFA196678 ROW196619:ROW196678 RYS196619:RYS196678 SIO196619:SIO196678 SSK196619:SSK196678 TCG196619:TCG196678 TMC196619:TMC196678 TVY196619:TVY196678 UFU196619:UFU196678 UPQ196619:UPQ196678 UZM196619:UZM196678 VJI196619:VJI196678 VTE196619:VTE196678 WDA196619:WDA196678 WMW196619:WMW196678 WWS196619:WWS196678 AC262155:AC262214 KG262155:KG262214 UC262155:UC262214 ADY262155:ADY262214 ANU262155:ANU262214 AXQ262155:AXQ262214 BHM262155:BHM262214 BRI262155:BRI262214 CBE262155:CBE262214 CLA262155:CLA262214 CUW262155:CUW262214 DES262155:DES262214 DOO262155:DOO262214 DYK262155:DYK262214 EIG262155:EIG262214 ESC262155:ESC262214 FBY262155:FBY262214 FLU262155:FLU262214 FVQ262155:FVQ262214 GFM262155:GFM262214 GPI262155:GPI262214 GZE262155:GZE262214 HJA262155:HJA262214 HSW262155:HSW262214 ICS262155:ICS262214 IMO262155:IMO262214 IWK262155:IWK262214 JGG262155:JGG262214 JQC262155:JQC262214 JZY262155:JZY262214 KJU262155:KJU262214 KTQ262155:KTQ262214 LDM262155:LDM262214 LNI262155:LNI262214 LXE262155:LXE262214 MHA262155:MHA262214 MQW262155:MQW262214 NAS262155:NAS262214 NKO262155:NKO262214 NUK262155:NUK262214 OEG262155:OEG262214 OOC262155:OOC262214 OXY262155:OXY262214 PHU262155:PHU262214 PRQ262155:PRQ262214 QBM262155:QBM262214 QLI262155:QLI262214 QVE262155:QVE262214 RFA262155:RFA262214 ROW262155:ROW262214 RYS262155:RYS262214 SIO262155:SIO262214 SSK262155:SSK262214 TCG262155:TCG262214 TMC262155:TMC262214 TVY262155:TVY262214 UFU262155:UFU262214 UPQ262155:UPQ262214 UZM262155:UZM262214 VJI262155:VJI262214 VTE262155:VTE262214 WDA262155:WDA262214 WMW262155:WMW262214 WWS262155:WWS262214 AC327691:AC327750 KG327691:KG327750 UC327691:UC327750 ADY327691:ADY327750 ANU327691:ANU327750 AXQ327691:AXQ327750 BHM327691:BHM327750 BRI327691:BRI327750 CBE327691:CBE327750 CLA327691:CLA327750 CUW327691:CUW327750 DES327691:DES327750 DOO327691:DOO327750 DYK327691:DYK327750 EIG327691:EIG327750 ESC327691:ESC327750 FBY327691:FBY327750 FLU327691:FLU327750 FVQ327691:FVQ327750 GFM327691:GFM327750 GPI327691:GPI327750 GZE327691:GZE327750 HJA327691:HJA327750 HSW327691:HSW327750 ICS327691:ICS327750 IMO327691:IMO327750 IWK327691:IWK327750 JGG327691:JGG327750 JQC327691:JQC327750 JZY327691:JZY327750 KJU327691:KJU327750 KTQ327691:KTQ327750 LDM327691:LDM327750 LNI327691:LNI327750 LXE327691:LXE327750 MHA327691:MHA327750 MQW327691:MQW327750 NAS327691:NAS327750 NKO327691:NKO327750 NUK327691:NUK327750 OEG327691:OEG327750 OOC327691:OOC327750 OXY327691:OXY327750 PHU327691:PHU327750 PRQ327691:PRQ327750 QBM327691:QBM327750 QLI327691:QLI327750 QVE327691:QVE327750 RFA327691:RFA327750 ROW327691:ROW327750 RYS327691:RYS327750 SIO327691:SIO327750 SSK327691:SSK327750 TCG327691:TCG327750 TMC327691:TMC327750 TVY327691:TVY327750 UFU327691:UFU327750 UPQ327691:UPQ327750 UZM327691:UZM327750 VJI327691:VJI327750 VTE327691:VTE327750 WDA327691:WDA327750 WMW327691:WMW327750 WWS327691:WWS327750 AC393227:AC393286 KG393227:KG393286 UC393227:UC393286 ADY393227:ADY393286 ANU393227:ANU393286 AXQ393227:AXQ393286 BHM393227:BHM393286 BRI393227:BRI393286 CBE393227:CBE393286 CLA393227:CLA393286 CUW393227:CUW393286 DES393227:DES393286 DOO393227:DOO393286 DYK393227:DYK393286 EIG393227:EIG393286 ESC393227:ESC393286 FBY393227:FBY393286 FLU393227:FLU393286 FVQ393227:FVQ393286 GFM393227:GFM393286 GPI393227:GPI393286 GZE393227:GZE393286 HJA393227:HJA393286 HSW393227:HSW393286 ICS393227:ICS393286 IMO393227:IMO393286 IWK393227:IWK393286 JGG393227:JGG393286 JQC393227:JQC393286 JZY393227:JZY393286 KJU393227:KJU393286 KTQ393227:KTQ393286 LDM393227:LDM393286 LNI393227:LNI393286 LXE393227:LXE393286 MHA393227:MHA393286 MQW393227:MQW393286 NAS393227:NAS393286 NKO393227:NKO393286 NUK393227:NUK393286 OEG393227:OEG393286 OOC393227:OOC393286 OXY393227:OXY393286 PHU393227:PHU393286 PRQ393227:PRQ393286 QBM393227:QBM393286 QLI393227:QLI393286 QVE393227:QVE393286 RFA393227:RFA393286 ROW393227:ROW393286 RYS393227:RYS393286 SIO393227:SIO393286 SSK393227:SSK393286 TCG393227:TCG393286 TMC393227:TMC393286 TVY393227:TVY393286 UFU393227:UFU393286 UPQ393227:UPQ393286 UZM393227:UZM393286 VJI393227:VJI393286 VTE393227:VTE393286 WDA393227:WDA393286 WMW393227:WMW393286 WWS393227:WWS393286 AC458763:AC458822 KG458763:KG458822 UC458763:UC458822 ADY458763:ADY458822 ANU458763:ANU458822 AXQ458763:AXQ458822 BHM458763:BHM458822 BRI458763:BRI458822 CBE458763:CBE458822 CLA458763:CLA458822 CUW458763:CUW458822 DES458763:DES458822 DOO458763:DOO458822 DYK458763:DYK458822 EIG458763:EIG458822 ESC458763:ESC458822 FBY458763:FBY458822 FLU458763:FLU458822 FVQ458763:FVQ458822 GFM458763:GFM458822 GPI458763:GPI458822 GZE458763:GZE458822 HJA458763:HJA458822 HSW458763:HSW458822 ICS458763:ICS458822 IMO458763:IMO458822 IWK458763:IWK458822 JGG458763:JGG458822 JQC458763:JQC458822 JZY458763:JZY458822 KJU458763:KJU458822 KTQ458763:KTQ458822 LDM458763:LDM458822 LNI458763:LNI458822 LXE458763:LXE458822 MHA458763:MHA458822 MQW458763:MQW458822 NAS458763:NAS458822 NKO458763:NKO458822 NUK458763:NUK458822 OEG458763:OEG458822 OOC458763:OOC458822 OXY458763:OXY458822 PHU458763:PHU458822 PRQ458763:PRQ458822 QBM458763:QBM458822 QLI458763:QLI458822 QVE458763:QVE458822 RFA458763:RFA458822 ROW458763:ROW458822 RYS458763:RYS458822 SIO458763:SIO458822 SSK458763:SSK458822 TCG458763:TCG458822 TMC458763:TMC458822 TVY458763:TVY458822 UFU458763:UFU458822 UPQ458763:UPQ458822 UZM458763:UZM458822 VJI458763:VJI458822 VTE458763:VTE458822 WDA458763:WDA458822 WMW458763:WMW458822 WWS458763:WWS458822 AC524299:AC524358 KG524299:KG524358 UC524299:UC524358 ADY524299:ADY524358 ANU524299:ANU524358 AXQ524299:AXQ524358 BHM524299:BHM524358 BRI524299:BRI524358 CBE524299:CBE524358 CLA524299:CLA524358 CUW524299:CUW524358 DES524299:DES524358 DOO524299:DOO524358 DYK524299:DYK524358 EIG524299:EIG524358 ESC524299:ESC524358 FBY524299:FBY524358 FLU524299:FLU524358 FVQ524299:FVQ524358 GFM524299:GFM524358 GPI524299:GPI524358 GZE524299:GZE524358 HJA524299:HJA524358 HSW524299:HSW524358 ICS524299:ICS524358 IMO524299:IMO524358 IWK524299:IWK524358 JGG524299:JGG524358 JQC524299:JQC524358 JZY524299:JZY524358 KJU524299:KJU524358 KTQ524299:KTQ524358 LDM524299:LDM524358 LNI524299:LNI524358 LXE524299:LXE524358 MHA524299:MHA524358 MQW524299:MQW524358 NAS524299:NAS524358 NKO524299:NKO524358 NUK524299:NUK524358 OEG524299:OEG524358 OOC524299:OOC524358 OXY524299:OXY524358 PHU524299:PHU524358 PRQ524299:PRQ524358 QBM524299:QBM524358 QLI524299:QLI524358 QVE524299:QVE524358 RFA524299:RFA524358 ROW524299:ROW524358 RYS524299:RYS524358 SIO524299:SIO524358 SSK524299:SSK524358 TCG524299:TCG524358 TMC524299:TMC524358 TVY524299:TVY524358 UFU524299:UFU524358 UPQ524299:UPQ524358 UZM524299:UZM524358 VJI524299:VJI524358 VTE524299:VTE524358 WDA524299:WDA524358 WMW524299:WMW524358 WWS524299:WWS524358 AC589835:AC589894 KG589835:KG589894 UC589835:UC589894 ADY589835:ADY589894 ANU589835:ANU589894 AXQ589835:AXQ589894 BHM589835:BHM589894 BRI589835:BRI589894 CBE589835:CBE589894 CLA589835:CLA589894 CUW589835:CUW589894 DES589835:DES589894 DOO589835:DOO589894 DYK589835:DYK589894 EIG589835:EIG589894 ESC589835:ESC589894 FBY589835:FBY589894 FLU589835:FLU589894 FVQ589835:FVQ589894 GFM589835:GFM589894 GPI589835:GPI589894 GZE589835:GZE589894 HJA589835:HJA589894 HSW589835:HSW589894 ICS589835:ICS589894 IMO589835:IMO589894 IWK589835:IWK589894 JGG589835:JGG589894 JQC589835:JQC589894 JZY589835:JZY589894 KJU589835:KJU589894 KTQ589835:KTQ589894 LDM589835:LDM589894 LNI589835:LNI589894 LXE589835:LXE589894 MHA589835:MHA589894 MQW589835:MQW589894 NAS589835:NAS589894 NKO589835:NKO589894 NUK589835:NUK589894 OEG589835:OEG589894 OOC589835:OOC589894 OXY589835:OXY589894 PHU589835:PHU589894 PRQ589835:PRQ589894 QBM589835:QBM589894 QLI589835:QLI589894 QVE589835:QVE589894 RFA589835:RFA589894 ROW589835:ROW589894 RYS589835:RYS589894 SIO589835:SIO589894 SSK589835:SSK589894 TCG589835:TCG589894 TMC589835:TMC589894 TVY589835:TVY589894 UFU589835:UFU589894 UPQ589835:UPQ589894 UZM589835:UZM589894 VJI589835:VJI589894 VTE589835:VTE589894 WDA589835:WDA589894 WMW589835:WMW589894 WWS589835:WWS589894 AC655371:AC655430 KG655371:KG655430 UC655371:UC655430 ADY655371:ADY655430 ANU655371:ANU655430 AXQ655371:AXQ655430 BHM655371:BHM655430 BRI655371:BRI655430 CBE655371:CBE655430 CLA655371:CLA655430 CUW655371:CUW655430 DES655371:DES655430 DOO655371:DOO655430 DYK655371:DYK655430 EIG655371:EIG655430 ESC655371:ESC655430 FBY655371:FBY655430 FLU655371:FLU655430 FVQ655371:FVQ655430 GFM655371:GFM655430 GPI655371:GPI655430 GZE655371:GZE655430 HJA655371:HJA655430 HSW655371:HSW655430 ICS655371:ICS655430 IMO655371:IMO655430 IWK655371:IWK655430 JGG655371:JGG655430 JQC655371:JQC655430 JZY655371:JZY655430 KJU655371:KJU655430 KTQ655371:KTQ655430 LDM655371:LDM655430 LNI655371:LNI655430 LXE655371:LXE655430 MHA655371:MHA655430 MQW655371:MQW655430 NAS655371:NAS655430 NKO655371:NKO655430 NUK655371:NUK655430 OEG655371:OEG655430 OOC655371:OOC655430 OXY655371:OXY655430 PHU655371:PHU655430 PRQ655371:PRQ655430 QBM655371:QBM655430 QLI655371:QLI655430 QVE655371:QVE655430 RFA655371:RFA655430 ROW655371:ROW655430 RYS655371:RYS655430 SIO655371:SIO655430 SSK655371:SSK655430 TCG655371:TCG655430 TMC655371:TMC655430 TVY655371:TVY655430 UFU655371:UFU655430 UPQ655371:UPQ655430 UZM655371:UZM655430 VJI655371:VJI655430 VTE655371:VTE655430 WDA655371:WDA655430 WMW655371:WMW655430 WWS655371:WWS655430 AC720907:AC720966 KG720907:KG720966 UC720907:UC720966 ADY720907:ADY720966 ANU720907:ANU720966 AXQ720907:AXQ720966 BHM720907:BHM720966 BRI720907:BRI720966 CBE720907:CBE720966 CLA720907:CLA720966 CUW720907:CUW720966 DES720907:DES720966 DOO720907:DOO720966 DYK720907:DYK720966 EIG720907:EIG720966 ESC720907:ESC720966 FBY720907:FBY720966 FLU720907:FLU720966 FVQ720907:FVQ720966 GFM720907:GFM720966 GPI720907:GPI720966 GZE720907:GZE720966 HJA720907:HJA720966 HSW720907:HSW720966 ICS720907:ICS720966 IMO720907:IMO720966 IWK720907:IWK720966 JGG720907:JGG720966 JQC720907:JQC720966 JZY720907:JZY720966 KJU720907:KJU720966 KTQ720907:KTQ720966 LDM720907:LDM720966 LNI720907:LNI720966 LXE720907:LXE720966 MHA720907:MHA720966 MQW720907:MQW720966 NAS720907:NAS720966 NKO720907:NKO720966 NUK720907:NUK720966 OEG720907:OEG720966 OOC720907:OOC720966 OXY720907:OXY720966 PHU720907:PHU720966 PRQ720907:PRQ720966 QBM720907:QBM720966 QLI720907:QLI720966 QVE720907:QVE720966 RFA720907:RFA720966 ROW720907:ROW720966 RYS720907:RYS720966 SIO720907:SIO720966 SSK720907:SSK720966 TCG720907:TCG720966 TMC720907:TMC720966 TVY720907:TVY720966 UFU720907:UFU720966 UPQ720907:UPQ720966 UZM720907:UZM720966 VJI720907:VJI720966 VTE720907:VTE720966 WDA720907:WDA720966 WMW720907:WMW720966 WWS720907:WWS720966 AC786443:AC786502 KG786443:KG786502 UC786443:UC786502 ADY786443:ADY786502 ANU786443:ANU786502 AXQ786443:AXQ786502 BHM786443:BHM786502 BRI786443:BRI786502 CBE786443:CBE786502 CLA786443:CLA786502 CUW786443:CUW786502 DES786443:DES786502 DOO786443:DOO786502 DYK786443:DYK786502 EIG786443:EIG786502 ESC786443:ESC786502 FBY786443:FBY786502 FLU786443:FLU786502 FVQ786443:FVQ786502 GFM786443:GFM786502 GPI786443:GPI786502 GZE786443:GZE786502 HJA786443:HJA786502 HSW786443:HSW786502 ICS786443:ICS786502 IMO786443:IMO786502 IWK786443:IWK786502 JGG786443:JGG786502 JQC786443:JQC786502 JZY786443:JZY786502 KJU786443:KJU786502 KTQ786443:KTQ786502 LDM786443:LDM786502 LNI786443:LNI786502 LXE786443:LXE786502 MHA786443:MHA786502 MQW786443:MQW786502 NAS786443:NAS786502 NKO786443:NKO786502 NUK786443:NUK786502 OEG786443:OEG786502 OOC786443:OOC786502 OXY786443:OXY786502 PHU786443:PHU786502 PRQ786443:PRQ786502 QBM786443:QBM786502 QLI786443:QLI786502 QVE786443:QVE786502 RFA786443:RFA786502 ROW786443:ROW786502 RYS786443:RYS786502 SIO786443:SIO786502 SSK786443:SSK786502 TCG786443:TCG786502 TMC786443:TMC786502 TVY786443:TVY786502 UFU786443:UFU786502 UPQ786443:UPQ786502 UZM786443:UZM786502 VJI786443:VJI786502 VTE786443:VTE786502 WDA786443:WDA786502 WMW786443:WMW786502 WWS786443:WWS786502 AC851979:AC852038 KG851979:KG852038 UC851979:UC852038 ADY851979:ADY852038 ANU851979:ANU852038 AXQ851979:AXQ852038 BHM851979:BHM852038 BRI851979:BRI852038 CBE851979:CBE852038 CLA851979:CLA852038 CUW851979:CUW852038 DES851979:DES852038 DOO851979:DOO852038 DYK851979:DYK852038 EIG851979:EIG852038 ESC851979:ESC852038 FBY851979:FBY852038 FLU851979:FLU852038 FVQ851979:FVQ852038 GFM851979:GFM852038 GPI851979:GPI852038 GZE851979:GZE852038 HJA851979:HJA852038 HSW851979:HSW852038 ICS851979:ICS852038 IMO851979:IMO852038 IWK851979:IWK852038 JGG851979:JGG852038 JQC851979:JQC852038 JZY851979:JZY852038 KJU851979:KJU852038 KTQ851979:KTQ852038 LDM851979:LDM852038 LNI851979:LNI852038 LXE851979:LXE852038 MHA851979:MHA852038 MQW851979:MQW852038 NAS851979:NAS852038 NKO851979:NKO852038 NUK851979:NUK852038 OEG851979:OEG852038 OOC851979:OOC852038 OXY851979:OXY852038 PHU851979:PHU852038 PRQ851979:PRQ852038 QBM851979:QBM852038 QLI851979:QLI852038 QVE851979:QVE852038 RFA851979:RFA852038 ROW851979:ROW852038 RYS851979:RYS852038 SIO851979:SIO852038 SSK851979:SSK852038 TCG851979:TCG852038 TMC851979:TMC852038 TVY851979:TVY852038 UFU851979:UFU852038 UPQ851979:UPQ852038 UZM851979:UZM852038 VJI851979:VJI852038 VTE851979:VTE852038 WDA851979:WDA852038 WMW851979:WMW852038 WWS851979:WWS852038 AC917515:AC917574 KG917515:KG917574 UC917515:UC917574 ADY917515:ADY917574 ANU917515:ANU917574 AXQ917515:AXQ917574 BHM917515:BHM917574 BRI917515:BRI917574 CBE917515:CBE917574 CLA917515:CLA917574 CUW917515:CUW917574 DES917515:DES917574 DOO917515:DOO917574 DYK917515:DYK917574 EIG917515:EIG917574 ESC917515:ESC917574 FBY917515:FBY917574 FLU917515:FLU917574 FVQ917515:FVQ917574 GFM917515:GFM917574 GPI917515:GPI917574 GZE917515:GZE917574 HJA917515:HJA917574 HSW917515:HSW917574 ICS917515:ICS917574 IMO917515:IMO917574 IWK917515:IWK917574 JGG917515:JGG917574 JQC917515:JQC917574 JZY917515:JZY917574 KJU917515:KJU917574 KTQ917515:KTQ917574 LDM917515:LDM917574 LNI917515:LNI917574 LXE917515:LXE917574 MHA917515:MHA917574 MQW917515:MQW917574 NAS917515:NAS917574 NKO917515:NKO917574 NUK917515:NUK917574 OEG917515:OEG917574 OOC917515:OOC917574 OXY917515:OXY917574 PHU917515:PHU917574 PRQ917515:PRQ917574 QBM917515:QBM917574 QLI917515:QLI917574 QVE917515:QVE917574 RFA917515:RFA917574 ROW917515:ROW917574 RYS917515:RYS917574 SIO917515:SIO917574 SSK917515:SSK917574 TCG917515:TCG917574 TMC917515:TMC917574 TVY917515:TVY917574 UFU917515:UFU917574 UPQ917515:UPQ917574 UZM917515:UZM917574 VJI917515:VJI917574 VTE917515:VTE917574 WDA917515:WDA917574 WMW917515:WMW917574 WWS917515:WWS917574 AC983051:AC983110 KG983051:KG983110 UC983051:UC983110 ADY983051:ADY983110 ANU983051:ANU983110 AXQ983051:AXQ983110 BHM983051:BHM983110 BRI983051:BRI983110 CBE983051:CBE983110 CLA983051:CLA983110 CUW983051:CUW983110 DES983051:DES983110 DOO983051:DOO983110 DYK983051:DYK983110 EIG983051:EIG983110 ESC983051:ESC983110 FBY983051:FBY983110 FLU983051:FLU983110 FVQ983051:FVQ983110 GFM983051:GFM983110 GPI983051:GPI983110 GZE983051:GZE983110 HJA983051:HJA983110 HSW983051:HSW983110 ICS983051:ICS983110 IMO983051:IMO983110 IWK983051:IWK983110 JGG983051:JGG983110 JQC983051:JQC983110 JZY983051:JZY983110 KJU983051:KJU983110 KTQ983051:KTQ983110 LDM983051:LDM983110 LNI983051:LNI983110 LXE983051:LXE983110 MHA983051:MHA983110 MQW983051:MQW983110 NAS983051:NAS983110 NKO983051:NKO983110 NUK983051:NUK983110 OEG983051:OEG983110 OOC983051:OOC983110 OXY983051:OXY983110 PHU983051:PHU983110 PRQ983051:PRQ983110 QBM983051:QBM983110 QLI983051:QLI983110 QVE983051:QVE983110 RFA983051:RFA983110 ROW983051:ROW983110 RYS983051:RYS983110 SIO983051:SIO983110 SSK983051:SSK983110 TCG983051:TCG983110 TMC983051:TMC983110 TVY983051:TVY983110 UFU983051:UFU983110 UPQ983051:UPQ983110 UZM983051:UZM983110 VJI983051:VJI983110 VTE983051:VTE983110 WDA983051:WDA983110 WMW983051:WMW983110 AC110 AC11:AC70" xr:uid="{00000000-0002-0000-0100-000000000000}">
      <formula1>"国語,社会,数学,理科,英語"</formula1>
    </dataValidation>
  </dataValidations>
  <hyperlinks>
    <hyperlink ref="CE14" location="見本②!A1" display="→見本②へ（応用：設定変更方法①）" xr:uid="{00000000-0004-0000-0100-000000000000}"/>
    <hyperlink ref="CE17" location="見本②!A1" display="→見本②へ（応用：設定変更方法①）" xr:uid="{00000000-0004-0000-0100-000001000000}"/>
    <hyperlink ref="CE17:CK17" location="見本③!A1" display="→「教科の学習順の変更方法」の説明は，見本③へ" xr:uid="{00000000-0004-0000-0100-000002000000}"/>
  </hyperlink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0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11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7" si="0">DATE($B$5,$B$6,B8)</f>
        <v>46692</v>
      </c>
      <c r="D8" s="17">
        <f t="shared" ref="D8:D17" si="1">WEEKDAY(C8)</f>
        <v>2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46693</v>
      </c>
      <c r="D9" s="17">
        <f t="shared" si="1"/>
        <v>3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46694</v>
      </c>
      <c r="D10" s="17">
        <f t="shared" si="1"/>
        <v>4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46695</v>
      </c>
      <c r="D11" s="17">
        <f t="shared" si="1"/>
        <v>5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46696</v>
      </c>
      <c r="D12" s="17">
        <f t="shared" si="1"/>
        <v>6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46697</v>
      </c>
      <c r="D13" s="17">
        <f t="shared" si="1"/>
        <v>7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46698</v>
      </c>
      <c r="D14" s="17">
        <f t="shared" si="1"/>
        <v>1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46699</v>
      </c>
      <c r="D15" s="17">
        <f t="shared" si="1"/>
        <v>2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46700</v>
      </c>
      <c r="D16" s="17">
        <f t="shared" si="1"/>
        <v>3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46701</v>
      </c>
      <c r="D17" s="17">
        <f t="shared" si="1"/>
        <v>4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46702</v>
      </c>
      <c r="D18" s="17">
        <f t="shared" ref="D18:D37" si="35">WEEKDAY(C18)</f>
        <v>5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46703</v>
      </c>
      <c r="D19" s="17">
        <f t="shared" si="35"/>
        <v>6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46704</v>
      </c>
      <c r="D20" s="17">
        <f t="shared" si="35"/>
        <v>7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46705</v>
      </c>
      <c r="D21" s="17">
        <f t="shared" si="35"/>
        <v>1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46706</v>
      </c>
      <c r="D22" s="17">
        <f t="shared" si="35"/>
        <v>2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46707</v>
      </c>
      <c r="D23" s="17">
        <f t="shared" si="35"/>
        <v>3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46708</v>
      </c>
      <c r="D24" s="17">
        <f t="shared" si="35"/>
        <v>4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46709</v>
      </c>
      <c r="D25" s="17">
        <f t="shared" si="35"/>
        <v>5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46710</v>
      </c>
      <c r="D26" s="17">
        <f t="shared" si="35"/>
        <v>6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46711</v>
      </c>
      <c r="D27" s="17">
        <f t="shared" si="35"/>
        <v>7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46712</v>
      </c>
      <c r="D28" s="17">
        <f t="shared" si="35"/>
        <v>1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46713</v>
      </c>
      <c r="D29" s="17">
        <f t="shared" si="35"/>
        <v>2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46714</v>
      </c>
      <c r="D30" s="17">
        <f t="shared" si="35"/>
        <v>3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46715</v>
      </c>
      <c r="D31" s="17">
        <f t="shared" si="35"/>
        <v>4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46716</v>
      </c>
      <c r="D32" s="17">
        <f t="shared" si="35"/>
        <v>5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46717</v>
      </c>
      <c r="D33" s="17">
        <f t="shared" si="35"/>
        <v>6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46718</v>
      </c>
      <c r="D34" s="17">
        <f t="shared" si="35"/>
        <v>7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46719</v>
      </c>
      <c r="D35" s="17">
        <f t="shared" si="35"/>
        <v>1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46720</v>
      </c>
      <c r="D36" s="17">
        <f t="shared" si="35"/>
        <v>2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46721</v>
      </c>
      <c r="D37" s="17">
        <f t="shared" si="35"/>
        <v>3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x14ac:dyDescent="0.15">
      <c r="A38" s="216"/>
      <c r="E38" s="21"/>
      <c r="F38" s="122" t="str">
        <f t="shared" si="2"/>
        <v/>
      </c>
      <c r="G38" s="122" t="str">
        <f t="shared" si="3"/>
        <v/>
      </c>
      <c r="H38" s="122" t="str">
        <f t="shared" si="4"/>
        <v/>
      </c>
      <c r="I38" s="122" t="str">
        <f t="shared" si="5"/>
        <v/>
      </c>
      <c r="J38" s="122" t="str">
        <f t="shared" si="6"/>
        <v/>
      </c>
      <c r="K38" s="122" t="str">
        <f t="shared" si="7"/>
        <v/>
      </c>
      <c r="L38" s="122" t="str">
        <f t="shared" si="8"/>
        <v/>
      </c>
      <c r="M38" s="122" t="str">
        <f t="shared" si="9"/>
        <v/>
      </c>
      <c r="N38" s="122" t="str">
        <f t="shared" si="10"/>
        <v/>
      </c>
      <c r="O38" s="122" t="str">
        <f t="shared" si="11"/>
        <v/>
      </c>
      <c r="P38" s="21"/>
      <c r="Q38" s="216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R39" s="16" t="s">
        <v>53</v>
      </c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7">
    <cfRule type="expression" dxfId="24" priority="2" stopIfTrue="1">
      <formula>D8="祝"</formula>
    </cfRule>
    <cfRule type="expression" dxfId="23" priority="3" stopIfTrue="1">
      <formula>OR(D8=1,D8=7)</formula>
    </cfRule>
  </conditionalFormatting>
  <conditionalFormatting sqref="C8:C37">
    <cfRule type="expression" dxfId="22" priority="4" stopIfTrue="1">
      <formula>D8="祝"</formula>
    </cfRule>
    <cfRule type="expression" dxfId="21" priority="5" stopIfTrue="1">
      <formula>OR(D8=1,D8=7)</formula>
    </cfRule>
  </conditionalFormatting>
  <conditionalFormatting sqref="D8:D37">
    <cfRule type="cellIs" dxfId="2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3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2027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12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8" si="0">DATE($B$5,$B$6,B8)</f>
        <v>46722</v>
      </c>
      <c r="D8" s="17">
        <f t="shared" ref="D8:D17" si="1">WEEKDAY(C8)</f>
        <v>4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46723</v>
      </c>
      <c r="D9" s="17">
        <f t="shared" si="1"/>
        <v>5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46724</v>
      </c>
      <c r="D10" s="17">
        <f t="shared" si="1"/>
        <v>6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46725</v>
      </c>
      <c r="D11" s="17">
        <f t="shared" si="1"/>
        <v>7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46726</v>
      </c>
      <c r="D12" s="17">
        <f t="shared" si="1"/>
        <v>1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46727</v>
      </c>
      <c r="D13" s="17">
        <f t="shared" si="1"/>
        <v>2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46728</v>
      </c>
      <c r="D14" s="17">
        <f t="shared" si="1"/>
        <v>3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46729</v>
      </c>
      <c r="D15" s="17">
        <f t="shared" si="1"/>
        <v>4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46730</v>
      </c>
      <c r="D16" s="17">
        <f t="shared" si="1"/>
        <v>5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46731</v>
      </c>
      <c r="D17" s="17">
        <f t="shared" si="1"/>
        <v>6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46732</v>
      </c>
      <c r="D18" s="17">
        <f t="shared" ref="D18:D38" si="35">WEEKDAY(C18)</f>
        <v>7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46733</v>
      </c>
      <c r="D19" s="17">
        <f t="shared" si="35"/>
        <v>1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46734</v>
      </c>
      <c r="D20" s="17">
        <f t="shared" si="35"/>
        <v>2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46735</v>
      </c>
      <c r="D21" s="17">
        <f t="shared" si="35"/>
        <v>3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46736</v>
      </c>
      <c r="D22" s="17">
        <f t="shared" si="35"/>
        <v>4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46737</v>
      </c>
      <c r="D23" s="17">
        <f t="shared" si="35"/>
        <v>5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46738</v>
      </c>
      <c r="D24" s="17">
        <f t="shared" si="35"/>
        <v>6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46739</v>
      </c>
      <c r="D25" s="17">
        <f t="shared" si="35"/>
        <v>7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46740</v>
      </c>
      <c r="D26" s="17">
        <f t="shared" si="35"/>
        <v>1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46741</v>
      </c>
      <c r="D27" s="17">
        <f t="shared" si="35"/>
        <v>2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46742</v>
      </c>
      <c r="D28" s="17">
        <f t="shared" si="35"/>
        <v>3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46743</v>
      </c>
      <c r="D29" s="17">
        <f t="shared" si="35"/>
        <v>4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46744</v>
      </c>
      <c r="D30" s="17">
        <f t="shared" si="35"/>
        <v>5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46745</v>
      </c>
      <c r="D31" s="17">
        <f t="shared" si="35"/>
        <v>6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46746</v>
      </c>
      <c r="D32" s="17">
        <f t="shared" si="35"/>
        <v>7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46747</v>
      </c>
      <c r="D33" s="17">
        <f t="shared" si="35"/>
        <v>1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46748</v>
      </c>
      <c r="D34" s="17">
        <f t="shared" si="35"/>
        <v>2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46749</v>
      </c>
      <c r="D35" s="17">
        <f t="shared" si="35"/>
        <v>3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46750</v>
      </c>
      <c r="D36" s="17">
        <f t="shared" si="35"/>
        <v>4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46751</v>
      </c>
      <c r="D37" s="17">
        <f t="shared" si="35"/>
        <v>5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46752</v>
      </c>
      <c r="D38" s="17">
        <f t="shared" si="35"/>
        <v>6</v>
      </c>
      <c r="E38" s="9"/>
      <c r="F38" s="121" t="str">
        <f t="shared" si="2"/>
        <v>14～15</v>
      </c>
      <c r="G38" s="120" t="str">
        <f t="shared" si="3"/>
        <v>30～33</v>
      </c>
      <c r="H38" s="121" t="str">
        <f t="shared" si="4"/>
        <v/>
      </c>
      <c r="I38" s="120" t="str">
        <f t="shared" si="5"/>
        <v/>
      </c>
      <c r="J38" s="121" t="str">
        <f t="shared" si="6"/>
        <v/>
      </c>
      <c r="K38" s="120" t="str">
        <f t="shared" si="7"/>
        <v/>
      </c>
      <c r="L38" s="121" t="str">
        <f t="shared" si="8"/>
        <v/>
      </c>
      <c r="M38" s="120" t="str">
        <f t="shared" si="9"/>
        <v/>
      </c>
      <c r="N38" s="121" t="str">
        <f t="shared" si="10"/>
        <v/>
      </c>
      <c r="O38" s="120" t="str">
        <f t="shared" si="11"/>
        <v/>
      </c>
      <c r="P38" s="9"/>
      <c r="Q38" s="216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8">
    <cfRule type="expression" dxfId="19" priority="2" stopIfTrue="1">
      <formula>D8="祝"</formula>
    </cfRule>
    <cfRule type="expression" dxfId="18" priority="3" stopIfTrue="1">
      <formula>OR(D8=1,D8=7)</formula>
    </cfRule>
  </conditionalFormatting>
  <conditionalFormatting sqref="C8:C38">
    <cfRule type="expression" dxfId="17" priority="4" stopIfTrue="1">
      <formula>D8="祝"</formula>
    </cfRule>
    <cfRule type="expression" dxfId="16" priority="5" stopIfTrue="1">
      <formula>OR(D8=1,D8=7)</formula>
    </cfRule>
  </conditionalFormatting>
  <conditionalFormatting sqref="D8:D38">
    <cfRule type="cellIs" dxfId="1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4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2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2028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1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8" si="0">DATE($B$5,$B$6,B8)</f>
        <v>46753</v>
      </c>
      <c r="D8" s="17">
        <f t="shared" ref="D8:D17" si="1">WEEKDAY(C8)</f>
        <v>7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46754</v>
      </c>
      <c r="D9" s="17">
        <f t="shared" si="1"/>
        <v>1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46755</v>
      </c>
      <c r="D10" s="17">
        <f t="shared" si="1"/>
        <v>2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46756</v>
      </c>
      <c r="D11" s="17">
        <f t="shared" si="1"/>
        <v>3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46757</v>
      </c>
      <c r="D12" s="17">
        <f t="shared" si="1"/>
        <v>4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46758</v>
      </c>
      <c r="D13" s="17">
        <f t="shared" si="1"/>
        <v>5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46759</v>
      </c>
      <c r="D14" s="17">
        <f t="shared" si="1"/>
        <v>6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46760</v>
      </c>
      <c r="D15" s="17">
        <f t="shared" si="1"/>
        <v>7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46761</v>
      </c>
      <c r="D16" s="17">
        <f t="shared" si="1"/>
        <v>1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46762</v>
      </c>
      <c r="D17" s="17">
        <f t="shared" si="1"/>
        <v>2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46763</v>
      </c>
      <c r="D18" s="17">
        <f t="shared" ref="D18:D38" si="35">WEEKDAY(C18)</f>
        <v>3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46764</v>
      </c>
      <c r="D19" s="17">
        <f t="shared" si="35"/>
        <v>4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46765</v>
      </c>
      <c r="D20" s="17">
        <f t="shared" si="35"/>
        <v>5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46766</v>
      </c>
      <c r="D21" s="17">
        <f t="shared" si="35"/>
        <v>6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46767</v>
      </c>
      <c r="D22" s="17">
        <f t="shared" si="35"/>
        <v>7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46768</v>
      </c>
      <c r="D23" s="17">
        <f t="shared" si="35"/>
        <v>1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46769</v>
      </c>
      <c r="D24" s="17">
        <f t="shared" si="35"/>
        <v>2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46770</v>
      </c>
      <c r="D25" s="17">
        <f t="shared" si="35"/>
        <v>3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46771</v>
      </c>
      <c r="D26" s="17">
        <f t="shared" si="35"/>
        <v>4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46772</v>
      </c>
      <c r="D27" s="17">
        <f t="shared" si="35"/>
        <v>5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46773</v>
      </c>
      <c r="D28" s="17">
        <f t="shared" si="35"/>
        <v>6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46774</v>
      </c>
      <c r="D29" s="17">
        <f t="shared" si="35"/>
        <v>7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46775</v>
      </c>
      <c r="D30" s="17">
        <f t="shared" si="35"/>
        <v>1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46776</v>
      </c>
      <c r="D31" s="17">
        <f t="shared" si="35"/>
        <v>2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46777</v>
      </c>
      <c r="D32" s="17">
        <f t="shared" si="35"/>
        <v>3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46778</v>
      </c>
      <c r="D33" s="17">
        <f t="shared" si="35"/>
        <v>4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46779</v>
      </c>
      <c r="D34" s="17">
        <f t="shared" si="35"/>
        <v>5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46780</v>
      </c>
      <c r="D35" s="17">
        <f t="shared" si="35"/>
        <v>6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46781</v>
      </c>
      <c r="D36" s="17">
        <f t="shared" si="35"/>
        <v>7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46782</v>
      </c>
      <c r="D37" s="17">
        <f t="shared" si="35"/>
        <v>1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46783</v>
      </c>
      <c r="D38" s="17">
        <f t="shared" si="35"/>
        <v>2</v>
      </c>
      <c r="E38" s="9"/>
      <c r="F38" s="121" t="str">
        <f t="shared" si="2"/>
        <v>14～15</v>
      </c>
      <c r="G38" s="120" t="str">
        <f t="shared" si="3"/>
        <v>30～33</v>
      </c>
      <c r="H38" s="121" t="str">
        <f t="shared" si="4"/>
        <v/>
      </c>
      <c r="I38" s="120" t="str">
        <f t="shared" si="5"/>
        <v/>
      </c>
      <c r="J38" s="121" t="str">
        <f t="shared" si="6"/>
        <v/>
      </c>
      <c r="K38" s="120" t="str">
        <f t="shared" si="7"/>
        <v/>
      </c>
      <c r="L38" s="121" t="str">
        <f t="shared" si="8"/>
        <v/>
      </c>
      <c r="M38" s="120" t="str">
        <f t="shared" si="9"/>
        <v/>
      </c>
      <c r="N38" s="121" t="str">
        <f t="shared" si="10"/>
        <v/>
      </c>
      <c r="O38" s="120" t="str">
        <f t="shared" si="11"/>
        <v/>
      </c>
      <c r="P38" s="9"/>
      <c r="Q38" s="216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8">
    <cfRule type="expression" dxfId="14" priority="2" stopIfTrue="1">
      <formula>D8="祝"</formula>
    </cfRule>
    <cfRule type="expression" dxfId="13" priority="3" stopIfTrue="1">
      <formula>OR(D8=1,D8=7)</formula>
    </cfRule>
  </conditionalFormatting>
  <conditionalFormatting sqref="C8:C38">
    <cfRule type="expression" dxfId="12" priority="4" stopIfTrue="1">
      <formula>D8="祝"</formula>
    </cfRule>
    <cfRule type="expression" dxfId="11" priority="5" stopIfTrue="1">
      <formula>OR(D8=1,D8=7)</formula>
    </cfRule>
  </conditionalFormatting>
  <conditionalFormatting sqref="D8:D38">
    <cfRule type="cellIs" dxfId="1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5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CC110"/>
  <sheetViews>
    <sheetView showGridLines="0" showRowColHeaders="0" zoomScaleNormal="100" workbookViewId="0"/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1.6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2028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2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123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5" si="0">DATE($B$5,$B$6,B8)</f>
        <v>46784</v>
      </c>
      <c r="D8" s="17">
        <f t="shared" ref="D8:D17" si="1">WEEKDAY(C8)</f>
        <v>3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46785</v>
      </c>
      <c r="D9" s="17">
        <f t="shared" si="1"/>
        <v>4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46786</v>
      </c>
      <c r="D10" s="17">
        <f t="shared" si="1"/>
        <v>5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46787</v>
      </c>
      <c r="D11" s="17">
        <f t="shared" si="1"/>
        <v>6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46788</v>
      </c>
      <c r="D12" s="17">
        <f t="shared" si="1"/>
        <v>7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46789</v>
      </c>
      <c r="D13" s="17">
        <f t="shared" si="1"/>
        <v>1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46790</v>
      </c>
      <c r="D14" s="17">
        <f t="shared" si="1"/>
        <v>2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46791</v>
      </c>
      <c r="D15" s="17">
        <f t="shared" si="1"/>
        <v>3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46792</v>
      </c>
      <c r="D16" s="17">
        <f t="shared" si="1"/>
        <v>4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46793</v>
      </c>
      <c r="D17" s="17">
        <f t="shared" si="1"/>
        <v>5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46794</v>
      </c>
      <c r="D18" s="17">
        <f t="shared" ref="D18:D35" si="35">WEEKDAY(C18)</f>
        <v>6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46795</v>
      </c>
      <c r="D19" s="17">
        <f t="shared" si="35"/>
        <v>7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46796</v>
      </c>
      <c r="D20" s="17">
        <f t="shared" si="35"/>
        <v>1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46797</v>
      </c>
      <c r="D21" s="17">
        <f t="shared" si="35"/>
        <v>2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46798</v>
      </c>
      <c r="D22" s="17">
        <f t="shared" si="35"/>
        <v>3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46799</v>
      </c>
      <c r="D23" s="17">
        <f t="shared" si="35"/>
        <v>4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46800</v>
      </c>
      <c r="D24" s="17">
        <f t="shared" si="35"/>
        <v>5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46801</v>
      </c>
      <c r="D25" s="17">
        <f t="shared" si="35"/>
        <v>6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46802</v>
      </c>
      <c r="D26" s="17">
        <f t="shared" si="35"/>
        <v>7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46803</v>
      </c>
      <c r="D27" s="17">
        <f t="shared" si="35"/>
        <v>1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46804</v>
      </c>
      <c r="D28" s="17">
        <f t="shared" si="35"/>
        <v>2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46805</v>
      </c>
      <c r="D29" s="17">
        <f t="shared" si="35"/>
        <v>3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46806</v>
      </c>
      <c r="D30" s="17">
        <f t="shared" si="35"/>
        <v>4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46807</v>
      </c>
      <c r="D31" s="17">
        <f t="shared" si="35"/>
        <v>5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46808</v>
      </c>
      <c r="D32" s="17">
        <f t="shared" si="35"/>
        <v>6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46809</v>
      </c>
      <c r="D33" s="17">
        <f t="shared" si="35"/>
        <v>7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46810</v>
      </c>
      <c r="D34" s="17">
        <f t="shared" si="35"/>
        <v>1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46811</v>
      </c>
      <c r="D35" s="17">
        <f t="shared" si="35"/>
        <v>2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168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75" customHeight="1" x14ac:dyDescent="0.15">
      <c r="A36" s="216"/>
      <c r="B36" s="5">
        <v>29</v>
      </c>
      <c r="C36" s="6">
        <f t="shared" ref="C36" si="36">DATE($B$5,$B$6,B36)</f>
        <v>46812</v>
      </c>
      <c r="D36" s="17">
        <f t="shared" ref="D36" si="37">WEEKDAY(C36)</f>
        <v>3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168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24.95" customHeight="1" x14ac:dyDescent="0.15">
      <c r="A37" s="216"/>
      <c r="E37" s="21"/>
      <c r="F37" s="122" t="str">
        <f t="shared" si="2"/>
        <v/>
      </c>
      <c r="G37" s="122" t="str">
        <f t="shared" si="3"/>
        <v/>
      </c>
      <c r="H37" s="122" t="str">
        <f t="shared" si="4"/>
        <v/>
      </c>
      <c r="I37" s="122" t="str">
        <f t="shared" si="5"/>
        <v/>
      </c>
      <c r="J37" s="122" t="str">
        <f t="shared" si="6"/>
        <v/>
      </c>
      <c r="K37" s="122" t="str">
        <f t="shared" si="7"/>
        <v/>
      </c>
      <c r="L37" s="122" t="str">
        <f t="shared" si="8"/>
        <v/>
      </c>
      <c r="M37" s="122" t="str">
        <f t="shared" si="9"/>
        <v/>
      </c>
      <c r="N37" s="122" t="str">
        <f t="shared" si="10"/>
        <v/>
      </c>
      <c r="O37" s="122" t="str">
        <f t="shared" si="11"/>
        <v/>
      </c>
      <c r="P37" s="21"/>
      <c r="Q37" s="216"/>
      <c r="S37" s="13" cm="1">
        <f t="array" ref="S37">SUMPRODUCT(IFERROR(VALUE($R$8:R37),0))</f>
        <v>29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8">IF(AO37=AO38,"",IF($AD37=$AD38,AO37&amp;","&amp;AO38,AO37&amp;AO38))</f>
        <v>26～29</v>
      </c>
      <c r="AZ37" s="44" t="str">
        <f t="shared" si="38"/>
        <v/>
      </c>
      <c r="BA37" s="44" t="str">
        <f t="shared" si="38"/>
        <v/>
      </c>
      <c r="BB37" s="44" t="str">
        <f t="shared" si="38"/>
        <v/>
      </c>
      <c r="BC37" s="44" t="str">
        <f t="shared" si="38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24.95" customHeight="1" x14ac:dyDescent="0.15">
      <c r="A38" s="216"/>
      <c r="F38" s="19" t="str">
        <f t="shared" si="2"/>
        <v/>
      </c>
      <c r="G38" s="19" t="str">
        <f t="shared" si="3"/>
        <v/>
      </c>
      <c r="H38" s="19" t="str">
        <f t="shared" si="4"/>
        <v/>
      </c>
      <c r="I38" s="19" t="str">
        <f t="shared" si="5"/>
        <v/>
      </c>
      <c r="J38" s="19" t="str">
        <f t="shared" si="6"/>
        <v/>
      </c>
      <c r="K38" s="19" t="str">
        <f t="shared" si="7"/>
        <v/>
      </c>
      <c r="L38" s="19" t="str">
        <f t="shared" si="8"/>
        <v/>
      </c>
      <c r="M38" s="19" t="str">
        <f t="shared" si="9"/>
        <v/>
      </c>
      <c r="N38" s="19" t="str">
        <f t="shared" si="10"/>
        <v/>
      </c>
      <c r="O38" s="19" t="str">
        <f t="shared" si="11"/>
        <v/>
      </c>
      <c r="Q38" s="216"/>
      <c r="R38" s="16" t="s">
        <v>53</v>
      </c>
      <c r="S38" s="13" cm="1">
        <f t="array" ref="S38">SUMPRODUCT(IFERROR(VALUE($R$8:R38),0))</f>
        <v>29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8"/>
        <v/>
      </c>
      <c r="AU38" s="44" t="str">
        <f t="shared" si="38"/>
        <v/>
      </c>
      <c r="AV38" s="44" t="str">
        <f t="shared" si="38"/>
        <v/>
      </c>
      <c r="AW38" s="44" t="str">
        <f t="shared" si="38"/>
        <v/>
      </c>
      <c r="AX38" s="44" t="str">
        <f t="shared" si="38"/>
        <v>12～13</v>
      </c>
      <c r="AY38" s="44" t="str">
        <f t="shared" si="38"/>
        <v>26～29</v>
      </c>
      <c r="AZ38" s="44" t="str">
        <f t="shared" si="38"/>
        <v>12～13</v>
      </c>
      <c r="BA38" s="44" t="str">
        <f t="shared" si="38"/>
        <v>26～29</v>
      </c>
      <c r="BB38" s="44" t="str">
        <f t="shared" si="38"/>
        <v/>
      </c>
      <c r="BC38" s="44" t="str">
        <f t="shared" si="38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8"/>
        <v/>
      </c>
      <c r="AU39" s="44" t="str">
        <f t="shared" si="38"/>
        <v/>
      </c>
      <c r="AV39" s="44" t="str">
        <f t="shared" si="38"/>
        <v/>
      </c>
      <c r="AW39" s="44" t="str">
        <f t="shared" si="38"/>
        <v/>
      </c>
      <c r="AX39" s="44" t="str">
        <f t="shared" si="38"/>
        <v/>
      </c>
      <c r="AY39" s="44" t="str">
        <f t="shared" si="38"/>
        <v/>
      </c>
      <c r="AZ39" s="44" t="str">
        <f t="shared" si="38"/>
        <v>12～13</v>
      </c>
      <c r="BA39" s="44" t="str">
        <f t="shared" si="38"/>
        <v>26～29</v>
      </c>
      <c r="BB39" s="44" t="str">
        <f t="shared" si="38"/>
        <v>12～13</v>
      </c>
      <c r="BC39" s="44" t="str">
        <f t="shared" si="38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8"/>
        <v>14～15</v>
      </c>
      <c r="AU40" s="44" t="str">
        <f t="shared" si="38"/>
        <v>30～33</v>
      </c>
      <c r="AV40" s="44" t="str">
        <f t="shared" si="38"/>
        <v/>
      </c>
      <c r="AW40" s="44" t="str">
        <f t="shared" si="38"/>
        <v/>
      </c>
      <c r="AX40" s="44" t="str">
        <f t="shared" si="38"/>
        <v/>
      </c>
      <c r="AY40" s="44" t="str">
        <f t="shared" si="38"/>
        <v/>
      </c>
      <c r="AZ40" s="44" t="str">
        <f t="shared" si="38"/>
        <v/>
      </c>
      <c r="BA40" s="44" t="str">
        <f t="shared" si="38"/>
        <v/>
      </c>
      <c r="BB40" s="44" t="str">
        <f t="shared" si="38"/>
        <v>12～13</v>
      </c>
      <c r="BC40" s="44" t="str">
        <f t="shared" si="38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8"/>
        <v>14～15</v>
      </c>
      <c r="AU41" s="44" t="str">
        <f t="shared" si="38"/>
        <v>30～33</v>
      </c>
      <c r="AV41" s="44" t="str">
        <f t="shared" si="38"/>
        <v>16～17</v>
      </c>
      <c r="AW41" s="44" t="str">
        <f t="shared" si="38"/>
        <v>30～33</v>
      </c>
      <c r="AX41" s="44" t="str">
        <f t="shared" si="38"/>
        <v/>
      </c>
      <c r="AY41" s="44" t="str">
        <f t="shared" si="38"/>
        <v/>
      </c>
      <c r="AZ41" s="44" t="str">
        <f t="shared" si="38"/>
        <v/>
      </c>
      <c r="BA41" s="44" t="str">
        <f t="shared" si="38"/>
        <v/>
      </c>
      <c r="BB41" s="44" t="str">
        <f t="shared" si="38"/>
        <v/>
      </c>
      <c r="BC41" s="44" t="str">
        <f t="shared" si="38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8"/>
        <v/>
      </c>
      <c r="AU42" s="44" t="str">
        <f t="shared" si="38"/>
        <v/>
      </c>
      <c r="AV42" s="44" t="str">
        <f t="shared" si="38"/>
        <v>16～17</v>
      </c>
      <c r="AW42" s="44" t="str">
        <f t="shared" si="38"/>
        <v>30～33</v>
      </c>
      <c r="AX42" s="44" t="str">
        <f t="shared" si="38"/>
        <v>14～15</v>
      </c>
      <c r="AY42" s="44" t="str">
        <f t="shared" si="38"/>
        <v>30～33</v>
      </c>
      <c r="AZ42" s="44" t="str">
        <f t="shared" si="38"/>
        <v/>
      </c>
      <c r="BA42" s="44" t="str">
        <f t="shared" si="38"/>
        <v/>
      </c>
      <c r="BB42" s="44" t="str">
        <f t="shared" si="38"/>
        <v/>
      </c>
      <c r="BC42" s="44" t="str">
        <f t="shared" si="38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8"/>
        <v/>
      </c>
      <c r="AU43" s="44" t="str">
        <f t="shared" si="38"/>
        <v/>
      </c>
      <c r="AV43" s="44" t="str">
        <f t="shared" si="38"/>
        <v/>
      </c>
      <c r="AW43" s="44" t="str">
        <f t="shared" si="38"/>
        <v/>
      </c>
      <c r="AX43" s="44" t="str">
        <f t="shared" si="38"/>
        <v>14～15</v>
      </c>
      <c r="AY43" s="44" t="str">
        <f t="shared" si="38"/>
        <v>30～33</v>
      </c>
      <c r="AZ43" s="44" t="str">
        <f t="shared" si="38"/>
        <v>14～15</v>
      </c>
      <c r="BA43" s="44" t="str">
        <f t="shared" si="38"/>
        <v>30～33</v>
      </c>
      <c r="BB43" s="44" t="str">
        <f t="shared" si="38"/>
        <v/>
      </c>
      <c r="BC43" s="44" t="str">
        <f t="shared" si="38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8"/>
        <v/>
      </c>
      <c r="AU44" s="44" t="str">
        <f t="shared" si="38"/>
        <v/>
      </c>
      <c r="AV44" s="44" t="str">
        <f t="shared" si="38"/>
        <v/>
      </c>
      <c r="AW44" s="44" t="str">
        <f t="shared" si="38"/>
        <v/>
      </c>
      <c r="AX44" s="44" t="str">
        <f t="shared" si="38"/>
        <v/>
      </c>
      <c r="AY44" s="44" t="str">
        <f t="shared" si="38"/>
        <v/>
      </c>
      <c r="AZ44" s="44" t="str">
        <f t="shared" si="38"/>
        <v>14～15</v>
      </c>
      <c r="BA44" s="44" t="str">
        <f t="shared" si="38"/>
        <v>30～33</v>
      </c>
      <c r="BB44" s="44" t="str">
        <f t="shared" si="38"/>
        <v>14～15</v>
      </c>
      <c r="BC44" s="44" t="str">
        <f t="shared" si="38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8"/>
        <v>16～17</v>
      </c>
      <c r="AU45" s="44" t="str">
        <f t="shared" si="38"/>
        <v>34～39</v>
      </c>
      <c r="AV45" s="44" t="str">
        <f t="shared" si="38"/>
        <v/>
      </c>
      <c r="AW45" s="44" t="str">
        <f t="shared" si="38"/>
        <v/>
      </c>
      <c r="AX45" s="44" t="str">
        <f t="shared" si="38"/>
        <v/>
      </c>
      <c r="AY45" s="44" t="str">
        <f t="shared" si="38"/>
        <v/>
      </c>
      <c r="AZ45" s="44" t="str">
        <f t="shared" si="38"/>
        <v/>
      </c>
      <c r="BA45" s="44" t="str">
        <f t="shared" si="38"/>
        <v/>
      </c>
      <c r="BB45" s="44" t="str">
        <f t="shared" si="38"/>
        <v>14～15</v>
      </c>
      <c r="BC45" s="44" t="str">
        <f t="shared" si="38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8"/>
        <v>16～17</v>
      </c>
      <c r="AU46" s="44" t="str">
        <f t="shared" si="38"/>
        <v>34～39</v>
      </c>
      <c r="AV46" s="44" t="str">
        <f t="shared" si="38"/>
        <v>18～19</v>
      </c>
      <c r="AW46" s="44" t="str">
        <f t="shared" si="38"/>
        <v>34～39</v>
      </c>
      <c r="AX46" s="44" t="str">
        <f t="shared" si="38"/>
        <v/>
      </c>
      <c r="AY46" s="44" t="str">
        <f t="shared" si="38"/>
        <v/>
      </c>
      <c r="AZ46" s="44" t="str">
        <f t="shared" si="38"/>
        <v/>
      </c>
      <c r="BA46" s="44" t="str">
        <f t="shared" si="38"/>
        <v/>
      </c>
      <c r="BB46" s="44" t="str">
        <f t="shared" si="38"/>
        <v/>
      </c>
      <c r="BC46" s="44" t="str">
        <f t="shared" si="38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8"/>
        <v/>
      </c>
      <c r="AU47" s="44" t="str">
        <f t="shared" si="38"/>
        <v/>
      </c>
      <c r="AV47" s="44" t="str">
        <f t="shared" si="38"/>
        <v>18～19</v>
      </c>
      <c r="AW47" s="44" t="str">
        <f t="shared" si="38"/>
        <v>34～39</v>
      </c>
      <c r="AX47" s="44" t="str">
        <f t="shared" si="38"/>
        <v>16～17</v>
      </c>
      <c r="AY47" s="44" t="str">
        <f t="shared" si="38"/>
        <v>34～39</v>
      </c>
      <c r="AZ47" s="44" t="str">
        <f t="shared" si="38"/>
        <v/>
      </c>
      <c r="BA47" s="44" t="str">
        <f t="shared" si="38"/>
        <v/>
      </c>
      <c r="BB47" s="44" t="str">
        <f t="shared" si="38"/>
        <v/>
      </c>
      <c r="BC47" s="44" t="str">
        <f t="shared" si="38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8"/>
        <v/>
      </c>
      <c r="AU48" s="44" t="str">
        <f t="shared" si="38"/>
        <v/>
      </c>
      <c r="AV48" s="44" t="str">
        <f t="shared" si="38"/>
        <v/>
      </c>
      <c r="AW48" s="44" t="str">
        <f t="shared" si="38"/>
        <v/>
      </c>
      <c r="AX48" s="44" t="str">
        <f t="shared" si="38"/>
        <v>16～17</v>
      </c>
      <c r="AY48" s="44" t="str">
        <f t="shared" si="38"/>
        <v>34～39</v>
      </c>
      <c r="AZ48" s="44" t="str">
        <f t="shared" si="38"/>
        <v>16～17</v>
      </c>
      <c r="BA48" s="44" t="str">
        <f t="shared" si="38"/>
        <v>34～39</v>
      </c>
      <c r="BB48" s="44" t="str">
        <f t="shared" si="38"/>
        <v/>
      </c>
      <c r="BC48" s="44" t="str">
        <f t="shared" si="38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8"/>
        <v/>
      </c>
      <c r="AU49" s="44" t="str">
        <f t="shared" si="38"/>
        <v/>
      </c>
      <c r="AV49" s="44" t="str">
        <f t="shared" si="38"/>
        <v/>
      </c>
      <c r="AW49" s="44" t="str">
        <f t="shared" si="38"/>
        <v/>
      </c>
      <c r="AX49" s="44" t="str">
        <f t="shared" si="38"/>
        <v/>
      </c>
      <c r="AY49" s="44" t="str">
        <f t="shared" si="38"/>
        <v/>
      </c>
      <c r="AZ49" s="44" t="str">
        <f t="shared" si="38"/>
        <v>16～17</v>
      </c>
      <c r="BA49" s="44" t="str">
        <f t="shared" si="38"/>
        <v>34～39</v>
      </c>
      <c r="BB49" s="44" t="str">
        <f t="shared" si="38"/>
        <v>16～17</v>
      </c>
      <c r="BC49" s="44" t="str">
        <f t="shared" si="38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8"/>
        <v>18～19</v>
      </c>
      <c r="AU50" s="44" t="str">
        <f t="shared" si="38"/>
        <v>40～43</v>
      </c>
      <c r="AV50" s="44" t="str">
        <f t="shared" si="38"/>
        <v/>
      </c>
      <c r="AW50" s="44" t="str">
        <f t="shared" si="38"/>
        <v/>
      </c>
      <c r="AX50" s="44" t="str">
        <f t="shared" si="38"/>
        <v/>
      </c>
      <c r="AY50" s="44" t="str">
        <f t="shared" si="38"/>
        <v/>
      </c>
      <c r="AZ50" s="44" t="str">
        <f t="shared" si="38"/>
        <v/>
      </c>
      <c r="BA50" s="44" t="str">
        <f t="shared" si="38"/>
        <v/>
      </c>
      <c r="BB50" s="44" t="str">
        <f t="shared" si="38"/>
        <v>16～17</v>
      </c>
      <c r="BC50" s="44" t="str">
        <f t="shared" si="38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8"/>
        <v>18～19</v>
      </c>
      <c r="AU51" s="44" t="str">
        <f t="shared" si="38"/>
        <v>40～43</v>
      </c>
      <c r="AV51" s="44" t="str">
        <f t="shared" si="38"/>
        <v>20～22</v>
      </c>
      <c r="AW51" s="44" t="str">
        <f t="shared" si="38"/>
        <v>40～43</v>
      </c>
      <c r="AX51" s="44" t="str">
        <f t="shared" si="38"/>
        <v/>
      </c>
      <c r="AY51" s="44" t="str">
        <f t="shared" si="38"/>
        <v/>
      </c>
      <c r="AZ51" s="44" t="str">
        <f t="shared" si="38"/>
        <v/>
      </c>
      <c r="BA51" s="44" t="str">
        <f t="shared" si="38"/>
        <v/>
      </c>
      <c r="BB51" s="44" t="str">
        <f t="shared" si="38"/>
        <v/>
      </c>
      <c r="BC51" s="44" t="str">
        <f t="shared" si="38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8"/>
        <v/>
      </c>
      <c r="AU52" s="44" t="str">
        <f t="shared" si="38"/>
        <v/>
      </c>
      <c r="AV52" s="44" t="str">
        <f t="shared" si="38"/>
        <v>20～22</v>
      </c>
      <c r="AW52" s="44" t="str">
        <f t="shared" si="38"/>
        <v>40～43</v>
      </c>
      <c r="AX52" s="44" t="str">
        <f t="shared" si="38"/>
        <v>18～19</v>
      </c>
      <c r="AY52" s="44" t="str">
        <f t="shared" si="38"/>
        <v>40～43</v>
      </c>
      <c r="AZ52" s="44" t="str">
        <f t="shared" si="38"/>
        <v/>
      </c>
      <c r="BA52" s="44" t="str">
        <f t="shared" si="38"/>
        <v/>
      </c>
      <c r="BB52" s="44" t="str">
        <f t="shared" si="38"/>
        <v/>
      </c>
      <c r="BC52" s="44" t="str">
        <f t="shared" si="38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8"/>
        <v/>
      </c>
      <c r="AU53" s="44" t="str">
        <f t="shared" si="38"/>
        <v/>
      </c>
      <c r="AV53" s="44" t="str">
        <f t="shared" si="38"/>
        <v/>
      </c>
      <c r="AW53" s="44" t="str">
        <f t="shared" si="38"/>
        <v/>
      </c>
      <c r="AX53" s="44" t="str">
        <f t="shared" si="38"/>
        <v>18～19</v>
      </c>
      <c r="AY53" s="44" t="str">
        <f t="shared" si="38"/>
        <v>40～43</v>
      </c>
      <c r="AZ53" s="44" t="str">
        <f t="shared" si="38"/>
        <v>18～19</v>
      </c>
      <c r="BA53" s="44" t="str">
        <f t="shared" si="38"/>
        <v>40～43</v>
      </c>
      <c r="BB53" s="44" t="str">
        <f t="shared" si="38"/>
        <v/>
      </c>
      <c r="BC53" s="44" t="str">
        <f t="shared" si="38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8"/>
        <v/>
      </c>
      <c r="AU54" s="44" t="str">
        <f t="shared" si="38"/>
        <v/>
      </c>
      <c r="AV54" s="44" t="str">
        <f t="shared" si="38"/>
        <v/>
      </c>
      <c r="AW54" s="44" t="str">
        <f t="shared" si="38"/>
        <v/>
      </c>
      <c r="AX54" s="44" t="str">
        <f t="shared" si="38"/>
        <v/>
      </c>
      <c r="AY54" s="44" t="str">
        <f t="shared" si="38"/>
        <v/>
      </c>
      <c r="AZ54" s="44" t="str">
        <f t="shared" si="38"/>
        <v>18～19</v>
      </c>
      <c r="BA54" s="44" t="str">
        <f t="shared" si="38"/>
        <v>40～43</v>
      </c>
      <c r="BB54" s="44" t="str">
        <f t="shared" si="38"/>
        <v>18～19</v>
      </c>
      <c r="BC54" s="44" t="str">
        <f t="shared" si="38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8"/>
        <v>20～21</v>
      </c>
      <c r="AU55" s="44" t="str">
        <f t="shared" si="38"/>
        <v>44～47</v>
      </c>
      <c r="AV55" s="44" t="str">
        <f t="shared" si="38"/>
        <v/>
      </c>
      <c r="AW55" s="44" t="str">
        <f t="shared" si="38"/>
        <v/>
      </c>
      <c r="AX55" s="44" t="str">
        <f t="shared" si="38"/>
        <v/>
      </c>
      <c r="AY55" s="44" t="str">
        <f t="shared" si="38"/>
        <v/>
      </c>
      <c r="AZ55" s="44" t="str">
        <f t="shared" si="38"/>
        <v/>
      </c>
      <c r="BA55" s="44" t="str">
        <f t="shared" si="38"/>
        <v/>
      </c>
      <c r="BB55" s="44" t="str">
        <f t="shared" si="38"/>
        <v>18～19</v>
      </c>
      <c r="BC55" s="44" t="str">
        <f t="shared" si="38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8"/>
        <v>20～21</v>
      </c>
      <c r="AU56" s="44" t="str">
        <f t="shared" si="38"/>
        <v>44～47</v>
      </c>
      <c r="AV56" s="44" t="str">
        <f t="shared" si="38"/>
        <v>24～25</v>
      </c>
      <c r="AW56" s="44" t="str">
        <f t="shared" si="38"/>
        <v>44～47</v>
      </c>
      <c r="AX56" s="44" t="str">
        <f t="shared" si="38"/>
        <v/>
      </c>
      <c r="AY56" s="44" t="str">
        <f t="shared" si="38"/>
        <v/>
      </c>
      <c r="AZ56" s="44" t="str">
        <f t="shared" si="38"/>
        <v/>
      </c>
      <c r="BA56" s="44" t="str">
        <f t="shared" si="38"/>
        <v/>
      </c>
      <c r="BB56" s="44" t="str">
        <f t="shared" si="38"/>
        <v/>
      </c>
      <c r="BC56" s="44" t="str">
        <f t="shared" si="38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8"/>
        <v/>
      </c>
      <c r="AU57" s="44" t="str">
        <f t="shared" si="38"/>
        <v/>
      </c>
      <c r="AV57" s="44" t="str">
        <f t="shared" si="38"/>
        <v>24～25</v>
      </c>
      <c r="AW57" s="44" t="str">
        <f t="shared" si="38"/>
        <v>44～47</v>
      </c>
      <c r="AX57" s="44" t="str">
        <f t="shared" si="38"/>
        <v>20～21</v>
      </c>
      <c r="AY57" s="44" t="str">
        <f t="shared" si="38"/>
        <v>44～47</v>
      </c>
      <c r="AZ57" s="44" t="str">
        <f t="shared" si="38"/>
        <v/>
      </c>
      <c r="BA57" s="44" t="str">
        <f t="shared" si="38"/>
        <v/>
      </c>
      <c r="BB57" s="44" t="str">
        <f t="shared" si="38"/>
        <v/>
      </c>
      <c r="BC57" s="44" t="str">
        <f t="shared" si="38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8"/>
        <v/>
      </c>
      <c r="AU58" s="44" t="str">
        <f t="shared" si="38"/>
        <v/>
      </c>
      <c r="AV58" s="44" t="str">
        <f t="shared" si="38"/>
        <v/>
      </c>
      <c r="AW58" s="44" t="str">
        <f t="shared" si="38"/>
        <v/>
      </c>
      <c r="AX58" s="44" t="str">
        <f t="shared" si="38"/>
        <v>20～21</v>
      </c>
      <c r="AY58" s="44" t="str">
        <f t="shared" si="38"/>
        <v>44～47</v>
      </c>
      <c r="AZ58" s="44" t="str">
        <f t="shared" si="38"/>
        <v>20～21</v>
      </c>
      <c r="BA58" s="44" t="str">
        <f t="shared" si="38"/>
        <v>44～47</v>
      </c>
      <c r="BB58" s="44" t="str">
        <f t="shared" si="38"/>
        <v/>
      </c>
      <c r="BC58" s="44" t="str">
        <f t="shared" si="38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8"/>
        <v/>
      </c>
      <c r="AU59" s="44" t="str">
        <f t="shared" si="38"/>
        <v/>
      </c>
      <c r="AV59" s="44" t="str">
        <f t="shared" si="38"/>
        <v/>
      </c>
      <c r="AW59" s="44" t="str">
        <f t="shared" si="38"/>
        <v/>
      </c>
      <c r="AX59" s="44" t="str">
        <f t="shared" si="38"/>
        <v/>
      </c>
      <c r="AY59" s="44" t="str">
        <f t="shared" si="38"/>
        <v/>
      </c>
      <c r="AZ59" s="44" t="str">
        <f t="shared" si="38"/>
        <v>20～21</v>
      </c>
      <c r="BA59" s="44" t="str">
        <f t="shared" si="38"/>
        <v>44～47</v>
      </c>
      <c r="BB59" s="44" t="str">
        <f t="shared" si="38"/>
        <v>20～21</v>
      </c>
      <c r="BC59" s="44" t="str">
        <f t="shared" si="38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8"/>
        <v>22～23</v>
      </c>
      <c r="AU60" s="44" t="str">
        <f t="shared" si="38"/>
        <v>48～51</v>
      </c>
      <c r="AV60" s="44" t="str">
        <f t="shared" si="38"/>
        <v/>
      </c>
      <c r="AW60" s="44" t="str">
        <f t="shared" si="38"/>
        <v/>
      </c>
      <c r="AX60" s="44" t="str">
        <f t="shared" si="38"/>
        <v/>
      </c>
      <c r="AY60" s="44" t="str">
        <f t="shared" si="38"/>
        <v/>
      </c>
      <c r="AZ60" s="44" t="str">
        <f t="shared" si="38"/>
        <v/>
      </c>
      <c r="BA60" s="44" t="str">
        <f t="shared" si="38"/>
        <v/>
      </c>
      <c r="BB60" s="44" t="str">
        <f t="shared" si="38"/>
        <v>20～21</v>
      </c>
      <c r="BC60" s="44" t="str">
        <f t="shared" si="38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8"/>
        <v>22～23</v>
      </c>
      <c r="AU61" s="44" t="str">
        <f t="shared" si="38"/>
        <v>48～51</v>
      </c>
      <c r="AV61" s="44" t="str">
        <f t="shared" si="38"/>
        <v>26～27</v>
      </c>
      <c r="AW61" s="44" t="str">
        <f t="shared" si="38"/>
        <v>48～51</v>
      </c>
      <c r="AX61" s="44" t="str">
        <f t="shared" si="38"/>
        <v/>
      </c>
      <c r="AY61" s="44" t="str">
        <f t="shared" si="38"/>
        <v/>
      </c>
      <c r="AZ61" s="44" t="str">
        <f t="shared" si="38"/>
        <v/>
      </c>
      <c r="BA61" s="44" t="str">
        <f t="shared" si="38"/>
        <v/>
      </c>
      <c r="BB61" s="44" t="str">
        <f t="shared" si="38"/>
        <v/>
      </c>
      <c r="BC61" s="44" t="str">
        <f t="shared" si="38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8"/>
        <v/>
      </c>
      <c r="AU62" s="44" t="str">
        <f t="shared" si="38"/>
        <v/>
      </c>
      <c r="AV62" s="44" t="str">
        <f t="shared" si="38"/>
        <v>26～27</v>
      </c>
      <c r="AW62" s="44" t="str">
        <f t="shared" si="38"/>
        <v>48～51</v>
      </c>
      <c r="AX62" s="44" t="str">
        <f t="shared" si="38"/>
        <v>22～23</v>
      </c>
      <c r="AY62" s="44" t="str">
        <f t="shared" si="38"/>
        <v>48～51</v>
      </c>
      <c r="AZ62" s="44" t="str">
        <f t="shared" si="38"/>
        <v/>
      </c>
      <c r="BA62" s="44" t="str">
        <f t="shared" si="38"/>
        <v/>
      </c>
      <c r="BB62" s="44" t="str">
        <f t="shared" si="38"/>
        <v/>
      </c>
      <c r="BC62" s="44" t="str">
        <f t="shared" si="38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9">IF(AJ63=AJ64,"",IF($AD63=$AD64,AJ63&amp;","&amp;AJ64,AJ63&amp;AJ64))</f>
        <v/>
      </c>
      <c r="AU63" s="44" t="str">
        <f t="shared" si="39"/>
        <v/>
      </c>
      <c r="AV63" s="44" t="str">
        <f t="shared" si="39"/>
        <v/>
      </c>
      <c r="AW63" s="44" t="str">
        <f t="shared" si="39"/>
        <v/>
      </c>
      <c r="AX63" s="44" t="str">
        <f t="shared" si="39"/>
        <v>22～23</v>
      </c>
      <c r="AY63" s="44" t="str">
        <f t="shared" si="39"/>
        <v>48～51</v>
      </c>
      <c r="AZ63" s="44" t="str">
        <f t="shared" si="39"/>
        <v>22～23</v>
      </c>
      <c r="BA63" s="44" t="str">
        <f t="shared" si="39"/>
        <v>48～51</v>
      </c>
      <c r="BB63" s="44" t="str">
        <f t="shared" si="39"/>
        <v/>
      </c>
      <c r="BC63" s="44" t="str">
        <f t="shared" si="39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9"/>
        <v/>
      </c>
      <c r="AU64" s="44" t="str">
        <f t="shared" si="39"/>
        <v/>
      </c>
      <c r="AV64" s="44" t="str">
        <f t="shared" si="39"/>
        <v/>
      </c>
      <c r="AW64" s="44" t="str">
        <f t="shared" si="39"/>
        <v/>
      </c>
      <c r="AX64" s="44" t="str">
        <f t="shared" si="39"/>
        <v/>
      </c>
      <c r="AY64" s="44" t="str">
        <f t="shared" si="39"/>
        <v/>
      </c>
      <c r="AZ64" s="44" t="str">
        <f t="shared" si="39"/>
        <v>22～23</v>
      </c>
      <c r="BA64" s="44" t="str">
        <f t="shared" si="39"/>
        <v>48～51</v>
      </c>
      <c r="BB64" s="44" t="str">
        <f t="shared" si="39"/>
        <v>22～23</v>
      </c>
      <c r="BC64" s="44" t="str">
        <f t="shared" si="39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9"/>
        <v>24～25</v>
      </c>
      <c r="AU65" s="44" t="str">
        <f t="shared" si="39"/>
        <v>52～57</v>
      </c>
      <c r="AV65" s="44" t="str">
        <f t="shared" si="39"/>
        <v/>
      </c>
      <c r="AW65" s="44" t="str">
        <f t="shared" si="39"/>
        <v/>
      </c>
      <c r="AX65" s="44" t="str">
        <f t="shared" si="39"/>
        <v/>
      </c>
      <c r="AY65" s="44" t="str">
        <f t="shared" si="39"/>
        <v/>
      </c>
      <c r="AZ65" s="44" t="str">
        <f t="shared" si="39"/>
        <v/>
      </c>
      <c r="BA65" s="44" t="str">
        <f t="shared" si="39"/>
        <v/>
      </c>
      <c r="BB65" s="44" t="str">
        <f t="shared" si="39"/>
        <v>22～23</v>
      </c>
      <c r="BC65" s="44" t="str">
        <f t="shared" si="39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9"/>
        <v>24～25</v>
      </c>
      <c r="AU66" s="44" t="str">
        <f t="shared" si="39"/>
        <v>52～57</v>
      </c>
      <c r="AV66" s="44" t="str">
        <f t="shared" si="39"/>
        <v>28～30</v>
      </c>
      <c r="AW66" s="44" t="str">
        <f t="shared" si="39"/>
        <v>52～57</v>
      </c>
      <c r="AX66" s="44" t="str">
        <f t="shared" si="39"/>
        <v/>
      </c>
      <c r="AY66" s="44" t="str">
        <f t="shared" si="39"/>
        <v/>
      </c>
      <c r="AZ66" s="44" t="str">
        <f t="shared" si="39"/>
        <v/>
      </c>
      <c r="BA66" s="44" t="str">
        <f t="shared" si="39"/>
        <v/>
      </c>
      <c r="BB66" s="44" t="str">
        <f t="shared" si="39"/>
        <v/>
      </c>
      <c r="BC66" s="44" t="str">
        <f t="shared" si="39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9"/>
        <v/>
      </c>
      <c r="AU67" s="44" t="str">
        <f t="shared" si="39"/>
        <v/>
      </c>
      <c r="AV67" s="44" t="str">
        <f t="shared" si="39"/>
        <v>28～30</v>
      </c>
      <c r="AW67" s="44" t="str">
        <f t="shared" si="39"/>
        <v>52～57</v>
      </c>
      <c r="AX67" s="44" t="str">
        <f t="shared" si="39"/>
        <v>24～25</v>
      </c>
      <c r="AY67" s="44" t="str">
        <f t="shared" si="39"/>
        <v>52～57</v>
      </c>
      <c r="AZ67" s="44" t="str">
        <f t="shared" si="39"/>
        <v/>
      </c>
      <c r="BA67" s="44" t="str">
        <f t="shared" si="39"/>
        <v/>
      </c>
      <c r="BB67" s="44" t="str">
        <f t="shared" si="39"/>
        <v/>
      </c>
      <c r="BC67" s="44" t="str">
        <f t="shared" si="39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9"/>
        <v/>
      </c>
      <c r="AU68" s="44" t="str">
        <f t="shared" si="39"/>
        <v/>
      </c>
      <c r="AV68" s="44" t="str">
        <f t="shared" si="39"/>
        <v/>
      </c>
      <c r="AW68" s="44" t="str">
        <f t="shared" si="39"/>
        <v/>
      </c>
      <c r="AX68" s="44" t="str">
        <f t="shared" si="39"/>
        <v>24～25</v>
      </c>
      <c r="AY68" s="44" t="str">
        <f t="shared" si="39"/>
        <v>52～57</v>
      </c>
      <c r="AZ68" s="44" t="str">
        <f t="shared" si="39"/>
        <v>24～25</v>
      </c>
      <c r="BA68" s="44" t="str">
        <f t="shared" si="39"/>
        <v>52～57</v>
      </c>
      <c r="BB68" s="44" t="str">
        <f t="shared" si="39"/>
        <v/>
      </c>
      <c r="BC68" s="44" t="str">
        <f t="shared" si="39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9"/>
        <v/>
      </c>
      <c r="AU69" s="44" t="str">
        <f t="shared" si="39"/>
        <v/>
      </c>
      <c r="AV69" s="44" t="str">
        <f t="shared" si="39"/>
        <v/>
      </c>
      <c r="AW69" s="44" t="str">
        <f t="shared" si="39"/>
        <v/>
      </c>
      <c r="AX69" s="44" t="str">
        <f t="shared" si="39"/>
        <v/>
      </c>
      <c r="AY69" s="44" t="str">
        <f t="shared" si="39"/>
        <v/>
      </c>
      <c r="AZ69" s="44" t="str">
        <f t="shared" si="39"/>
        <v>24～25</v>
      </c>
      <c r="BA69" s="44" t="str">
        <f t="shared" si="39"/>
        <v>52～57</v>
      </c>
      <c r="BB69" s="44" t="str">
        <f t="shared" si="39"/>
        <v>24～25</v>
      </c>
      <c r="BC69" s="44" t="str">
        <f t="shared" si="39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9"/>
        <v>26～27</v>
      </c>
      <c r="AU70" s="44" t="str">
        <f t="shared" si="39"/>
        <v>58～61</v>
      </c>
      <c r="AV70" s="44" t="str">
        <f t="shared" si="39"/>
        <v/>
      </c>
      <c r="AW70" s="44" t="str">
        <f t="shared" si="39"/>
        <v/>
      </c>
      <c r="AX70" s="44" t="str">
        <f t="shared" si="39"/>
        <v/>
      </c>
      <c r="AY70" s="44" t="str">
        <f t="shared" si="39"/>
        <v/>
      </c>
      <c r="AZ70" s="44" t="str">
        <f t="shared" si="39"/>
        <v/>
      </c>
      <c r="BA70" s="44" t="str">
        <f t="shared" si="39"/>
        <v/>
      </c>
      <c r="BB70" s="44" t="str">
        <f t="shared" si="39"/>
        <v>24～25</v>
      </c>
      <c r="BC70" s="44" t="str">
        <f t="shared" si="39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9"/>
        <v>26～27</v>
      </c>
      <c r="AU71" s="44" t="str">
        <f t="shared" si="39"/>
        <v>58～61</v>
      </c>
      <c r="AV71" s="44" t="str">
        <f t="shared" si="39"/>
        <v>32～33</v>
      </c>
      <c r="AW71" s="44" t="str">
        <f t="shared" si="39"/>
        <v>58～61</v>
      </c>
      <c r="AX71" s="44" t="str">
        <f t="shared" si="39"/>
        <v/>
      </c>
      <c r="AY71" s="44" t="str">
        <f t="shared" si="39"/>
        <v/>
      </c>
      <c r="AZ71" s="44" t="str">
        <f t="shared" si="39"/>
        <v/>
      </c>
      <c r="BA71" s="44" t="str">
        <f t="shared" si="39"/>
        <v/>
      </c>
      <c r="BB71" s="44" t="str">
        <f t="shared" si="39"/>
        <v/>
      </c>
      <c r="BC71" s="44" t="str">
        <f t="shared" si="39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9"/>
        <v/>
      </c>
      <c r="AU72" s="44" t="str">
        <f t="shared" si="39"/>
        <v/>
      </c>
      <c r="AV72" s="44" t="str">
        <f t="shared" si="39"/>
        <v>32～33</v>
      </c>
      <c r="AW72" s="44" t="str">
        <f t="shared" si="39"/>
        <v>58～61</v>
      </c>
      <c r="AX72" s="44" t="str">
        <f t="shared" si="39"/>
        <v>26～27</v>
      </c>
      <c r="AY72" s="44" t="str">
        <f t="shared" si="39"/>
        <v>58～61</v>
      </c>
      <c r="AZ72" s="44" t="str">
        <f t="shared" si="39"/>
        <v/>
      </c>
      <c r="BA72" s="44" t="str">
        <f t="shared" si="39"/>
        <v/>
      </c>
      <c r="BB72" s="44" t="str">
        <f t="shared" si="39"/>
        <v/>
      </c>
      <c r="BC72" s="44" t="str">
        <f t="shared" si="39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9"/>
        <v/>
      </c>
      <c r="AU73" s="44" t="str">
        <f t="shared" si="39"/>
        <v/>
      </c>
      <c r="AV73" s="44" t="str">
        <f t="shared" si="39"/>
        <v/>
      </c>
      <c r="AW73" s="44" t="str">
        <f t="shared" si="39"/>
        <v/>
      </c>
      <c r="AX73" s="44" t="str">
        <f t="shared" si="39"/>
        <v>26～27</v>
      </c>
      <c r="AY73" s="44" t="str">
        <f t="shared" si="39"/>
        <v>58～61</v>
      </c>
      <c r="AZ73" s="44" t="str">
        <f t="shared" si="39"/>
        <v>26～27</v>
      </c>
      <c r="BA73" s="44" t="str">
        <f t="shared" si="39"/>
        <v>58～61</v>
      </c>
      <c r="BB73" s="44" t="str">
        <f t="shared" si="39"/>
        <v/>
      </c>
      <c r="BC73" s="44" t="str">
        <f t="shared" si="39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9"/>
        <v/>
      </c>
      <c r="AU74" s="44" t="str">
        <f t="shared" si="39"/>
        <v/>
      </c>
      <c r="AV74" s="44" t="str">
        <f t="shared" si="39"/>
        <v/>
      </c>
      <c r="AW74" s="44" t="str">
        <f t="shared" si="39"/>
        <v/>
      </c>
      <c r="AX74" s="44" t="str">
        <f t="shared" si="39"/>
        <v/>
      </c>
      <c r="AY74" s="44" t="str">
        <f t="shared" si="39"/>
        <v/>
      </c>
      <c r="AZ74" s="44" t="str">
        <f t="shared" si="39"/>
        <v>26～27</v>
      </c>
      <c r="BA74" s="44" t="str">
        <f t="shared" si="39"/>
        <v>58～61</v>
      </c>
      <c r="BB74" s="44" t="str">
        <f t="shared" si="39"/>
        <v>26～27</v>
      </c>
      <c r="BC74" s="44" t="str">
        <f t="shared" si="39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40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9"/>
        <v>28～29</v>
      </c>
      <c r="AU75" s="44" t="str">
        <f t="shared" si="39"/>
        <v>62～65</v>
      </c>
      <c r="AV75" s="44" t="str">
        <f t="shared" si="39"/>
        <v/>
      </c>
      <c r="AW75" s="44" t="str">
        <f t="shared" si="39"/>
        <v/>
      </c>
      <c r="AX75" s="44" t="str">
        <f t="shared" si="39"/>
        <v/>
      </c>
      <c r="AY75" s="44" t="str">
        <f t="shared" si="39"/>
        <v/>
      </c>
      <c r="AZ75" s="44" t="str">
        <f t="shared" si="39"/>
        <v/>
      </c>
      <c r="BA75" s="44" t="str">
        <f t="shared" si="39"/>
        <v/>
      </c>
      <c r="BB75" s="44" t="str">
        <f t="shared" si="39"/>
        <v>26～27</v>
      </c>
      <c r="BC75" s="44" t="str">
        <f t="shared" si="39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40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9"/>
        <v>28～29</v>
      </c>
      <c r="AU76" s="44" t="str">
        <f t="shared" si="39"/>
        <v>62～65</v>
      </c>
      <c r="AV76" s="44" t="str">
        <f t="shared" si="39"/>
        <v>34～35</v>
      </c>
      <c r="AW76" s="44" t="str">
        <f t="shared" si="39"/>
        <v>62～65</v>
      </c>
      <c r="AX76" s="44" t="str">
        <f t="shared" si="39"/>
        <v/>
      </c>
      <c r="AY76" s="44" t="str">
        <f t="shared" si="39"/>
        <v/>
      </c>
      <c r="AZ76" s="44" t="str">
        <f t="shared" si="39"/>
        <v/>
      </c>
      <c r="BA76" s="44" t="str">
        <f t="shared" si="39"/>
        <v/>
      </c>
      <c r="BB76" s="44" t="str">
        <f t="shared" si="39"/>
        <v/>
      </c>
      <c r="BC76" s="44" t="str">
        <f t="shared" si="39"/>
        <v/>
      </c>
      <c r="BD76" s="44" t="str">
        <f t="shared" ref="BD76:BD110" si="41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2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3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4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5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6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7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8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9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50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40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9"/>
        <v/>
      </c>
      <c r="AU77" s="44" t="str">
        <f t="shared" si="39"/>
        <v/>
      </c>
      <c r="AV77" s="44" t="str">
        <f t="shared" si="39"/>
        <v>34～35</v>
      </c>
      <c r="AW77" s="44" t="str">
        <f t="shared" si="39"/>
        <v>62～65</v>
      </c>
      <c r="AX77" s="44" t="str">
        <f t="shared" si="39"/>
        <v>28～29</v>
      </c>
      <c r="AY77" s="44" t="str">
        <f t="shared" si="39"/>
        <v>62～65</v>
      </c>
      <c r="AZ77" s="44" t="str">
        <f t="shared" si="39"/>
        <v/>
      </c>
      <c r="BA77" s="44" t="str">
        <f t="shared" si="39"/>
        <v/>
      </c>
      <c r="BB77" s="44" t="str">
        <f t="shared" si="39"/>
        <v/>
      </c>
      <c r="BC77" s="44" t="str">
        <f t="shared" si="39"/>
        <v/>
      </c>
      <c r="BD77" s="44" t="str">
        <f t="shared" si="41"/>
        <v/>
      </c>
      <c r="BE77" s="44" t="str">
        <f t="shared" si="42"/>
        <v/>
      </c>
      <c r="BF77" s="44" t="str">
        <f t="shared" si="43"/>
        <v>34～35</v>
      </c>
      <c r="BG77" s="44" t="str">
        <f t="shared" si="44"/>
        <v>62～65</v>
      </c>
      <c r="BH77" s="44" t="str">
        <f t="shared" si="45"/>
        <v>28～29</v>
      </c>
      <c r="BI77" s="44" t="str">
        <f t="shared" si="46"/>
        <v>62～65</v>
      </c>
      <c r="BJ77" s="44" t="str">
        <f t="shared" si="47"/>
        <v>28～29</v>
      </c>
      <c r="BK77" s="44" t="str">
        <f t="shared" si="48"/>
        <v>62～65</v>
      </c>
      <c r="BL77" s="44" t="str">
        <f t="shared" si="49"/>
        <v/>
      </c>
      <c r="BM77" s="44" t="str">
        <f t="shared" si="50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40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9"/>
        <v/>
      </c>
      <c r="AU78" s="44" t="str">
        <f t="shared" si="39"/>
        <v/>
      </c>
      <c r="AV78" s="44" t="str">
        <f t="shared" si="39"/>
        <v/>
      </c>
      <c r="AW78" s="44" t="str">
        <f t="shared" si="39"/>
        <v/>
      </c>
      <c r="AX78" s="44" t="str">
        <f t="shared" si="39"/>
        <v>28～29</v>
      </c>
      <c r="AY78" s="44" t="str">
        <f t="shared" si="39"/>
        <v>62～65</v>
      </c>
      <c r="AZ78" s="44" t="str">
        <f t="shared" si="39"/>
        <v>28～29</v>
      </c>
      <c r="BA78" s="44" t="str">
        <f t="shared" si="39"/>
        <v>62～65</v>
      </c>
      <c r="BB78" s="44" t="str">
        <f t="shared" si="39"/>
        <v/>
      </c>
      <c r="BC78" s="44" t="str">
        <f t="shared" si="39"/>
        <v/>
      </c>
      <c r="BD78" s="44" t="str">
        <f t="shared" si="41"/>
        <v/>
      </c>
      <c r="BE78" s="44" t="str">
        <f t="shared" si="42"/>
        <v/>
      </c>
      <c r="BF78" s="44" t="str">
        <f t="shared" si="43"/>
        <v/>
      </c>
      <c r="BG78" s="44" t="str">
        <f t="shared" si="44"/>
        <v/>
      </c>
      <c r="BH78" s="44" t="str">
        <f t="shared" si="45"/>
        <v>28～29</v>
      </c>
      <c r="BI78" s="44" t="str">
        <f t="shared" si="46"/>
        <v>62～65</v>
      </c>
      <c r="BJ78" s="44" t="str">
        <f t="shared" si="47"/>
        <v>28～29</v>
      </c>
      <c r="BK78" s="44" t="str">
        <f t="shared" si="48"/>
        <v>62～65</v>
      </c>
      <c r="BL78" s="44" t="str">
        <f t="shared" si="49"/>
        <v>28～29</v>
      </c>
      <c r="BM78" s="44" t="str">
        <f t="shared" si="50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40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9"/>
        <v/>
      </c>
      <c r="AU79" s="44" t="str">
        <f t="shared" si="39"/>
        <v/>
      </c>
      <c r="AV79" s="44" t="str">
        <f t="shared" si="39"/>
        <v/>
      </c>
      <c r="AW79" s="44" t="str">
        <f t="shared" si="39"/>
        <v/>
      </c>
      <c r="AX79" s="44" t="str">
        <f t="shared" si="39"/>
        <v/>
      </c>
      <c r="AY79" s="44" t="str">
        <f t="shared" si="39"/>
        <v/>
      </c>
      <c r="AZ79" s="44" t="str">
        <f t="shared" si="39"/>
        <v>28～29</v>
      </c>
      <c r="BA79" s="44" t="str">
        <f t="shared" si="39"/>
        <v>62～65</v>
      </c>
      <c r="BB79" s="44" t="str">
        <f t="shared" si="39"/>
        <v>28～29</v>
      </c>
      <c r="BC79" s="44" t="str">
        <f t="shared" si="39"/>
        <v>62～65</v>
      </c>
      <c r="BD79" s="44" t="str">
        <f t="shared" si="41"/>
        <v>30～31</v>
      </c>
      <c r="BE79" s="44" t="str">
        <f t="shared" si="42"/>
        <v>66～69</v>
      </c>
      <c r="BF79" s="44" t="str">
        <f t="shared" si="43"/>
        <v/>
      </c>
      <c r="BG79" s="44" t="str">
        <f t="shared" si="44"/>
        <v/>
      </c>
      <c r="BH79" s="44" t="str">
        <f t="shared" si="45"/>
        <v/>
      </c>
      <c r="BI79" s="44" t="str">
        <f t="shared" si="46"/>
        <v/>
      </c>
      <c r="BJ79" s="44" t="str">
        <f t="shared" si="47"/>
        <v>28～29</v>
      </c>
      <c r="BK79" s="44" t="str">
        <f t="shared" si="48"/>
        <v>62～65</v>
      </c>
      <c r="BL79" s="44" t="str">
        <f t="shared" si="49"/>
        <v>28～29</v>
      </c>
      <c r="BM79" s="44" t="str">
        <f t="shared" si="50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40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9"/>
        <v>30～31</v>
      </c>
      <c r="AU80" s="44" t="str">
        <f t="shared" si="39"/>
        <v>66～69</v>
      </c>
      <c r="AV80" s="44" t="str">
        <f t="shared" si="39"/>
        <v/>
      </c>
      <c r="AW80" s="44" t="str">
        <f t="shared" si="39"/>
        <v/>
      </c>
      <c r="AX80" s="44" t="str">
        <f t="shared" si="39"/>
        <v/>
      </c>
      <c r="AY80" s="44" t="str">
        <f t="shared" si="39"/>
        <v/>
      </c>
      <c r="AZ80" s="44" t="str">
        <f t="shared" si="39"/>
        <v/>
      </c>
      <c r="BA80" s="44" t="str">
        <f t="shared" si="39"/>
        <v/>
      </c>
      <c r="BB80" s="44" t="str">
        <f t="shared" si="39"/>
        <v>28～29</v>
      </c>
      <c r="BC80" s="44" t="str">
        <f t="shared" si="39"/>
        <v>62～65</v>
      </c>
      <c r="BD80" s="44" t="str">
        <f t="shared" si="41"/>
        <v>30～31</v>
      </c>
      <c r="BE80" s="44" t="str">
        <f t="shared" si="42"/>
        <v>66～69</v>
      </c>
      <c r="BF80" s="44" t="str">
        <f t="shared" si="43"/>
        <v>36～37</v>
      </c>
      <c r="BG80" s="44" t="str">
        <f t="shared" si="44"/>
        <v>66～69</v>
      </c>
      <c r="BH80" s="44" t="str">
        <f t="shared" si="45"/>
        <v/>
      </c>
      <c r="BI80" s="44" t="str">
        <f t="shared" si="46"/>
        <v/>
      </c>
      <c r="BJ80" s="44" t="str">
        <f t="shared" si="47"/>
        <v/>
      </c>
      <c r="BK80" s="44" t="str">
        <f t="shared" si="48"/>
        <v/>
      </c>
      <c r="BL80" s="44" t="str">
        <f t="shared" si="49"/>
        <v>28～29</v>
      </c>
      <c r="BM80" s="44" t="str">
        <f t="shared" si="50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40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9"/>
        <v>30～31</v>
      </c>
      <c r="AU81" s="44" t="str">
        <f t="shared" si="39"/>
        <v>66～69</v>
      </c>
      <c r="AV81" s="44" t="str">
        <f t="shared" si="39"/>
        <v>36～37</v>
      </c>
      <c r="AW81" s="44" t="str">
        <f t="shared" si="39"/>
        <v>66～69</v>
      </c>
      <c r="AX81" s="44" t="str">
        <f t="shared" si="39"/>
        <v/>
      </c>
      <c r="AY81" s="44" t="str">
        <f t="shared" si="39"/>
        <v/>
      </c>
      <c r="AZ81" s="44" t="str">
        <f t="shared" si="39"/>
        <v/>
      </c>
      <c r="BA81" s="44" t="str">
        <f t="shared" si="39"/>
        <v/>
      </c>
      <c r="BB81" s="44" t="str">
        <f t="shared" si="39"/>
        <v/>
      </c>
      <c r="BC81" s="44" t="str">
        <f t="shared" si="39"/>
        <v/>
      </c>
      <c r="BD81" s="44" t="str">
        <f t="shared" si="41"/>
        <v>30～31</v>
      </c>
      <c r="BE81" s="44" t="str">
        <f t="shared" si="42"/>
        <v>66～69</v>
      </c>
      <c r="BF81" s="44" t="str">
        <f t="shared" si="43"/>
        <v>36～37</v>
      </c>
      <c r="BG81" s="44" t="str">
        <f t="shared" si="44"/>
        <v>66～69</v>
      </c>
      <c r="BH81" s="44" t="str">
        <f t="shared" si="45"/>
        <v>30～31</v>
      </c>
      <c r="BI81" s="44" t="str">
        <f t="shared" si="46"/>
        <v>66～69</v>
      </c>
      <c r="BJ81" s="44" t="str">
        <f t="shared" si="47"/>
        <v/>
      </c>
      <c r="BK81" s="44" t="str">
        <f t="shared" si="48"/>
        <v/>
      </c>
      <c r="BL81" s="44" t="str">
        <f t="shared" si="49"/>
        <v/>
      </c>
      <c r="BM81" s="44" t="str">
        <f t="shared" si="50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40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9"/>
        <v/>
      </c>
      <c r="AU82" s="44" t="str">
        <f t="shared" si="39"/>
        <v/>
      </c>
      <c r="AV82" s="44" t="str">
        <f t="shared" si="39"/>
        <v>36～37</v>
      </c>
      <c r="AW82" s="44" t="str">
        <f t="shared" si="39"/>
        <v>66～69</v>
      </c>
      <c r="AX82" s="44" t="str">
        <f t="shared" si="39"/>
        <v>30～31</v>
      </c>
      <c r="AY82" s="44" t="str">
        <f t="shared" si="39"/>
        <v>66～69</v>
      </c>
      <c r="AZ82" s="44" t="str">
        <f t="shared" si="39"/>
        <v/>
      </c>
      <c r="BA82" s="44" t="str">
        <f t="shared" si="39"/>
        <v/>
      </c>
      <c r="BB82" s="44" t="str">
        <f t="shared" si="39"/>
        <v/>
      </c>
      <c r="BC82" s="44" t="str">
        <f t="shared" si="39"/>
        <v/>
      </c>
      <c r="BD82" s="44" t="str">
        <f t="shared" si="41"/>
        <v/>
      </c>
      <c r="BE82" s="44" t="str">
        <f t="shared" si="42"/>
        <v/>
      </c>
      <c r="BF82" s="44" t="str">
        <f t="shared" si="43"/>
        <v>36～37</v>
      </c>
      <c r="BG82" s="44" t="str">
        <f t="shared" si="44"/>
        <v>66～69</v>
      </c>
      <c r="BH82" s="44" t="str">
        <f t="shared" si="45"/>
        <v>30～31</v>
      </c>
      <c r="BI82" s="44" t="str">
        <f t="shared" si="46"/>
        <v>66～69</v>
      </c>
      <c r="BJ82" s="44" t="str">
        <f t="shared" si="47"/>
        <v>30～31</v>
      </c>
      <c r="BK82" s="44" t="str">
        <f t="shared" si="48"/>
        <v>66～69</v>
      </c>
      <c r="BL82" s="44" t="str">
        <f t="shared" si="49"/>
        <v/>
      </c>
      <c r="BM82" s="44" t="str">
        <f t="shared" si="50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40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9"/>
        <v/>
      </c>
      <c r="AU83" s="44" t="str">
        <f t="shared" si="39"/>
        <v/>
      </c>
      <c r="AV83" s="44" t="str">
        <f t="shared" si="39"/>
        <v/>
      </c>
      <c r="AW83" s="44" t="str">
        <f t="shared" si="39"/>
        <v/>
      </c>
      <c r="AX83" s="44" t="str">
        <f t="shared" si="39"/>
        <v>30～31</v>
      </c>
      <c r="AY83" s="44" t="str">
        <f t="shared" si="39"/>
        <v>66～69</v>
      </c>
      <c r="AZ83" s="44" t="str">
        <f t="shared" si="39"/>
        <v>30～31</v>
      </c>
      <c r="BA83" s="44" t="str">
        <f t="shared" si="39"/>
        <v>66～69</v>
      </c>
      <c r="BB83" s="44" t="str">
        <f t="shared" si="39"/>
        <v/>
      </c>
      <c r="BC83" s="44" t="str">
        <f t="shared" si="39"/>
        <v/>
      </c>
      <c r="BD83" s="44" t="str">
        <f t="shared" si="41"/>
        <v/>
      </c>
      <c r="BE83" s="44" t="str">
        <f t="shared" si="42"/>
        <v/>
      </c>
      <c r="BF83" s="44" t="str">
        <f t="shared" si="43"/>
        <v/>
      </c>
      <c r="BG83" s="44" t="str">
        <f t="shared" si="44"/>
        <v/>
      </c>
      <c r="BH83" s="44" t="str">
        <f t="shared" si="45"/>
        <v>30～31</v>
      </c>
      <c r="BI83" s="44" t="str">
        <f t="shared" si="46"/>
        <v>66～69</v>
      </c>
      <c r="BJ83" s="44" t="str">
        <f t="shared" si="47"/>
        <v>30～31</v>
      </c>
      <c r="BK83" s="44" t="str">
        <f t="shared" si="48"/>
        <v>66～69</v>
      </c>
      <c r="BL83" s="44" t="str">
        <f t="shared" si="49"/>
        <v>30～31</v>
      </c>
      <c r="BM83" s="44" t="str">
        <f t="shared" si="50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40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9"/>
        <v/>
      </c>
      <c r="AU84" s="44" t="str">
        <f t="shared" si="39"/>
        <v/>
      </c>
      <c r="AV84" s="44" t="str">
        <f t="shared" si="39"/>
        <v/>
      </c>
      <c r="AW84" s="44" t="str">
        <f t="shared" si="39"/>
        <v/>
      </c>
      <c r="AX84" s="44" t="str">
        <f t="shared" si="39"/>
        <v/>
      </c>
      <c r="AY84" s="44" t="str">
        <f t="shared" si="39"/>
        <v/>
      </c>
      <c r="AZ84" s="44" t="str">
        <f t="shared" si="39"/>
        <v>30～31</v>
      </c>
      <c r="BA84" s="44" t="str">
        <f t="shared" si="39"/>
        <v>66～69</v>
      </c>
      <c r="BB84" s="44" t="str">
        <f t="shared" si="39"/>
        <v>30～31</v>
      </c>
      <c r="BC84" s="44" t="str">
        <f t="shared" si="39"/>
        <v>66～69</v>
      </c>
      <c r="BD84" s="44" t="str">
        <f t="shared" si="41"/>
        <v>32～33</v>
      </c>
      <c r="BE84" s="44" t="str">
        <f t="shared" si="42"/>
        <v>70～75</v>
      </c>
      <c r="BF84" s="44" t="str">
        <f t="shared" si="43"/>
        <v/>
      </c>
      <c r="BG84" s="44" t="str">
        <f t="shared" si="44"/>
        <v/>
      </c>
      <c r="BH84" s="44" t="str">
        <f t="shared" si="45"/>
        <v/>
      </c>
      <c r="BI84" s="44" t="str">
        <f t="shared" si="46"/>
        <v/>
      </c>
      <c r="BJ84" s="44" t="str">
        <f t="shared" si="47"/>
        <v>30～31</v>
      </c>
      <c r="BK84" s="44" t="str">
        <f t="shared" si="48"/>
        <v>66～69</v>
      </c>
      <c r="BL84" s="44" t="str">
        <f t="shared" si="49"/>
        <v>30～31</v>
      </c>
      <c r="BM84" s="44" t="str">
        <f t="shared" si="50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40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9"/>
        <v>32～33</v>
      </c>
      <c r="AU85" s="44" t="str">
        <f t="shared" si="39"/>
        <v>70～75</v>
      </c>
      <c r="AV85" s="44" t="str">
        <f t="shared" si="39"/>
        <v/>
      </c>
      <c r="AW85" s="44" t="str">
        <f t="shared" si="39"/>
        <v/>
      </c>
      <c r="AX85" s="44" t="str">
        <f t="shared" si="39"/>
        <v/>
      </c>
      <c r="AY85" s="44" t="str">
        <f t="shared" si="39"/>
        <v/>
      </c>
      <c r="AZ85" s="44" t="str">
        <f t="shared" si="39"/>
        <v/>
      </c>
      <c r="BA85" s="44" t="str">
        <f t="shared" si="39"/>
        <v/>
      </c>
      <c r="BB85" s="44" t="str">
        <f t="shared" si="39"/>
        <v>30～31</v>
      </c>
      <c r="BC85" s="44" t="str">
        <f t="shared" si="39"/>
        <v>66～69</v>
      </c>
      <c r="BD85" s="44" t="str">
        <f t="shared" si="41"/>
        <v>32～33</v>
      </c>
      <c r="BE85" s="44" t="str">
        <f t="shared" si="42"/>
        <v>70～75</v>
      </c>
      <c r="BF85" s="44" t="str">
        <f t="shared" si="43"/>
        <v>38～39</v>
      </c>
      <c r="BG85" s="44" t="str">
        <f t="shared" si="44"/>
        <v>70～75</v>
      </c>
      <c r="BH85" s="44" t="str">
        <f t="shared" si="45"/>
        <v/>
      </c>
      <c r="BI85" s="44" t="str">
        <f t="shared" si="46"/>
        <v/>
      </c>
      <c r="BJ85" s="44" t="str">
        <f t="shared" si="47"/>
        <v/>
      </c>
      <c r="BK85" s="44" t="str">
        <f t="shared" si="48"/>
        <v/>
      </c>
      <c r="BL85" s="44" t="str">
        <f t="shared" si="49"/>
        <v>30～31</v>
      </c>
      <c r="BM85" s="44" t="str">
        <f t="shared" si="50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40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9"/>
        <v>32～33</v>
      </c>
      <c r="AU86" s="44" t="str">
        <f t="shared" si="39"/>
        <v>70～75</v>
      </c>
      <c r="AV86" s="44" t="str">
        <f t="shared" si="39"/>
        <v>38～39</v>
      </c>
      <c r="AW86" s="44" t="str">
        <f t="shared" si="39"/>
        <v>70～75</v>
      </c>
      <c r="AX86" s="44" t="str">
        <f t="shared" si="39"/>
        <v/>
      </c>
      <c r="AY86" s="44" t="str">
        <f t="shared" si="39"/>
        <v/>
      </c>
      <c r="AZ86" s="44" t="str">
        <f t="shared" si="39"/>
        <v/>
      </c>
      <c r="BA86" s="44" t="str">
        <f t="shared" si="39"/>
        <v/>
      </c>
      <c r="BB86" s="44" t="str">
        <f t="shared" si="39"/>
        <v/>
      </c>
      <c r="BC86" s="44" t="str">
        <f t="shared" si="39"/>
        <v/>
      </c>
      <c r="BD86" s="44" t="str">
        <f t="shared" si="41"/>
        <v>32～33</v>
      </c>
      <c r="BE86" s="44" t="str">
        <f t="shared" si="42"/>
        <v>70～75</v>
      </c>
      <c r="BF86" s="44" t="str">
        <f t="shared" si="43"/>
        <v>38～39</v>
      </c>
      <c r="BG86" s="44" t="str">
        <f t="shared" si="44"/>
        <v>70～75</v>
      </c>
      <c r="BH86" s="44" t="str">
        <f t="shared" si="45"/>
        <v>32～33</v>
      </c>
      <c r="BI86" s="44" t="str">
        <f t="shared" si="46"/>
        <v>70～75</v>
      </c>
      <c r="BJ86" s="44" t="str">
        <f t="shared" si="47"/>
        <v/>
      </c>
      <c r="BK86" s="44" t="str">
        <f t="shared" si="48"/>
        <v/>
      </c>
      <c r="BL86" s="44" t="str">
        <f t="shared" si="49"/>
        <v/>
      </c>
      <c r="BM86" s="44" t="str">
        <f t="shared" si="50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40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9"/>
        <v/>
      </c>
      <c r="AU87" s="44" t="str">
        <f t="shared" si="39"/>
        <v/>
      </c>
      <c r="AV87" s="44" t="str">
        <f t="shared" si="39"/>
        <v>38～39</v>
      </c>
      <c r="AW87" s="44" t="str">
        <f t="shared" si="39"/>
        <v>70～75</v>
      </c>
      <c r="AX87" s="44" t="str">
        <f t="shared" si="39"/>
        <v>32～33</v>
      </c>
      <c r="AY87" s="44" t="str">
        <f t="shared" si="39"/>
        <v>70～75</v>
      </c>
      <c r="AZ87" s="44" t="str">
        <f t="shared" si="39"/>
        <v/>
      </c>
      <c r="BA87" s="44" t="str">
        <f t="shared" si="39"/>
        <v/>
      </c>
      <c r="BB87" s="44" t="str">
        <f t="shared" si="39"/>
        <v/>
      </c>
      <c r="BC87" s="44" t="str">
        <f t="shared" si="39"/>
        <v/>
      </c>
      <c r="BD87" s="44" t="str">
        <f t="shared" si="41"/>
        <v/>
      </c>
      <c r="BE87" s="44" t="str">
        <f t="shared" si="42"/>
        <v/>
      </c>
      <c r="BF87" s="44" t="str">
        <f t="shared" si="43"/>
        <v>38～39</v>
      </c>
      <c r="BG87" s="44" t="str">
        <f t="shared" si="44"/>
        <v>70～75</v>
      </c>
      <c r="BH87" s="44" t="str">
        <f t="shared" si="45"/>
        <v>32～33</v>
      </c>
      <c r="BI87" s="44" t="str">
        <f t="shared" si="46"/>
        <v>70～75</v>
      </c>
      <c r="BJ87" s="44" t="str">
        <f t="shared" si="47"/>
        <v>32～33</v>
      </c>
      <c r="BK87" s="44" t="str">
        <f t="shared" si="48"/>
        <v>70～75</v>
      </c>
      <c r="BL87" s="44" t="str">
        <f t="shared" si="49"/>
        <v/>
      </c>
      <c r="BM87" s="44" t="str">
        <f t="shared" si="50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40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9"/>
        <v/>
      </c>
      <c r="AU88" s="44" t="str">
        <f t="shared" si="39"/>
        <v/>
      </c>
      <c r="AV88" s="44" t="str">
        <f t="shared" si="39"/>
        <v/>
      </c>
      <c r="AW88" s="44" t="str">
        <f t="shared" si="39"/>
        <v/>
      </c>
      <c r="AX88" s="44" t="str">
        <f t="shared" si="39"/>
        <v>32～33</v>
      </c>
      <c r="AY88" s="44" t="str">
        <f t="shared" ref="AT88:BC110" si="51">IF(AO88=AO89,"",IF($AD88=$AD89,AO88&amp;","&amp;AO89,AO88&amp;AO89))</f>
        <v>70～75</v>
      </c>
      <c r="AZ88" s="44" t="str">
        <f t="shared" si="51"/>
        <v>32～33</v>
      </c>
      <c r="BA88" s="44" t="str">
        <f t="shared" si="51"/>
        <v>70～75</v>
      </c>
      <c r="BB88" s="44" t="str">
        <f t="shared" si="51"/>
        <v/>
      </c>
      <c r="BC88" s="44" t="str">
        <f t="shared" si="51"/>
        <v/>
      </c>
      <c r="BD88" s="44" t="str">
        <f t="shared" si="41"/>
        <v/>
      </c>
      <c r="BE88" s="44" t="str">
        <f t="shared" si="42"/>
        <v/>
      </c>
      <c r="BF88" s="44" t="str">
        <f t="shared" si="43"/>
        <v/>
      </c>
      <c r="BG88" s="44" t="str">
        <f t="shared" si="44"/>
        <v/>
      </c>
      <c r="BH88" s="44" t="str">
        <f t="shared" si="45"/>
        <v>32～33</v>
      </c>
      <c r="BI88" s="44" t="str">
        <f t="shared" si="46"/>
        <v>70～75</v>
      </c>
      <c r="BJ88" s="44" t="str">
        <f t="shared" si="47"/>
        <v>32～33</v>
      </c>
      <c r="BK88" s="44" t="str">
        <f t="shared" si="48"/>
        <v>70～75</v>
      </c>
      <c r="BL88" s="44" t="str">
        <f t="shared" si="49"/>
        <v>32～33</v>
      </c>
      <c r="BM88" s="44" t="str">
        <f t="shared" si="50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40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51"/>
        <v/>
      </c>
      <c r="AU89" s="44" t="str">
        <f t="shared" si="51"/>
        <v/>
      </c>
      <c r="AV89" s="44" t="str">
        <f t="shared" si="51"/>
        <v/>
      </c>
      <c r="AW89" s="44" t="str">
        <f t="shared" si="51"/>
        <v/>
      </c>
      <c r="AX89" s="44" t="str">
        <f t="shared" si="51"/>
        <v/>
      </c>
      <c r="AY89" s="44" t="str">
        <f t="shared" si="51"/>
        <v/>
      </c>
      <c r="AZ89" s="44" t="str">
        <f t="shared" si="51"/>
        <v>32～33</v>
      </c>
      <c r="BA89" s="44" t="str">
        <f t="shared" si="51"/>
        <v>70～75</v>
      </c>
      <c r="BB89" s="44" t="str">
        <f t="shared" si="51"/>
        <v>32～33</v>
      </c>
      <c r="BC89" s="44" t="str">
        <f t="shared" si="51"/>
        <v>70～75</v>
      </c>
      <c r="BD89" s="44" t="str">
        <f t="shared" si="41"/>
        <v>34～35</v>
      </c>
      <c r="BE89" s="44" t="str">
        <f t="shared" si="42"/>
        <v>76～79</v>
      </c>
      <c r="BF89" s="44" t="str">
        <f t="shared" si="43"/>
        <v/>
      </c>
      <c r="BG89" s="44" t="str">
        <f t="shared" si="44"/>
        <v/>
      </c>
      <c r="BH89" s="44" t="str">
        <f t="shared" si="45"/>
        <v/>
      </c>
      <c r="BI89" s="44" t="str">
        <f t="shared" si="46"/>
        <v/>
      </c>
      <c r="BJ89" s="44" t="str">
        <f t="shared" si="47"/>
        <v>32～33</v>
      </c>
      <c r="BK89" s="44" t="str">
        <f t="shared" si="48"/>
        <v>70～75</v>
      </c>
      <c r="BL89" s="44" t="str">
        <f t="shared" si="49"/>
        <v>32～33</v>
      </c>
      <c r="BM89" s="44" t="str">
        <f t="shared" si="50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40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51"/>
        <v>34～35</v>
      </c>
      <c r="AU90" s="44" t="str">
        <f t="shared" si="51"/>
        <v>76～79</v>
      </c>
      <c r="AV90" s="44" t="str">
        <f t="shared" si="51"/>
        <v/>
      </c>
      <c r="AW90" s="44" t="str">
        <f t="shared" si="51"/>
        <v/>
      </c>
      <c r="AX90" s="44" t="str">
        <f t="shared" si="51"/>
        <v/>
      </c>
      <c r="AY90" s="44" t="str">
        <f t="shared" si="51"/>
        <v/>
      </c>
      <c r="AZ90" s="44" t="str">
        <f t="shared" si="51"/>
        <v/>
      </c>
      <c r="BA90" s="44" t="str">
        <f t="shared" si="51"/>
        <v/>
      </c>
      <c r="BB90" s="44" t="str">
        <f t="shared" si="51"/>
        <v>32～33</v>
      </c>
      <c r="BC90" s="44" t="str">
        <f t="shared" si="51"/>
        <v>70～75</v>
      </c>
      <c r="BD90" s="44" t="str">
        <f t="shared" si="41"/>
        <v>34～35</v>
      </c>
      <c r="BE90" s="44" t="str">
        <f t="shared" si="42"/>
        <v>76～79</v>
      </c>
      <c r="BF90" s="44" t="str">
        <f t="shared" si="43"/>
        <v>40～41</v>
      </c>
      <c r="BG90" s="44" t="str">
        <f t="shared" si="44"/>
        <v>76～79</v>
      </c>
      <c r="BH90" s="44" t="str">
        <f t="shared" si="45"/>
        <v/>
      </c>
      <c r="BI90" s="44" t="str">
        <f t="shared" si="46"/>
        <v/>
      </c>
      <c r="BJ90" s="44" t="str">
        <f t="shared" si="47"/>
        <v/>
      </c>
      <c r="BK90" s="44" t="str">
        <f t="shared" si="48"/>
        <v/>
      </c>
      <c r="BL90" s="44" t="str">
        <f t="shared" si="49"/>
        <v>32～33</v>
      </c>
      <c r="BM90" s="44" t="str">
        <f t="shared" si="50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40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51"/>
        <v>34～35</v>
      </c>
      <c r="AU91" s="44" t="str">
        <f t="shared" si="51"/>
        <v>76～79</v>
      </c>
      <c r="AV91" s="44" t="str">
        <f t="shared" si="51"/>
        <v>40～41</v>
      </c>
      <c r="AW91" s="44" t="str">
        <f t="shared" si="51"/>
        <v>76～79</v>
      </c>
      <c r="AX91" s="44" t="str">
        <f t="shared" si="51"/>
        <v/>
      </c>
      <c r="AY91" s="44" t="str">
        <f t="shared" si="51"/>
        <v/>
      </c>
      <c r="AZ91" s="44" t="str">
        <f t="shared" si="51"/>
        <v/>
      </c>
      <c r="BA91" s="44" t="str">
        <f t="shared" si="51"/>
        <v/>
      </c>
      <c r="BB91" s="44" t="str">
        <f t="shared" si="51"/>
        <v/>
      </c>
      <c r="BC91" s="44" t="str">
        <f t="shared" si="51"/>
        <v/>
      </c>
      <c r="BD91" s="44" t="str">
        <f t="shared" si="41"/>
        <v>34～35</v>
      </c>
      <c r="BE91" s="44" t="str">
        <f t="shared" si="42"/>
        <v>76～79</v>
      </c>
      <c r="BF91" s="44" t="str">
        <f t="shared" si="43"/>
        <v>40～41</v>
      </c>
      <c r="BG91" s="44" t="str">
        <f t="shared" si="44"/>
        <v>76～79</v>
      </c>
      <c r="BH91" s="44" t="str">
        <f t="shared" si="45"/>
        <v>34～35</v>
      </c>
      <c r="BI91" s="44" t="str">
        <f t="shared" si="46"/>
        <v>76～79</v>
      </c>
      <c r="BJ91" s="44" t="str">
        <f t="shared" si="47"/>
        <v/>
      </c>
      <c r="BK91" s="44" t="str">
        <f t="shared" si="48"/>
        <v/>
      </c>
      <c r="BL91" s="44" t="str">
        <f t="shared" si="49"/>
        <v/>
      </c>
      <c r="BM91" s="44" t="str">
        <f t="shared" si="50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40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51"/>
        <v/>
      </c>
      <c r="AU92" s="44" t="str">
        <f t="shared" si="51"/>
        <v/>
      </c>
      <c r="AV92" s="44" t="str">
        <f t="shared" si="51"/>
        <v>40～41</v>
      </c>
      <c r="AW92" s="44" t="str">
        <f t="shared" si="51"/>
        <v>76～79</v>
      </c>
      <c r="AX92" s="44" t="str">
        <f t="shared" si="51"/>
        <v>34～35</v>
      </c>
      <c r="AY92" s="44" t="str">
        <f t="shared" si="51"/>
        <v>76～79</v>
      </c>
      <c r="AZ92" s="44" t="str">
        <f t="shared" si="51"/>
        <v/>
      </c>
      <c r="BA92" s="44" t="str">
        <f t="shared" si="51"/>
        <v/>
      </c>
      <c r="BB92" s="44" t="str">
        <f t="shared" si="51"/>
        <v/>
      </c>
      <c r="BC92" s="44" t="str">
        <f t="shared" si="51"/>
        <v/>
      </c>
      <c r="BD92" s="44" t="str">
        <f t="shared" si="41"/>
        <v/>
      </c>
      <c r="BE92" s="44" t="str">
        <f t="shared" si="42"/>
        <v/>
      </c>
      <c r="BF92" s="44" t="str">
        <f t="shared" si="43"/>
        <v>40～41</v>
      </c>
      <c r="BG92" s="44" t="str">
        <f t="shared" si="44"/>
        <v>76～79</v>
      </c>
      <c r="BH92" s="44" t="str">
        <f t="shared" si="45"/>
        <v>34～35</v>
      </c>
      <c r="BI92" s="44" t="str">
        <f t="shared" si="46"/>
        <v>76～79</v>
      </c>
      <c r="BJ92" s="44" t="str">
        <f t="shared" si="47"/>
        <v>34～35</v>
      </c>
      <c r="BK92" s="44" t="str">
        <f t="shared" si="48"/>
        <v>76～79</v>
      </c>
      <c r="BL92" s="44" t="str">
        <f t="shared" si="49"/>
        <v/>
      </c>
      <c r="BM92" s="44" t="str">
        <f t="shared" si="50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40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51"/>
        <v/>
      </c>
      <c r="AU93" s="44" t="str">
        <f t="shared" si="51"/>
        <v/>
      </c>
      <c r="AV93" s="44" t="str">
        <f t="shared" si="51"/>
        <v/>
      </c>
      <c r="AW93" s="44" t="str">
        <f t="shared" si="51"/>
        <v/>
      </c>
      <c r="AX93" s="44" t="str">
        <f t="shared" si="51"/>
        <v>34～35</v>
      </c>
      <c r="AY93" s="44" t="str">
        <f t="shared" si="51"/>
        <v>76～79</v>
      </c>
      <c r="AZ93" s="44" t="str">
        <f t="shared" si="51"/>
        <v>34～35</v>
      </c>
      <c r="BA93" s="44" t="str">
        <f t="shared" si="51"/>
        <v>76～79</v>
      </c>
      <c r="BB93" s="44" t="str">
        <f t="shared" si="51"/>
        <v/>
      </c>
      <c r="BC93" s="44" t="str">
        <f t="shared" si="51"/>
        <v/>
      </c>
      <c r="BD93" s="44" t="str">
        <f t="shared" si="41"/>
        <v/>
      </c>
      <c r="BE93" s="44" t="str">
        <f t="shared" si="42"/>
        <v/>
      </c>
      <c r="BF93" s="44" t="str">
        <f t="shared" si="43"/>
        <v/>
      </c>
      <c r="BG93" s="44" t="str">
        <f t="shared" si="44"/>
        <v/>
      </c>
      <c r="BH93" s="44" t="str">
        <f t="shared" si="45"/>
        <v>34～35</v>
      </c>
      <c r="BI93" s="44" t="str">
        <f t="shared" si="46"/>
        <v>76～79</v>
      </c>
      <c r="BJ93" s="44" t="str">
        <f t="shared" si="47"/>
        <v>34～35</v>
      </c>
      <c r="BK93" s="44" t="str">
        <f t="shared" si="48"/>
        <v>76～79</v>
      </c>
      <c r="BL93" s="44" t="str">
        <f t="shared" si="49"/>
        <v>34～35</v>
      </c>
      <c r="BM93" s="44" t="str">
        <f t="shared" si="50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40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51"/>
        <v/>
      </c>
      <c r="AU94" s="44" t="str">
        <f t="shared" si="51"/>
        <v/>
      </c>
      <c r="AV94" s="44" t="str">
        <f t="shared" si="51"/>
        <v/>
      </c>
      <c r="AW94" s="44" t="str">
        <f t="shared" si="51"/>
        <v/>
      </c>
      <c r="AX94" s="44" t="str">
        <f t="shared" si="51"/>
        <v/>
      </c>
      <c r="AY94" s="44" t="str">
        <f t="shared" si="51"/>
        <v/>
      </c>
      <c r="AZ94" s="44" t="str">
        <f t="shared" si="51"/>
        <v>34～35</v>
      </c>
      <c r="BA94" s="44" t="str">
        <f t="shared" si="51"/>
        <v>76～79</v>
      </c>
      <c r="BB94" s="44" t="str">
        <f t="shared" si="51"/>
        <v>34～35</v>
      </c>
      <c r="BC94" s="44" t="str">
        <f t="shared" si="51"/>
        <v>76～79</v>
      </c>
      <c r="BD94" s="44" t="str">
        <f t="shared" si="41"/>
        <v>36～37</v>
      </c>
      <c r="BE94" s="44" t="str">
        <f t="shared" si="42"/>
        <v>80～83</v>
      </c>
      <c r="BF94" s="44" t="str">
        <f t="shared" si="43"/>
        <v/>
      </c>
      <c r="BG94" s="44" t="str">
        <f t="shared" si="44"/>
        <v/>
      </c>
      <c r="BH94" s="44" t="str">
        <f t="shared" si="45"/>
        <v/>
      </c>
      <c r="BI94" s="44" t="str">
        <f t="shared" si="46"/>
        <v/>
      </c>
      <c r="BJ94" s="44" t="str">
        <f t="shared" si="47"/>
        <v>34～35</v>
      </c>
      <c r="BK94" s="44" t="str">
        <f t="shared" si="48"/>
        <v>76～79</v>
      </c>
      <c r="BL94" s="44" t="str">
        <f t="shared" si="49"/>
        <v>34～35</v>
      </c>
      <c r="BM94" s="44" t="str">
        <f t="shared" si="50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40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51"/>
        <v>36～37</v>
      </c>
      <c r="AU95" s="44" t="str">
        <f t="shared" si="51"/>
        <v>80～83</v>
      </c>
      <c r="AV95" s="44" t="str">
        <f t="shared" si="51"/>
        <v/>
      </c>
      <c r="AW95" s="44" t="str">
        <f t="shared" si="51"/>
        <v/>
      </c>
      <c r="AX95" s="44" t="str">
        <f t="shared" si="51"/>
        <v/>
      </c>
      <c r="AY95" s="44" t="str">
        <f t="shared" si="51"/>
        <v/>
      </c>
      <c r="AZ95" s="44" t="str">
        <f t="shared" si="51"/>
        <v/>
      </c>
      <c r="BA95" s="44" t="str">
        <f t="shared" si="51"/>
        <v/>
      </c>
      <c r="BB95" s="44" t="str">
        <f t="shared" si="51"/>
        <v>34～35</v>
      </c>
      <c r="BC95" s="44" t="str">
        <f t="shared" si="51"/>
        <v>76～79</v>
      </c>
      <c r="BD95" s="44" t="str">
        <f t="shared" si="41"/>
        <v>36～37</v>
      </c>
      <c r="BE95" s="44" t="str">
        <f t="shared" si="42"/>
        <v>80～83</v>
      </c>
      <c r="BF95" s="44" t="str">
        <f t="shared" si="43"/>
        <v>42～43</v>
      </c>
      <c r="BG95" s="44" t="str">
        <f t="shared" si="44"/>
        <v>80～83</v>
      </c>
      <c r="BH95" s="44" t="str">
        <f t="shared" si="45"/>
        <v/>
      </c>
      <c r="BI95" s="44" t="str">
        <f t="shared" si="46"/>
        <v/>
      </c>
      <c r="BJ95" s="44" t="str">
        <f t="shared" si="47"/>
        <v/>
      </c>
      <c r="BK95" s="44" t="str">
        <f t="shared" si="48"/>
        <v/>
      </c>
      <c r="BL95" s="44" t="str">
        <f t="shared" si="49"/>
        <v>34～35</v>
      </c>
      <c r="BM95" s="44" t="str">
        <f t="shared" si="50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40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51"/>
        <v>36～37</v>
      </c>
      <c r="AU96" s="44" t="str">
        <f t="shared" si="51"/>
        <v>80～83</v>
      </c>
      <c r="AV96" s="44" t="str">
        <f t="shared" si="51"/>
        <v>42～43</v>
      </c>
      <c r="AW96" s="44" t="str">
        <f t="shared" si="51"/>
        <v>80～83</v>
      </c>
      <c r="AX96" s="44" t="str">
        <f t="shared" si="51"/>
        <v/>
      </c>
      <c r="AY96" s="44" t="str">
        <f t="shared" si="51"/>
        <v/>
      </c>
      <c r="AZ96" s="44" t="str">
        <f t="shared" si="51"/>
        <v/>
      </c>
      <c r="BA96" s="44" t="str">
        <f t="shared" si="51"/>
        <v/>
      </c>
      <c r="BB96" s="44" t="str">
        <f t="shared" si="51"/>
        <v/>
      </c>
      <c r="BC96" s="44" t="str">
        <f t="shared" si="51"/>
        <v/>
      </c>
      <c r="BD96" s="44" t="str">
        <f t="shared" si="41"/>
        <v>36～37</v>
      </c>
      <c r="BE96" s="44" t="str">
        <f t="shared" si="42"/>
        <v>80～83</v>
      </c>
      <c r="BF96" s="44" t="str">
        <f t="shared" si="43"/>
        <v>42～43</v>
      </c>
      <c r="BG96" s="44" t="str">
        <f t="shared" si="44"/>
        <v>80～83</v>
      </c>
      <c r="BH96" s="44" t="str">
        <f t="shared" si="45"/>
        <v>36～37</v>
      </c>
      <c r="BI96" s="44" t="str">
        <f t="shared" si="46"/>
        <v>80～83</v>
      </c>
      <c r="BJ96" s="44" t="str">
        <f t="shared" si="47"/>
        <v/>
      </c>
      <c r="BK96" s="44" t="str">
        <f t="shared" si="48"/>
        <v/>
      </c>
      <c r="BL96" s="44" t="str">
        <f t="shared" si="49"/>
        <v/>
      </c>
      <c r="BM96" s="44" t="str">
        <f t="shared" si="50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40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51"/>
        <v/>
      </c>
      <c r="AU97" s="44" t="str">
        <f t="shared" si="51"/>
        <v/>
      </c>
      <c r="AV97" s="44" t="str">
        <f t="shared" si="51"/>
        <v>42～43</v>
      </c>
      <c r="AW97" s="44" t="str">
        <f t="shared" si="51"/>
        <v>80～83</v>
      </c>
      <c r="AX97" s="44" t="str">
        <f t="shared" si="51"/>
        <v>36～37</v>
      </c>
      <c r="AY97" s="44" t="str">
        <f t="shared" si="51"/>
        <v>80～83</v>
      </c>
      <c r="AZ97" s="44" t="str">
        <f t="shared" si="51"/>
        <v/>
      </c>
      <c r="BA97" s="44" t="str">
        <f t="shared" si="51"/>
        <v/>
      </c>
      <c r="BB97" s="44" t="str">
        <f t="shared" si="51"/>
        <v/>
      </c>
      <c r="BC97" s="44" t="str">
        <f t="shared" si="51"/>
        <v/>
      </c>
      <c r="BD97" s="44" t="str">
        <f t="shared" si="41"/>
        <v/>
      </c>
      <c r="BE97" s="44" t="str">
        <f t="shared" si="42"/>
        <v/>
      </c>
      <c r="BF97" s="44" t="str">
        <f t="shared" si="43"/>
        <v>42～43</v>
      </c>
      <c r="BG97" s="44" t="str">
        <f t="shared" si="44"/>
        <v>80～83</v>
      </c>
      <c r="BH97" s="44" t="str">
        <f t="shared" si="45"/>
        <v>36～37</v>
      </c>
      <c r="BI97" s="44" t="str">
        <f t="shared" si="46"/>
        <v>80～83</v>
      </c>
      <c r="BJ97" s="44" t="str">
        <f t="shared" si="47"/>
        <v>36～37</v>
      </c>
      <c r="BK97" s="44" t="str">
        <f t="shared" si="48"/>
        <v>80～83</v>
      </c>
      <c r="BL97" s="44" t="str">
        <f t="shared" si="49"/>
        <v/>
      </c>
      <c r="BM97" s="44" t="str">
        <f t="shared" si="50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40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51"/>
        <v/>
      </c>
      <c r="AU98" s="44" t="str">
        <f t="shared" si="51"/>
        <v/>
      </c>
      <c r="AV98" s="44" t="str">
        <f t="shared" si="51"/>
        <v/>
      </c>
      <c r="AW98" s="44" t="str">
        <f t="shared" si="51"/>
        <v/>
      </c>
      <c r="AX98" s="44" t="str">
        <f t="shared" si="51"/>
        <v>36～37</v>
      </c>
      <c r="AY98" s="44" t="str">
        <f t="shared" si="51"/>
        <v>80～83</v>
      </c>
      <c r="AZ98" s="44" t="str">
        <f t="shared" si="51"/>
        <v>36～37</v>
      </c>
      <c r="BA98" s="44" t="str">
        <f t="shared" si="51"/>
        <v>80～83</v>
      </c>
      <c r="BB98" s="44" t="str">
        <f t="shared" si="51"/>
        <v/>
      </c>
      <c r="BC98" s="44" t="str">
        <f t="shared" si="51"/>
        <v/>
      </c>
      <c r="BD98" s="44" t="str">
        <f t="shared" si="41"/>
        <v/>
      </c>
      <c r="BE98" s="44" t="str">
        <f t="shared" si="42"/>
        <v/>
      </c>
      <c r="BF98" s="44" t="str">
        <f t="shared" si="43"/>
        <v/>
      </c>
      <c r="BG98" s="44" t="str">
        <f t="shared" si="44"/>
        <v/>
      </c>
      <c r="BH98" s="44" t="str">
        <f t="shared" si="45"/>
        <v>36～37</v>
      </c>
      <c r="BI98" s="44" t="str">
        <f t="shared" si="46"/>
        <v>80～83</v>
      </c>
      <c r="BJ98" s="44" t="str">
        <f t="shared" si="47"/>
        <v>36～37</v>
      </c>
      <c r="BK98" s="44" t="str">
        <f t="shared" si="48"/>
        <v>80～83</v>
      </c>
      <c r="BL98" s="44" t="str">
        <f t="shared" si="49"/>
        <v>36～37</v>
      </c>
      <c r="BM98" s="44" t="str">
        <f t="shared" si="50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40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51"/>
        <v/>
      </c>
      <c r="AU99" s="44" t="str">
        <f t="shared" si="51"/>
        <v/>
      </c>
      <c r="AV99" s="44" t="str">
        <f t="shared" si="51"/>
        <v/>
      </c>
      <c r="AW99" s="44" t="str">
        <f t="shared" si="51"/>
        <v/>
      </c>
      <c r="AX99" s="44" t="str">
        <f t="shared" si="51"/>
        <v/>
      </c>
      <c r="AY99" s="44" t="str">
        <f t="shared" si="51"/>
        <v/>
      </c>
      <c r="AZ99" s="44" t="str">
        <f t="shared" si="51"/>
        <v>36～37</v>
      </c>
      <c r="BA99" s="44" t="str">
        <f t="shared" si="51"/>
        <v>80～83</v>
      </c>
      <c r="BB99" s="44" t="str">
        <f t="shared" si="51"/>
        <v>36～37</v>
      </c>
      <c r="BC99" s="44" t="str">
        <f t="shared" si="51"/>
        <v>80～83</v>
      </c>
      <c r="BD99" s="44" t="str">
        <f t="shared" si="41"/>
        <v>38～39</v>
      </c>
      <c r="BE99" s="44" t="str">
        <f t="shared" si="42"/>
        <v>84～87</v>
      </c>
      <c r="BF99" s="44" t="str">
        <f t="shared" si="43"/>
        <v/>
      </c>
      <c r="BG99" s="44" t="str">
        <f t="shared" si="44"/>
        <v/>
      </c>
      <c r="BH99" s="44" t="str">
        <f t="shared" si="45"/>
        <v/>
      </c>
      <c r="BI99" s="44" t="str">
        <f t="shared" si="46"/>
        <v/>
      </c>
      <c r="BJ99" s="44" t="str">
        <f t="shared" si="47"/>
        <v>36～37</v>
      </c>
      <c r="BK99" s="44" t="str">
        <f t="shared" si="48"/>
        <v>80～83</v>
      </c>
      <c r="BL99" s="44" t="str">
        <f t="shared" si="49"/>
        <v>36～37</v>
      </c>
      <c r="BM99" s="44" t="str">
        <f t="shared" si="50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40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51"/>
        <v>38～39</v>
      </c>
      <c r="AU100" s="44" t="str">
        <f t="shared" si="51"/>
        <v>84～87</v>
      </c>
      <c r="AV100" s="44" t="str">
        <f t="shared" si="51"/>
        <v/>
      </c>
      <c r="AW100" s="44" t="str">
        <f t="shared" si="51"/>
        <v/>
      </c>
      <c r="AX100" s="44" t="str">
        <f t="shared" si="51"/>
        <v/>
      </c>
      <c r="AY100" s="44" t="str">
        <f t="shared" si="51"/>
        <v/>
      </c>
      <c r="AZ100" s="44" t="str">
        <f t="shared" si="51"/>
        <v/>
      </c>
      <c r="BA100" s="44" t="str">
        <f t="shared" si="51"/>
        <v/>
      </c>
      <c r="BB100" s="44" t="str">
        <f t="shared" si="51"/>
        <v>36～37</v>
      </c>
      <c r="BC100" s="44" t="str">
        <f t="shared" si="51"/>
        <v>80～83</v>
      </c>
      <c r="BD100" s="44" t="str">
        <f t="shared" si="41"/>
        <v>38～39</v>
      </c>
      <c r="BE100" s="44" t="str">
        <f t="shared" si="42"/>
        <v>84～87</v>
      </c>
      <c r="BF100" s="44" t="str">
        <f t="shared" si="43"/>
        <v>44～45</v>
      </c>
      <c r="BG100" s="44" t="str">
        <f t="shared" si="44"/>
        <v>84～87</v>
      </c>
      <c r="BH100" s="44" t="str">
        <f t="shared" si="45"/>
        <v/>
      </c>
      <c r="BI100" s="44" t="str">
        <f t="shared" si="46"/>
        <v/>
      </c>
      <c r="BJ100" s="44" t="str">
        <f t="shared" si="47"/>
        <v/>
      </c>
      <c r="BK100" s="44" t="str">
        <f t="shared" si="48"/>
        <v/>
      </c>
      <c r="BL100" s="44" t="str">
        <f t="shared" si="49"/>
        <v>36～37</v>
      </c>
      <c r="BM100" s="44" t="str">
        <f t="shared" si="50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40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51"/>
        <v>38～39</v>
      </c>
      <c r="AU101" s="44" t="str">
        <f t="shared" si="51"/>
        <v>84～87</v>
      </c>
      <c r="AV101" s="44" t="str">
        <f t="shared" si="51"/>
        <v>44～45</v>
      </c>
      <c r="AW101" s="44" t="str">
        <f t="shared" si="51"/>
        <v>84～87</v>
      </c>
      <c r="AX101" s="44" t="str">
        <f t="shared" si="51"/>
        <v/>
      </c>
      <c r="AY101" s="44" t="str">
        <f t="shared" si="51"/>
        <v/>
      </c>
      <c r="AZ101" s="44" t="str">
        <f t="shared" si="51"/>
        <v/>
      </c>
      <c r="BA101" s="44" t="str">
        <f t="shared" si="51"/>
        <v/>
      </c>
      <c r="BB101" s="44" t="str">
        <f t="shared" si="51"/>
        <v/>
      </c>
      <c r="BC101" s="44" t="str">
        <f t="shared" si="51"/>
        <v/>
      </c>
      <c r="BD101" s="44" t="str">
        <f t="shared" si="41"/>
        <v>38～39</v>
      </c>
      <c r="BE101" s="44" t="str">
        <f t="shared" si="42"/>
        <v>84～87</v>
      </c>
      <c r="BF101" s="44" t="str">
        <f t="shared" si="43"/>
        <v>44～45</v>
      </c>
      <c r="BG101" s="44" t="str">
        <f t="shared" si="44"/>
        <v>84～87</v>
      </c>
      <c r="BH101" s="44" t="str">
        <f t="shared" si="45"/>
        <v>38～39</v>
      </c>
      <c r="BI101" s="44" t="str">
        <f t="shared" si="46"/>
        <v>84～87</v>
      </c>
      <c r="BJ101" s="44" t="str">
        <f t="shared" si="47"/>
        <v/>
      </c>
      <c r="BK101" s="44" t="str">
        <f t="shared" si="48"/>
        <v/>
      </c>
      <c r="BL101" s="44" t="str">
        <f t="shared" si="49"/>
        <v/>
      </c>
      <c r="BM101" s="44" t="str">
        <f t="shared" si="50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40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51"/>
        <v/>
      </c>
      <c r="AU102" s="44" t="str">
        <f t="shared" si="51"/>
        <v/>
      </c>
      <c r="AV102" s="44" t="str">
        <f t="shared" si="51"/>
        <v>44～45</v>
      </c>
      <c r="AW102" s="44" t="str">
        <f t="shared" si="51"/>
        <v>84～87</v>
      </c>
      <c r="AX102" s="44" t="str">
        <f t="shared" si="51"/>
        <v>38～39</v>
      </c>
      <c r="AY102" s="44" t="str">
        <f t="shared" si="51"/>
        <v>84～87</v>
      </c>
      <c r="AZ102" s="44" t="str">
        <f t="shared" si="51"/>
        <v/>
      </c>
      <c r="BA102" s="44" t="str">
        <f t="shared" si="51"/>
        <v/>
      </c>
      <c r="BB102" s="44" t="str">
        <f t="shared" si="51"/>
        <v/>
      </c>
      <c r="BC102" s="44" t="str">
        <f t="shared" si="51"/>
        <v/>
      </c>
      <c r="BD102" s="44" t="str">
        <f t="shared" si="41"/>
        <v/>
      </c>
      <c r="BE102" s="44" t="str">
        <f t="shared" si="42"/>
        <v/>
      </c>
      <c r="BF102" s="44" t="str">
        <f t="shared" si="43"/>
        <v>44～45</v>
      </c>
      <c r="BG102" s="44" t="str">
        <f t="shared" si="44"/>
        <v>84～87</v>
      </c>
      <c r="BH102" s="44" t="str">
        <f t="shared" si="45"/>
        <v>38～39</v>
      </c>
      <c r="BI102" s="44" t="str">
        <f t="shared" si="46"/>
        <v>84～87</v>
      </c>
      <c r="BJ102" s="44" t="str">
        <f t="shared" si="47"/>
        <v>38～39</v>
      </c>
      <c r="BK102" s="44" t="str">
        <f t="shared" si="48"/>
        <v>84～87</v>
      </c>
      <c r="BL102" s="44" t="str">
        <f t="shared" si="49"/>
        <v/>
      </c>
      <c r="BM102" s="44" t="str">
        <f t="shared" si="50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40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51"/>
        <v/>
      </c>
      <c r="AU103" s="44" t="str">
        <f t="shared" si="51"/>
        <v/>
      </c>
      <c r="AV103" s="44" t="str">
        <f t="shared" si="51"/>
        <v/>
      </c>
      <c r="AW103" s="44" t="str">
        <f t="shared" si="51"/>
        <v/>
      </c>
      <c r="AX103" s="44" t="str">
        <f t="shared" si="51"/>
        <v>38～39</v>
      </c>
      <c r="AY103" s="44" t="str">
        <f t="shared" si="51"/>
        <v>84～87</v>
      </c>
      <c r="AZ103" s="44" t="str">
        <f t="shared" si="51"/>
        <v>38～39</v>
      </c>
      <c r="BA103" s="44" t="str">
        <f t="shared" si="51"/>
        <v>84～87</v>
      </c>
      <c r="BB103" s="44" t="str">
        <f t="shared" si="51"/>
        <v/>
      </c>
      <c r="BC103" s="44" t="str">
        <f t="shared" si="51"/>
        <v/>
      </c>
      <c r="BD103" s="44" t="str">
        <f t="shared" si="41"/>
        <v/>
      </c>
      <c r="BE103" s="44" t="str">
        <f t="shared" si="42"/>
        <v/>
      </c>
      <c r="BF103" s="44" t="str">
        <f t="shared" si="43"/>
        <v/>
      </c>
      <c r="BG103" s="44" t="str">
        <f t="shared" si="44"/>
        <v/>
      </c>
      <c r="BH103" s="44" t="str">
        <f t="shared" si="45"/>
        <v>38～39</v>
      </c>
      <c r="BI103" s="44" t="str">
        <f t="shared" si="46"/>
        <v>84～87</v>
      </c>
      <c r="BJ103" s="44" t="str">
        <f t="shared" si="47"/>
        <v>38～39</v>
      </c>
      <c r="BK103" s="44" t="str">
        <f t="shared" si="48"/>
        <v>84～87</v>
      </c>
      <c r="BL103" s="44" t="str">
        <f t="shared" si="49"/>
        <v>38～39</v>
      </c>
      <c r="BM103" s="44" t="str">
        <f t="shared" si="50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40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51"/>
        <v/>
      </c>
      <c r="AU104" s="44" t="str">
        <f t="shared" si="51"/>
        <v/>
      </c>
      <c r="AV104" s="44" t="str">
        <f t="shared" si="51"/>
        <v/>
      </c>
      <c r="AW104" s="44" t="str">
        <f t="shared" si="51"/>
        <v/>
      </c>
      <c r="AX104" s="44" t="str">
        <f t="shared" si="51"/>
        <v/>
      </c>
      <c r="AY104" s="44" t="str">
        <f t="shared" si="51"/>
        <v/>
      </c>
      <c r="AZ104" s="44" t="str">
        <f t="shared" si="51"/>
        <v>38～39</v>
      </c>
      <c r="BA104" s="44" t="str">
        <f t="shared" si="51"/>
        <v>84～87</v>
      </c>
      <c r="BB104" s="44" t="str">
        <f t="shared" si="51"/>
        <v>38～39</v>
      </c>
      <c r="BC104" s="44" t="str">
        <f t="shared" si="51"/>
        <v>84～87</v>
      </c>
      <c r="BD104" s="44" t="str">
        <f t="shared" si="41"/>
        <v>40～41</v>
      </c>
      <c r="BE104" s="44" t="str">
        <f t="shared" si="42"/>
        <v>88～93</v>
      </c>
      <c r="BF104" s="44" t="str">
        <f t="shared" si="43"/>
        <v/>
      </c>
      <c r="BG104" s="44" t="str">
        <f t="shared" si="44"/>
        <v/>
      </c>
      <c r="BH104" s="44" t="str">
        <f t="shared" si="45"/>
        <v/>
      </c>
      <c r="BI104" s="44" t="str">
        <f t="shared" si="46"/>
        <v/>
      </c>
      <c r="BJ104" s="44" t="str">
        <f t="shared" si="47"/>
        <v>38～39</v>
      </c>
      <c r="BK104" s="44" t="str">
        <f t="shared" si="48"/>
        <v>84～87</v>
      </c>
      <c r="BL104" s="44" t="str">
        <f t="shared" si="49"/>
        <v>38～39</v>
      </c>
      <c r="BM104" s="44" t="str">
        <f t="shared" si="50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40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51"/>
        <v>40～41</v>
      </c>
      <c r="AU105" s="44" t="str">
        <f t="shared" si="51"/>
        <v>88～93</v>
      </c>
      <c r="AV105" s="44" t="str">
        <f t="shared" si="51"/>
        <v/>
      </c>
      <c r="AW105" s="44" t="str">
        <f t="shared" si="51"/>
        <v/>
      </c>
      <c r="AX105" s="44" t="str">
        <f t="shared" si="51"/>
        <v/>
      </c>
      <c r="AY105" s="44" t="str">
        <f t="shared" si="51"/>
        <v/>
      </c>
      <c r="AZ105" s="44" t="str">
        <f t="shared" si="51"/>
        <v/>
      </c>
      <c r="BA105" s="44" t="str">
        <f t="shared" si="51"/>
        <v/>
      </c>
      <c r="BB105" s="44" t="str">
        <f t="shared" si="51"/>
        <v>38～39</v>
      </c>
      <c r="BC105" s="44" t="str">
        <f t="shared" si="51"/>
        <v>84～87</v>
      </c>
      <c r="BD105" s="44" t="str">
        <f t="shared" si="41"/>
        <v>40～41</v>
      </c>
      <c r="BE105" s="44" t="str">
        <f t="shared" si="42"/>
        <v>88～93</v>
      </c>
      <c r="BF105" s="44" t="str">
        <f t="shared" si="43"/>
        <v>46～47</v>
      </c>
      <c r="BG105" s="44" t="str">
        <f t="shared" si="44"/>
        <v>88～93</v>
      </c>
      <c r="BH105" s="44" t="str">
        <f t="shared" si="45"/>
        <v/>
      </c>
      <c r="BI105" s="44" t="str">
        <f t="shared" si="46"/>
        <v/>
      </c>
      <c r="BJ105" s="44" t="str">
        <f t="shared" si="47"/>
        <v/>
      </c>
      <c r="BK105" s="44" t="str">
        <f t="shared" si="48"/>
        <v/>
      </c>
      <c r="BL105" s="44" t="str">
        <f t="shared" si="49"/>
        <v>38～39</v>
      </c>
      <c r="BM105" s="44" t="str">
        <f t="shared" si="50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40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51"/>
        <v>40～41</v>
      </c>
      <c r="AU106" s="44" t="str">
        <f t="shared" si="51"/>
        <v>88～93</v>
      </c>
      <c r="AV106" s="44" t="str">
        <f t="shared" si="51"/>
        <v>46～47</v>
      </c>
      <c r="AW106" s="44" t="str">
        <f t="shared" si="51"/>
        <v>88～93</v>
      </c>
      <c r="AX106" s="44" t="str">
        <f t="shared" si="51"/>
        <v/>
      </c>
      <c r="AY106" s="44" t="str">
        <f t="shared" si="51"/>
        <v/>
      </c>
      <c r="AZ106" s="44" t="str">
        <f t="shared" si="51"/>
        <v/>
      </c>
      <c r="BA106" s="44" t="str">
        <f t="shared" si="51"/>
        <v/>
      </c>
      <c r="BB106" s="44" t="str">
        <f t="shared" si="51"/>
        <v/>
      </c>
      <c r="BC106" s="44" t="str">
        <f t="shared" si="51"/>
        <v/>
      </c>
      <c r="BD106" s="44" t="str">
        <f t="shared" si="41"/>
        <v>40～41</v>
      </c>
      <c r="BE106" s="44" t="str">
        <f t="shared" si="42"/>
        <v>88～93</v>
      </c>
      <c r="BF106" s="44" t="str">
        <f t="shared" si="43"/>
        <v>46～47</v>
      </c>
      <c r="BG106" s="44" t="str">
        <f t="shared" si="44"/>
        <v>88～93</v>
      </c>
      <c r="BH106" s="44" t="str">
        <f t="shared" si="45"/>
        <v>40～41</v>
      </c>
      <c r="BI106" s="44" t="str">
        <f t="shared" si="46"/>
        <v>88～93</v>
      </c>
      <c r="BJ106" s="44" t="str">
        <f t="shared" si="47"/>
        <v/>
      </c>
      <c r="BK106" s="44" t="str">
        <f t="shared" si="48"/>
        <v/>
      </c>
      <c r="BL106" s="44" t="str">
        <f t="shared" si="49"/>
        <v/>
      </c>
      <c r="BM106" s="44" t="str">
        <f t="shared" si="50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40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51"/>
        <v/>
      </c>
      <c r="AU107" s="44" t="str">
        <f t="shared" si="51"/>
        <v/>
      </c>
      <c r="AV107" s="44" t="str">
        <f t="shared" si="51"/>
        <v>46～47</v>
      </c>
      <c r="AW107" s="44" t="str">
        <f t="shared" si="51"/>
        <v>88～93</v>
      </c>
      <c r="AX107" s="44" t="str">
        <f t="shared" si="51"/>
        <v>40～41</v>
      </c>
      <c r="AY107" s="44" t="str">
        <f t="shared" si="51"/>
        <v>88～93</v>
      </c>
      <c r="AZ107" s="44" t="str">
        <f t="shared" si="51"/>
        <v/>
      </c>
      <c r="BA107" s="44" t="str">
        <f t="shared" si="51"/>
        <v/>
      </c>
      <c r="BB107" s="44" t="str">
        <f t="shared" si="51"/>
        <v/>
      </c>
      <c r="BC107" s="44" t="str">
        <f t="shared" si="51"/>
        <v/>
      </c>
      <c r="BD107" s="44" t="str">
        <f t="shared" si="41"/>
        <v/>
      </c>
      <c r="BE107" s="44" t="str">
        <f t="shared" si="42"/>
        <v/>
      </c>
      <c r="BF107" s="44" t="str">
        <f t="shared" si="43"/>
        <v>46～47</v>
      </c>
      <c r="BG107" s="44" t="str">
        <f t="shared" si="44"/>
        <v>88～93</v>
      </c>
      <c r="BH107" s="44" t="str">
        <f t="shared" si="45"/>
        <v>40～41</v>
      </c>
      <c r="BI107" s="44" t="str">
        <f t="shared" si="46"/>
        <v>88～93</v>
      </c>
      <c r="BJ107" s="44" t="str">
        <f t="shared" si="47"/>
        <v>40～41</v>
      </c>
      <c r="BK107" s="44" t="str">
        <f t="shared" si="48"/>
        <v>88～93</v>
      </c>
      <c r="BL107" s="44" t="str">
        <f t="shared" si="49"/>
        <v/>
      </c>
      <c r="BM107" s="44" t="str">
        <f t="shared" si="50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40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51"/>
        <v/>
      </c>
      <c r="AU108" s="44" t="str">
        <f t="shared" si="51"/>
        <v/>
      </c>
      <c r="AV108" s="44" t="str">
        <f t="shared" si="51"/>
        <v/>
      </c>
      <c r="AW108" s="44" t="str">
        <f t="shared" si="51"/>
        <v/>
      </c>
      <c r="AX108" s="44" t="str">
        <f t="shared" si="51"/>
        <v>40～41</v>
      </c>
      <c r="AY108" s="44" t="str">
        <f t="shared" si="51"/>
        <v>88～93</v>
      </c>
      <c r="AZ108" s="44" t="str">
        <f t="shared" si="51"/>
        <v>40～41</v>
      </c>
      <c r="BA108" s="44" t="str">
        <f t="shared" si="51"/>
        <v>88～93</v>
      </c>
      <c r="BB108" s="44" t="str">
        <f t="shared" si="51"/>
        <v/>
      </c>
      <c r="BC108" s="44" t="str">
        <f t="shared" si="51"/>
        <v/>
      </c>
      <c r="BD108" s="44" t="str">
        <f t="shared" si="41"/>
        <v/>
      </c>
      <c r="BE108" s="44" t="str">
        <f t="shared" si="42"/>
        <v/>
      </c>
      <c r="BF108" s="44" t="str">
        <f t="shared" si="43"/>
        <v/>
      </c>
      <c r="BG108" s="44" t="str">
        <f t="shared" si="44"/>
        <v/>
      </c>
      <c r="BH108" s="44" t="str">
        <f t="shared" si="45"/>
        <v>40～41</v>
      </c>
      <c r="BI108" s="44" t="str">
        <f t="shared" si="46"/>
        <v>88～93</v>
      </c>
      <c r="BJ108" s="44" t="str">
        <f t="shared" si="47"/>
        <v>40～41</v>
      </c>
      <c r="BK108" s="44" t="str">
        <f t="shared" si="48"/>
        <v>88～93</v>
      </c>
      <c r="BL108" s="44" t="str">
        <f t="shared" si="49"/>
        <v>40～41</v>
      </c>
      <c r="BM108" s="44" t="str">
        <f t="shared" si="50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40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51"/>
        <v/>
      </c>
      <c r="AU109" s="44" t="str">
        <f t="shared" si="51"/>
        <v/>
      </c>
      <c r="AV109" s="44" t="str">
        <f t="shared" si="51"/>
        <v/>
      </c>
      <c r="AW109" s="44" t="str">
        <f t="shared" si="51"/>
        <v/>
      </c>
      <c r="AX109" s="44" t="str">
        <f t="shared" si="51"/>
        <v/>
      </c>
      <c r="AY109" s="44" t="str">
        <f t="shared" si="51"/>
        <v/>
      </c>
      <c r="AZ109" s="44" t="str">
        <f t="shared" si="51"/>
        <v>40～41</v>
      </c>
      <c r="BA109" s="44" t="str">
        <f t="shared" si="51"/>
        <v>88～93</v>
      </c>
      <c r="BB109" s="44" t="str">
        <f t="shared" si="51"/>
        <v>40～41</v>
      </c>
      <c r="BC109" s="44" t="str">
        <f t="shared" si="51"/>
        <v>88～93</v>
      </c>
      <c r="BD109" s="44" t="str">
        <f t="shared" si="41"/>
        <v/>
      </c>
      <c r="BE109" s="44" t="str">
        <f t="shared" si="42"/>
        <v/>
      </c>
      <c r="BF109" s="44" t="str">
        <f t="shared" si="43"/>
        <v/>
      </c>
      <c r="BG109" s="44" t="str">
        <f t="shared" si="44"/>
        <v/>
      </c>
      <c r="BH109" s="44" t="str">
        <f t="shared" si="45"/>
        <v/>
      </c>
      <c r="BI109" s="44" t="str">
        <f t="shared" si="46"/>
        <v/>
      </c>
      <c r="BJ109" s="44" t="str">
        <f t="shared" si="47"/>
        <v>40～41</v>
      </c>
      <c r="BK109" s="44" t="str">
        <f t="shared" si="48"/>
        <v>88～93</v>
      </c>
      <c r="BL109" s="44" t="str">
        <f t="shared" si="49"/>
        <v>40～41</v>
      </c>
      <c r="BM109" s="44" t="str">
        <f t="shared" si="50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40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51"/>
        <v/>
      </c>
      <c r="AU110" s="44" t="str">
        <f t="shared" si="51"/>
        <v/>
      </c>
      <c r="AV110" s="44" t="str">
        <f t="shared" si="51"/>
        <v/>
      </c>
      <c r="AW110" s="44" t="str">
        <f t="shared" si="51"/>
        <v/>
      </c>
      <c r="AX110" s="44" t="str">
        <f t="shared" si="51"/>
        <v/>
      </c>
      <c r="AY110" s="44" t="str">
        <f t="shared" si="51"/>
        <v/>
      </c>
      <c r="AZ110" s="44" t="str">
        <f t="shared" si="51"/>
        <v/>
      </c>
      <c r="BA110" s="44" t="str">
        <f t="shared" si="51"/>
        <v/>
      </c>
      <c r="BB110" s="44" t="str">
        <f t="shared" si="51"/>
        <v>40～41</v>
      </c>
      <c r="BC110" s="44" t="str">
        <f t="shared" si="51"/>
        <v>88～93</v>
      </c>
      <c r="BD110" s="44" t="str">
        <f t="shared" si="41"/>
        <v/>
      </c>
      <c r="BE110" s="44" t="str">
        <f t="shared" si="42"/>
        <v/>
      </c>
      <c r="BF110" s="44" t="str">
        <f t="shared" si="43"/>
        <v/>
      </c>
      <c r="BG110" s="44" t="str">
        <f t="shared" si="44"/>
        <v/>
      </c>
      <c r="BH110" s="44" t="str">
        <f t="shared" si="45"/>
        <v/>
      </c>
      <c r="BI110" s="44" t="str">
        <f t="shared" si="46"/>
        <v/>
      </c>
      <c r="BJ110" s="44" t="str">
        <f t="shared" si="47"/>
        <v/>
      </c>
      <c r="BK110" s="44" t="str">
        <f t="shared" si="48"/>
        <v/>
      </c>
      <c r="BL110" s="44" t="str">
        <f t="shared" si="49"/>
        <v>40～41</v>
      </c>
      <c r="BM110" s="44" t="str">
        <f t="shared" si="50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6">
    <cfRule type="expression" dxfId="9" priority="2" stopIfTrue="1">
      <formula>D8="祝"</formula>
    </cfRule>
    <cfRule type="expression" dxfId="8" priority="3" stopIfTrue="1">
      <formula>OR(D8=1,D8=7)</formula>
    </cfRule>
  </conditionalFormatting>
  <conditionalFormatting sqref="C8:C36">
    <cfRule type="expression" dxfId="7" priority="4" stopIfTrue="1">
      <formula>D8="祝"</formula>
    </cfRule>
    <cfRule type="expression" dxfId="6" priority="5" stopIfTrue="1">
      <formula>OR(D8=1,D8=7)</formula>
    </cfRule>
  </conditionalFormatting>
  <conditionalFormatting sqref="D8:D36">
    <cfRule type="cellIs" dxfId="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6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4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2028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3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8" si="0">DATE($B$5,$B$6,B8)</f>
        <v>46813</v>
      </c>
      <c r="D8" s="17">
        <f t="shared" ref="D8:D17" si="1">WEEKDAY(C8)</f>
        <v>4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46814</v>
      </c>
      <c r="D9" s="17">
        <f t="shared" si="1"/>
        <v>5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46815</v>
      </c>
      <c r="D10" s="17">
        <f t="shared" si="1"/>
        <v>6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46816</v>
      </c>
      <c r="D11" s="17">
        <f t="shared" si="1"/>
        <v>7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46817</v>
      </c>
      <c r="D12" s="17">
        <f t="shared" si="1"/>
        <v>1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46818</v>
      </c>
      <c r="D13" s="17">
        <f t="shared" si="1"/>
        <v>2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46819</v>
      </c>
      <c r="D14" s="17">
        <f t="shared" si="1"/>
        <v>3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46820</v>
      </c>
      <c r="D15" s="17">
        <f t="shared" si="1"/>
        <v>4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46821</v>
      </c>
      <c r="D16" s="17">
        <f t="shared" si="1"/>
        <v>5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46822</v>
      </c>
      <c r="D17" s="17">
        <f t="shared" si="1"/>
        <v>6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46823</v>
      </c>
      <c r="D18" s="17">
        <f t="shared" ref="D18:D38" si="35">WEEKDAY(C18)</f>
        <v>7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46824</v>
      </c>
      <c r="D19" s="17">
        <f t="shared" si="35"/>
        <v>1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46825</v>
      </c>
      <c r="D20" s="17">
        <f t="shared" si="35"/>
        <v>2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46826</v>
      </c>
      <c r="D21" s="17">
        <f t="shared" si="35"/>
        <v>3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46827</v>
      </c>
      <c r="D22" s="17">
        <f t="shared" si="35"/>
        <v>4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46828</v>
      </c>
      <c r="D23" s="17">
        <f t="shared" si="35"/>
        <v>5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46829</v>
      </c>
      <c r="D24" s="17">
        <f t="shared" si="35"/>
        <v>6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46830</v>
      </c>
      <c r="D25" s="17">
        <f t="shared" si="35"/>
        <v>7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46831</v>
      </c>
      <c r="D26" s="17">
        <f t="shared" si="35"/>
        <v>1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46832</v>
      </c>
      <c r="D27" s="17">
        <f t="shared" si="35"/>
        <v>2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46833</v>
      </c>
      <c r="D28" s="17">
        <f t="shared" si="35"/>
        <v>3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46834</v>
      </c>
      <c r="D29" s="17">
        <f t="shared" si="35"/>
        <v>4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46835</v>
      </c>
      <c r="D30" s="17">
        <f t="shared" si="35"/>
        <v>5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46836</v>
      </c>
      <c r="D31" s="17">
        <f t="shared" si="35"/>
        <v>6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46837</v>
      </c>
      <c r="D32" s="17">
        <f t="shared" si="35"/>
        <v>7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46838</v>
      </c>
      <c r="D33" s="17">
        <f t="shared" si="35"/>
        <v>1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46839</v>
      </c>
      <c r="D34" s="17">
        <f t="shared" si="35"/>
        <v>2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46840</v>
      </c>
      <c r="D35" s="17">
        <f t="shared" si="35"/>
        <v>3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46841</v>
      </c>
      <c r="D36" s="17">
        <f t="shared" si="35"/>
        <v>4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46842</v>
      </c>
      <c r="D37" s="17">
        <f t="shared" si="35"/>
        <v>5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46843</v>
      </c>
      <c r="D38" s="17">
        <f t="shared" si="35"/>
        <v>6</v>
      </c>
      <c r="E38" s="9"/>
      <c r="F38" s="121" t="str">
        <f t="shared" si="2"/>
        <v>14～15</v>
      </c>
      <c r="G38" s="120" t="str">
        <f t="shared" si="3"/>
        <v>30～33</v>
      </c>
      <c r="H38" s="121" t="str">
        <f t="shared" si="4"/>
        <v/>
      </c>
      <c r="I38" s="120" t="str">
        <f t="shared" si="5"/>
        <v/>
      </c>
      <c r="J38" s="121" t="str">
        <f t="shared" si="6"/>
        <v/>
      </c>
      <c r="K38" s="120" t="str">
        <f t="shared" si="7"/>
        <v/>
      </c>
      <c r="L38" s="121" t="str">
        <f t="shared" si="8"/>
        <v/>
      </c>
      <c r="M38" s="120" t="str">
        <f t="shared" si="9"/>
        <v/>
      </c>
      <c r="N38" s="121" t="str">
        <f t="shared" si="10"/>
        <v/>
      </c>
      <c r="O38" s="120" t="str">
        <f t="shared" si="11"/>
        <v/>
      </c>
      <c r="P38" s="9"/>
      <c r="Q38" s="216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8">
    <cfRule type="expression" dxfId="4" priority="2" stopIfTrue="1">
      <formula>D8="祝"</formula>
    </cfRule>
    <cfRule type="expression" dxfId="3" priority="3" stopIfTrue="1">
      <formula>OR(D8=1,D8=7)</formula>
    </cfRule>
  </conditionalFormatting>
  <conditionalFormatting sqref="C8:C38">
    <cfRule type="expression" dxfId="2" priority="4" stopIfTrue="1">
      <formula>D8="祝"</formula>
    </cfRule>
    <cfRule type="expression" dxfId="1" priority="5" stopIfTrue="1">
      <formula>OR(D8=1,D8=7)</formula>
    </cfRule>
  </conditionalFormatting>
  <conditionalFormatting sqref="D8:D38">
    <cfRule type="cellIs" dxfId="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17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G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56" width="9" style="13"/>
    <col min="257" max="257" width="3" style="13" customWidth="1"/>
    <col min="258" max="258" width="2.5" style="13" customWidth="1"/>
    <col min="259" max="259" width="0" style="13" hidden="1" customWidth="1"/>
    <col min="260" max="260" width="11" style="13" customWidth="1"/>
    <col min="261" max="270" width="6.25" style="13" customWidth="1"/>
    <col min="271" max="271" width="4.75" style="13" customWidth="1"/>
    <col min="272" max="272" width="0" style="13" hidden="1" customWidth="1"/>
    <col min="273" max="273" width="6.875" style="13" customWidth="1"/>
    <col min="274" max="274" width="0" style="13" hidden="1" customWidth="1"/>
    <col min="275" max="275" width="5.375" style="13" customWidth="1"/>
    <col min="276" max="276" width="6" style="13" customWidth="1"/>
    <col min="277" max="277" width="6.625" style="13" customWidth="1"/>
    <col min="278" max="278" width="5.375" style="13" customWidth="1"/>
    <col min="279" max="280" width="6.375" style="13" customWidth="1"/>
    <col min="281" max="282" width="5.375" style="13" customWidth="1"/>
    <col min="283" max="283" width="0" style="13" hidden="1" customWidth="1"/>
    <col min="284" max="284" width="5.375" style="13" customWidth="1"/>
    <col min="285" max="310" width="0" style="13" hidden="1" customWidth="1"/>
    <col min="311" max="311" width="9.375" style="13" customWidth="1"/>
    <col min="312" max="314" width="0" style="13" hidden="1" customWidth="1"/>
    <col min="315" max="315" width="7.5" style="13" customWidth="1"/>
    <col min="316" max="316" width="12.75" style="13" customWidth="1"/>
    <col min="317" max="317" width="9.375" style="13" bestFit="1" customWidth="1"/>
    <col min="318" max="318" width="9.375" style="13" customWidth="1"/>
    <col min="319" max="319" width="9.375" style="13" bestFit="1" customWidth="1"/>
    <col min="320" max="320" width="9.375" style="13" customWidth="1"/>
    <col min="321" max="321" width="9.375" style="13" bestFit="1" customWidth="1"/>
    <col min="322" max="322" width="9.375" style="13" customWidth="1"/>
    <col min="323" max="323" width="9.375" style="13" bestFit="1" customWidth="1"/>
    <col min="324" max="324" width="9.375" style="13" customWidth="1"/>
    <col min="325" max="325" width="9.375" style="13" bestFit="1" customWidth="1"/>
    <col min="326" max="326" width="9.375" style="13" customWidth="1"/>
    <col min="327" max="512" width="9" style="13"/>
    <col min="513" max="513" width="3" style="13" customWidth="1"/>
    <col min="514" max="514" width="2.5" style="13" customWidth="1"/>
    <col min="515" max="515" width="0" style="13" hidden="1" customWidth="1"/>
    <col min="516" max="516" width="11" style="13" customWidth="1"/>
    <col min="517" max="526" width="6.25" style="13" customWidth="1"/>
    <col min="527" max="527" width="4.75" style="13" customWidth="1"/>
    <col min="528" max="528" width="0" style="13" hidden="1" customWidth="1"/>
    <col min="529" max="529" width="6.875" style="13" customWidth="1"/>
    <col min="530" max="530" width="0" style="13" hidden="1" customWidth="1"/>
    <col min="531" max="531" width="5.375" style="13" customWidth="1"/>
    <col min="532" max="532" width="6" style="13" customWidth="1"/>
    <col min="533" max="533" width="6.625" style="13" customWidth="1"/>
    <col min="534" max="534" width="5.375" style="13" customWidth="1"/>
    <col min="535" max="536" width="6.375" style="13" customWidth="1"/>
    <col min="537" max="538" width="5.375" style="13" customWidth="1"/>
    <col min="539" max="539" width="0" style="13" hidden="1" customWidth="1"/>
    <col min="540" max="540" width="5.375" style="13" customWidth="1"/>
    <col min="541" max="566" width="0" style="13" hidden="1" customWidth="1"/>
    <col min="567" max="567" width="9.375" style="13" customWidth="1"/>
    <col min="568" max="570" width="0" style="13" hidden="1" customWidth="1"/>
    <col min="571" max="571" width="7.5" style="13" customWidth="1"/>
    <col min="572" max="572" width="12.75" style="13" customWidth="1"/>
    <col min="573" max="573" width="9.375" style="13" bestFit="1" customWidth="1"/>
    <col min="574" max="574" width="9.375" style="13" customWidth="1"/>
    <col min="575" max="575" width="9.375" style="13" bestFit="1" customWidth="1"/>
    <col min="576" max="576" width="9.375" style="13" customWidth="1"/>
    <col min="577" max="577" width="9.375" style="13" bestFit="1" customWidth="1"/>
    <col min="578" max="578" width="9.375" style="13" customWidth="1"/>
    <col min="579" max="579" width="9.375" style="13" bestFit="1" customWidth="1"/>
    <col min="580" max="580" width="9.375" style="13" customWidth="1"/>
    <col min="581" max="581" width="9.375" style="13" bestFit="1" customWidth="1"/>
    <col min="582" max="582" width="9.375" style="13" customWidth="1"/>
    <col min="583" max="768" width="9" style="13"/>
    <col min="769" max="769" width="3" style="13" customWidth="1"/>
    <col min="770" max="770" width="2.5" style="13" customWidth="1"/>
    <col min="771" max="771" width="0" style="13" hidden="1" customWidth="1"/>
    <col min="772" max="772" width="11" style="13" customWidth="1"/>
    <col min="773" max="782" width="6.25" style="13" customWidth="1"/>
    <col min="783" max="783" width="4.75" style="13" customWidth="1"/>
    <col min="784" max="784" width="0" style="13" hidden="1" customWidth="1"/>
    <col min="785" max="785" width="6.875" style="13" customWidth="1"/>
    <col min="786" max="786" width="0" style="13" hidden="1" customWidth="1"/>
    <col min="787" max="787" width="5.375" style="13" customWidth="1"/>
    <col min="788" max="788" width="6" style="13" customWidth="1"/>
    <col min="789" max="789" width="6.625" style="13" customWidth="1"/>
    <col min="790" max="790" width="5.375" style="13" customWidth="1"/>
    <col min="791" max="792" width="6.375" style="13" customWidth="1"/>
    <col min="793" max="794" width="5.375" style="13" customWidth="1"/>
    <col min="795" max="795" width="0" style="13" hidden="1" customWidth="1"/>
    <col min="796" max="796" width="5.375" style="13" customWidth="1"/>
    <col min="797" max="822" width="0" style="13" hidden="1" customWidth="1"/>
    <col min="823" max="823" width="9.375" style="13" customWidth="1"/>
    <col min="824" max="826" width="0" style="13" hidden="1" customWidth="1"/>
    <col min="827" max="827" width="7.5" style="13" customWidth="1"/>
    <col min="828" max="828" width="12.75" style="13" customWidth="1"/>
    <col min="829" max="829" width="9.375" style="13" bestFit="1" customWidth="1"/>
    <col min="830" max="830" width="9.375" style="13" customWidth="1"/>
    <col min="831" max="831" width="9.375" style="13" bestFit="1" customWidth="1"/>
    <col min="832" max="832" width="9.375" style="13" customWidth="1"/>
    <col min="833" max="833" width="9.375" style="13" bestFit="1" customWidth="1"/>
    <col min="834" max="834" width="9.375" style="13" customWidth="1"/>
    <col min="835" max="835" width="9.375" style="13" bestFit="1" customWidth="1"/>
    <col min="836" max="836" width="9.375" style="13" customWidth="1"/>
    <col min="837" max="837" width="9.375" style="13" bestFit="1" customWidth="1"/>
    <col min="838" max="838" width="9.375" style="13" customWidth="1"/>
    <col min="839" max="1024" width="9" style="13"/>
    <col min="1025" max="1025" width="3" style="13" customWidth="1"/>
    <col min="1026" max="1026" width="2.5" style="13" customWidth="1"/>
    <col min="1027" max="1027" width="0" style="13" hidden="1" customWidth="1"/>
    <col min="1028" max="1028" width="11" style="13" customWidth="1"/>
    <col min="1029" max="1038" width="6.25" style="13" customWidth="1"/>
    <col min="1039" max="1039" width="4.75" style="13" customWidth="1"/>
    <col min="1040" max="1040" width="0" style="13" hidden="1" customWidth="1"/>
    <col min="1041" max="1041" width="6.875" style="13" customWidth="1"/>
    <col min="1042" max="1042" width="0" style="13" hidden="1" customWidth="1"/>
    <col min="1043" max="1043" width="5.375" style="13" customWidth="1"/>
    <col min="1044" max="1044" width="6" style="13" customWidth="1"/>
    <col min="1045" max="1045" width="6.625" style="13" customWidth="1"/>
    <col min="1046" max="1046" width="5.375" style="13" customWidth="1"/>
    <col min="1047" max="1048" width="6.375" style="13" customWidth="1"/>
    <col min="1049" max="1050" width="5.375" style="13" customWidth="1"/>
    <col min="1051" max="1051" width="0" style="13" hidden="1" customWidth="1"/>
    <col min="1052" max="1052" width="5.375" style="13" customWidth="1"/>
    <col min="1053" max="1078" width="0" style="13" hidden="1" customWidth="1"/>
    <col min="1079" max="1079" width="9.375" style="13" customWidth="1"/>
    <col min="1080" max="1082" width="0" style="13" hidden="1" customWidth="1"/>
    <col min="1083" max="1083" width="7.5" style="13" customWidth="1"/>
    <col min="1084" max="1084" width="12.75" style="13" customWidth="1"/>
    <col min="1085" max="1085" width="9.375" style="13" bestFit="1" customWidth="1"/>
    <col min="1086" max="1086" width="9.375" style="13" customWidth="1"/>
    <col min="1087" max="1087" width="9.375" style="13" bestFit="1" customWidth="1"/>
    <col min="1088" max="1088" width="9.375" style="13" customWidth="1"/>
    <col min="1089" max="1089" width="9.375" style="13" bestFit="1" customWidth="1"/>
    <col min="1090" max="1090" width="9.375" style="13" customWidth="1"/>
    <col min="1091" max="1091" width="9.375" style="13" bestFit="1" customWidth="1"/>
    <col min="1092" max="1092" width="9.375" style="13" customWidth="1"/>
    <col min="1093" max="1093" width="9.375" style="13" bestFit="1" customWidth="1"/>
    <col min="1094" max="1094" width="9.375" style="13" customWidth="1"/>
    <col min="1095" max="1280" width="9" style="13"/>
    <col min="1281" max="1281" width="3" style="13" customWidth="1"/>
    <col min="1282" max="1282" width="2.5" style="13" customWidth="1"/>
    <col min="1283" max="1283" width="0" style="13" hidden="1" customWidth="1"/>
    <col min="1284" max="1284" width="11" style="13" customWidth="1"/>
    <col min="1285" max="1294" width="6.25" style="13" customWidth="1"/>
    <col min="1295" max="1295" width="4.75" style="13" customWidth="1"/>
    <col min="1296" max="1296" width="0" style="13" hidden="1" customWidth="1"/>
    <col min="1297" max="1297" width="6.875" style="13" customWidth="1"/>
    <col min="1298" max="1298" width="0" style="13" hidden="1" customWidth="1"/>
    <col min="1299" max="1299" width="5.375" style="13" customWidth="1"/>
    <col min="1300" max="1300" width="6" style="13" customWidth="1"/>
    <col min="1301" max="1301" width="6.625" style="13" customWidth="1"/>
    <col min="1302" max="1302" width="5.375" style="13" customWidth="1"/>
    <col min="1303" max="1304" width="6.375" style="13" customWidth="1"/>
    <col min="1305" max="1306" width="5.375" style="13" customWidth="1"/>
    <col min="1307" max="1307" width="0" style="13" hidden="1" customWidth="1"/>
    <col min="1308" max="1308" width="5.375" style="13" customWidth="1"/>
    <col min="1309" max="1334" width="0" style="13" hidden="1" customWidth="1"/>
    <col min="1335" max="1335" width="9.375" style="13" customWidth="1"/>
    <col min="1336" max="1338" width="0" style="13" hidden="1" customWidth="1"/>
    <col min="1339" max="1339" width="7.5" style="13" customWidth="1"/>
    <col min="1340" max="1340" width="12.75" style="13" customWidth="1"/>
    <col min="1341" max="1341" width="9.375" style="13" bestFit="1" customWidth="1"/>
    <col min="1342" max="1342" width="9.375" style="13" customWidth="1"/>
    <col min="1343" max="1343" width="9.375" style="13" bestFit="1" customWidth="1"/>
    <col min="1344" max="1344" width="9.375" style="13" customWidth="1"/>
    <col min="1345" max="1345" width="9.375" style="13" bestFit="1" customWidth="1"/>
    <col min="1346" max="1346" width="9.375" style="13" customWidth="1"/>
    <col min="1347" max="1347" width="9.375" style="13" bestFit="1" customWidth="1"/>
    <col min="1348" max="1348" width="9.375" style="13" customWidth="1"/>
    <col min="1349" max="1349" width="9.375" style="13" bestFit="1" customWidth="1"/>
    <col min="1350" max="1350" width="9.375" style="13" customWidth="1"/>
    <col min="1351" max="1536" width="9" style="13"/>
    <col min="1537" max="1537" width="3" style="13" customWidth="1"/>
    <col min="1538" max="1538" width="2.5" style="13" customWidth="1"/>
    <col min="1539" max="1539" width="0" style="13" hidden="1" customWidth="1"/>
    <col min="1540" max="1540" width="11" style="13" customWidth="1"/>
    <col min="1541" max="1550" width="6.25" style="13" customWidth="1"/>
    <col min="1551" max="1551" width="4.75" style="13" customWidth="1"/>
    <col min="1552" max="1552" width="0" style="13" hidden="1" customWidth="1"/>
    <col min="1553" max="1553" width="6.875" style="13" customWidth="1"/>
    <col min="1554" max="1554" width="0" style="13" hidden="1" customWidth="1"/>
    <col min="1555" max="1555" width="5.375" style="13" customWidth="1"/>
    <col min="1556" max="1556" width="6" style="13" customWidth="1"/>
    <col min="1557" max="1557" width="6.625" style="13" customWidth="1"/>
    <col min="1558" max="1558" width="5.375" style="13" customWidth="1"/>
    <col min="1559" max="1560" width="6.375" style="13" customWidth="1"/>
    <col min="1561" max="1562" width="5.375" style="13" customWidth="1"/>
    <col min="1563" max="1563" width="0" style="13" hidden="1" customWidth="1"/>
    <col min="1564" max="1564" width="5.375" style="13" customWidth="1"/>
    <col min="1565" max="1590" width="0" style="13" hidden="1" customWidth="1"/>
    <col min="1591" max="1591" width="9.375" style="13" customWidth="1"/>
    <col min="1592" max="1594" width="0" style="13" hidden="1" customWidth="1"/>
    <col min="1595" max="1595" width="7.5" style="13" customWidth="1"/>
    <col min="1596" max="1596" width="12.75" style="13" customWidth="1"/>
    <col min="1597" max="1597" width="9.375" style="13" bestFit="1" customWidth="1"/>
    <col min="1598" max="1598" width="9.375" style="13" customWidth="1"/>
    <col min="1599" max="1599" width="9.375" style="13" bestFit="1" customWidth="1"/>
    <col min="1600" max="1600" width="9.375" style="13" customWidth="1"/>
    <col min="1601" max="1601" width="9.375" style="13" bestFit="1" customWidth="1"/>
    <col min="1602" max="1602" width="9.375" style="13" customWidth="1"/>
    <col min="1603" max="1603" width="9.375" style="13" bestFit="1" customWidth="1"/>
    <col min="1604" max="1604" width="9.375" style="13" customWidth="1"/>
    <col min="1605" max="1605" width="9.375" style="13" bestFit="1" customWidth="1"/>
    <col min="1606" max="1606" width="9.375" style="13" customWidth="1"/>
    <col min="1607" max="1792" width="9" style="13"/>
    <col min="1793" max="1793" width="3" style="13" customWidth="1"/>
    <col min="1794" max="1794" width="2.5" style="13" customWidth="1"/>
    <col min="1795" max="1795" width="0" style="13" hidden="1" customWidth="1"/>
    <col min="1796" max="1796" width="11" style="13" customWidth="1"/>
    <col min="1797" max="1806" width="6.25" style="13" customWidth="1"/>
    <col min="1807" max="1807" width="4.75" style="13" customWidth="1"/>
    <col min="1808" max="1808" width="0" style="13" hidden="1" customWidth="1"/>
    <col min="1809" max="1809" width="6.875" style="13" customWidth="1"/>
    <col min="1810" max="1810" width="0" style="13" hidden="1" customWidth="1"/>
    <col min="1811" max="1811" width="5.375" style="13" customWidth="1"/>
    <col min="1812" max="1812" width="6" style="13" customWidth="1"/>
    <col min="1813" max="1813" width="6.625" style="13" customWidth="1"/>
    <col min="1814" max="1814" width="5.375" style="13" customWidth="1"/>
    <col min="1815" max="1816" width="6.375" style="13" customWidth="1"/>
    <col min="1817" max="1818" width="5.375" style="13" customWidth="1"/>
    <col min="1819" max="1819" width="0" style="13" hidden="1" customWidth="1"/>
    <col min="1820" max="1820" width="5.375" style="13" customWidth="1"/>
    <col min="1821" max="1846" width="0" style="13" hidden="1" customWidth="1"/>
    <col min="1847" max="1847" width="9.375" style="13" customWidth="1"/>
    <col min="1848" max="1850" width="0" style="13" hidden="1" customWidth="1"/>
    <col min="1851" max="1851" width="7.5" style="13" customWidth="1"/>
    <col min="1852" max="1852" width="12.75" style="13" customWidth="1"/>
    <col min="1853" max="1853" width="9.375" style="13" bestFit="1" customWidth="1"/>
    <col min="1854" max="1854" width="9.375" style="13" customWidth="1"/>
    <col min="1855" max="1855" width="9.375" style="13" bestFit="1" customWidth="1"/>
    <col min="1856" max="1856" width="9.375" style="13" customWidth="1"/>
    <col min="1857" max="1857" width="9.375" style="13" bestFit="1" customWidth="1"/>
    <col min="1858" max="1858" width="9.375" style="13" customWidth="1"/>
    <col min="1859" max="1859" width="9.375" style="13" bestFit="1" customWidth="1"/>
    <col min="1860" max="1860" width="9.375" style="13" customWidth="1"/>
    <col min="1861" max="1861" width="9.375" style="13" bestFit="1" customWidth="1"/>
    <col min="1862" max="1862" width="9.375" style="13" customWidth="1"/>
    <col min="1863" max="2048" width="9" style="13"/>
    <col min="2049" max="2049" width="3" style="13" customWidth="1"/>
    <col min="2050" max="2050" width="2.5" style="13" customWidth="1"/>
    <col min="2051" max="2051" width="0" style="13" hidden="1" customWidth="1"/>
    <col min="2052" max="2052" width="11" style="13" customWidth="1"/>
    <col min="2053" max="2062" width="6.25" style="13" customWidth="1"/>
    <col min="2063" max="2063" width="4.75" style="13" customWidth="1"/>
    <col min="2064" max="2064" width="0" style="13" hidden="1" customWidth="1"/>
    <col min="2065" max="2065" width="6.875" style="13" customWidth="1"/>
    <col min="2066" max="2066" width="0" style="13" hidden="1" customWidth="1"/>
    <col min="2067" max="2067" width="5.375" style="13" customWidth="1"/>
    <col min="2068" max="2068" width="6" style="13" customWidth="1"/>
    <col min="2069" max="2069" width="6.625" style="13" customWidth="1"/>
    <col min="2070" max="2070" width="5.375" style="13" customWidth="1"/>
    <col min="2071" max="2072" width="6.375" style="13" customWidth="1"/>
    <col min="2073" max="2074" width="5.375" style="13" customWidth="1"/>
    <col min="2075" max="2075" width="0" style="13" hidden="1" customWidth="1"/>
    <col min="2076" max="2076" width="5.375" style="13" customWidth="1"/>
    <col min="2077" max="2102" width="0" style="13" hidden="1" customWidth="1"/>
    <col min="2103" max="2103" width="9.375" style="13" customWidth="1"/>
    <col min="2104" max="2106" width="0" style="13" hidden="1" customWidth="1"/>
    <col min="2107" max="2107" width="7.5" style="13" customWidth="1"/>
    <col min="2108" max="2108" width="12.75" style="13" customWidth="1"/>
    <col min="2109" max="2109" width="9.375" style="13" bestFit="1" customWidth="1"/>
    <col min="2110" max="2110" width="9.375" style="13" customWidth="1"/>
    <col min="2111" max="2111" width="9.375" style="13" bestFit="1" customWidth="1"/>
    <col min="2112" max="2112" width="9.375" style="13" customWidth="1"/>
    <col min="2113" max="2113" width="9.375" style="13" bestFit="1" customWidth="1"/>
    <col min="2114" max="2114" width="9.375" style="13" customWidth="1"/>
    <col min="2115" max="2115" width="9.375" style="13" bestFit="1" customWidth="1"/>
    <col min="2116" max="2116" width="9.375" style="13" customWidth="1"/>
    <col min="2117" max="2117" width="9.375" style="13" bestFit="1" customWidth="1"/>
    <col min="2118" max="2118" width="9.375" style="13" customWidth="1"/>
    <col min="2119" max="2304" width="9" style="13"/>
    <col min="2305" max="2305" width="3" style="13" customWidth="1"/>
    <col min="2306" max="2306" width="2.5" style="13" customWidth="1"/>
    <col min="2307" max="2307" width="0" style="13" hidden="1" customWidth="1"/>
    <col min="2308" max="2308" width="11" style="13" customWidth="1"/>
    <col min="2309" max="2318" width="6.25" style="13" customWidth="1"/>
    <col min="2319" max="2319" width="4.75" style="13" customWidth="1"/>
    <col min="2320" max="2320" width="0" style="13" hidden="1" customWidth="1"/>
    <col min="2321" max="2321" width="6.875" style="13" customWidth="1"/>
    <col min="2322" max="2322" width="0" style="13" hidden="1" customWidth="1"/>
    <col min="2323" max="2323" width="5.375" style="13" customWidth="1"/>
    <col min="2324" max="2324" width="6" style="13" customWidth="1"/>
    <col min="2325" max="2325" width="6.625" style="13" customWidth="1"/>
    <col min="2326" max="2326" width="5.375" style="13" customWidth="1"/>
    <col min="2327" max="2328" width="6.375" style="13" customWidth="1"/>
    <col min="2329" max="2330" width="5.375" style="13" customWidth="1"/>
    <col min="2331" max="2331" width="0" style="13" hidden="1" customWidth="1"/>
    <col min="2332" max="2332" width="5.375" style="13" customWidth="1"/>
    <col min="2333" max="2358" width="0" style="13" hidden="1" customWidth="1"/>
    <col min="2359" max="2359" width="9.375" style="13" customWidth="1"/>
    <col min="2360" max="2362" width="0" style="13" hidden="1" customWidth="1"/>
    <col min="2363" max="2363" width="7.5" style="13" customWidth="1"/>
    <col min="2364" max="2364" width="12.75" style="13" customWidth="1"/>
    <col min="2365" max="2365" width="9.375" style="13" bestFit="1" customWidth="1"/>
    <col min="2366" max="2366" width="9.375" style="13" customWidth="1"/>
    <col min="2367" max="2367" width="9.375" style="13" bestFit="1" customWidth="1"/>
    <col min="2368" max="2368" width="9.375" style="13" customWidth="1"/>
    <col min="2369" max="2369" width="9.375" style="13" bestFit="1" customWidth="1"/>
    <col min="2370" max="2370" width="9.375" style="13" customWidth="1"/>
    <col min="2371" max="2371" width="9.375" style="13" bestFit="1" customWidth="1"/>
    <col min="2372" max="2372" width="9.375" style="13" customWidth="1"/>
    <col min="2373" max="2373" width="9.375" style="13" bestFit="1" customWidth="1"/>
    <col min="2374" max="2374" width="9.375" style="13" customWidth="1"/>
    <col min="2375" max="2560" width="9" style="13"/>
    <col min="2561" max="2561" width="3" style="13" customWidth="1"/>
    <col min="2562" max="2562" width="2.5" style="13" customWidth="1"/>
    <col min="2563" max="2563" width="0" style="13" hidden="1" customWidth="1"/>
    <col min="2564" max="2564" width="11" style="13" customWidth="1"/>
    <col min="2565" max="2574" width="6.25" style="13" customWidth="1"/>
    <col min="2575" max="2575" width="4.75" style="13" customWidth="1"/>
    <col min="2576" max="2576" width="0" style="13" hidden="1" customWidth="1"/>
    <col min="2577" max="2577" width="6.875" style="13" customWidth="1"/>
    <col min="2578" max="2578" width="0" style="13" hidden="1" customWidth="1"/>
    <col min="2579" max="2579" width="5.375" style="13" customWidth="1"/>
    <col min="2580" max="2580" width="6" style="13" customWidth="1"/>
    <col min="2581" max="2581" width="6.625" style="13" customWidth="1"/>
    <col min="2582" max="2582" width="5.375" style="13" customWidth="1"/>
    <col min="2583" max="2584" width="6.375" style="13" customWidth="1"/>
    <col min="2585" max="2586" width="5.375" style="13" customWidth="1"/>
    <col min="2587" max="2587" width="0" style="13" hidden="1" customWidth="1"/>
    <col min="2588" max="2588" width="5.375" style="13" customWidth="1"/>
    <col min="2589" max="2614" width="0" style="13" hidden="1" customWidth="1"/>
    <col min="2615" max="2615" width="9.375" style="13" customWidth="1"/>
    <col min="2616" max="2618" width="0" style="13" hidden="1" customWidth="1"/>
    <col min="2619" max="2619" width="7.5" style="13" customWidth="1"/>
    <col min="2620" max="2620" width="12.75" style="13" customWidth="1"/>
    <col min="2621" max="2621" width="9.375" style="13" bestFit="1" customWidth="1"/>
    <col min="2622" max="2622" width="9.375" style="13" customWidth="1"/>
    <col min="2623" max="2623" width="9.375" style="13" bestFit="1" customWidth="1"/>
    <col min="2624" max="2624" width="9.375" style="13" customWidth="1"/>
    <col min="2625" max="2625" width="9.375" style="13" bestFit="1" customWidth="1"/>
    <col min="2626" max="2626" width="9.375" style="13" customWidth="1"/>
    <col min="2627" max="2627" width="9.375" style="13" bestFit="1" customWidth="1"/>
    <col min="2628" max="2628" width="9.375" style="13" customWidth="1"/>
    <col min="2629" max="2629" width="9.375" style="13" bestFit="1" customWidth="1"/>
    <col min="2630" max="2630" width="9.375" style="13" customWidth="1"/>
    <col min="2631" max="2816" width="9" style="13"/>
    <col min="2817" max="2817" width="3" style="13" customWidth="1"/>
    <col min="2818" max="2818" width="2.5" style="13" customWidth="1"/>
    <col min="2819" max="2819" width="0" style="13" hidden="1" customWidth="1"/>
    <col min="2820" max="2820" width="11" style="13" customWidth="1"/>
    <col min="2821" max="2830" width="6.25" style="13" customWidth="1"/>
    <col min="2831" max="2831" width="4.75" style="13" customWidth="1"/>
    <col min="2832" max="2832" width="0" style="13" hidden="1" customWidth="1"/>
    <col min="2833" max="2833" width="6.875" style="13" customWidth="1"/>
    <col min="2834" max="2834" width="0" style="13" hidden="1" customWidth="1"/>
    <col min="2835" max="2835" width="5.375" style="13" customWidth="1"/>
    <col min="2836" max="2836" width="6" style="13" customWidth="1"/>
    <col min="2837" max="2837" width="6.625" style="13" customWidth="1"/>
    <col min="2838" max="2838" width="5.375" style="13" customWidth="1"/>
    <col min="2839" max="2840" width="6.375" style="13" customWidth="1"/>
    <col min="2841" max="2842" width="5.375" style="13" customWidth="1"/>
    <col min="2843" max="2843" width="0" style="13" hidden="1" customWidth="1"/>
    <col min="2844" max="2844" width="5.375" style="13" customWidth="1"/>
    <col min="2845" max="2870" width="0" style="13" hidden="1" customWidth="1"/>
    <col min="2871" max="2871" width="9.375" style="13" customWidth="1"/>
    <col min="2872" max="2874" width="0" style="13" hidden="1" customWidth="1"/>
    <col min="2875" max="2875" width="7.5" style="13" customWidth="1"/>
    <col min="2876" max="2876" width="12.75" style="13" customWidth="1"/>
    <col min="2877" max="2877" width="9.375" style="13" bestFit="1" customWidth="1"/>
    <col min="2878" max="2878" width="9.375" style="13" customWidth="1"/>
    <col min="2879" max="2879" width="9.375" style="13" bestFit="1" customWidth="1"/>
    <col min="2880" max="2880" width="9.375" style="13" customWidth="1"/>
    <col min="2881" max="2881" width="9.375" style="13" bestFit="1" customWidth="1"/>
    <col min="2882" max="2882" width="9.375" style="13" customWidth="1"/>
    <col min="2883" max="2883" width="9.375" style="13" bestFit="1" customWidth="1"/>
    <col min="2884" max="2884" width="9.375" style="13" customWidth="1"/>
    <col min="2885" max="2885" width="9.375" style="13" bestFit="1" customWidth="1"/>
    <col min="2886" max="2886" width="9.375" style="13" customWidth="1"/>
    <col min="2887" max="3072" width="9" style="13"/>
    <col min="3073" max="3073" width="3" style="13" customWidth="1"/>
    <col min="3074" max="3074" width="2.5" style="13" customWidth="1"/>
    <col min="3075" max="3075" width="0" style="13" hidden="1" customWidth="1"/>
    <col min="3076" max="3076" width="11" style="13" customWidth="1"/>
    <col min="3077" max="3086" width="6.25" style="13" customWidth="1"/>
    <col min="3087" max="3087" width="4.75" style="13" customWidth="1"/>
    <col min="3088" max="3088" width="0" style="13" hidden="1" customWidth="1"/>
    <col min="3089" max="3089" width="6.875" style="13" customWidth="1"/>
    <col min="3090" max="3090" width="0" style="13" hidden="1" customWidth="1"/>
    <col min="3091" max="3091" width="5.375" style="13" customWidth="1"/>
    <col min="3092" max="3092" width="6" style="13" customWidth="1"/>
    <col min="3093" max="3093" width="6.625" style="13" customWidth="1"/>
    <col min="3094" max="3094" width="5.375" style="13" customWidth="1"/>
    <col min="3095" max="3096" width="6.375" style="13" customWidth="1"/>
    <col min="3097" max="3098" width="5.375" style="13" customWidth="1"/>
    <col min="3099" max="3099" width="0" style="13" hidden="1" customWidth="1"/>
    <col min="3100" max="3100" width="5.375" style="13" customWidth="1"/>
    <col min="3101" max="3126" width="0" style="13" hidden="1" customWidth="1"/>
    <col min="3127" max="3127" width="9.375" style="13" customWidth="1"/>
    <col min="3128" max="3130" width="0" style="13" hidden="1" customWidth="1"/>
    <col min="3131" max="3131" width="7.5" style="13" customWidth="1"/>
    <col min="3132" max="3132" width="12.75" style="13" customWidth="1"/>
    <col min="3133" max="3133" width="9.375" style="13" bestFit="1" customWidth="1"/>
    <col min="3134" max="3134" width="9.375" style="13" customWidth="1"/>
    <col min="3135" max="3135" width="9.375" style="13" bestFit="1" customWidth="1"/>
    <col min="3136" max="3136" width="9.375" style="13" customWidth="1"/>
    <col min="3137" max="3137" width="9.375" style="13" bestFit="1" customWidth="1"/>
    <col min="3138" max="3138" width="9.375" style="13" customWidth="1"/>
    <col min="3139" max="3139" width="9.375" style="13" bestFit="1" customWidth="1"/>
    <col min="3140" max="3140" width="9.375" style="13" customWidth="1"/>
    <col min="3141" max="3141" width="9.375" style="13" bestFit="1" customWidth="1"/>
    <col min="3142" max="3142" width="9.375" style="13" customWidth="1"/>
    <col min="3143" max="3328" width="9" style="13"/>
    <col min="3329" max="3329" width="3" style="13" customWidth="1"/>
    <col min="3330" max="3330" width="2.5" style="13" customWidth="1"/>
    <col min="3331" max="3331" width="0" style="13" hidden="1" customWidth="1"/>
    <col min="3332" max="3332" width="11" style="13" customWidth="1"/>
    <col min="3333" max="3342" width="6.25" style="13" customWidth="1"/>
    <col min="3343" max="3343" width="4.75" style="13" customWidth="1"/>
    <col min="3344" max="3344" width="0" style="13" hidden="1" customWidth="1"/>
    <col min="3345" max="3345" width="6.875" style="13" customWidth="1"/>
    <col min="3346" max="3346" width="0" style="13" hidden="1" customWidth="1"/>
    <col min="3347" max="3347" width="5.375" style="13" customWidth="1"/>
    <col min="3348" max="3348" width="6" style="13" customWidth="1"/>
    <col min="3349" max="3349" width="6.625" style="13" customWidth="1"/>
    <col min="3350" max="3350" width="5.375" style="13" customWidth="1"/>
    <col min="3351" max="3352" width="6.375" style="13" customWidth="1"/>
    <col min="3353" max="3354" width="5.375" style="13" customWidth="1"/>
    <col min="3355" max="3355" width="0" style="13" hidden="1" customWidth="1"/>
    <col min="3356" max="3356" width="5.375" style="13" customWidth="1"/>
    <col min="3357" max="3382" width="0" style="13" hidden="1" customWidth="1"/>
    <col min="3383" max="3383" width="9.375" style="13" customWidth="1"/>
    <col min="3384" max="3386" width="0" style="13" hidden="1" customWidth="1"/>
    <col min="3387" max="3387" width="7.5" style="13" customWidth="1"/>
    <col min="3388" max="3388" width="12.75" style="13" customWidth="1"/>
    <col min="3389" max="3389" width="9.375" style="13" bestFit="1" customWidth="1"/>
    <col min="3390" max="3390" width="9.375" style="13" customWidth="1"/>
    <col min="3391" max="3391" width="9.375" style="13" bestFit="1" customWidth="1"/>
    <col min="3392" max="3392" width="9.375" style="13" customWidth="1"/>
    <col min="3393" max="3393" width="9.375" style="13" bestFit="1" customWidth="1"/>
    <col min="3394" max="3394" width="9.375" style="13" customWidth="1"/>
    <col min="3395" max="3395" width="9.375" style="13" bestFit="1" customWidth="1"/>
    <col min="3396" max="3396" width="9.375" style="13" customWidth="1"/>
    <col min="3397" max="3397" width="9.375" style="13" bestFit="1" customWidth="1"/>
    <col min="3398" max="3398" width="9.375" style="13" customWidth="1"/>
    <col min="3399" max="3584" width="9" style="13"/>
    <col min="3585" max="3585" width="3" style="13" customWidth="1"/>
    <col min="3586" max="3586" width="2.5" style="13" customWidth="1"/>
    <col min="3587" max="3587" width="0" style="13" hidden="1" customWidth="1"/>
    <col min="3588" max="3588" width="11" style="13" customWidth="1"/>
    <col min="3589" max="3598" width="6.25" style="13" customWidth="1"/>
    <col min="3599" max="3599" width="4.75" style="13" customWidth="1"/>
    <col min="3600" max="3600" width="0" style="13" hidden="1" customWidth="1"/>
    <col min="3601" max="3601" width="6.875" style="13" customWidth="1"/>
    <col min="3602" max="3602" width="0" style="13" hidden="1" customWidth="1"/>
    <col min="3603" max="3603" width="5.375" style="13" customWidth="1"/>
    <col min="3604" max="3604" width="6" style="13" customWidth="1"/>
    <col min="3605" max="3605" width="6.625" style="13" customWidth="1"/>
    <col min="3606" max="3606" width="5.375" style="13" customWidth="1"/>
    <col min="3607" max="3608" width="6.375" style="13" customWidth="1"/>
    <col min="3609" max="3610" width="5.375" style="13" customWidth="1"/>
    <col min="3611" max="3611" width="0" style="13" hidden="1" customWidth="1"/>
    <col min="3612" max="3612" width="5.375" style="13" customWidth="1"/>
    <col min="3613" max="3638" width="0" style="13" hidden="1" customWidth="1"/>
    <col min="3639" max="3639" width="9.375" style="13" customWidth="1"/>
    <col min="3640" max="3642" width="0" style="13" hidden="1" customWidth="1"/>
    <col min="3643" max="3643" width="7.5" style="13" customWidth="1"/>
    <col min="3644" max="3644" width="12.75" style="13" customWidth="1"/>
    <col min="3645" max="3645" width="9.375" style="13" bestFit="1" customWidth="1"/>
    <col min="3646" max="3646" width="9.375" style="13" customWidth="1"/>
    <col min="3647" max="3647" width="9.375" style="13" bestFit="1" customWidth="1"/>
    <col min="3648" max="3648" width="9.375" style="13" customWidth="1"/>
    <col min="3649" max="3649" width="9.375" style="13" bestFit="1" customWidth="1"/>
    <col min="3650" max="3650" width="9.375" style="13" customWidth="1"/>
    <col min="3651" max="3651" width="9.375" style="13" bestFit="1" customWidth="1"/>
    <col min="3652" max="3652" width="9.375" style="13" customWidth="1"/>
    <col min="3653" max="3653" width="9.375" style="13" bestFit="1" customWidth="1"/>
    <col min="3654" max="3654" width="9.375" style="13" customWidth="1"/>
    <col min="3655" max="3840" width="9" style="13"/>
    <col min="3841" max="3841" width="3" style="13" customWidth="1"/>
    <col min="3842" max="3842" width="2.5" style="13" customWidth="1"/>
    <col min="3843" max="3843" width="0" style="13" hidden="1" customWidth="1"/>
    <col min="3844" max="3844" width="11" style="13" customWidth="1"/>
    <col min="3845" max="3854" width="6.25" style="13" customWidth="1"/>
    <col min="3855" max="3855" width="4.75" style="13" customWidth="1"/>
    <col min="3856" max="3856" width="0" style="13" hidden="1" customWidth="1"/>
    <col min="3857" max="3857" width="6.875" style="13" customWidth="1"/>
    <col min="3858" max="3858" width="0" style="13" hidden="1" customWidth="1"/>
    <col min="3859" max="3859" width="5.375" style="13" customWidth="1"/>
    <col min="3860" max="3860" width="6" style="13" customWidth="1"/>
    <col min="3861" max="3861" width="6.625" style="13" customWidth="1"/>
    <col min="3862" max="3862" width="5.375" style="13" customWidth="1"/>
    <col min="3863" max="3864" width="6.375" style="13" customWidth="1"/>
    <col min="3865" max="3866" width="5.375" style="13" customWidth="1"/>
    <col min="3867" max="3867" width="0" style="13" hidden="1" customWidth="1"/>
    <col min="3868" max="3868" width="5.375" style="13" customWidth="1"/>
    <col min="3869" max="3894" width="0" style="13" hidden="1" customWidth="1"/>
    <col min="3895" max="3895" width="9.375" style="13" customWidth="1"/>
    <col min="3896" max="3898" width="0" style="13" hidden="1" customWidth="1"/>
    <col min="3899" max="3899" width="7.5" style="13" customWidth="1"/>
    <col min="3900" max="3900" width="12.75" style="13" customWidth="1"/>
    <col min="3901" max="3901" width="9.375" style="13" bestFit="1" customWidth="1"/>
    <col min="3902" max="3902" width="9.375" style="13" customWidth="1"/>
    <col min="3903" max="3903" width="9.375" style="13" bestFit="1" customWidth="1"/>
    <col min="3904" max="3904" width="9.375" style="13" customWidth="1"/>
    <col min="3905" max="3905" width="9.375" style="13" bestFit="1" customWidth="1"/>
    <col min="3906" max="3906" width="9.375" style="13" customWidth="1"/>
    <col min="3907" max="3907" width="9.375" style="13" bestFit="1" customWidth="1"/>
    <col min="3908" max="3908" width="9.375" style="13" customWidth="1"/>
    <col min="3909" max="3909" width="9.375" style="13" bestFit="1" customWidth="1"/>
    <col min="3910" max="3910" width="9.375" style="13" customWidth="1"/>
    <col min="3911" max="4096" width="9" style="13"/>
    <col min="4097" max="4097" width="3" style="13" customWidth="1"/>
    <col min="4098" max="4098" width="2.5" style="13" customWidth="1"/>
    <col min="4099" max="4099" width="0" style="13" hidden="1" customWidth="1"/>
    <col min="4100" max="4100" width="11" style="13" customWidth="1"/>
    <col min="4101" max="4110" width="6.25" style="13" customWidth="1"/>
    <col min="4111" max="4111" width="4.75" style="13" customWidth="1"/>
    <col min="4112" max="4112" width="0" style="13" hidden="1" customWidth="1"/>
    <col min="4113" max="4113" width="6.875" style="13" customWidth="1"/>
    <col min="4114" max="4114" width="0" style="13" hidden="1" customWidth="1"/>
    <col min="4115" max="4115" width="5.375" style="13" customWidth="1"/>
    <col min="4116" max="4116" width="6" style="13" customWidth="1"/>
    <col min="4117" max="4117" width="6.625" style="13" customWidth="1"/>
    <col min="4118" max="4118" width="5.375" style="13" customWidth="1"/>
    <col min="4119" max="4120" width="6.375" style="13" customWidth="1"/>
    <col min="4121" max="4122" width="5.375" style="13" customWidth="1"/>
    <col min="4123" max="4123" width="0" style="13" hidden="1" customWidth="1"/>
    <col min="4124" max="4124" width="5.375" style="13" customWidth="1"/>
    <col min="4125" max="4150" width="0" style="13" hidden="1" customWidth="1"/>
    <col min="4151" max="4151" width="9.375" style="13" customWidth="1"/>
    <col min="4152" max="4154" width="0" style="13" hidden="1" customWidth="1"/>
    <col min="4155" max="4155" width="7.5" style="13" customWidth="1"/>
    <col min="4156" max="4156" width="12.75" style="13" customWidth="1"/>
    <col min="4157" max="4157" width="9.375" style="13" bestFit="1" customWidth="1"/>
    <col min="4158" max="4158" width="9.375" style="13" customWidth="1"/>
    <col min="4159" max="4159" width="9.375" style="13" bestFit="1" customWidth="1"/>
    <col min="4160" max="4160" width="9.375" style="13" customWidth="1"/>
    <col min="4161" max="4161" width="9.375" style="13" bestFit="1" customWidth="1"/>
    <col min="4162" max="4162" width="9.375" style="13" customWidth="1"/>
    <col min="4163" max="4163" width="9.375" style="13" bestFit="1" customWidth="1"/>
    <col min="4164" max="4164" width="9.375" style="13" customWidth="1"/>
    <col min="4165" max="4165" width="9.375" style="13" bestFit="1" customWidth="1"/>
    <col min="4166" max="4166" width="9.375" style="13" customWidth="1"/>
    <col min="4167" max="4352" width="9" style="13"/>
    <col min="4353" max="4353" width="3" style="13" customWidth="1"/>
    <col min="4354" max="4354" width="2.5" style="13" customWidth="1"/>
    <col min="4355" max="4355" width="0" style="13" hidden="1" customWidth="1"/>
    <col min="4356" max="4356" width="11" style="13" customWidth="1"/>
    <col min="4357" max="4366" width="6.25" style="13" customWidth="1"/>
    <col min="4367" max="4367" width="4.75" style="13" customWidth="1"/>
    <col min="4368" max="4368" width="0" style="13" hidden="1" customWidth="1"/>
    <col min="4369" max="4369" width="6.875" style="13" customWidth="1"/>
    <col min="4370" max="4370" width="0" style="13" hidden="1" customWidth="1"/>
    <col min="4371" max="4371" width="5.375" style="13" customWidth="1"/>
    <col min="4372" max="4372" width="6" style="13" customWidth="1"/>
    <col min="4373" max="4373" width="6.625" style="13" customWidth="1"/>
    <col min="4374" max="4374" width="5.375" style="13" customWidth="1"/>
    <col min="4375" max="4376" width="6.375" style="13" customWidth="1"/>
    <col min="4377" max="4378" width="5.375" style="13" customWidth="1"/>
    <col min="4379" max="4379" width="0" style="13" hidden="1" customWidth="1"/>
    <col min="4380" max="4380" width="5.375" style="13" customWidth="1"/>
    <col min="4381" max="4406" width="0" style="13" hidden="1" customWidth="1"/>
    <col min="4407" max="4407" width="9.375" style="13" customWidth="1"/>
    <col min="4408" max="4410" width="0" style="13" hidden="1" customWidth="1"/>
    <col min="4411" max="4411" width="7.5" style="13" customWidth="1"/>
    <col min="4412" max="4412" width="12.75" style="13" customWidth="1"/>
    <col min="4413" max="4413" width="9.375" style="13" bestFit="1" customWidth="1"/>
    <col min="4414" max="4414" width="9.375" style="13" customWidth="1"/>
    <col min="4415" max="4415" width="9.375" style="13" bestFit="1" customWidth="1"/>
    <col min="4416" max="4416" width="9.375" style="13" customWidth="1"/>
    <col min="4417" max="4417" width="9.375" style="13" bestFit="1" customWidth="1"/>
    <col min="4418" max="4418" width="9.375" style="13" customWidth="1"/>
    <col min="4419" max="4419" width="9.375" style="13" bestFit="1" customWidth="1"/>
    <col min="4420" max="4420" width="9.375" style="13" customWidth="1"/>
    <col min="4421" max="4421" width="9.375" style="13" bestFit="1" customWidth="1"/>
    <col min="4422" max="4422" width="9.375" style="13" customWidth="1"/>
    <col min="4423" max="4608" width="9" style="13"/>
    <col min="4609" max="4609" width="3" style="13" customWidth="1"/>
    <col min="4610" max="4610" width="2.5" style="13" customWidth="1"/>
    <col min="4611" max="4611" width="0" style="13" hidden="1" customWidth="1"/>
    <col min="4612" max="4612" width="11" style="13" customWidth="1"/>
    <col min="4613" max="4622" width="6.25" style="13" customWidth="1"/>
    <col min="4623" max="4623" width="4.75" style="13" customWidth="1"/>
    <col min="4624" max="4624" width="0" style="13" hidden="1" customWidth="1"/>
    <col min="4625" max="4625" width="6.875" style="13" customWidth="1"/>
    <col min="4626" max="4626" width="0" style="13" hidden="1" customWidth="1"/>
    <col min="4627" max="4627" width="5.375" style="13" customWidth="1"/>
    <col min="4628" max="4628" width="6" style="13" customWidth="1"/>
    <col min="4629" max="4629" width="6.625" style="13" customWidth="1"/>
    <col min="4630" max="4630" width="5.375" style="13" customWidth="1"/>
    <col min="4631" max="4632" width="6.375" style="13" customWidth="1"/>
    <col min="4633" max="4634" width="5.375" style="13" customWidth="1"/>
    <col min="4635" max="4635" width="0" style="13" hidden="1" customWidth="1"/>
    <col min="4636" max="4636" width="5.375" style="13" customWidth="1"/>
    <col min="4637" max="4662" width="0" style="13" hidden="1" customWidth="1"/>
    <col min="4663" max="4663" width="9.375" style="13" customWidth="1"/>
    <col min="4664" max="4666" width="0" style="13" hidden="1" customWidth="1"/>
    <col min="4667" max="4667" width="7.5" style="13" customWidth="1"/>
    <col min="4668" max="4668" width="12.75" style="13" customWidth="1"/>
    <col min="4669" max="4669" width="9.375" style="13" bestFit="1" customWidth="1"/>
    <col min="4670" max="4670" width="9.375" style="13" customWidth="1"/>
    <col min="4671" max="4671" width="9.375" style="13" bestFit="1" customWidth="1"/>
    <col min="4672" max="4672" width="9.375" style="13" customWidth="1"/>
    <col min="4673" max="4673" width="9.375" style="13" bestFit="1" customWidth="1"/>
    <col min="4674" max="4674" width="9.375" style="13" customWidth="1"/>
    <col min="4675" max="4675" width="9.375" style="13" bestFit="1" customWidth="1"/>
    <col min="4676" max="4676" width="9.375" style="13" customWidth="1"/>
    <col min="4677" max="4677" width="9.375" style="13" bestFit="1" customWidth="1"/>
    <col min="4678" max="4678" width="9.375" style="13" customWidth="1"/>
    <col min="4679" max="4864" width="9" style="13"/>
    <col min="4865" max="4865" width="3" style="13" customWidth="1"/>
    <col min="4866" max="4866" width="2.5" style="13" customWidth="1"/>
    <col min="4867" max="4867" width="0" style="13" hidden="1" customWidth="1"/>
    <col min="4868" max="4868" width="11" style="13" customWidth="1"/>
    <col min="4869" max="4878" width="6.25" style="13" customWidth="1"/>
    <col min="4879" max="4879" width="4.75" style="13" customWidth="1"/>
    <col min="4880" max="4880" width="0" style="13" hidden="1" customWidth="1"/>
    <col min="4881" max="4881" width="6.875" style="13" customWidth="1"/>
    <col min="4882" max="4882" width="0" style="13" hidden="1" customWidth="1"/>
    <col min="4883" max="4883" width="5.375" style="13" customWidth="1"/>
    <col min="4884" max="4884" width="6" style="13" customWidth="1"/>
    <col min="4885" max="4885" width="6.625" style="13" customWidth="1"/>
    <col min="4886" max="4886" width="5.375" style="13" customWidth="1"/>
    <col min="4887" max="4888" width="6.375" style="13" customWidth="1"/>
    <col min="4889" max="4890" width="5.375" style="13" customWidth="1"/>
    <col min="4891" max="4891" width="0" style="13" hidden="1" customWidth="1"/>
    <col min="4892" max="4892" width="5.375" style="13" customWidth="1"/>
    <col min="4893" max="4918" width="0" style="13" hidden="1" customWidth="1"/>
    <col min="4919" max="4919" width="9.375" style="13" customWidth="1"/>
    <col min="4920" max="4922" width="0" style="13" hidden="1" customWidth="1"/>
    <col min="4923" max="4923" width="7.5" style="13" customWidth="1"/>
    <col min="4924" max="4924" width="12.75" style="13" customWidth="1"/>
    <col min="4925" max="4925" width="9.375" style="13" bestFit="1" customWidth="1"/>
    <col min="4926" max="4926" width="9.375" style="13" customWidth="1"/>
    <col min="4927" max="4927" width="9.375" style="13" bestFit="1" customWidth="1"/>
    <col min="4928" max="4928" width="9.375" style="13" customWidth="1"/>
    <col min="4929" max="4929" width="9.375" style="13" bestFit="1" customWidth="1"/>
    <col min="4930" max="4930" width="9.375" style="13" customWidth="1"/>
    <col min="4931" max="4931" width="9.375" style="13" bestFit="1" customWidth="1"/>
    <col min="4932" max="4932" width="9.375" style="13" customWidth="1"/>
    <col min="4933" max="4933" width="9.375" style="13" bestFit="1" customWidth="1"/>
    <col min="4934" max="4934" width="9.375" style="13" customWidth="1"/>
    <col min="4935" max="5120" width="9" style="13"/>
    <col min="5121" max="5121" width="3" style="13" customWidth="1"/>
    <col min="5122" max="5122" width="2.5" style="13" customWidth="1"/>
    <col min="5123" max="5123" width="0" style="13" hidden="1" customWidth="1"/>
    <col min="5124" max="5124" width="11" style="13" customWidth="1"/>
    <col min="5125" max="5134" width="6.25" style="13" customWidth="1"/>
    <col min="5135" max="5135" width="4.75" style="13" customWidth="1"/>
    <col min="5136" max="5136" width="0" style="13" hidden="1" customWidth="1"/>
    <col min="5137" max="5137" width="6.875" style="13" customWidth="1"/>
    <col min="5138" max="5138" width="0" style="13" hidden="1" customWidth="1"/>
    <col min="5139" max="5139" width="5.375" style="13" customWidth="1"/>
    <col min="5140" max="5140" width="6" style="13" customWidth="1"/>
    <col min="5141" max="5141" width="6.625" style="13" customWidth="1"/>
    <col min="5142" max="5142" width="5.375" style="13" customWidth="1"/>
    <col min="5143" max="5144" width="6.375" style="13" customWidth="1"/>
    <col min="5145" max="5146" width="5.375" style="13" customWidth="1"/>
    <col min="5147" max="5147" width="0" style="13" hidden="1" customWidth="1"/>
    <col min="5148" max="5148" width="5.375" style="13" customWidth="1"/>
    <col min="5149" max="5174" width="0" style="13" hidden="1" customWidth="1"/>
    <col min="5175" max="5175" width="9.375" style="13" customWidth="1"/>
    <col min="5176" max="5178" width="0" style="13" hidden="1" customWidth="1"/>
    <col min="5179" max="5179" width="7.5" style="13" customWidth="1"/>
    <col min="5180" max="5180" width="12.75" style="13" customWidth="1"/>
    <col min="5181" max="5181" width="9.375" style="13" bestFit="1" customWidth="1"/>
    <col min="5182" max="5182" width="9.375" style="13" customWidth="1"/>
    <col min="5183" max="5183" width="9.375" style="13" bestFit="1" customWidth="1"/>
    <col min="5184" max="5184" width="9.375" style="13" customWidth="1"/>
    <col min="5185" max="5185" width="9.375" style="13" bestFit="1" customWidth="1"/>
    <col min="5186" max="5186" width="9.375" style="13" customWidth="1"/>
    <col min="5187" max="5187" width="9.375" style="13" bestFit="1" customWidth="1"/>
    <col min="5188" max="5188" width="9.375" style="13" customWidth="1"/>
    <col min="5189" max="5189" width="9.375" style="13" bestFit="1" customWidth="1"/>
    <col min="5190" max="5190" width="9.375" style="13" customWidth="1"/>
    <col min="5191" max="5376" width="9" style="13"/>
    <col min="5377" max="5377" width="3" style="13" customWidth="1"/>
    <col min="5378" max="5378" width="2.5" style="13" customWidth="1"/>
    <col min="5379" max="5379" width="0" style="13" hidden="1" customWidth="1"/>
    <col min="5380" max="5380" width="11" style="13" customWidth="1"/>
    <col min="5381" max="5390" width="6.25" style="13" customWidth="1"/>
    <col min="5391" max="5391" width="4.75" style="13" customWidth="1"/>
    <col min="5392" max="5392" width="0" style="13" hidden="1" customWidth="1"/>
    <col min="5393" max="5393" width="6.875" style="13" customWidth="1"/>
    <col min="5394" max="5394" width="0" style="13" hidden="1" customWidth="1"/>
    <col min="5395" max="5395" width="5.375" style="13" customWidth="1"/>
    <col min="5396" max="5396" width="6" style="13" customWidth="1"/>
    <col min="5397" max="5397" width="6.625" style="13" customWidth="1"/>
    <col min="5398" max="5398" width="5.375" style="13" customWidth="1"/>
    <col min="5399" max="5400" width="6.375" style="13" customWidth="1"/>
    <col min="5401" max="5402" width="5.375" style="13" customWidth="1"/>
    <col min="5403" max="5403" width="0" style="13" hidden="1" customWidth="1"/>
    <col min="5404" max="5404" width="5.375" style="13" customWidth="1"/>
    <col min="5405" max="5430" width="0" style="13" hidden="1" customWidth="1"/>
    <col min="5431" max="5431" width="9.375" style="13" customWidth="1"/>
    <col min="5432" max="5434" width="0" style="13" hidden="1" customWidth="1"/>
    <col min="5435" max="5435" width="7.5" style="13" customWidth="1"/>
    <col min="5436" max="5436" width="12.75" style="13" customWidth="1"/>
    <col min="5437" max="5437" width="9.375" style="13" bestFit="1" customWidth="1"/>
    <col min="5438" max="5438" width="9.375" style="13" customWidth="1"/>
    <col min="5439" max="5439" width="9.375" style="13" bestFit="1" customWidth="1"/>
    <col min="5440" max="5440" width="9.375" style="13" customWidth="1"/>
    <col min="5441" max="5441" width="9.375" style="13" bestFit="1" customWidth="1"/>
    <col min="5442" max="5442" width="9.375" style="13" customWidth="1"/>
    <col min="5443" max="5443" width="9.375" style="13" bestFit="1" customWidth="1"/>
    <col min="5444" max="5444" width="9.375" style="13" customWidth="1"/>
    <col min="5445" max="5445" width="9.375" style="13" bestFit="1" customWidth="1"/>
    <col min="5446" max="5446" width="9.375" style="13" customWidth="1"/>
    <col min="5447" max="5632" width="9" style="13"/>
    <col min="5633" max="5633" width="3" style="13" customWidth="1"/>
    <col min="5634" max="5634" width="2.5" style="13" customWidth="1"/>
    <col min="5635" max="5635" width="0" style="13" hidden="1" customWidth="1"/>
    <col min="5636" max="5636" width="11" style="13" customWidth="1"/>
    <col min="5637" max="5646" width="6.25" style="13" customWidth="1"/>
    <col min="5647" max="5647" width="4.75" style="13" customWidth="1"/>
    <col min="5648" max="5648" width="0" style="13" hidden="1" customWidth="1"/>
    <col min="5649" max="5649" width="6.875" style="13" customWidth="1"/>
    <col min="5650" max="5650" width="0" style="13" hidden="1" customWidth="1"/>
    <col min="5651" max="5651" width="5.375" style="13" customWidth="1"/>
    <col min="5652" max="5652" width="6" style="13" customWidth="1"/>
    <col min="5653" max="5653" width="6.625" style="13" customWidth="1"/>
    <col min="5654" max="5654" width="5.375" style="13" customWidth="1"/>
    <col min="5655" max="5656" width="6.375" style="13" customWidth="1"/>
    <col min="5657" max="5658" width="5.375" style="13" customWidth="1"/>
    <col min="5659" max="5659" width="0" style="13" hidden="1" customWidth="1"/>
    <col min="5660" max="5660" width="5.375" style="13" customWidth="1"/>
    <col min="5661" max="5686" width="0" style="13" hidden="1" customWidth="1"/>
    <col min="5687" max="5687" width="9.375" style="13" customWidth="1"/>
    <col min="5688" max="5690" width="0" style="13" hidden="1" customWidth="1"/>
    <col min="5691" max="5691" width="7.5" style="13" customWidth="1"/>
    <col min="5692" max="5692" width="12.75" style="13" customWidth="1"/>
    <col min="5693" max="5693" width="9.375" style="13" bestFit="1" customWidth="1"/>
    <col min="5694" max="5694" width="9.375" style="13" customWidth="1"/>
    <col min="5695" max="5695" width="9.375" style="13" bestFit="1" customWidth="1"/>
    <col min="5696" max="5696" width="9.375" style="13" customWidth="1"/>
    <col min="5697" max="5697" width="9.375" style="13" bestFit="1" customWidth="1"/>
    <col min="5698" max="5698" width="9.375" style="13" customWidth="1"/>
    <col min="5699" max="5699" width="9.375" style="13" bestFit="1" customWidth="1"/>
    <col min="5700" max="5700" width="9.375" style="13" customWidth="1"/>
    <col min="5701" max="5701" width="9.375" style="13" bestFit="1" customWidth="1"/>
    <col min="5702" max="5702" width="9.375" style="13" customWidth="1"/>
    <col min="5703" max="5888" width="9" style="13"/>
    <col min="5889" max="5889" width="3" style="13" customWidth="1"/>
    <col min="5890" max="5890" width="2.5" style="13" customWidth="1"/>
    <col min="5891" max="5891" width="0" style="13" hidden="1" customWidth="1"/>
    <col min="5892" max="5892" width="11" style="13" customWidth="1"/>
    <col min="5893" max="5902" width="6.25" style="13" customWidth="1"/>
    <col min="5903" max="5903" width="4.75" style="13" customWidth="1"/>
    <col min="5904" max="5904" width="0" style="13" hidden="1" customWidth="1"/>
    <col min="5905" max="5905" width="6.875" style="13" customWidth="1"/>
    <col min="5906" max="5906" width="0" style="13" hidden="1" customWidth="1"/>
    <col min="5907" max="5907" width="5.375" style="13" customWidth="1"/>
    <col min="5908" max="5908" width="6" style="13" customWidth="1"/>
    <col min="5909" max="5909" width="6.625" style="13" customWidth="1"/>
    <col min="5910" max="5910" width="5.375" style="13" customWidth="1"/>
    <col min="5911" max="5912" width="6.375" style="13" customWidth="1"/>
    <col min="5913" max="5914" width="5.375" style="13" customWidth="1"/>
    <col min="5915" max="5915" width="0" style="13" hidden="1" customWidth="1"/>
    <col min="5916" max="5916" width="5.375" style="13" customWidth="1"/>
    <col min="5917" max="5942" width="0" style="13" hidden="1" customWidth="1"/>
    <col min="5943" max="5943" width="9.375" style="13" customWidth="1"/>
    <col min="5944" max="5946" width="0" style="13" hidden="1" customWidth="1"/>
    <col min="5947" max="5947" width="7.5" style="13" customWidth="1"/>
    <col min="5948" max="5948" width="12.75" style="13" customWidth="1"/>
    <col min="5949" max="5949" width="9.375" style="13" bestFit="1" customWidth="1"/>
    <col min="5950" max="5950" width="9.375" style="13" customWidth="1"/>
    <col min="5951" max="5951" width="9.375" style="13" bestFit="1" customWidth="1"/>
    <col min="5952" max="5952" width="9.375" style="13" customWidth="1"/>
    <col min="5953" max="5953" width="9.375" style="13" bestFit="1" customWidth="1"/>
    <col min="5954" max="5954" width="9.375" style="13" customWidth="1"/>
    <col min="5955" max="5955" width="9.375" style="13" bestFit="1" customWidth="1"/>
    <col min="5956" max="5956" width="9.375" style="13" customWidth="1"/>
    <col min="5957" max="5957" width="9.375" style="13" bestFit="1" customWidth="1"/>
    <col min="5958" max="5958" width="9.375" style="13" customWidth="1"/>
    <col min="5959" max="6144" width="9" style="13"/>
    <col min="6145" max="6145" width="3" style="13" customWidth="1"/>
    <col min="6146" max="6146" width="2.5" style="13" customWidth="1"/>
    <col min="6147" max="6147" width="0" style="13" hidden="1" customWidth="1"/>
    <col min="6148" max="6148" width="11" style="13" customWidth="1"/>
    <col min="6149" max="6158" width="6.25" style="13" customWidth="1"/>
    <col min="6159" max="6159" width="4.75" style="13" customWidth="1"/>
    <col min="6160" max="6160" width="0" style="13" hidden="1" customWidth="1"/>
    <col min="6161" max="6161" width="6.875" style="13" customWidth="1"/>
    <col min="6162" max="6162" width="0" style="13" hidden="1" customWidth="1"/>
    <col min="6163" max="6163" width="5.375" style="13" customWidth="1"/>
    <col min="6164" max="6164" width="6" style="13" customWidth="1"/>
    <col min="6165" max="6165" width="6.625" style="13" customWidth="1"/>
    <col min="6166" max="6166" width="5.375" style="13" customWidth="1"/>
    <col min="6167" max="6168" width="6.375" style="13" customWidth="1"/>
    <col min="6169" max="6170" width="5.375" style="13" customWidth="1"/>
    <col min="6171" max="6171" width="0" style="13" hidden="1" customWidth="1"/>
    <col min="6172" max="6172" width="5.375" style="13" customWidth="1"/>
    <col min="6173" max="6198" width="0" style="13" hidden="1" customWidth="1"/>
    <col min="6199" max="6199" width="9.375" style="13" customWidth="1"/>
    <col min="6200" max="6202" width="0" style="13" hidden="1" customWidth="1"/>
    <col min="6203" max="6203" width="7.5" style="13" customWidth="1"/>
    <col min="6204" max="6204" width="12.75" style="13" customWidth="1"/>
    <col min="6205" max="6205" width="9.375" style="13" bestFit="1" customWidth="1"/>
    <col min="6206" max="6206" width="9.375" style="13" customWidth="1"/>
    <col min="6207" max="6207" width="9.375" style="13" bestFit="1" customWidth="1"/>
    <col min="6208" max="6208" width="9.375" style="13" customWidth="1"/>
    <col min="6209" max="6209" width="9.375" style="13" bestFit="1" customWidth="1"/>
    <col min="6210" max="6210" width="9.375" style="13" customWidth="1"/>
    <col min="6211" max="6211" width="9.375" style="13" bestFit="1" customWidth="1"/>
    <col min="6212" max="6212" width="9.375" style="13" customWidth="1"/>
    <col min="6213" max="6213" width="9.375" style="13" bestFit="1" customWidth="1"/>
    <col min="6214" max="6214" width="9.375" style="13" customWidth="1"/>
    <col min="6215" max="6400" width="9" style="13"/>
    <col min="6401" max="6401" width="3" style="13" customWidth="1"/>
    <col min="6402" max="6402" width="2.5" style="13" customWidth="1"/>
    <col min="6403" max="6403" width="0" style="13" hidden="1" customWidth="1"/>
    <col min="6404" max="6404" width="11" style="13" customWidth="1"/>
    <col min="6405" max="6414" width="6.25" style="13" customWidth="1"/>
    <col min="6415" max="6415" width="4.75" style="13" customWidth="1"/>
    <col min="6416" max="6416" width="0" style="13" hidden="1" customWidth="1"/>
    <col min="6417" max="6417" width="6.875" style="13" customWidth="1"/>
    <col min="6418" max="6418" width="0" style="13" hidden="1" customWidth="1"/>
    <col min="6419" max="6419" width="5.375" style="13" customWidth="1"/>
    <col min="6420" max="6420" width="6" style="13" customWidth="1"/>
    <col min="6421" max="6421" width="6.625" style="13" customWidth="1"/>
    <col min="6422" max="6422" width="5.375" style="13" customWidth="1"/>
    <col min="6423" max="6424" width="6.375" style="13" customWidth="1"/>
    <col min="6425" max="6426" width="5.375" style="13" customWidth="1"/>
    <col min="6427" max="6427" width="0" style="13" hidden="1" customWidth="1"/>
    <col min="6428" max="6428" width="5.375" style="13" customWidth="1"/>
    <col min="6429" max="6454" width="0" style="13" hidden="1" customWidth="1"/>
    <col min="6455" max="6455" width="9.375" style="13" customWidth="1"/>
    <col min="6456" max="6458" width="0" style="13" hidden="1" customWidth="1"/>
    <col min="6459" max="6459" width="7.5" style="13" customWidth="1"/>
    <col min="6460" max="6460" width="12.75" style="13" customWidth="1"/>
    <col min="6461" max="6461" width="9.375" style="13" bestFit="1" customWidth="1"/>
    <col min="6462" max="6462" width="9.375" style="13" customWidth="1"/>
    <col min="6463" max="6463" width="9.375" style="13" bestFit="1" customWidth="1"/>
    <col min="6464" max="6464" width="9.375" style="13" customWidth="1"/>
    <col min="6465" max="6465" width="9.375" style="13" bestFit="1" customWidth="1"/>
    <col min="6466" max="6466" width="9.375" style="13" customWidth="1"/>
    <col min="6467" max="6467" width="9.375" style="13" bestFit="1" customWidth="1"/>
    <col min="6468" max="6468" width="9.375" style="13" customWidth="1"/>
    <col min="6469" max="6469" width="9.375" style="13" bestFit="1" customWidth="1"/>
    <col min="6470" max="6470" width="9.375" style="13" customWidth="1"/>
    <col min="6471" max="6656" width="9" style="13"/>
    <col min="6657" max="6657" width="3" style="13" customWidth="1"/>
    <col min="6658" max="6658" width="2.5" style="13" customWidth="1"/>
    <col min="6659" max="6659" width="0" style="13" hidden="1" customWidth="1"/>
    <col min="6660" max="6660" width="11" style="13" customWidth="1"/>
    <col min="6661" max="6670" width="6.25" style="13" customWidth="1"/>
    <col min="6671" max="6671" width="4.75" style="13" customWidth="1"/>
    <col min="6672" max="6672" width="0" style="13" hidden="1" customWidth="1"/>
    <col min="6673" max="6673" width="6.875" style="13" customWidth="1"/>
    <col min="6674" max="6674" width="0" style="13" hidden="1" customWidth="1"/>
    <col min="6675" max="6675" width="5.375" style="13" customWidth="1"/>
    <col min="6676" max="6676" width="6" style="13" customWidth="1"/>
    <col min="6677" max="6677" width="6.625" style="13" customWidth="1"/>
    <col min="6678" max="6678" width="5.375" style="13" customWidth="1"/>
    <col min="6679" max="6680" width="6.375" style="13" customWidth="1"/>
    <col min="6681" max="6682" width="5.375" style="13" customWidth="1"/>
    <col min="6683" max="6683" width="0" style="13" hidden="1" customWidth="1"/>
    <col min="6684" max="6684" width="5.375" style="13" customWidth="1"/>
    <col min="6685" max="6710" width="0" style="13" hidden="1" customWidth="1"/>
    <col min="6711" max="6711" width="9.375" style="13" customWidth="1"/>
    <col min="6712" max="6714" width="0" style="13" hidden="1" customWidth="1"/>
    <col min="6715" max="6715" width="7.5" style="13" customWidth="1"/>
    <col min="6716" max="6716" width="12.75" style="13" customWidth="1"/>
    <col min="6717" max="6717" width="9.375" style="13" bestFit="1" customWidth="1"/>
    <col min="6718" max="6718" width="9.375" style="13" customWidth="1"/>
    <col min="6719" max="6719" width="9.375" style="13" bestFit="1" customWidth="1"/>
    <col min="6720" max="6720" width="9.375" style="13" customWidth="1"/>
    <col min="6721" max="6721" width="9.375" style="13" bestFit="1" customWidth="1"/>
    <col min="6722" max="6722" width="9.375" style="13" customWidth="1"/>
    <col min="6723" max="6723" width="9.375" style="13" bestFit="1" customWidth="1"/>
    <col min="6724" max="6724" width="9.375" style="13" customWidth="1"/>
    <col min="6725" max="6725" width="9.375" style="13" bestFit="1" customWidth="1"/>
    <col min="6726" max="6726" width="9.375" style="13" customWidth="1"/>
    <col min="6727" max="6912" width="9" style="13"/>
    <col min="6913" max="6913" width="3" style="13" customWidth="1"/>
    <col min="6914" max="6914" width="2.5" style="13" customWidth="1"/>
    <col min="6915" max="6915" width="0" style="13" hidden="1" customWidth="1"/>
    <col min="6916" max="6916" width="11" style="13" customWidth="1"/>
    <col min="6917" max="6926" width="6.25" style="13" customWidth="1"/>
    <col min="6927" max="6927" width="4.75" style="13" customWidth="1"/>
    <col min="6928" max="6928" width="0" style="13" hidden="1" customWidth="1"/>
    <col min="6929" max="6929" width="6.875" style="13" customWidth="1"/>
    <col min="6930" max="6930" width="0" style="13" hidden="1" customWidth="1"/>
    <col min="6931" max="6931" width="5.375" style="13" customWidth="1"/>
    <col min="6932" max="6932" width="6" style="13" customWidth="1"/>
    <col min="6933" max="6933" width="6.625" style="13" customWidth="1"/>
    <col min="6934" max="6934" width="5.375" style="13" customWidth="1"/>
    <col min="6935" max="6936" width="6.375" style="13" customWidth="1"/>
    <col min="6937" max="6938" width="5.375" style="13" customWidth="1"/>
    <col min="6939" max="6939" width="0" style="13" hidden="1" customWidth="1"/>
    <col min="6940" max="6940" width="5.375" style="13" customWidth="1"/>
    <col min="6941" max="6966" width="0" style="13" hidden="1" customWidth="1"/>
    <col min="6967" max="6967" width="9.375" style="13" customWidth="1"/>
    <col min="6968" max="6970" width="0" style="13" hidden="1" customWidth="1"/>
    <col min="6971" max="6971" width="7.5" style="13" customWidth="1"/>
    <col min="6972" max="6972" width="12.75" style="13" customWidth="1"/>
    <col min="6973" max="6973" width="9.375" style="13" bestFit="1" customWidth="1"/>
    <col min="6974" max="6974" width="9.375" style="13" customWidth="1"/>
    <col min="6975" max="6975" width="9.375" style="13" bestFit="1" customWidth="1"/>
    <col min="6976" max="6976" width="9.375" style="13" customWidth="1"/>
    <col min="6977" max="6977" width="9.375" style="13" bestFit="1" customWidth="1"/>
    <col min="6978" max="6978" width="9.375" style="13" customWidth="1"/>
    <col min="6979" max="6979" width="9.375" style="13" bestFit="1" customWidth="1"/>
    <col min="6980" max="6980" width="9.375" style="13" customWidth="1"/>
    <col min="6981" max="6981" width="9.375" style="13" bestFit="1" customWidth="1"/>
    <col min="6982" max="6982" width="9.375" style="13" customWidth="1"/>
    <col min="6983" max="7168" width="9" style="13"/>
    <col min="7169" max="7169" width="3" style="13" customWidth="1"/>
    <col min="7170" max="7170" width="2.5" style="13" customWidth="1"/>
    <col min="7171" max="7171" width="0" style="13" hidden="1" customWidth="1"/>
    <col min="7172" max="7172" width="11" style="13" customWidth="1"/>
    <col min="7173" max="7182" width="6.25" style="13" customWidth="1"/>
    <col min="7183" max="7183" width="4.75" style="13" customWidth="1"/>
    <col min="7184" max="7184" width="0" style="13" hidden="1" customWidth="1"/>
    <col min="7185" max="7185" width="6.875" style="13" customWidth="1"/>
    <col min="7186" max="7186" width="0" style="13" hidden="1" customWidth="1"/>
    <col min="7187" max="7187" width="5.375" style="13" customWidth="1"/>
    <col min="7188" max="7188" width="6" style="13" customWidth="1"/>
    <col min="7189" max="7189" width="6.625" style="13" customWidth="1"/>
    <col min="7190" max="7190" width="5.375" style="13" customWidth="1"/>
    <col min="7191" max="7192" width="6.375" style="13" customWidth="1"/>
    <col min="7193" max="7194" width="5.375" style="13" customWidth="1"/>
    <col min="7195" max="7195" width="0" style="13" hidden="1" customWidth="1"/>
    <col min="7196" max="7196" width="5.375" style="13" customWidth="1"/>
    <col min="7197" max="7222" width="0" style="13" hidden="1" customWidth="1"/>
    <col min="7223" max="7223" width="9.375" style="13" customWidth="1"/>
    <col min="7224" max="7226" width="0" style="13" hidden="1" customWidth="1"/>
    <col min="7227" max="7227" width="7.5" style="13" customWidth="1"/>
    <col min="7228" max="7228" width="12.75" style="13" customWidth="1"/>
    <col min="7229" max="7229" width="9.375" style="13" bestFit="1" customWidth="1"/>
    <col min="7230" max="7230" width="9.375" style="13" customWidth="1"/>
    <col min="7231" max="7231" width="9.375" style="13" bestFit="1" customWidth="1"/>
    <col min="7232" max="7232" width="9.375" style="13" customWidth="1"/>
    <col min="7233" max="7233" width="9.375" style="13" bestFit="1" customWidth="1"/>
    <col min="7234" max="7234" width="9.375" style="13" customWidth="1"/>
    <col min="7235" max="7235" width="9.375" style="13" bestFit="1" customWidth="1"/>
    <col min="7236" max="7236" width="9.375" style="13" customWidth="1"/>
    <col min="7237" max="7237" width="9.375" style="13" bestFit="1" customWidth="1"/>
    <col min="7238" max="7238" width="9.375" style="13" customWidth="1"/>
    <col min="7239" max="7424" width="9" style="13"/>
    <col min="7425" max="7425" width="3" style="13" customWidth="1"/>
    <col min="7426" max="7426" width="2.5" style="13" customWidth="1"/>
    <col min="7427" max="7427" width="0" style="13" hidden="1" customWidth="1"/>
    <col min="7428" max="7428" width="11" style="13" customWidth="1"/>
    <col min="7429" max="7438" width="6.25" style="13" customWidth="1"/>
    <col min="7439" max="7439" width="4.75" style="13" customWidth="1"/>
    <col min="7440" max="7440" width="0" style="13" hidden="1" customWidth="1"/>
    <col min="7441" max="7441" width="6.875" style="13" customWidth="1"/>
    <col min="7442" max="7442" width="0" style="13" hidden="1" customWidth="1"/>
    <col min="7443" max="7443" width="5.375" style="13" customWidth="1"/>
    <col min="7444" max="7444" width="6" style="13" customWidth="1"/>
    <col min="7445" max="7445" width="6.625" style="13" customWidth="1"/>
    <col min="7446" max="7446" width="5.375" style="13" customWidth="1"/>
    <col min="7447" max="7448" width="6.375" style="13" customWidth="1"/>
    <col min="7449" max="7450" width="5.375" style="13" customWidth="1"/>
    <col min="7451" max="7451" width="0" style="13" hidden="1" customWidth="1"/>
    <col min="7452" max="7452" width="5.375" style="13" customWidth="1"/>
    <col min="7453" max="7478" width="0" style="13" hidden="1" customWidth="1"/>
    <col min="7479" max="7479" width="9.375" style="13" customWidth="1"/>
    <col min="7480" max="7482" width="0" style="13" hidden="1" customWidth="1"/>
    <col min="7483" max="7483" width="7.5" style="13" customWidth="1"/>
    <col min="7484" max="7484" width="12.75" style="13" customWidth="1"/>
    <col min="7485" max="7485" width="9.375" style="13" bestFit="1" customWidth="1"/>
    <col min="7486" max="7486" width="9.375" style="13" customWidth="1"/>
    <col min="7487" max="7487" width="9.375" style="13" bestFit="1" customWidth="1"/>
    <col min="7488" max="7488" width="9.375" style="13" customWidth="1"/>
    <col min="7489" max="7489" width="9.375" style="13" bestFit="1" customWidth="1"/>
    <col min="7490" max="7490" width="9.375" style="13" customWidth="1"/>
    <col min="7491" max="7491" width="9.375" style="13" bestFit="1" customWidth="1"/>
    <col min="7492" max="7492" width="9.375" style="13" customWidth="1"/>
    <col min="7493" max="7493" width="9.375" style="13" bestFit="1" customWidth="1"/>
    <col min="7494" max="7494" width="9.375" style="13" customWidth="1"/>
    <col min="7495" max="7680" width="9" style="13"/>
    <col min="7681" max="7681" width="3" style="13" customWidth="1"/>
    <col min="7682" max="7682" width="2.5" style="13" customWidth="1"/>
    <col min="7683" max="7683" width="0" style="13" hidden="1" customWidth="1"/>
    <col min="7684" max="7684" width="11" style="13" customWidth="1"/>
    <col min="7685" max="7694" width="6.25" style="13" customWidth="1"/>
    <col min="7695" max="7695" width="4.75" style="13" customWidth="1"/>
    <col min="7696" max="7696" width="0" style="13" hidden="1" customWidth="1"/>
    <col min="7697" max="7697" width="6.875" style="13" customWidth="1"/>
    <col min="7698" max="7698" width="0" style="13" hidden="1" customWidth="1"/>
    <col min="7699" max="7699" width="5.375" style="13" customWidth="1"/>
    <col min="7700" max="7700" width="6" style="13" customWidth="1"/>
    <col min="7701" max="7701" width="6.625" style="13" customWidth="1"/>
    <col min="7702" max="7702" width="5.375" style="13" customWidth="1"/>
    <col min="7703" max="7704" width="6.375" style="13" customWidth="1"/>
    <col min="7705" max="7706" width="5.375" style="13" customWidth="1"/>
    <col min="7707" max="7707" width="0" style="13" hidden="1" customWidth="1"/>
    <col min="7708" max="7708" width="5.375" style="13" customWidth="1"/>
    <col min="7709" max="7734" width="0" style="13" hidden="1" customWidth="1"/>
    <col min="7735" max="7735" width="9.375" style="13" customWidth="1"/>
    <col min="7736" max="7738" width="0" style="13" hidden="1" customWidth="1"/>
    <col min="7739" max="7739" width="7.5" style="13" customWidth="1"/>
    <col min="7740" max="7740" width="12.75" style="13" customWidth="1"/>
    <col min="7741" max="7741" width="9.375" style="13" bestFit="1" customWidth="1"/>
    <col min="7742" max="7742" width="9.375" style="13" customWidth="1"/>
    <col min="7743" max="7743" width="9.375" style="13" bestFit="1" customWidth="1"/>
    <col min="7744" max="7744" width="9.375" style="13" customWidth="1"/>
    <col min="7745" max="7745" width="9.375" style="13" bestFit="1" customWidth="1"/>
    <col min="7746" max="7746" width="9.375" style="13" customWidth="1"/>
    <col min="7747" max="7747" width="9.375" style="13" bestFit="1" customWidth="1"/>
    <col min="7748" max="7748" width="9.375" style="13" customWidth="1"/>
    <col min="7749" max="7749" width="9.375" style="13" bestFit="1" customWidth="1"/>
    <col min="7750" max="7750" width="9.375" style="13" customWidth="1"/>
    <col min="7751" max="7936" width="9" style="13"/>
    <col min="7937" max="7937" width="3" style="13" customWidth="1"/>
    <col min="7938" max="7938" width="2.5" style="13" customWidth="1"/>
    <col min="7939" max="7939" width="0" style="13" hidden="1" customWidth="1"/>
    <col min="7940" max="7940" width="11" style="13" customWidth="1"/>
    <col min="7941" max="7950" width="6.25" style="13" customWidth="1"/>
    <col min="7951" max="7951" width="4.75" style="13" customWidth="1"/>
    <col min="7952" max="7952" width="0" style="13" hidden="1" customWidth="1"/>
    <col min="7953" max="7953" width="6.875" style="13" customWidth="1"/>
    <col min="7954" max="7954" width="0" style="13" hidden="1" customWidth="1"/>
    <col min="7955" max="7955" width="5.375" style="13" customWidth="1"/>
    <col min="7956" max="7956" width="6" style="13" customWidth="1"/>
    <col min="7957" max="7957" width="6.625" style="13" customWidth="1"/>
    <col min="7958" max="7958" width="5.375" style="13" customWidth="1"/>
    <col min="7959" max="7960" width="6.375" style="13" customWidth="1"/>
    <col min="7961" max="7962" width="5.375" style="13" customWidth="1"/>
    <col min="7963" max="7963" width="0" style="13" hidden="1" customWidth="1"/>
    <col min="7964" max="7964" width="5.375" style="13" customWidth="1"/>
    <col min="7965" max="7990" width="0" style="13" hidden="1" customWidth="1"/>
    <col min="7991" max="7991" width="9.375" style="13" customWidth="1"/>
    <col min="7992" max="7994" width="0" style="13" hidden="1" customWidth="1"/>
    <col min="7995" max="7995" width="7.5" style="13" customWidth="1"/>
    <col min="7996" max="7996" width="12.75" style="13" customWidth="1"/>
    <col min="7997" max="7997" width="9.375" style="13" bestFit="1" customWidth="1"/>
    <col min="7998" max="7998" width="9.375" style="13" customWidth="1"/>
    <col min="7999" max="7999" width="9.375" style="13" bestFit="1" customWidth="1"/>
    <col min="8000" max="8000" width="9.375" style="13" customWidth="1"/>
    <col min="8001" max="8001" width="9.375" style="13" bestFit="1" customWidth="1"/>
    <col min="8002" max="8002" width="9.375" style="13" customWidth="1"/>
    <col min="8003" max="8003" width="9.375" style="13" bestFit="1" customWidth="1"/>
    <col min="8004" max="8004" width="9.375" style="13" customWidth="1"/>
    <col min="8005" max="8005" width="9.375" style="13" bestFit="1" customWidth="1"/>
    <col min="8006" max="8006" width="9.375" style="13" customWidth="1"/>
    <col min="8007" max="8192" width="9" style="13"/>
    <col min="8193" max="8193" width="3" style="13" customWidth="1"/>
    <col min="8194" max="8194" width="2.5" style="13" customWidth="1"/>
    <col min="8195" max="8195" width="0" style="13" hidden="1" customWidth="1"/>
    <col min="8196" max="8196" width="11" style="13" customWidth="1"/>
    <col min="8197" max="8206" width="6.25" style="13" customWidth="1"/>
    <col min="8207" max="8207" width="4.75" style="13" customWidth="1"/>
    <col min="8208" max="8208" width="0" style="13" hidden="1" customWidth="1"/>
    <col min="8209" max="8209" width="6.875" style="13" customWidth="1"/>
    <col min="8210" max="8210" width="0" style="13" hidden="1" customWidth="1"/>
    <col min="8211" max="8211" width="5.375" style="13" customWidth="1"/>
    <col min="8212" max="8212" width="6" style="13" customWidth="1"/>
    <col min="8213" max="8213" width="6.625" style="13" customWidth="1"/>
    <col min="8214" max="8214" width="5.375" style="13" customWidth="1"/>
    <col min="8215" max="8216" width="6.375" style="13" customWidth="1"/>
    <col min="8217" max="8218" width="5.375" style="13" customWidth="1"/>
    <col min="8219" max="8219" width="0" style="13" hidden="1" customWidth="1"/>
    <col min="8220" max="8220" width="5.375" style="13" customWidth="1"/>
    <col min="8221" max="8246" width="0" style="13" hidden="1" customWidth="1"/>
    <col min="8247" max="8247" width="9.375" style="13" customWidth="1"/>
    <col min="8248" max="8250" width="0" style="13" hidden="1" customWidth="1"/>
    <col min="8251" max="8251" width="7.5" style="13" customWidth="1"/>
    <col min="8252" max="8252" width="12.75" style="13" customWidth="1"/>
    <col min="8253" max="8253" width="9.375" style="13" bestFit="1" customWidth="1"/>
    <col min="8254" max="8254" width="9.375" style="13" customWidth="1"/>
    <col min="8255" max="8255" width="9.375" style="13" bestFit="1" customWidth="1"/>
    <col min="8256" max="8256" width="9.375" style="13" customWidth="1"/>
    <col min="8257" max="8257" width="9.375" style="13" bestFit="1" customWidth="1"/>
    <col min="8258" max="8258" width="9.375" style="13" customWidth="1"/>
    <col min="8259" max="8259" width="9.375" style="13" bestFit="1" customWidth="1"/>
    <col min="8260" max="8260" width="9.375" style="13" customWidth="1"/>
    <col min="8261" max="8261" width="9.375" style="13" bestFit="1" customWidth="1"/>
    <col min="8262" max="8262" width="9.375" style="13" customWidth="1"/>
    <col min="8263" max="8448" width="9" style="13"/>
    <col min="8449" max="8449" width="3" style="13" customWidth="1"/>
    <col min="8450" max="8450" width="2.5" style="13" customWidth="1"/>
    <col min="8451" max="8451" width="0" style="13" hidden="1" customWidth="1"/>
    <col min="8452" max="8452" width="11" style="13" customWidth="1"/>
    <col min="8453" max="8462" width="6.25" style="13" customWidth="1"/>
    <col min="8463" max="8463" width="4.75" style="13" customWidth="1"/>
    <col min="8464" max="8464" width="0" style="13" hidden="1" customWidth="1"/>
    <col min="8465" max="8465" width="6.875" style="13" customWidth="1"/>
    <col min="8466" max="8466" width="0" style="13" hidden="1" customWidth="1"/>
    <col min="8467" max="8467" width="5.375" style="13" customWidth="1"/>
    <col min="8468" max="8468" width="6" style="13" customWidth="1"/>
    <col min="8469" max="8469" width="6.625" style="13" customWidth="1"/>
    <col min="8470" max="8470" width="5.375" style="13" customWidth="1"/>
    <col min="8471" max="8472" width="6.375" style="13" customWidth="1"/>
    <col min="8473" max="8474" width="5.375" style="13" customWidth="1"/>
    <col min="8475" max="8475" width="0" style="13" hidden="1" customWidth="1"/>
    <col min="8476" max="8476" width="5.375" style="13" customWidth="1"/>
    <col min="8477" max="8502" width="0" style="13" hidden="1" customWidth="1"/>
    <col min="8503" max="8503" width="9.375" style="13" customWidth="1"/>
    <col min="8504" max="8506" width="0" style="13" hidden="1" customWidth="1"/>
    <col min="8507" max="8507" width="7.5" style="13" customWidth="1"/>
    <col min="8508" max="8508" width="12.75" style="13" customWidth="1"/>
    <col min="8509" max="8509" width="9.375" style="13" bestFit="1" customWidth="1"/>
    <col min="8510" max="8510" width="9.375" style="13" customWidth="1"/>
    <col min="8511" max="8511" width="9.375" style="13" bestFit="1" customWidth="1"/>
    <col min="8512" max="8512" width="9.375" style="13" customWidth="1"/>
    <col min="8513" max="8513" width="9.375" style="13" bestFit="1" customWidth="1"/>
    <col min="8514" max="8514" width="9.375" style="13" customWidth="1"/>
    <col min="8515" max="8515" width="9.375" style="13" bestFit="1" customWidth="1"/>
    <col min="8516" max="8516" width="9.375" style="13" customWidth="1"/>
    <col min="8517" max="8517" width="9.375" style="13" bestFit="1" customWidth="1"/>
    <col min="8518" max="8518" width="9.375" style="13" customWidth="1"/>
    <col min="8519" max="8704" width="9" style="13"/>
    <col min="8705" max="8705" width="3" style="13" customWidth="1"/>
    <col min="8706" max="8706" width="2.5" style="13" customWidth="1"/>
    <col min="8707" max="8707" width="0" style="13" hidden="1" customWidth="1"/>
    <col min="8708" max="8708" width="11" style="13" customWidth="1"/>
    <col min="8709" max="8718" width="6.25" style="13" customWidth="1"/>
    <col min="8719" max="8719" width="4.75" style="13" customWidth="1"/>
    <col min="8720" max="8720" width="0" style="13" hidden="1" customWidth="1"/>
    <col min="8721" max="8721" width="6.875" style="13" customWidth="1"/>
    <col min="8722" max="8722" width="0" style="13" hidden="1" customWidth="1"/>
    <col min="8723" max="8723" width="5.375" style="13" customWidth="1"/>
    <col min="8724" max="8724" width="6" style="13" customWidth="1"/>
    <col min="8725" max="8725" width="6.625" style="13" customWidth="1"/>
    <col min="8726" max="8726" width="5.375" style="13" customWidth="1"/>
    <col min="8727" max="8728" width="6.375" style="13" customWidth="1"/>
    <col min="8729" max="8730" width="5.375" style="13" customWidth="1"/>
    <col min="8731" max="8731" width="0" style="13" hidden="1" customWidth="1"/>
    <col min="8732" max="8732" width="5.375" style="13" customWidth="1"/>
    <col min="8733" max="8758" width="0" style="13" hidden="1" customWidth="1"/>
    <col min="8759" max="8759" width="9.375" style="13" customWidth="1"/>
    <col min="8760" max="8762" width="0" style="13" hidden="1" customWidth="1"/>
    <col min="8763" max="8763" width="7.5" style="13" customWidth="1"/>
    <col min="8764" max="8764" width="12.75" style="13" customWidth="1"/>
    <col min="8765" max="8765" width="9.375" style="13" bestFit="1" customWidth="1"/>
    <col min="8766" max="8766" width="9.375" style="13" customWidth="1"/>
    <col min="8767" max="8767" width="9.375" style="13" bestFit="1" customWidth="1"/>
    <col min="8768" max="8768" width="9.375" style="13" customWidth="1"/>
    <col min="8769" max="8769" width="9.375" style="13" bestFit="1" customWidth="1"/>
    <col min="8770" max="8770" width="9.375" style="13" customWidth="1"/>
    <col min="8771" max="8771" width="9.375" style="13" bestFit="1" customWidth="1"/>
    <col min="8772" max="8772" width="9.375" style="13" customWidth="1"/>
    <col min="8773" max="8773" width="9.375" style="13" bestFit="1" customWidth="1"/>
    <col min="8774" max="8774" width="9.375" style="13" customWidth="1"/>
    <col min="8775" max="8960" width="9" style="13"/>
    <col min="8961" max="8961" width="3" style="13" customWidth="1"/>
    <col min="8962" max="8962" width="2.5" style="13" customWidth="1"/>
    <col min="8963" max="8963" width="0" style="13" hidden="1" customWidth="1"/>
    <col min="8964" max="8964" width="11" style="13" customWidth="1"/>
    <col min="8965" max="8974" width="6.25" style="13" customWidth="1"/>
    <col min="8975" max="8975" width="4.75" style="13" customWidth="1"/>
    <col min="8976" max="8976" width="0" style="13" hidden="1" customWidth="1"/>
    <col min="8977" max="8977" width="6.875" style="13" customWidth="1"/>
    <col min="8978" max="8978" width="0" style="13" hidden="1" customWidth="1"/>
    <col min="8979" max="8979" width="5.375" style="13" customWidth="1"/>
    <col min="8980" max="8980" width="6" style="13" customWidth="1"/>
    <col min="8981" max="8981" width="6.625" style="13" customWidth="1"/>
    <col min="8982" max="8982" width="5.375" style="13" customWidth="1"/>
    <col min="8983" max="8984" width="6.375" style="13" customWidth="1"/>
    <col min="8985" max="8986" width="5.375" style="13" customWidth="1"/>
    <col min="8987" max="8987" width="0" style="13" hidden="1" customWidth="1"/>
    <col min="8988" max="8988" width="5.375" style="13" customWidth="1"/>
    <col min="8989" max="9014" width="0" style="13" hidden="1" customWidth="1"/>
    <col min="9015" max="9015" width="9.375" style="13" customWidth="1"/>
    <col min="9016" max="9018" width="0" style="13" hidden="1" customWidth="1"/>
    <col min="9019" max="9019" width="7.5" style="13" customWidth="1"/>
    <col min="9020" max="9020" width="12.75" style="13" customWidth="1"/>
    <col min="9021" max="9021" width="9.375" style="13" bestFit="1" customWidth="1"/>
    <col min="9022" max="9022" width="9.375" style="13" customWidth="1"/>
    <col min="9023" max="9023" width="9.375" style="13" bestFit="1" customWidth="1"/>
    <col min="9024" max="9024" width="9.375" style="13" customWidth="1"/>
    <col min="9025" max="9025" width="9.375" style="13" bestFit="1" customWidth="1"/>
    <col min="9026" max="9026" width="9.375" style="13" customWidth="1"/>
    <col min="9027" max="9027" width="9.375" style="13" bestFit="1" customWidth="1"/>
    <col min="9028" max="9028" width="9.375" style="13" customWidth="1"/>
    <col min="9029" max="9029" width="9.375" style="13" bestFit="1" customWidth="1"/>
    <col min="9030" max="9030" width="9.375" style="13" customWidth="1"/>
    <col min="9031" max="9216" width="9" style="13"/>
    <col min="9217" max="9217" width="3" style="13" customWidth="1"/>
    <col min="9218" max="9218" width="2.5" style="13" customWidth="1"/>
    <col min="9219" max="9219" width="0" style="13" hidden="1" customWidth="1"/>
    <col min="9220" max="9220" width="11" style="13" customWidth="1"/>
    <col min="9221" max="9230" width="6.25" style="13" customWidth="1"/>
    <col min="9231" max="9231" width="4.75" style="13" customWidth="1"/>
    <col min="9232" max="9232" width="0" style="13" hidden="1" customWidth="1"/>
    <col min="9233" max="9233" width="6.875" style="13" customWidth="1"/>
    <col min="9234" max="9234" width="0" style="13" hidden="1" customWidth="1"/>
    <col min="9235" max="9235" width="5.375" style="13" customWidth="1"/>
    <col min="9236" max="9236" width="6" style="13" customWidth="1"/>
    <col min="9237" max="9237" width="6.625" style="13" customWidth="1"/>
    <col min="9238" max="9238" width="5.375" style="13" customWidth="1"/>
    <col min="9239" max="9240" width="6.375" style="13" customWidth="1"/>
    <col min="9241" max="9242" width="5.375" style="13" customWidth="1"/>
    <col min="9243" max="9243" width="0" style="13" hidden="1" customWidth="1"/>
    <col min="9244" max="9244" width="5.375" style="13" customWidth="1"/>
    <col min="9245" max="9270" width="0" style="13" hidden="1" customWidth="1"/>
    <col min="9271" max="9271" width="9.375" style="13" customWidth="1"/>
    <col min="9272" max="9274" width="0" style="13" hidden="1" customWidth="1"/>
    <col min="9275" max="9275" width="7.5" style="13" customWidth="1"/>
    <col min="9276" max="9276" width="12.75" style="13" customWidth="1"/>
    <col min="9277" max="9277" width="9.375" style="13" bestFit="1" customWidth="1"/>
    <col min="9278" max="9278" width="9.375" style="13" customWidth="1"/>
    <col min="9279" max="9279" width="9.375" style="13" bestFit="1" customWidth="1"/>
    <col min="9280" max="9280" width="9.375" style="13" customWidth="1"/>
    <col min="9281" max="9281" width="9.375" style="13" bestFit="1" customWidth="1"/>
    <col min="9282" max="9282" width="9.375" style="13" customWidth="1"/>
    <col min="9283" max="9283" width="9.375" style="13" bestFit="1" customWidth="1"/>
    <col min="9284" max="9284" width="9.375" style="13" customWidth="1"/>
    <col min="9285" max="9285" width="9.375" style="13" bestFit="1" customWidth="1"/>
    <col min="9286" max="9286" width="9.375" style="13" customWidth="1"/>
    <col min="9287" max="9472" width="9" style="13"/>
    <col min="9473" max="9473" width="3" style="13" customWidth="1"/>
    <col min="9474" max="9474" width="2.5" style="13" customWidth="1"/>
    <col min="9475" max="9475" width="0" style="13" hidden="1" customWidth="1"/>
    <col min="9476" max="9476" width="11" style="13" customWidth="1"/>
    <col min="9477" max="9486" width="6.25" style="13" customWidth="1"/>
    <col min="9487" max="9487" width="4.75" style="13" customWidth="1"/>
    <col min="9488" max="9488" width="0" style="13" hidden="1" customWidth="1"/>
    <col min="9489" max="9489" width="6.875" style="13" customWidth="1"/>
    <col min="9490" max="9490" width="0" style="13" hidden="1" customWidth="1"/>
    <col min="9491" max="9491" width="5.375" style="13" customWidth="1"/>
    <col min="9492" max="9492" width="6" style="13" customWidth="1"/>
    <col min="9493" max="9493" width="6.625" style="13" customWidth="1"/>
    <col min="9494" max="9494" width="5.375" style="13" customWidth="1"/>
    <col min="9495" max="9496" width="6.375" style="13" customWidth="1"/>
    <col min="9497" max="9498" width="5.375" style="13" customWidth="1"/>
    <col min="9499" max="9499" width="0" style="13" hidden="1" customWidth="1"/>
    <col min="9500" max="9500" width="5.375" style="13" customWidth="1"/>
    <col min="9501" max="9526" width="0" style="13" hidden="1" customWidth="1"/>
    <col min="9527" max="9527" width="9.375" style="13" customWidth="1"/>
    <col min="9528" max="9530" width="0" style="13" hidden="1" customWidth="1"/>
    <col min="9531" max="9531" width="7.5" style="13" customWidth="1"/>
    <col min="9532" max="9532" width="12.75" style="13" customWidth="1"/>
    <col min="9533" max="9533" width="9.375" style="13" bestFit="1" customWidth="1"/>
    <col min="9534" max="9534" width="9.375" style="13" customWidth="1"/>
    <col min="9535" max="9535" width="9.375" style="13" bestFit="1" customWidth="1"/>
    <col min="9536" max="9536" width="9.375" style="13" customWidth="1"/>
    <col min="9537" max="9537" width="9.375" style="13" bestFit="1" customWidth="1"/>
    <col min="9538" max="9538" width="9.375" style="13" customWidth="1"/>
    <col min="9539" max="9539" width="9.375" style="13" bestFit="1" customWidth="1"/>
    <col min="9540" max="9540" width="9.375" style="13" customWidth="1"/>
    <col min="9541" max="9541" width="9.375" style="13" bestFit="1" customWidth="1"/>
    <col min="9542" max="9542" width="9.375" style="13" customWidth="1"/>
    <col min="9543" max="9728" width="9" style="13"/>
    <col min="9729" max="9729" width="3" style="13" customWidth="1"/>
    <col min="9730" max="9730" width="2.5" style="13" customWidth="1"/>
    <col min="9731" max="9731" width="0" style="13" hidden="1" customWidth="1"/>
    <col min="9732" max="9732" width="11" style="13" customWidth="1"/>
    <col min="9733" max="9742" width="6.25" style="13" customWidth="1"/>
    <col min="9743" max="9743" width="4.75" style="13" customWidth="1"/>
    <col min="9744" max="9744" width="0" style="13" hidden="1" customWidth="1"/>
    <col min="9745" max="9745" width="6.875" style="13" customWidth="1"/>
    <col min="9746" max="9746" width="0" style="13" hidden="1" customWidth="1"/>
    <col min="9747" max="9747" width="5.375" style="13" customWidth="1"/>
    <col min="9748" max="9748" width="6" style="13" customWidth="1"/>
    <col min="9749" max="9749" width="6.625" style="13" customWidth="1"/>
    <col min="9750" max="9750" width="5.375" style="13" customWidth="1"/>
    <col min="9751" max="9752" width="6.375" style="13" customWidth="1"/>
    <col min="9753" max="9754" width="5.375" style="13" customWidth="1"/>
    <col min="9755" max="9755" width="0" style="13" hidden="1" customWidth="1"/>
    <col min="9756" max="9756" width="5.375" style="13" customWidth="1"/>
    <col min="9757" max="9782" width="0" style="13" hidden="1" customWidth="1"/>
    <col min="9783" max="9783" width="9.375" style="13" customWidth="1"/>
    <col min="9784" max="9786" width="0" style="13" hidden="1" customWidth="1"/>
    <col min="9787" max="9787" width="7.5" style="13" customWidth="1"/>
    <col min="9788" max="9788" width="12.75" style="13" customWidth="1"/>
    <col min="9789" max="9789" width="9.375" style="13" bestFit="1" customWidth="1"/>
    <col min="9790" max="9790" width="9.375" style="13" customWidth="1"/>
    <col min="9791" max="9791" width="9.375" style="13" bestFit="1" customWidth="1"/>
    <col min="9792" max="9792" width="9.375" style="13" customWidth="1"/>
    <col min="9793" max="9793" width="9.375" style="13" bestFit="1" customWidth="1"/>
    <col min="9794" max="9794" width="9.375" style="13" customWidth="1"/>
    <col min="9795" max="9795" width="9.375" style="13" bestFit="1" customWidth="1"/>
    <col min="9796" max="9796" width="9.375" style="13" customWidth="1"/>
    <col min="9797" max="9797" width="9.375" style="13" bestFit="1" customWidth="1"/>
    <col min="9798" max="9798" width="9.375" style="13" customWidth="1"/>
    <col min="9799" max="9984" width="9" style="13"/>
    <col min="9985" max="9985" width="3" style="13" customWidth="1"/>
    <col min="9986" max="9986" width="2.5" style="13" customWidth="1"/>
    <col min="9987" max="9987" width="0" style="13" hidden="1" customWidth="1"/>
    <col min="9988" max="9988" width="11" style="13" customWidth="1"/>
    <col min="9989" max="9998" width="6.25" style="13" customWidth="1"/>
    <col min="9999" max="9999" width="4.75" style="13" customWidth="1"/>
    <col min="10000" max="10000" width="0" style="13" hidden="1" customWidth="1"/>
    <col min="10001" max="10001" width="6.875" style="13" customWidth="1"/>
    <col min="10002" max="10002" width="0" style="13" hidden="1" customWidth="1"/>
    <col min="10003" max="10003" width="5.375" style="13" customWidth="1"/>
    <col min="10004" max="10004" width="6" style="13" customWidth="1"/>
    <col min="10005" max="10005" width="6.625" style="13" customWidth="1"/>
    <col min="10006" max="10006" width="5.375" style="13" customWidth="1"/>
    <col min="10007" max="10008" width="6.375" style="13" customWidth="1"/>
    <col min="10009" max="10010" width="5.375" style="13" customWidth="1"/>
    <col min="10011" max="10011" width="0" style="13" hidden="1" customWidth="1"/>
    <col min="10012" max="10012" width="5.375" style="13" customWidth="1"/>
    <col min="10013" max="10038" width="0" style="13" hidden="1" customWidth="1"/>
    <col min="10039" max="10039" width="9.375" style="13" customWidth="1"/>
    <col min="10040" max="10042" width="0" style="13" hidden="1" customWidth="1"/>
    <col min="10043" max="10043" width="7.5" style="13" customWidth="1"/>
    <col min="10044" max="10044" width="12.75" style="13" customWidth="1"/>
    <col min="10045" max="10045" width="9.375" style="13" bestFit="1" customWidth="1"/>
    <col min="10046" max="10046" width="9.375" style="13" customWidth="1"/>
    <col min="10047" max="10047" width="9.375" style="13" bestFit="1" customWidth="1"/>
    <col min="10048" max="10048" width="9.375" style="13" customWidth="1"/>
    <col min="10049" max="10049" width="9.375" style="13" bestFit="1" customWidth="1"/>
    <col min="10050" max="10050" width="9.375" style="13" customWidth="1"/>
    <col min="10051" max="10051" width="9.375" style="13" bestFit="1" customWidth="1"/>
    <col min="10052" max="10052" width="9.375" style="13" customWidth="1"/>
    <col min="10053" max="10053" width="9.375" style="13" bestFit="1" customWidth="1"/>
    <col min="10054" max="10054" width="9.375" style="13" customWidth="1"/>
    <col min="10055" max="10240" width="9" style="13"/>
    <col min="10241" max="10241" width="3" style="13" customWidth="1"/>
    <col min="10242" max="10242" width="2.5" style="13" customWidth="1"/>
    <col min="10243" max="10243" width="0" style="13" hidden="1" customWidth="1"/>
    <col min="10244" max="10244" width="11" style="13" customWidth="1"/>
    <col min="10245" max="10254" width="6.25" style="13" customWidth="1"/>
    <col min="10255" max="10255" width="4.75" style="13" customWidth="1"/>
    <col min="10256" max="10256" width="0" style="13" hidden="1" customWidth="1"/>
    <col min="10257" max="10257" width="6.875" style="13" customWidth="1"/>
    <col min="10258" max="10258" width="0" style="13" hidden="1" customWidth="1"/>
    <col min="10259" max="10259" width="5.375" style="13" customWidth="1"/>
    <col min="10260" max="10260" width="6" style="13" customWidth="1"/>
    <col min="10261" max="10261" width="6.625" style="13" customWidth="1"/>
    <col min="10262" max="10262" width="5.375" style="13" customWidth="1"/>
    <col min="10263" max="10264" width="6.375" style="13" customWidth="1"/>
    <col min="10265" max="10266" width="5.375" style="13" customWidth="1"/>
    <col min="10267" max="10267" width="0" style="13" hidden="1" customWidth="1"/>
    <col min="10268" max="10268" width="5.375" style="13" customWidth="1"/>
    <col min="10269" max="10294" width="0" style="13" hidden="1" customWidth="1"/>
    <col min="10295" max="10295" width="9.375" style="13" customWidth="1"/>
    <col min="10296" max="10298" width="0" style="13" hidden="1" customWidth="1"/>
    <col min="10299" max="10299" width="7.5" style="13" customWidth="1"/>
    <col min="10300" max="10300" width="12.75" style="13" customWidth="1"/>
    <col min="10301" max="10301" width="9.375" style="13" bestFit="1" customWidth="1"/>
    <col min="10302" max="10302" width="9.375" style="13" customWidth="1"/>
    <col min="10303" max="10303" width="9.375" style="13" bestFit="1" customWidth="1"/>
    <col min="10304" max="10304" width="9.375" style="13" customWidth="1"/>
    <col min="10305" max="10305" width="9.375" style="13" bestFit="1" customWidth="1"/>
    <col min="10306" max="10306" width="9.375" style="13" customWidth="1"/>
    <col min="10307" max="10307" width="9.375" style="13" bestFit="1" customWidth="1"/>
    <col min="10308" max="10308" width="9.375" style="13" customWidth="1"/>
    <col min="10309" max="10309" width="9.375" style="13" bestFit="1" customWidth="1"/>
    <col min="10310" max="10310" width="9.375" style="13" customWidth="1"/>
    <col min="10311" max="10496" width="9" style="13"/>
    <col min="10497" max="10497" width="3" style="13" customWidth="1"/>
    <col min="10498" max="10498" width="2.5" style="13" customWidth="1"/>
    <col min="10499" max="10499" width="0" style="13" hidden="1" customWidth="1"/>
    <col min="10500" max="10500" width="11" style="13" customWidth="1"/>
    <col min="10501" max="10510" width="6.25" style="13" customWidth="1"/>
    <col min="10511" max="10511" width="4.75" style="13" customWidth="1"/>
    <col min="10512" max="10512" width="0" style="13" hidden="1" customWidth="1"/>
    <col min="10513" max="10513" width="6.875" style="13" customWidth="1"/>
    <col min="10514" max="10514" width="0" style="13" hidden="1" customWidth="1"/>
    <col min="10515" max="10515" width="5.375" style="13" customWidth="1"/>
    <col min="10516" max="10516" width="6" style="13" customWidth="1"/>
    <col min="10517" max="10517" width="6.625" style="13" customWidth="1"/>
    <col min="10518" max="10518" width="5.375" style="13" customWidth="1"/>
    <col min="10519" max="10520" width="6.375" style="13" customWidth="1"/>
    <col min="10521" max="10522" width="5.375" style="13" customWidth="1"/>
    <col min="10523" max="10523" width="0" style="13" hidden="1" customWidth="1"/>
    <col min="10524" max="10524" width="5.375" style="13" customWidth="1"/>
    <col min="10525" max="10550" width="0" style="13" hidden="1" customWidth="1"/>
    <col min="10551" max="10551" width="9.375" style="13" customWidth="1"/>
    <col min="10552" max="10554" width="0" style="13" hidden="1" customWidth="1"/>
    <col min="10555" max="10555" width="7.5" style="13" customWidth="1"/>
    <col min="10556" max="10556" width="12.75" style="13" customWidth="1"/>
    <col min="10557" max="10557" width="9.375" style="13" bestFit="1" customWidth="1"/>
    <col min="10558" max="10558" width="9.375" style="13" customWidth="1"/>
    <col min="10559" max="10559" width="9.375" style="13" bestFit="1" customWidth="1"/>
    <col min="10560" max="10560" width="9.375" style="13" customWidth="1"/>
    <col min="10561" max="10561" width="9.375" style="13" bestFit="1" customWidth="1"/>
    <col min="10562" max="10562" width="9.375" style="13" customWidth="1"/>
    <col min="10563" max="10563" width="9.375" style="13" bestFit="1" customWidth="1"/>
    <col min="10564" max="10564" width="9.375" style="13" customWidth="1"/>
    <col min="10565" max="10565" width="9.375" style="13" bestFit="1" customWidth="1"/>
    <col min="10566" max="10566" width="9.375" style="13" customWidth="1"/>
    <col min="10567" max="10752" width="9" style="13"/>
    <col min="10753" max="10753" width="3" style="13" customWidth="1"/>
    <col min="10754" max="10754" width="2.5" style="13" customWidth="1"/>
    <col min="10755" max="10755" width="0" style="13" hidden="1" customWidth="1"/>
    <col min="10756" max="10756" width="11" style="13" customWidth="1"/>
    <col min="10757" max="10766" width="6.25" style="13" customWidth="1"/>
    <col min="10767" max="10767" width="4.75" style="13" customWidth="1"/>
    <col min="10768" max="10768" width="0" style="13" hidden="1" customWidth="1"/>
    <col min="10769" max="10769" width="6.875" style="13" customWidth="1"/>
    <col min="10770" max="10770" width="0" style="13" hidden="1" customWidth="1"/>
    <col min="10771" max="10771" width="5.375" style="13" customWidth="1"/>
    <col min="10772" max="10772" width="6" style="13" customWidth="1"/>
    <col min="10773" max="10773" width="6.625" style="13" customWidth="1"/>
    <col min="10774" max="10774" width="5.375" style="13" customWidth="1"/>
    <col min="10775" max="10776" width="6.375" style="13" customWidth="1"/>
    <col min="10777" max="10778" width="5.375" style="13" customWidth="1"/>
    <col min="10779" max="10779" width="0" style="13" hidden="1" customWidth="1"/>
    <col min="10780" max="10780" width="5.375" style="13" customWidth="1"/>
    <col min="10781" max="10806" width="0" style="13" hidden="1" customWidth="1"/>
    <col min="10807" max="10807" width="9.375" style="13" customWidth="1"/>
    <col min="10808" max="10810" width="0" style="13" hidden="1" customWidth="1"/>
    <col min="10811" max="10811" width="7.5" style="13" customWidth="1"/>
    <col min="10812" max="10812" width="12.75" style="13" customWidth="1"/>
    <col min="10813" max="10813" width="9.375" style="13" bestFit="1" customWidth="1"/>
    <col min="10814" max="10814" width="9.375" style="13" customWidth="1"/>
    <col min="10815" max="10815" width="9.375" style="13" bestFit="1" customWidth="1"/>
    <col min="10816" max="10816" width="9.375" style="13" customWidth="1"/>
    <col min="10817" max="10817" width="9.375" style="13" bestFit="1" customWidth="1"/>
    <col min="10818" max="10818" width="9.375" style="13" customWidth="1"/>
    <col min="10819" max="10819" width="9.375" style="13" bestFit="1" customWidth="1"/>
    <col min="10820" max="10820" width="9.375" style="13" customWidth="1"/>
    <col min="10821" max="10821" width="9.375" style="13" bestFit="1" customWidth="1"/>
    <col min="10822" max="10822" width="9.375" style="13" customWidth="1"/>
    <col min="10823" max="11008" width="9" style="13"/>
    <col min="11009" max="11009" width="3" style="13" customWidth="1"/>
    <col min="11010" max="11010" width="2.5" style="13" customWidth="1"/>
    <col min="11011" max="11011" width="0" style="13" hidden="1" customWidth="1"/>
    <col min="11012" max="11012" width="11" style="13" customWidth="1"/>
    <col min="11013" max="11022" width="6.25" style="13" customWidth="1"/>
    <col min="11023" max="11023" width="4.75" style="13" customWidth="1"/>
    <col min="11024" max="11024" width="0" style="13" hidden="1" customWidth="1"/>
    <col min="11025" max="11025" width="6.875" style="13" customWidth="1"/>
    <col min="11026" max="11026" width="0" style="13" hidden="1" customWidth="1"/>
    <col min="11027" max="11027" width="5.375" style="13" customWidth="1"/>
    <col min="11028" max="11028" width="6" style="13" customWidth="1"/>
    <col min="11029" max="11029" width="6.625" style="13" customWidth="1"/>
    <col min="11030" max="11030" width="5.375" style="13" customWidth="1"/>
    <col min="11031" max="11032" width="6.375" style="13" customWidth="1"/>
    <col min="11033" max="11034" width="5.375" style="13" customWidth="1"/>
    <col min="11035" max="11035" width="0" style="13" hidden="1" customWidth="1"/>
    <col min="11036" max="11036" width="5.375" style="13" customWidth="1"/>
    <col min="11037" max="11062" width="0" style="13" hidden="1" customWidth="1"/>
    <col min="11063" max="11063" width="9.375" style="13" customWidth="1"/>
    <col min="11064" max="11066" width="0" style="13" hidden="1" customWidth="1"/>
    <col min="11067" max="11067" width="7.5" style="13" customWidth="1"/>
    <col min="11068" max="11068" width="12.75" style="13" customWidth="1"/>
    <col min="11069" max="11069" width="9.375" style="13" bestFit="1" customWidth="1"/>
    <col min="11070" max="11070" width="9.375" style="13" customWidth="1"/>
    <col min="11071" max="11071" width="9.375" style="13" bestFit="1" customWidth="1"/>
    <col min="11072" max="11072" width="9.375" style="13" customWidth="1"/>
    <col min="11073" max="11073" width="9.375" style="13" bestFit="1" customWidth="1"/>
    <col min="11074" max="11074" width="9.375" style="13" customWidth="1"/>
    <col min="11075" max="11075" width="9.375" style="13" bestFit="1" customWidth="1"/>
    <col min="11076" max="11076" width="9.375" style="13" customWidth="1"/>
    <col min="11077" max="11077" width="9.375" style="13" bestFit="1" customWidth="1"/>
    <col min="11078" max="11078" width="9.375" style="13" customWidth="1"/>
    <col min="11079" max="11264" width="9" style="13"/>
    <col min="11265" max="11265" width="3" style="13" customWidth="1"/>
    <col min="11266" max="11266" width="2.5" style="13" customWidth="1"/>
    <col min="11267" max="11267" width="0" style="13" hidden="1" customWidth="1"/>
    <col min="11268" max="11268" width="11" style="13" customWidth="1"/>
    <col min="11269" max="11278" width="6.25" style="13" customWidth="1"/>
    <col min="11279" max="11279" width="4.75" style="13" customWidth="1"/>
    <col min="11280" max="11280" width="0" style="13" hidden="1" customWidth="1"/>
    <col min="11281" max="11281" width="6.875" style="13" customWidth="1"/>
    <col min="11282" max="11282" width="0" style="13" hidden="1" customWidth="1"/>
    <col min="11283" max="11283" width="5.375" style="13" customWidth="1"/>
    <col min="11284" max="11284" width="6" style="13" customWidth="1"/>
    <col min="11285" max="11285" width="6.625" style="13" customWidth="1"/>
    <col min="11286" max="11286" width="5.375" style="13" customWidth="1"/>
    <col min="11287" max="11288" width="6.375" style="13" customWidth="1"/>
    <col min="11289" max="11290" width="5.375" style="13" customWidth="1"/>
    <col min="11291" max="11291" width="0" style="13" hidden="1" customWidth="1"/>
    <col min="11292" max="11292" width="5.375" style="13" customWidth="1"/>
    <col min="11293" max="11318" width="0" style="13" hidden="1" customWidth="1"/>
    <col min="11319" max="11319" width="9.375" style="13" customWidth="1"/>
    <col min="11320" max="11322" width="0" style="13" hidden="1" customWidth="1"/>
    <col min="11323" max="11323" width="7.5" style="13" customWidth="1"/>
    <col min="11324" max="11324" width="12.75" style="13" customWidth="1"/>
    <col min="11325" max="11325" width="9.375" style="13" bestFit="1" customWidth="1"/>
    <col min="11326" max="11326" width="9.375" style="13" customWidth="1"/>
    <col min="11327" max="11327" width="9.375" style="13" bestFit="1" customWidth="1"/>
    <col min="11328" max="11328" width="9.375" style="13" customWidth="1"/>
    <col min="11329" max="11329" width="9.375" style="13" bestFit="1" customWidth="1"/>
    <col min="11330" max="11330" width="9.375" style="13" customWidth="1"/>
    <col min="11331" max="11331" width="9.375" style="13" bestFit="1" customWidth="1"/>
    <col min="11332" max="11332" width="9.375" style="13" customWidth="1"/>
    <col min="11333" max="11333" width="9.375" style="13" bestFit="1" customWidth="1"/>
    <col min="11334" max="11334" width="9.375" style="13" customWidth="1"/>
    <col min="11335" max="11520" width="9" style="13"/>
    <col min="11521" max="11521" width="3" style="13" customWidth="1"/>
    <col min="11522" max="11522" width="2.5" style="13" customWidth="1"/>
    <col min="11523" max="11523" width="0" style="13" hidden="1" customWidth="1"/>
    <col min="11524" max="11524" width="11" style="13" customWidth="1"/>
    <col min="11525" max="11534" width="6.25" style="13" customWidth="1"/>
    <col min="11535" max="11535" width="4.75" style="13" customWidth="1"/>
    <col min="11536" max="11536" width="0" style="13" hidden="1" customWidth="1"/>
    <col min="11537" max="11537" width="6.875" style="13" customWidth="1"/>
    <col min="11538" max="11538" width="0" style="13" hidden="1" customWidth="1"/>
    <col min="11539" max="11539" width="5.375" style="13" customWidth="1"/>
    <col min="11540" max="11540" width="6" style="13" customWidth="1"/>
    <col min="11541" max="11541" width="6.625" style="13" customWidth="1"/>
    <col min="11542" max="11542" width="5.375" style="13" customWidth="1"/>
    <col min="11543" max="11544" width="6.375" style="13" customWidth="1"/>
    <col min="11545" max="11546" width="5.375" style="13" customWidth="1"/>
    <col min="11547" max="11547" width="0" style="13" hidden="1" customWidth="1"/>
    <col min="11548" max="11548" width="5.375" style="13" customWidth="1"/>
    <col min="11549" max="11574" width="0" style="13" hidden="1" customWidth="1"/>
    <col min="11575" max="11575" width="9.375" style="13" customWidth="1"/>
    <col min="11576" max="11578" width="0" style="13" hidden="1" customWidth="1"/>
    <col min="11579" max="11579" width="7.5" style="13" customWidth="1"/>
    <col min="11580" max="11580" width="12.75" style="13" customWidth="1"/>
    <col min="11581" max="11581" width="9.375" style="13" bestFit="1" customWidth="1"/>
    <col min="11582" max="11582" width="9.375" style="13" customWidth="1"/>
    <col min="11583" max="11583" width="9.375" style="13" bestFit="1" customWidth="1"/>
    <col min="11584" max="11584" width="9.375" style="13" customWidth="1"/>
    <col min="11585" max="11585" width="9.375" style="13" bestFit="1" customWidth="1"/>
    <col min="11586" max="11586" width="9.375" style="13" customWidth="1"/>
    <col min="11587" max="11587" width="9.375" style="13" bestFit="1" customWidth="1"/>
    <col min="11588" max="11588" width="9.375" style="13" customWidth="1"/>
    <col min="11589" max="11589" width="9.375" style="13" bestFit="1" customWidth="1"/>
    <col min="11590" max="11590" width="9.375" style="13" customWidth="1"/>
    <col min="11591" max="11776" width="9" style="13"/>
    <col min="11777" max="11777" width="3" style="13" customWidth="1"/>
    <col min="11778" max="11778" width="2.5" style="13" customWidth="1"/>
    <col min="11779" max="11779" width="0" style="13" hidden="1" customWidth="1"/>
    <col min="11780" max="11780" width="11" style="13" customWidth="1"/>
    <col min="11781" max="11790" width="6.25" style="13" customWidth="1"/>
    <col min="11791" max="11791" width="4.75" style="13" customWidth="1"/>
    <col min="11792" max="11792" width="0" style="13" hidden="1" customWidth="1"/>
    <col min="11793" max="11793" width="6.875" style="13" customWidth="1"/>
    <col min="11794" max="11794" width="0" style="13" hidden="1" customWidth="1"/>
    <col min="11795" max="11795" width="5.375" style="13" customWidth="1"/>
    <col min="11796" max="11796" width="6" style="13" customWidth="1"/>
    <col min="11797" max="11797" width="6.625" style="13" customWidth="1"/>
    <col min="11798" max="11798" width="5.375" style="13" customWidth="1"/>
    <col min="11799" max="11800" width="6.375" style="13" customWidth="1"/>
    <col min="11801" max="11802" width="5.375" style="13" customWidth="1"/>
    <col min="11803" max="11803" width="0" style="13" hidden="1" customWidth="1"/>
    <col min="11804" max="11804" width="5.375" style="13" customWidth="1"/>
    <col min="11805" max="11830" width="0" style="13" hidden="1" customWidth="1"/>
    <col min="11831" max="11831" width="9.375" style="13" customWidth="1"/>
    <col min="11832" max="11834" width="0" style="13" hidden="1" customWidth="1"/>
    <col min="11835" max="11835" width="7.5" style="13" customWidth="1"/>
    <col min="11836" max="11836" width="12.75" style="13" customWidth="1"/>
    <col min="11837" max="11837" width="9.375" style="13" bestFit="1" customWidth="1"/>
    <col min="11838" max="11838" width="9.375" style="13" customWidth="1"/>
    <col min="11839" max="11839" width="9.375" style="13" bestFit="1" customWidth="1"/>
    <col min="11840" max="11840" width="9.375" style="13" customWidth="1"/>
    <col min="11841" max="11841" width="9.375" style="13" bestFit="1" customWidth="1"/>
    <col min="11842" max="11842" width="9.375" style="13" customWidth="1"/>
    <col min="11843" max="11843" width="9.375" style="13" bestFit="1" customWidth="1"/>
    <col min="11844" max="11844" width="9.375" style="13" customWidth="1"/>
    <col min="11845" max="11845" width="9.375" style="13" bestFit="1" customWidth="1"/>
    <col min="11846" max="11846" width="9.375" style="13" customWidth="1"/>
    <col min="11847" max="12032" width="9" style="13"/>
    <col min="12033" max="12033" width="3" style="13" customWidth="1"/>
    <col min="12034" max="12034" width="2.5" style="13" customWidth="1"/>
    <col min="12035" max="12035" width="0" style="13" hidden="1" customWidth="1"/>
    <col min="12036" max="12036" width="11" style="13" customWidth="1"/>
    <col min="12037" max="12046" width="6.25" style="13" customWidth="1"/>
    <col min="12047" max="12047" width="4.75" style="13" customWidth="1"/>
    <col min="12048" max="12048" width="0" style="13" hidden="1" customWidth="1"/>
    <col min="12049" max="12049" width="6.875" style="13" customWidth="1"/>
    <col min="12050" max="12050" width="0" style="13" hidden="1" customWidth="1"/>
    <col min="12051" max="12051" width="5.375" style="13" customWidth="1"/>
    <col min="12052" max="12052" width="6" style="13" customWidth="1"/>
    <col min="12053" max="12053" width="6.625" style="13" customWidth="1"/>
    <col min="12054" max="12054" width="5.375" style="13" customWidth="1"/>
    <col min="12055" max="12056" width="6.375" style="13" customWidth="1"/>
    <col min="12057" max="12058" width="5.375" style="13" customWidth="1"/>
    <col min="12059" max="12059" width="0" style="13" hidden="1" customWidth="1"/>
    <col min="12060" max="12060" width="5.375" style="13" customWidth="1"/>
    <col min="12061" max="12086" width="0" style="13" hidden="1" customWidth="1"/>
    <col min="12087" max="12087" width="9.375" style="13" customWidth="1"/>
    <col min="12088" max="12090" width="0" style="13" hidden="1" customWidth="1"/>
    <col min="12091" max="12091" width="7.5" style="13" customWidth="1"/>
    <col min="12092" max="12092" width="12.75" style="13" customWidth="1"/>
    <col min="12093" max="12093" width="9.375" style="13" bestFit="1" customWidth="1"/>
    <col min="12094" max="12094" width="9.375" style="13" customWidth="1"/>
    <col min="12095" max="12095" width="9.375" style="13" bestFit="1" customWidth="1"/>
    <col min="12096" max="12096" width="9.375" style="13" customWidth="1"/>
    <col min="12097" max="12097" width="9.375" style="13" bestFit="1" customWidth="1"/>
    <col min="12098" max="12098" width="9.375" style="13" customWidth="1"/>
    <col min="12099" max="12099" width="9.375" style="13" bestFit="1" customWidth="1"/>
    <col min="12100" max="12100" width="9.375" style="13" customWidth="1"/>
    <col min="12101" max="12101" width="9.375" style="13" bestFit="1" customWidth="1"/>
    <col min="12102" max="12102" width="9.375" style="13" customWidth="1"/>
    <col min="12103" max="12288" width="9" style="13"/>
    <col min="12289" max="12289" width="3" style="13" customWidth="1"/>
    <col min="12290" max="12290" width="2.5" style="13" customWidth="1"/>
    <col min="12291" max="12291" width="0" style="13" hidden="1" customWidth="1"/>
    <col min="12292" max="12292" width="11" style="13" customWidth="1"/>
    <col min="12293" max="12302" width="6.25" style="13" customWidth="1"/>
    <col min="12303" max="12303" width="4.75" style="13" customWidth="1"/>
    <col min="12304" max="12304" width="0" style="13" hidden="1" customWidth="1"/>
    <col min="12305" max="12305" width="6.875" style="13" customWidth="1"/>
    <col min="12306" max="12306" width="0" style="13" hidden="1" customWidth="1"/>
    <col min="12307" max="12307" width="5.375" style="13" customWidth="1"/>
    <col min="12308" max="12308" width="6" style="13" customWidth="1"/>
    <col min="12309" max="12309" width="6.625" style="13" customWidth="1"/>
    <col min="12310" max="12310" width="5.375" style="13" customWidth="1"/>
    <col min="12311" max="12312" width="6.375" style="13" customWidth="1"/>
    <col min="12313" max="12314" width="5.375" style="13" customWidth="1"/>
    <col min="12315" max="12315" width="0" style="13" hidden="1" customWidth="1"/>
    <col min="12316" max="12316" width="5.375" style="13" customWidth="1"/>
    <col min="12317" max="12342" width="0" style="13" hidden="1" customWidth="1"/>
    <col min="12343" max="12343" width="9.375" style="13" customWidth="1"/>
    <col min="12344" max="12346" width="0" style="13" hidden="1" customWidth="1"/>
    <col min="12347" max="12347" width="7.5" style="13" customWidth="1"/>
    <col min="12348" max="12348" width="12.75" style="13" customWidth="1"/>
    <col min="12349" max="12349" width="9.375" style="13" bestFit="1" customWidth="1"/>
    <col min="12350" max="12350" width="9.375" style="13" customWidth="1"/>
    <col min="12351" max="12351" width="9.375" style="13" bestFit="1" customWidth="1"/>
    <col min="12352" max="12352" width="9.375" style="13" customWidth="1"/>
    <col min="12353" max="12353" width="9.375" style="13" bestFit="1" customWidth="1"/>
    <col min="12354" max="12354" width="9.375" style="13" customWidth="1"/>
    <col min="12355" max="12355" width="9.375" style="13" bestFit="1" customWidth="1"/>
    <col min="12356" max="12356" width="9.375" style="13" customWidth="1"/>
    <col min="12357" max="12357" width="9.375" style="13" bestFit="1" customWidth="1"/>
    <col min="12358" max="12358" width="9.375" style="13" customWidth="1"/>
    <col min="12359" max="12544" width="9" style="13"/>
    <col min="12545" max="12545" width="3" style="13" customWidth="1"/>
    <col min="12546" max="12546" width="2.5" style="13" customWidth="1"/>
    <col min="12547" max="12547" width="0" style="13" hidden="1" customWidth="1"/>
    <col min="12548" max="12548" width="11" style="13" customWidth="1"/>
    <col min="12549" max="12558" width="6.25" style="13" customWidth="1"/>
    <col min="12559" max="12559" width="4.75" style="13" customWidth="1"/>
    <col min="12560" max="12560" width="0" style="13" hidden="1" customWidth="1"/>
    <col min="12561" max="12561" width="6.875" style="13" customWidth="1"/>
    <col min="12562" max="12562" width="0" style="13" hidden="1" customWidth="1"/>
    <col min="12563" max="12563" width="5.375" style="13" customWidth="1"/>
    <col min="12564" max="12564" width="6" style="13" customWidth="1"/>
    <col min="12565" max="12565" width="6.625" style="13" customWidth="1"/>
    <col min="12566" max="12566" width="5.375" style="13" customWidth="1"/>
    <col min="12567" max="12568" width="6.375" style="13" customWidth="1"/>
    <col min="12569" max="12570" width="5.375" style="13" customWidth="1"/>
    <col min="12571" max="12571" width="0" style="13" hidden="1" customWidth="1"/>
    <col min="12572" max="12572" width="5.375" style="13" customWidth="1"/>
    <col min="12573" max="12598" width="0" style="13" hidden="1" customWidth="1"/>
    <col min="12599" max="12599" width="9.375" style="13" customWidth="1"/>
    <col min="12600" max="12602" width="0" style="13" hidden="1" customWidth="1"/>
    <col min="12603" max="12603" width="7.5" style="13" customWidth="1"/>
    <col min="12604" max="12604" width="12.75" style="13" customWidth="1"/>
    <col min="12605" max="12605" width="9.375" style="13" bestFit="1" customWidth="1"/>
    <col min="12606" max="12606" width="9.375" style="13" customWidth="1"/>
    <col min="12607" max="12607" width="9.375" style="13" bestFit="1" customWidth="1"/>
    <col min="12608" max="12608" width="9.375" style="13" customWidth="1"/>
    <col min="12609" max="12609" width="9.375" style="13" bestFit="1" customWidth="1"/>
    <col min="12610" max="12610" width="9.375" style="13" customWidth="1"/>
    <col min="12611" max="12611" width="9.375" style="13" bestFit="1" customWidth="1"/>
    <col min="12612" max="12612" width="9.375" style="13" customWidth="1"/>
    <col min="12613" max="12613" width="9.375" style="13" bestFit="1" customWidth="1"/>
    <col min="12614" max="12614" width="9.375" style="13" customWidth="1"/>
    <col min="12615" max="12800" width="9" style="13"/>
    <col min="12801" max="12801" width="3" style="13" customWidth="1"/>
    <col min="12802" max="12802" width="2.5" style="13" customWidth="1"/>
    <col min="12803" max="12803" width="0" style="13" hidden="1" customWidth="1"/>
    <col min="12804" max="12804" width="11" style="13" customWidth="1"/>
    <col min="12805" max="12814" width="6.25" style="13" customWidth="1"/>
    <col min="12815" max="12815" width="4.75" style="13" customWidth="1"/>
    <col min="12816" max="12816" width="0" style="13" hidden="1" customWidth="1"/>
    <col min="12817" max="12817" width="6.875" style="13" customWidth="1"/>
    <col min="12818" max="12818" width="0" style="13" hidden="1" customWidth="1"/>
    <col min="12819" max="12819" width="5.375" style="13" customWidth="1"/>
    <col min="12820" max="12820" width="6" style="13" customWidth="1"/>
    <col min="12821" max="12821" width="6.625" style="13" customWidth="1"/>
    <col min="12822" max="12822" width="5.375" style="13" customWidth="1"/>
    <col min="12823" max="12824" width="6.375" style="13" customWidth="1"/>
    <col min="12825" max="12826" width="5.375" style="13" customWidth="1"/>
    <col min="12827" max="12827" width="0" style="13" hidden="1" customWidth="1"/>
    <col min="12828" max="12828" width="5.375" style="13" customWidth="1"/>
    <col min="12829" max="12854" width="0" style="13" hidden="1" customWidth="1"/>
    <col min="12855" max="12855" width="9.375" style="13" customWidth="1"/>
    <col min="12856" max="12858" width="0" style="13" hidden="1" customWidth="1"/>
    <col min="12859" max="12859" width="7.5" style="13" customWidth="1"/>
    <col min="12860" max="12860" width="12.75" style="13" customWidth="1"/>
    <col min="12861" max="12861" width="9.375" style="13" bestFit="1" customWidth="1"/>
    <col min="12862" max="12862" width="9.375" style="13" customWidth="1"/>
    <col min="12863" max="12863" width="9.375" style="13" bestFit="1" customWidth="1"/>
    <col min="12864" max="12864" width="9.375" style="13" customWidth="1"/>
    <col min="12865" max="12865" width="9.375" style="13" bestFit="1" customWidth="1"/>
    <col min="12866" max="12866" width="9.375" style="13" customWidth="1"/>
    <col min="12867" max="12867" width="9.375" style="13" bestFit="1" customWidth="1"/>
    <col min="12868" max="12868" width="9.375" style="13" customWidth="1"/>
    <col min="12869" max="12869" width="9.375" style="13" bestFit="1" customWidth="1"/>
    <col min="12870" max="12870" width="9.375" style="13" customWidth="1"/>
    <col min="12871" max="13056" width="9" style="13"/>
    <col min="13057" max="13057" width="3" style="13" customWidth="1"/>
    <col min="13058" max="13058" width="2.5" style="13" customWidth="1"/>
    <col min="13059" max="13059" width="0" style="13" hidden="1" customWidth="1"/>
    <col min="13060" max="13060" width="11" style="13" customWidth="1"/>
    <col min="13061" max="13070" width="6.25" style="13" customWidth="1"/>
    <col min="13071" max="13071" width="4.75" style="13" customWidth="1"/>
    <col min="13072" max="13072" width="0" style="13" hidden="1" customWidth="1"/>
    <col min="13073" max="13073" width="6.875" style="13" customWidth="1"/>
    <col min="13074" max="13074" width="0" style="13" hidden="1" customWidth="1"/>
    <col min="13075" max="13075" width="5.375" style="13" customWidth="1"/>
    <col min="13076" max="13076" width="6" style="13" customWidth="1"/>
    <col min="13077" max="13077" width="6.625" style="13" customWidth="1"/>
    <col min="13078" max="13078" width="5.375" style="13" customWidth="1"/>
    <col min="13079" max="13080" width="6.375" style="13" customWidth="1"/>
    <col min="13081" max="13082" width="5.375" style="13" customWidth="1"/>
    <col min="13083" max="13083" width="0" style="13" hidden="1" customWidth="1"/>
    <col min="13084" max="13084" width="5.375" style="13" customWidth="1"/>
    <col min="13085" max="13110" width="0" style="13" hidden="1" customWidth="1"/>
    <col min="13111" max="13111" width="9.375" style="13" customWidth="1"/>
    <col min="13112" max="13114" width="0" style="13" hidden="1" customWidth="1"/>
    <col min="13115" max="13115" width="7.5" style="13" customWidth="1"/>
    <col min="13116" max="13116" width="12.75" style="13" customWidth="1"/>
    <col min="13117" max="13117" width="9.375" style="13" bestFit="1" customWidth="1"/>
    <col min="13118" max="13118" width="9.375" style="13" customWidth="1"/>
    <col min="13119" max="13119" width="9.375" style="13" bestFit="1" customWidth="1"/>
    <col min="13120" max="13120" width="9.375" style="13" customWidth="1"/>
    <col min="13121" max="13121" width="9.375" style="13" bestFit="1" customWidth="1"/>
    <col min="13122" max="13122" width="9.375" style="13" customWidth="1"/>
    <col min="13123" max="13123" width="9.375" style="13" bestFit="1" customWidth="1"/>
    <col min="13124" max="13124" width="9.375" style="13" customWidth="1"/>
    <col min="13125" max="13125" width="9.375" style="13" bestFit="1" customWidth="1"/>
    <col min="13126" max="13126" width="9.375" style="13" customWidth="1"/>
    <col min="13127" max="13312" width="9" style="13"/>
    <col min="13313" max="13313" width="3" style="13" customWidth="1"/>
    <col min="13314" max="13314" width="2.5" style="13" customWidth="1"/>
    <col min="13315" max="13315" width="0" style="13" hidden="1" customWidth="1"/>
    <col min="13316" max="13316" width="11" style="13" customWidth="1"/>
    <col min="13317" max="13326" width="6.25" style="13" customWidth="1"/>
    <col min="13327" max="13327" width="4.75" style="13" customWidth="1"/>
    <col min="13328" max="13328" width="0" style="13" hidden="1" customWidth="1"/>
    <col min="13329" max="13329" width="6.875" style="13" customWidth="1"/>
    <col min="13330" max="13330" width="0" style="13" hidden="1" customWidth="1"/>
    <col min="13331" max="13331" width="5.375" style="13" customWidth="1"/>
    <col min="13332" max="13332" width="6" style="13" customWidth="1"/>
    <col min="13333" max="13333" width="6.625" style="13" customWidth="1"/>
    <col min="13334" max="13334" width="5.375" style="13" customWidth="1"/>
    <col min="13335" max="13336" width="6.375" style="13" customWidth="1"/>
    <col min="13337" max="13338" width="5.375" style="13" customWidth="1"/>
    <col min="13339" max="13339" width="0" style="13" hidden="1" customWidth="1"/>
    <col min="13340" max="13340" width="5.375" style="13" customWidth="1"/>
    <col min="13341" max="13366" width="0" style="13" hidden="1" customWidth="1"/>
    <col min="13367" max="13367" width="9.375" style="13" customWidth="1"/>
    <col min="13368" max="13370" width="0" style="13" hidden="1" customWidth="1"/>
    <col min="13371" max="13371" width="7.5" style="13" customWidth="1"/>
    <col min="13372" max="13372" width="12.75" style="13" customWidth="1"/>
    <col min="13373" max="13373" width="9.375" style="13" bestFit="1" customWidth="1"/>
    <col min="13374" max="13374" width="9.375" style="13" customWidth="1"/>
    <col min="13375" max="13375" width="9.375" style="13" bestFit="1" customWidth="1"/>
    <col min="13376" max="13376" width="9.375" style="13" customWidth="1"/>
    <col min="13377" max="13377" width="9.375" style="13" bestFit="1" customWidth="1"/>
    <col min="13378" max="13378" width="9.375" style="13" customWidth="1"/>
    <col min="13379" max="13379" width="9.375" style="13" bestFit="1" customWidth="1"/>
    <col min="13380" max="13380" width="9.375" style="13" customWidth="1"/>
    <col min="13381" max="13381" width="9.375" style="13" bestFit="1" customWidth="1"/>
    <col min="13382" max="13382" width="9.375" style="13" customWidth="1"/>
    <col min="13383" max="13568" width="9" style="13"/>
    <col min="13569" max="13569" width="3" style="13" customWidth="1"/>
    <col min="13570" max="13570" width="2.5" style="13" customWidth="1"/>
    <col min="13571" max="13571" width="0" style="13" hidden="1" customWidth="1"/>
    <col min="13572" max="13572" width="11" style="13" customWidth="1"/>
    <col min="13573" max="13582" width="6.25" style="13" customWidth="1"/>
    <col min="13583" max="13583" width="4.75" style="13" customWidth="1"/>
    <col min="13584" max="13584" width="0" style="13" hidden="1" customWidth="1"/>
    <col min="13585" max="13585" width="6.875" style="13" customWidth="1"/>
    <col min="13586" max="13586" width="0" style="13" hidden="1" customWidth="1"/>
    <col min="13587" max="13587" width="5.375" style="13" customWidth="1"/>
    <col min="13588" max="13588" width="6" style="13" customWidth="1"/>
    <col min="13589" max="13589" width="6.625" style="13" customWidth="1"/>
    <col min="13590" max="13590" width="5.375" style="13" customWidth="1"/>
    <col min="13591" max="13592" width="6.375" style="13" customWidth="1"/>
    <col min="13593" max="13594" width="5.375" style="13" customWidth="1"/>
    <col min="13595" max="13595" width="0" style="13" hidden="1" customWidth="1"/>
    <col min="13596" max="13596" width="5.375" style="13" customWidth="1"/>
    <col min="13597" max="13622" width="0" style="13" hidden="1" customWidth="1"/>
    <col min="13623" max="13623" width="9.375" style="13" customWidth="1"/>
    <col min="13624" max="13626" width="0" style="13" hidden="1" customWidth="1"/>
    <col min="13627" max="13627" width="7.5" style="13" customWidth="1"/>
    <col min="13628" max="13628" width="12.75" style="13" customWidth="1"/>
    <col min="13629" max="13629" width="9.375" style="13" bestFit="1" customWidth="1"/>
    <col min="13630" max="13630" width="9.375" style="13" customWidth="1"/>
    <col min="13631" max="13631" width="9.375" style="13" bestFit="1" customWidth="1"/>
    <col min="13632" max="13632" width="9.375" style="13" customWidth="1"/>
    <col min="13633" max="13633" width="9.375" style="13" bestFit="1" customWidth="1"/>
    <col min="13634" max="13634" width="9.375" style="13" customWidth="1"/>
    <col min="13635" max="13635" width="9.375" style="13" bestFit="1" customWidth="1"/>
    <col min="13636" max="13636" width="9.375" style="13" customWidth="1"/>
    <col min="13637" max="13637" width="9.375" style="13" bestFit="1" customWidth="1"/>
    <col min="13638" max="13638" width="9.375" style="13" customWidth="1"/>
    <col min="13639" max="13824" width="9" style="13"/>
    <col min="13825" max="13825" width="3" style="13" customWidth="1"/>
    <col min="13826" max="13826" width="2.5" style="13" customWidth="1"/>
    <col min="13827" max="13827" width="0" style="13" hidden="1" customWidth="1"/>
    <col min="13828" max="13828" width="11" style="13" customWidth="1"/>
    <col min="13829" max="13838" width="6.25" style="13" customWidth="1"/>
    <col min="13839" max="13839" width="4.75" style="13" customWidth="1"/>
    <col min="13840" max="13840" width="0" style="13" hidden="1" customWidth="1"/>
    <col min="13841" max="13841" width="6.875" style="13" customWidth="1"/>
    <col min="13842" max="13842" width="0" style="13" hidden="1" customWidth="1"/>
    <col min="13843" max="13843" width="5.375" style="13" customWidth="1"/>
    <col min="13844" max="13844" width="6" style="13" customWidth="1"/>
    <col min="13845" max="13845" width="6.625" style="13" customWidth="1"/>
    <col min="13846" max="13846" width="5.375" style="13" customWidth="1"/>
    <col min="13847" max="13848" width="6.375" style="13" customWidth="1"/>
    <col min="13849" max="13850" width="5.375" style="13" customWidth="1"/>
    <col min="13851" max="13851" width="0" style="13" hidden="1" customWidth="1"/>
    <col min="13852" max="13852" width="5.375" style="13" customWidth="1"/>
    <col min="13853" max="13878" width="0" style="13" hidden="1" customWidth="1"/>
    <col min="13879" max="13879" width="9.375" style="13" customWidth="1"/>
    <col min="13880" max="13882" width="0" style="13" hidden="1" customWidth="1"/>
    <col min="13883" max="13883" width="7.5" style="13" customWidth="1"/>
    <col min="13884" max="13884" width="12.75" style="13" customWidth="1"/>
    <col min="13885" max="13885" width="9.375" style="13" bestFit="1" customWidth="1"/>
    <col min="13886" max="13886" width="9.375" style="13" customWidth="1"/>
    <col min="13887" max="13887" width="9.375" style="13" bestFit="1" customWidth="1"/>
    <col min="13888" max="13888" width="9.375" style="13" customWidth="1"/>
    <col min="13889" max="13889" width="9.375" style="13" bestFit="1" customWidth="1"/>
    <col min="13890" max="13890" width="9.375" style="13" customWidth="1"/>
    <col min="13891" max="13891" width="9.375" style="13" bestFit="1" customWidth="1"/>
    <col min="13892" max="13892" width="9.375" style="13" customWidth="1"/>
    <col min="13893" max="13893" width="9.375" style="13" bestFit="1" customWidth="1"/>
    <col min="13894" max="13894" width="9.375" style="13" customWidth="1"/>
    <col min="13895" max="14080" width="9" style="13"/>
    <col min="14081" max="14081" width="3" style="13" customWidth="1"/>
    <col min="14082" max="14082" width="2.5" style="13" customWidth="1"/>
    <col min="14083" max="14083" width="0" style="13" hidden="1" customWidth="1"/>
    <col min="14084" max="14084" width="11" style="13" customWidth="1"/>
    <col min="14085" max="14094" width="6.25" style="13" customWidth="1"/>
    <col min="14095" max="14095" width="4.75" style="13" customWidth="1"/>
    <col min="14096" max="14096" width="0" style="13" hidden="1" customWidth="1"/>
    <col min="14097" max="14097" width="6.875" style="13" customWidth="1"/>
    <col min="14098" max="14098" width="0" style="13" hidden="1" customWidth="1"/>
    <col min="14099" max="14099" width="5.375" style="13" customWidth="1"/>
    <col min="14100" max="14100" width="6" style="13" customWidth="1"/>
    <col min="14101" max="14101" width="6.625" style="13" customWidth="1"/>
    <col min="14102" max="14102" width="5.375" style="13" customWidth="1"/>
    <col min="14103" max="14104" width="6.375" style="13" customWidth="1"/>
    <col min="14105" max="14106" width="5.375" style="13" customWidth="1"/>
    <col min="14107" max="14107" width="0" style="13" hidden="1" customWidth="1"/>
    <col min="14108" max="14108" width="5.375" style="13" customWidth="1"/>
    <col min="14109" max="14134" width="0" style="13" hidden="1" customWidth="1"/>
    <col min="14135" max="14135" width="9.375" style="13" customWidth="1"/>
    <col min="14136" max="14138" width="0" style="13" hidden="1" customWidth="1"/>
    <col min="14139" max="14139" width="7.5" style="13" customWidth="1"/>
    <col min="14140" max="14140" width="12.75" style="13" customWidth="1"/>
    <col min="14141" max="14141" width="9.375" style="13" bestFit="1" customWidth="1"/>
    <col min="14142" max="14142" width="9.375" style="13" customWidth="1"/>
    <col min="14143" max="14143" width="9.375" style="13" bestFit="1" customWidth="1"/>
    <col min="14144" max="14144" width="9.375" style="13" customWidth="1"/>
    <col min="14145" max="14145" width="9.375" style="13" bestFit="1" customWidth="1"/>
    <col min="14146" max="14146" width="9.375" style="13" customWidth="1"/>
    <col min="14147" max="14147" width="9.375" style="13" bestFit="1" customWidth="1"/>
    <col min="14148" max="14148" width="9.375" style="13" customWidth="1"/>
    <col min="14149" max="14149" width="9.375" style="13" bestFit="1" customWidth="1"/>
    <col min="14150" max="14150" width="9.375" style="13" customWidth="1"/>
    <col min="14151" max="14336" width="9" style="13"/>
    <col min="14337" max="14337" width="3" style="13" customWidth="1"/>
    <col min="14338" max="14338" width="2.5" style="13" customWidth="1"/>
    <col min="14339" max="14339" width="0" style="13" hidden="1" customWidth="1"/>
    <col min="14340" max="14340" width="11" style="13" customWidth="1"/>
    <col min="14341" max="14350" width="6.25" style="13" customWidth="1"/>
    <col min="14351" max="14351" width="4.75" style="13" customWidth="1"/>
    <col min="14352" max="14352" width="0" style="13" hidden="1" customWidth="1"/>
    <col min="14353" max="14353" width="6.875" style="13" customWidth="1"/>
    <col min="14354" max="14354" width="0" style="13" hidden="1" customWidth="1"/>
    <col min="14355" max="14355" width="5.375" style="13" customWidth="1"/>
    <col min="14356" max="14356" width="6" style="13" customWidth="1"/>
    <col min="14357" max="14357" width="6.625" style="13" customWidth="1"/>
    <col min="14358" max="14358" width="5.375" style="13" customWidth="1"/>
    <col min="14359" max="14360" width="6.375" style="13" customWidth="1"/>
    <col min="14361" max="14362" width="5.375" style="13" customWidth="1"/>
    <col min="14363" max="14363" width="0" style="13" hidden="1" customWidth="1"/>
    <col min="14364" max="14364" width="5.375" style="13" customWidth="1"/>
    <col min="14365" max="14390" width="0" style="13" hidden="1" customWidth="1"/>
    <col min="14391" max="14391" width="9.375" style="13" customWidth="1"/>
    <col min="14392" max="14394" width="0" style="13" hidden="1" customWidth="1"/>
    <col min="14395" max="14395" width="7.5" style="13" customWidth="1"/>
    <col min="14396" max="14396" width="12.75" style="13" customWidth="1"/>
    <col min="14397" max="14397" width="9.375" style="13" bestFit="1" customWidth="1"/>
    <col min="14398" max="14398" width="9.375" style="13" customWidth="1"/>
    <col min="14399" max="14399" width="9.375" style="13" bestFit="1" customWidth="1"/>
    <col min="14400" max="14400" width="9.375" style="13" customWidth="1"/>
    <col min="14401" max="14401" width="9.375" style="13" bestFit="1" customWidth="1"/>
    <col min="14402" max="14402" width="9.375" style="13" customWidth="1"/>
    <col min="14403" max="14403" width="9.375" style="13" bestFit="1" customWidth="1"/>
    <col min="14404" max="14404" width="9.375" style="13" customWidth="1"/>
    <col min="14405" max="14405" width="9.375" style="13" bestFit="1" customWidth="1"/>
    <col min="14406" max="14406" width="9.375" style="13" customWidth="1"/>
    <col min="14407" max="14592" width="9" style="13"/>
    <col min="14593" max="14593" width="3" style="13" customWidth="1"/>
    <col min="14594" max="14594" width="2.5" style="13" customWidth="1"/>
    <col min="14595" max="14595" width="0" style="13" hidden="1" customWidth="1"/>
    <col min="14596" max="14596" width="11" style="13" customWidth="1"/>
    <col min="14597" max="14606" width="6.25" style="13" customWidth="1"/>
    <col min="14607" max="14607" width="4.75" style="13" customWidth="1"/>
    <col min="14608" max="14608" width="0" style="13" hidden="1" customWidth="1"/>
    <col min="14609" max="14609" width="6.875" style="13" customWidth="1"/>
    <col min="14610" max="14610" width="0" style="13" hidden="1" customWidth="1"/>
    <col min="14611" max="14611" width="5.375" style="13" customWidth="1"/>
    <col min="14612" max="14612" width="6" style="13" customWidth="1"/>
    <col min="14613" max="14613" width="6.625" style="13" customWidth="1"/>
    <col min="14614" max="14614" width="5.375" style="13" customWidth="1"/>
    <col min="14615" max="14616" width="6.375" style="13" customWidth="1"/>
    <col min="14617" max="14618" width="5.375" style="13" customWidth="1"/>
    <col min="14619" max="14619" width="0" style="13" hidden="1" customWidth="1"/>
    <col min="14620" max="14620" width="5.375" style="13" customWidth="1"/>
    <col min="14621" max="14646" width="0" style="13" hidden="1" customWidth="1"/>
    <col min="14647" max="14647" width="9.375" style="13" customWidth="1"/>
    <col min="14648" max="14650" width="0" style="13" hidden="1" customWidth="1"/>
    <col min="14651" max="14651" width="7.5" style="13" customWidth="1"/>
    <col min="14652" max="14652" width="12.75" style="13" customWidth="1"/>
    <col min="14653" max="14653" width="9.375" style="13" bestFit="1" customWidth="1"/>
    <col min="14654" max="14654" width="9.375" style="13" customWidth="1"/>
    <col min="14655" max="14655" width="9.375" style="13" bestFit="1" customWidth="1"/>
    <col min="14656" max="14656" width="9.375" style="13" customWidth="1"/>
    <col min="14657" max="14657" width="9.375" style="13" bestFit="1" customWidth="1"/>
    <col min="14658" max="14658" width="9.375" style="13" customWidth="1"/>
    <col min="14659" max="14659" width="9.375" style="13" bestFit="1" customWidth="1"/>
    <col min="14660" max="14660" width="9.375" style="13" customWidth="1"/>
    <col min="14661" max="14661" width="9.375" style="13" bestFit="1" customWidth="1"/>
    <col min="14662" max="14662" width="9.375" style="13" customWidth="1"/>
    <col min="14663" max="14848" width="9" style="13"/>
    <col min="14849" max="14849" width="3" style="13" customWidth="1"/>
    <col min="14850" max="14850" width="2.5" style="13" customWidth="1"/>
    <col min="14851" max="14851" width="0" style="13" hidden="1" customWidth="1"/>
    <col min="14852" max="14852" width="11" style="13" customWidth="1"/>
    <col min="14853" max="14862" width="6.25" style="13" customWidth="1"/>
    <col min="14863" max="14863" width="4.75" style="13" customWidth="1"/>
    <col min="14864" max="14864" width="0" style="13" hidden="1" customWidth="1"/>
    <col min="14865" max="14865" width="6.875" style="13" customWidth="1"/>
    <col min="14866" max="14866" width="0" style="13" hidden="1" customWidth="1"/>
    <col min="14867" max="14867" width="5.375" style="13" customWidth="1"/>
    <col min="14868" max="14868" width="6" style="13" customWidth="1"/>
    <col min="14869" max="14869" width="6.625" style="13" customWidth="1"/>
    <col min="14870" max="14870" width="5.375" style="13" customWidth="1"/>
    <col min="14871" max="14872" width="6.375" style="13" customWidth="1"/>
    <col min="14873" max="14874" width="5.375" style="13" customWidth="1"/>
    <col min="14875" max="14875" width="0" style="13" hidden="1" customWidth="1"/>
    <col min="14876" max="14876" width="5.375" style="13" customWidth="1"/>
    <col min="14877" max="14902" width="0" style="13" hidden="1" customWidth="1"/>
    <col min="14903" max="14903" width="9.375" style="13" customWidth="1"/>
    <col min="14904" max="14906" width="0" style="13" hidden="1" customWidth="1"/>
    <col min="14907" max="14907" width="7.5" style="13" customWidth="1"/>
    <col min="14908" max="14908" width="12.75" style="13" customWidth="1"/>
    <col min="14909" max="14909" width="9.375" style="13" bestFit="1" customWidth="1"/>
    <col min="14910" max="14910" width="9.375" style="13" customWidth="1"/>
    <col min="14911" max="14911" width="9.375" style="13" bestFit="1" customWidth="1"/>
    <col min="14912" max="14912" width="9.375" style="13" customWidth="1"/>
    <col min="14913" max="14913" width="9.375" style="13" bestFit="1" customWidth="1"/>
    <col min="14914" max="14914" width="9.375" style="13" customWidth="1"/>
    <col min="14915" max="14915" width="9.375" style="13" bestFit="1" customWidth="1"/>
    <col min="14916" max="14916" width="9.375" style="13" customWidth="1"/>
    <col min="14917" max="14917" width="9.375" style="13" bestFit="1" customWidth="1"/>
    <col min="14918" max="14918" width="9.375" style="13" customWidth="1"/>
    <col min="14919" max="15104" width="9" style="13"/>
    <col min="15105" max="15105" width="3" style="13" customWidth="1"/>
    <col min="15106" max="15106" width="2.5" style="13" customWidth="1"/>
    <col min="15107" max="15107" width="0" style="13" hidden="1" customWidth="1"/>
    <col min="15108" max="15108" width="11" style="13" customWidth="1"/>
    <col min="15109" max="15118" width="6.25" style="13" customWidth="1"/>
    <col min="15119" max="15119" width="4.75" style="13" customWidth="1"/>
    <col min="15120" max="15120" width="0" style="13" hidden="1" customWidth="1"/>
    <col min="15121" max="15121" width="6.875" style="13" customWidth="1"/>
    <col min="15122" max="15122" width="0" style="13" hidden="1" customWidth="1"/>
    <col min="15123" max="15123" width="5.375" style="13" customWidth="1"/>
    <col min="15124" max="15124" width="6" style="13" customWidth="1"/>
    <col min="15125" max="15125" width="6.625" style="13" customWidth="1"/>
    <col min="15126" max="15126" width="5.375" style="13" customWidth="1"/>
    <col min="15127" max="15128" width="6.375" style="13" customWidth="1"/>
    <col min="15129" max="15130" width="5.375" style="13" customWidth="1"/>
    <col min="15131" max="15131" width="0" style="13" hidden="1" customWidth="1"/>
    <col min="15132" max="15132" width="5.375" style="13" customWidth="1"/>
    <col min="15133" max="15158" width="0" style="13" hidden="1" customWidth="1"/>
    <col min="15159" max="15159" width="9.375" style="13" customWidth="1"/>
    <col min="15160" max="15162" width="0" style="13" hidden="1" customWidth="1"/>
    <col min="15163" max="15163" width="7.5" style="13" customWidth="1"/>
    <col min="15164" max="15164" width="12.75" style="13" customWidth="1"/>
    <col min="15165" max="15165" width="9.375" style="13" bestFit="1" customWidth="1"/>
    <col min="15166" max="15166" width="9.375" style="13" customWidth="1"/>
    <col min="15167" max="15167" width="9.375" style="13" bestFit="1" customWidth="1"/>
    <col min="15168" max="15168" width="9.375" style="13" customWidth="1"/>
    <col min="15169" max="15169" width="9.375" style="13" bestFit="1" customWidth="1"/>
    <col min="15170" max="15170" width="9.375" style="13" customWidth="1"/>
    <col min="15171" max="15171" width="9.375" style="13" bestFit="1" customWidth="1"/>
    <col min="15172" max="15172" width="9.375" style="13" customWidth="1"/>
    <col min="15173" max="15173" width="9.375" style="13" bestFit="1" customWidth="1"/>
    <col min="15174" max="15174" width="9.375" style="13" customWidth="1"/>
    <col min="15175" max="15360" width="9" style="13"/>
    <col min="15361" max="15361" width="3" style="13" customWidth="1"/>
    <col min="15362" max="15362" width="2.5" style="13" customWidth="1"/>
    <col min="15363" max="15363" width="0" style="13" hidden="1" customWidth="1"/>
    <col min="15364" max="15364" width="11" style="13" customWidth="1"/>
    <col min="15365" max="15374" width="6.25" style="13" customWidth="1"/>
    <col min="15375" max="15375" width="4.75" style="13" customWidth="1"/>
    <col min="15376" max="15376" width="0" style="13" hidden="1" customWidth="1"/>
    <col min="15377" max="15377" width="6.875" style="13" customWidth="1"/>
    <col min="15378" max="15378" width="0" style="13" hidden="1" customWidth="1"/>
    <col min="15379" max="15379" width="5.375" style="13" customWidth="1"/>
    <col min="15380" max="15380" width="6" style="13" customWidth="1"/>
    <col min="15381" max="15381" width="6.625" style="13" customWidth="1"/>
    <col min="15382" max="15382" width="5.375" style="13" customWidth="1"/>
    <col min="15383" max="15384" width="6.375" style="13" customWidth="1"/>
    <col min="15385" max="15386" width="5.375" style="13" customWidth="1"/>
    <col min="15387" max="15387" width="0" style="13" hidden="1" customWidth="1"/>
    <col min="15388" max="15388" width="5.375" style="13" customWidth="1"/>
    <col min="15389" max="15414" width="0" style="13" hidden="1" customWidth="1"/>
    <col min="15415" max="15415" width="9.375" style="13" customWidth="1"/>
    <col min="15416" max="15418" width="0" style="13" hidden="1" customWidth="1"/>
    <col min="15419" max="15419" width="7.5" style="13" customWidth="1"/>
    <col min="15420" max="15420" width="12.75" style="13" customWidth="1"/>
    <col min="15421" max="15421" width="9.375" style="13" bestFit="1" customWidth="1"/>
    <col min="15422" max="15422" width="9.375" style="13" customWidth="1"/>
    <col min="15423" max="15423" width="9.375" style="13" bestFit="1" customWidth="1"/>
    <col min="15424" max="15424" width="9.375" style="13" customWidth="1"/>
    <col min="15425" max="15425" width="9.375" style="13" bestFit="1" customWidth="1"/>
    <col min="15426" max="15426" width="9.375" style="13" customWidth="1"/>
    <col min="15427" max="15427" width="9.375" style="13" bestFit="1" customWidth="1"/>
    <col min="15428" max="15428" width="9.375" style="13" customWidth="1"/>
    <col min="15429" max="15429" width="9.375" style="13" bestFit="1" customWidth="1"/>
    <col min="15430" max="15430" width="9.375" style="13" customWidth="1"/>
    <col min="15431" max="15616" width="9" style="13"/>
    <col min="15617" max="15617" width="3" style="13" customWidth="1"/>
    <col min="15618" max="15618" width="2.5" style="13" customWidth="1"/>
    <col min="15619" max="15619" width="0" style="13" hidden="1" customWidth="1"/>
    <col min="15620" max="15620" width="11" style="13" customWidth="1"/>
    <col min="15621" max="15630" width="6.25" style="13" customWidth="1"/>
    <col min="15631" max="15631" width="4.75" style="13" customWidth="1"/>
    <col min="15632" max="15632" width="0" style="13" hidden="1" customWidth="1"/>
    <col min="15633" max="15633" width="6.875" style="13" customWidth="1"/>
    <col min="15634" max="15634" width="0" style="13" hidden="1" customWidth="1"/>
    <col min="15635" max="15635" width="5.375" style="13" customWidth="1"/>
    <col min="15636" max="15636" width="6" style="13" customWidth="1"/>
    <col min="15637" max="15637" width="6.625" style="13" customWidth="1"/>
    <col min="15638" max="15638" width="5.375" style="13" customWidth="1"/>
    <col min="15639" max="15640" width="6.375" style="13" customWidth="1"/>
    <col min="15641" max="15642" width="5.375" style="13" customWidth="1"/>
    <col min="15643" max="15643" width="0" style="13" hidden="1" customWidth="1"/>
    <col min="15644" max="15644" width="5.375" style="13" customWidth="1"/>
    <col min="15645" max="15670" width="0" style="13" hidden="1" customWidth="1"/>
    <col min="15671" max="15671" width="9.375" style="13" customWidth="1"/>
    <col min="15672" max="15674" width="0" style="13" hidden="1" customWidth="1"/>
    <col min="15675" max="15675" width="7.5" style="13" customWidth="1"/>
    <col min="15676" max="15676" width="12.75" style="13" customWidth="1"/>
    <col min="15677" max="15677" width="9.375" style="13" bestFit="1" customWidth="1"/>
    <col min="15678" max="15678" width="9.375" style="13" customWidth="1"/>
    <col min="15679" max="15679" width="9.375" style="13" bestFit="1" customWidth="1"/>
    <col min="15680" max="15680" width="9.375" style="13" customWidth="1"/>
    <col min="15681" max="15681" width="9.375" style="13" bestFit="1" customWidth="1"/>
    <col min="15682" max="15682" width="9.375" style="13" customWidth="1"/>
    <col min="15683" max="15683" width="9.375" style="13" bestFit="1" customWidth="1"/>
    <col min="15684" max="15684" width="9.375" style="13" customWidth="1"/>
    <col min="15685" max="15685" width="9.375" style="13" bestFit="1" customWidth="1"/>
    <col min="15686" max="15686" width="9.375" style="13" customWidth="1"/>
    <col min="15687" max="15872" width="9" style="13"/>
    <col min="15873" max="15873" width="3" style="13" customWidth="1"/>
    <col min="15874" max="15874" width="2.5" style="13" customWidth="1"/>
    <col min="15875" max="15875" width="0" style="13" hidden="1" customWidth="1"/>
    <col min="15876" max="15876" width="11" style="13" customWidth="1"/>
    <col min="15877" max="15886" width="6.25" style="13" customWidth="1"/>
    <col min="15887" max="15887" width="4.75" style="13" customWidth="1"/>
    <col min="15888" max="15888" width="0" style="13" hidden="1" customWidth="1"/>
    <col min="15889" max="15889" width="6.875" style="13" customWidth="1"/>
    <col min="15890" max="15890" width="0" style="13" hidden="1" customWidth="1"/>
    <col min="15891" max="15891" width="5.375" style="13" customWidth="1"/>
    <col min="15892" max="15892" width="6" style="13" customWidth="1"/>
    <col min="15893" max="15893" width="6.625" style="13" customWidth="1"/>
    <col min="15894" max="15894" width="5.375" style="13" customWidth="1"/>
    <col min="15895" max="15896" width="6.375" style="13" customWidth="1"/>
    <col min="15897" max="15898" width="5.375" style="13" customWidth="1"/>
    <col min="15899" max="15899" width="0" style="13" hidden="1" customWidth="1"/>
    <col min="15900" max="15900" width="5.375" style="13" customWidth="1"/>
    <col min="15901" max="15926" width="0" style="13" hidden="1" customWidth="1"/>
    <col min="15927" max="15927" width="9.375" style="13" customWidth="1"/>
    <col min="15928" max="15930" width="0" style="13" hidden="1" customWidth="1"/>
    <col min="15931" max="15931" width="7.5" style="13" customWidth="1"/>
    <col min="15932" max="15932" width="12.75" style="13" customWidth="1"/>
    <col min="15933" max="15933" width="9.375" style="13" bestFit="1" customWidth="1"/>
    <col min="15934" max="15934" width="9.375" style="13" customWidth="1"/>
    <col min="15935" max="15935" width="9.375" style="13" bestFit="1" customWidth="1"/>
    <col min="15936" max="15936" width="9.375" style="13" customWidth="1"/>
    <col min="15937" max="15937" width="9.375" style="13" bestFit="1" customWidth="1"/>
    <col min="15938" max="15938" width="9.375" style="13" customWidth="1"/>
    <col min="15939" max="15939" width="9.375" style="13" bestFit="1" customWidth="1"/>
    <col min="15940" max="15940" width="9.375" style="13" customWidth="1"/>
    <col min="15941" max="15941" width="9.375" style="13" bestFit="1" customWidth="1"/>
    <col min="15942" max="15942" width="9.375" style="13" customWidth="1"/>
    <col min="15943" max="16128" width="9" style="13"/>
    <col min="16129" max="16129" width="3" style="13" customWidth="1"/>
    <col min="16130" max="16130" width="2.5" style="13" customWidth="1"/>
    <col min="16131" max="16131" width="0" style="13" hidden="1" customWidth="1"/>
    <col min="16132" max="16132" width="11" style="13" customWidth="1"/>
    <col min="16133" max="16142" width="6.25" style="13" customWidth="1"/>
    <col min="16143" max="16143" width="4.75" style="13" customWidth="1"/>
    <col min="16144" max="16144" width="0" style="13" hidden="1" customWidth="1"/>
    <col min="16145" max="16145" width="6.875" style="13" customWidth="1"/>
    <col min="16146" max="16146" width="0" style="13" hidden="1" customWidth="1"/>
    <col min="16147" max="16147" width="5.375" style="13" customWidth="1"/>
    <col min="16148" max="16148" width="6" style="13" customWidth="1"/>
    <col min="16149" max="16149" width="6.625" style="13" customWidth="1"/>
    <col min="16150" max="16150" width="5.375" style="13" customWidth="1"/>
    <col min="16151" max="16152" width="6.375" style="13" customWidth="1"/>
    <col min="16153" max="16154" width="5.375" style="13" customWidth="1"/>
    <col min="16155" max="16155" width="0" style="13" hidden="1" customWidth="1"/>
    <col min="16156" max="16156" width="5.375" style="13" customWidth="1"/>
    <col min="16157" max="16182" width="0" style="13" hidden="1" customWidth="1"/>
    <col min="16183" max="16183" width="9.375" style="13" customWidth="1"/>
    <col min="16184" max="16186" width="0" style="13" hidden="1" customWidth="1"/>
    <col min="16187" max="16187" width="7.5" style="13" customWidth="1"/>
    <col min="16188" max="16188" width="12.75" style="13" customWidth="1"/>
    <col min="16189" max="16189" width="9.375" style="13" bestFit="1" customWidth="1"/>
    <col min="16190" max="16190" width="9.375" style="13" customWidth="1"/>
    <col min="16191" max="16191" width="9.375" style="13" bestFit="1" customWidth="1"/>
    <col min="16192" max="16192" width="9.375" style="13" customWidth="1"/>
    <col min="16193" max="16193" width="9.375" style="13" bestFit="1" customWidth="1"/>
    <col min="16194" max="16194" width="9.375" style="13" customWidth="1"/>
    <col min="16195" max="16195" width="9.375" style="13" bestFit="1" customWidth="1"/>
    <col min="16196" max="16196" width="9.375" style="13" customWidth="1"/>
    <col min="16197" max="16197" width="9.375" style="13" bestFit="1" customWidth="1"/>
    <col min="16198" max="16198" width="9.375" style="13" customWidth="1"/>
    <col min="16199" max="16384" width="9" style="13"/>
  </cols>
  <sheetData>
    <row r="1" spans="1:85" s="10" customFormat="1" ht="28.5" customHeight="1" thickBot="1" x14ac:dyDescent="0.2">
      <c r="B1" s="292" t="s">
        <v>183</v>
      </c>
      <c r="C1" s="292"/>
      <c r="D1" s="292"/>
      <c r="E1" s="292"/>
      <c r="F1" s="292"/>
      <c r="G1" s="292"/>
      <c r="H1" s="292"/>
      <c r="I1" s="88"/>
      <c r="J1" s="88"/>
      <c r="K1" s="282" t="str">
        <f>HYPERLINK("#はじめに!A1","はじめにの画面に戻る")</f>
        <v>はじめにの画面に戻る</v>
      </c>
      <c r="L1" s="283"/>
      <c r="M1" s="283"/>
      <c r="N1" s="283"/>
      <c r="O1" s="283"/>
      <c r="P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5" s="10" customFormat="1" ht="16.5" customHeight="1" thickBot="1" x14ac:dyDescent="0.2">
      <c r="B2" s="86"/>
      <c r="C2" s="86"/>
      <c r="D2" s="86"/>
      <c r="E2" s="86"/>
      <c r="F2" s="86"/>
      <c r="G2" s="86"/>
      <c r="H2" s="86"/>
      <c r="I2" s="87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V2" s="105" t="s">
        <v>185</v>
      </c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  <c r="CG2" s="106"/>
    </row>
    <row r="3" spans="1:85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169</v>
      </c>
      <c r="K3" s="4"/>
      <c r="L3" s="3"/>
      <c r="M3" s="3"/>
      <c r="N3" s="3"/>
      <c r="O3" s="3"/>
      <c r="P3" s="288"/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13"/>
      <c r="BO3" s="13"/>
      <c r="BP3" s="13"/>
      <c r="BQ3" s="13"/>
    </row>
    <row r="4" spans="1:85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13"/>
      <c r="BO4" s="13"/>
      <c r="BP4" s="13"/>
      <c r="BQ4" s="13"/>
    </row>
    <row r="5" spans="1:85" s="12" customFormat="1" ht="33" customHeight="1" thickBot="1" x14ac:dyDescent="0.2">
      <c r="A5" s="207"/>
      <c r="B5" s="278">
        <v>2026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281"/>
      <c r="S5" s="281"/>
      <c r="T5" s="281"/>
      <c r="U5" s="281"/>
      <c r="V5" s="281"/>
      <c r="W5" s="281"/>
      <c r="X5" s="281"/>
      <c r="Y5" s="281"/>
      <c r="Z5" s="281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13"/>
      <c r="BO5" s="13"/>
      <c r="BP5" s="13"/>
      <c r="BQ5" s="13"/>
    </row>
    <row r="6" spans="1:85" ht="22.5" customHeight="1" x14ac:dyDescent="0.15">
      <c r="A6" s="216"/>
      <c r="B6" s="52">
        <v>10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</row>
    <row r="7" spans="1:85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5" ht="18.95" customHeight="1" x14ac:dyDescent="0.15">
      <c r="A8" s="216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18"/>
      <c r="F8" s="45" t="str">
        <f t="shared" ref="F8:F38" si="2">IF($R8="予備","予備",IFERROR(IF(VALUE($R8)=1,VLOOKUP($S8,$AA$11:$BM$110,10),IF(VALUE($R8)=2,VLOOKUP($S7+1,$AA$11:$BM$110,20),IF(VALUE($R8)=3,VLOOKUP($S7+1,$AA$11:$BM$110,30),""))),""))</f>
        <v>12～13</v>
      </c>
      <c r="G8" s="46" t="str">
        <f t="shared" ref="G8:G38" si="3">IF($R8="予備","予備",IFERROR(IF(VALUE($R8)=1,VLOOKUP($S8,$AA$11:$BM$110,11),IF(VALUE($R8)=2,VLOOKUP($S7+1,$AA$11:$BM$110,21),IF(VALUE($R8)=3,VLOOKUP($S7+1,$AA$11:$BM$110,31),""))),""))</f>
        <v>26～29</v>
      </c>
      <c r="H8" s="4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48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5" ht="18.95" customHeight="1" thickBot="1" x14ac:dyDescent="0.2">
      <c r="A9" s="216"/>
      <c r="B9" s="5">
        <v>2</v>
      </c>
      <c r="C9" s="6">
        <f t="shared" si="0"/>
        <v>46297</v>
      </c>
      <c r="D9" s="17">
        <f t="shared" si="1"/>
        <v>6</v>
      </c>
      <c r="E9" s="18"/>
      <c r="F9" s="45" t="str">
        <f t="shared" si="2"/>
        <v/>
      </c>
      <c r="G9" s="46" t="str">
        <f t="shared" si="3"/>
        <v/>
      </c>
      <c r="H9" s="47" t="str">
        <f t="shared" si="4"/>
        <v>12～14</v>
      </c>
      <c r="I9" s="46" t="str">
        <f t="shared" si="5"/>
        <v>26～29</v>
      </c>
      <c r="J9" s="47" t="str">
        <f t="shared" si="6"/>
        <v/>
      </c>
      <c r="K9" s="46" t="str">
        <f t="shared" si="7"/>
        <v/>
      </c>
      <c r="L9" s="47" t="str">
        <f t="shared" si="8"/>
        <v/>
      </c>
      <c r="M9" s="46" t="str">
        <f t="shared" si="9"/>
        <v/>
      </c>
      <c r="N9" s="47" t="str">
        <f t="shared" si="10"/>
        <v/>
      </c>
      <c r="O9" s="46" t="str">
        <f t="shared" si="11"/>
        <v/>
      </c>
      <c r="P9" s="48"/>
      <c r="Q9" s="216"/>
      <c r="R9" s="54">
        <v>1</v>
      </c>
      <c r="S9" s="13" cm="1">
        <f t="array" ref="S9">SUMPRODUCT(IFERROR(VALUE($R$8:R9),0))</f>
        <v>2</v>
      </c>
      <c r="U9" s="1"/>
      <c r="V9" s="21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5" ht="18.95" customHeight="1" thickBot="1" x14ac:dyDescent="0.2">
      <c r="A10" s="216"/>
      <c r="B10" s="5">
        <v>3</v>
      </c>
      <c r="C10" s="6">
        <f t="shared" si="0"/>
        <v>46298</v>
      </c>
      <c r="D10" s="17">
        <f t="shared" si="1"/>
        <v>7</v>
      </c>
      <c r="E10" s="18"/>
      <c r="F10" s="47" t="str">
        <f t="shared" si="2"/>
        <v>予備</v>
      </c>
      <c r="G10" s="46" t="str">
        <f t="shared" si="3"/>
        <v>予備</v>
      </c>
      <c r="H10" s="47" t="str">
        <f t="shared" si="4"/>
        <v>予備</v>
      </c>
      <c r="I10" s="46" t="str">
        <f t="shared" si="5"/>
        <v>予備</v>
      </c>
      <c r="J10" s="47" t="str">
        <f t="shared" si="6"/>
        <v>予備</v>
      </c>
      <c r="K10" s="46" t="str">
        <f t="shared" si="7"/>
        <v>予備</v>
      </c>
      <c r="L10" s="47" t="str">
        <f t="shared" si="8"/>
        <v>予備</v>
      </c>
      <c r="M10" s="46" t="str">
        <f t="shared" si="9"/>
        <v>予備</v>
      </c>
      <c r="N10" s="47" t="str">
        <f t="shared" si="10"/>
        <v>予備</v>
      </c>
      <c r="O10" s="46" t="str">
        <f t="shared" si="11"/>
        <v>予備</v>
      </c>
      <c r="P10" s="48"/>
      <c r="Q10" s="216"/>
      <c r="R10" s="54" t="s">
        <v>202</v>
      </c>
      <c r="S10" s="13" cm="1">
        <f t="array" ref="S10">SUMPRODUCT(IFERROR(VALUE($R$8:R10),0))</f>
        <v>2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5" ht="18.95" customHeight="1" x14ac:dyDescent="0.15">
      <c r="A11" s="216"/>
      <c r="B11" s="5">
        <v>4</v>
      </c>
      <c r="C11" s="6">
        <f t="shared" si="0"/>
        <v>46299</v>
      </c>
      <c r="D11" s="17">
        <f t="shared" si="1"/>
        <v>1</v>
      </c>
      <c r="F11" s="47" t="str">
        <f t="shared" si="2"/>
        <v>予備</v>
      </c>
      <c r="G11" s="46" t="str">
        <f t="shared" si="3"/>
        <v>予備</v>
      </c>
      <c r="H11" s="47" t="str">
        <f t="shared" si="4"/>
        <v>予備</v>
      </c>
      <c r="I11" s="46" t="str">
        <f t="shared" si="5"/>
        <v>予備</v>
      </c>
      <c r="J11" s="47" t="str">
        <f t="shared" si="6"/>
        <v>予備</v>
      </c>
      <c r="K11" s="46" t="str">
        <f t="shared" si="7"/>
        <v>予備</v>
      </c>
      <c r="L11" s="47" t="str">
        <f t="shared" si="8"/>
        <v>予備</v>
      </c>
      <c r="M11" s="46" t="str">
        <f t="shared" si="9"/>
        <v>予備</v>
      </c>
      <c r="N11" s="47" t="str">
        <f t="shared" si="10"/>
        <v>予備</v>
      </c>
      <c r="O11" s="46" t="str">
        <f t="shared" si="11"/>
        <v>予備</v>
      </c>
      <c r="P11" s="48"/>
      <c r="Q11" s="216"/>
      <c r="R11" s="54" t="s">
        <v>202</v>
      </c>
      <c r="S11" s="13" cm="1">
        <f t="array" ref="S11">SUMPRODUCT(IFERROR(VALUE($R$8:R11),0))</f>
        <v>2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6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12～13</v>
      </c>
      <c r="AK11" s="21" t="str">
        <f>IF(AE11="","",VLOOKUP(AE11,目次!$A$5:$P$36,11))</f>
        <v>26～29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12～13</v>
      </c>
      <c r="AU11" s="44" t="str">
        <f t="shared" si="13"/>
        <v>26～29</v>
      </c>
      <c r="AV11" s="44" t="str">
        <f t="shared" si="13"/>
        <v>12～14</v>
      </c>
      <c r="AW11" s="44" t="str">
        <f t="shared" si="13"/>
        <v>26～29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12～13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26～29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12～14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26～29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12～13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26～29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5" ht="18.95" customHeight="1" x14ac:dyDescent="0.15">
      <c r="A12" s="216"/>
      <c r="B12" s="5">
        <v>5</v>
      </c>
      <c r="C12" s="6">
        <f t="shared" si="0"/>
        <v>46300</v>
      </c>
      <c r="D12" s="17">
        <f t="shared" si="1"/>
        <v>2</v>
      </c>
      <c r="E12" s="9"/>
      <c r="F12" s="47" t="str">
        <f t="shared" si="2"/>
        <v/>
      </c>
      <c r="G12" s="46" t="str">
        <f t="shared" si="3"/>
        <v/>
      </c>
      <c r="H12" s="47" t="str">
        <f t="shared" si="4"/>
        <v/>
      </c>
      <c r="I12" s="46" t="str">
        <f t="shared" si="5"/>
        <v/>
      </c>
      <c r="J12" s="47" t="str">
        <f t="shared" si="6"/>
        <v>12～13</v>
      </c>
      <c r="K12" s="46" t="str">
        <f t="shared" si="7"/>
        <v>26～29</v>
      </c>
      <c r="L12" s="47" t="str">
        <f t="shared" si="8"/>
        <v/>
      </c>
      <c r="M12" s="46" t="str">
        <f t="shared" si="9"/>
        <v/>
      </c>
      <c r="N12" s="47" t="str">
        <f t="shared" si="10"/>
        <v/>
      </c>
      <c r="O12" s="46" t="str">
        <f t="shared" si="11"/>
        <v/>
      </c>
      <c r="P12" s="48"/>
      <c r="Q12" s="216"/>
      <c r="R12" s="54">
        <v>1</v>
      </c>
      <c r="S12" s="13" cm="1">
        <f t="array" ref="S12">SUMPRODUCT(IFERROR(VALUE($R$8:R12),0))</f>
        <v>3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6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12～14</v>
      </c>
      <c r="AM12" s="21" t="str">
        <f>IF(AF12="","",VLOOKUP(AF12,目次!$A$5:$P$36,11))</f>
        <v>26～29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12～14</v>
      </c>
      <c r="AW12" s="44" t="str">
        <f t="shared" si="24"/>
        <v>26～29</v>
      </c>
      <c r="AX12" s="44" t="str">
        <f t="shared" si="24"/>
        <v>12～13</v>
      </c>
      <c r="AY12" s="44" t="str">
        <f t="shared" si="24"/>
        <v>26～29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12～14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26～29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12～13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26～29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12～13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26～29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5" ht="18.95" customHeight="1" x14ac:dyDescent="0.15">
      <c r="A13" s="216"/>
      <c r="B13" s="5">
        <v>6</v>
      </c>
      <c r="C13" s="6">
        <f t="shared" si="0"/>
        <v>46301</v>
      </c>
      <c r="D13" s="17">
        <f t="shared" si="1"/>
        <v>3</v>
      </c>
      <c r="E13" s="9"/>
      <c r="F13" s="47" t="str">
        <f t="shared" si="2"/>
        <v/>
      </c>
      <c r="G13" s="46" t="str">
        <f t="shared" si="3"/>
        <v/>
      </c>
      <c r="H13" s="47" t="str">
        <f t="shared" si="4"/>
        <v/>
      </c>
      <c r="I13" s="46" t="str">
        <f t="shared" si="5"/>
        <v/>
      </c>
      <c r="J13" s="47" t="str">
        <f t="shared" si="6"/>
        <v/>
      </c>
      <c r="K13" s="46" t="str">
        <f t="shared" si="7"/>
        <v/>
      </c>
      <c r="L13" s="47" t="str">
        <f t="shared" si="8"/>
        <v>12～13</v>
      </c>
      <c r="M13" s="46" t="str">
        <f t="shared" si="9"/>
        <v>26～29</v>
      </c>
      <c r="N13" s="47" t="str">
        <f t="shared" si="10"/>
        <v/>
      </c>
      <c r="O13" s="46" t="str">
        <f t="shared" si="11"/>
        <v/>
      </c>
      <c r="P13" s="48"/>
      <c r="Q13" s="216"/>
      <c r="R13" s="54">
        <v>1</v>
      </c>
      <c r="S13" s="13" cm="1">
        <f t="array" ref="S13">SUMPRODUCT(IFERROR(VALUE($R$8:R13),0))</f>
        <v>4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6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12～13</v>
      </c>
      <c r="AO13" s="21" t="str">
        <f>IF(AG13="","",VLOOKUP(AG13,目次!$A$5:$P$36,11))</f>
        <v>26～29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12～13</v>
      </c>
      <c r="AY13" s="44" t="str">
        <f t="shared" si="24"/>
        <v>26～29</v>
      </c>
      <c r="AZ13" s="44" t="str">
        <f t="shared" si="24"/>
        <v>12～13</v>
      </c>
      <c r="BA13" s="44" t="str">
        <f t="shared" si="24"/>
        <v>26～29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12～13</v>
      </c>
      <c r="BI13" s="44" t="str">
        <f t="shared" si="30"/>
        <v>26～29</v>
      </c>
      <c r="BJ13" s="44" t="str">
        <f t="shared" si="31"/>
        <v>12～13</v>
      </c>
      <c r="BK13" s="44" t="str">
        <f t="shared" si="32"/>
        <v>26～29</v>
      </c>
      <c r="BL13" s="44" t="str">
        <f t="shared" si="33"/>
        <v>12～13</v>
      </c>
      <c r="BM13" s="44" t="str">
        <f t="shared" si="34"/>
        <v>26～29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5" ht="18.95" customHeight="1" x14ac:dyDescent="0.15">
      <c r="A14" s="216"/>
      <c r="B14" s="5">
        <v>7</v>
      </c>
      <c r="C14" s="6">
        <f t="shared" si="0"/>
        <v>46302</v>
      </c>
      <c r="D14" s="17">
        <f t="shared" si="1"/>
        <v>4</v>
      </c>
      <c r="E14" s="9" t="s">
        <v>181</v>
      </c>
      <c r="F14" s="47" t="str">
        <f t="shared" si="2"/>
        <v/>
      </c>
      <c r="G14" s="46" t="str">
        <f t="shared" si="3"/>
        <v/>
      </c>
      <c r="H14" s="47" t="str">
        <f t="shared" si="4"/>
        <v/>
      </c>
      <c r="I14" s="46" t="str">
        <f t="shared" si="5"/>
        <v/>
      </c>
      <c r="J14" s="47" t="str">
        <f t="shared" si="6"/>
        <v/>
      </c>
      <c r="K14" s="46" t="str">
        <f t="shared" si="7"/>
        <v/>
      </c>
      <c r="L14" s="47" t="str">
        <f t="shared" si="8"/>
        <v/>
      </c>
      <c r="M14" s="46" t="str">
        <f t="shared" si="9"/>
        <v/>
      </c>
      <c r="N14" s="47" t="str">
        <f t="shared" si="10"/>
        <v/>
      </c>
      <c r="O14" s="46" t="str">
        <f t="shared" si="11"/>
        <v/>
      </c>
      <c r="P14" s="48"/>
      <c r="Q14" s="216"/>
      <c r="R14" s="54">
        <v>0</v>
      </c>
      <c r="S14" s="13" cm="1">
        <f t="array" ref="S14">SUMPRODUCT(IFERROR(VALUE($R$8:R14),0))</f>
        <v>4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6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12～13</v>
      </c>
      <c r="AQ14" s="21" t="str">
        <f>IF(AH14="","",VLOOKUP(AH14,目次!$A$5:$P$36,11))</f>
        <v>26～29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12～13</v>
      </c>
      <c r="BA14" s="44" t="str">
        <f t="shared" si="24"/>
        <v>26～29</v>
      </c>
      <c r="BB14" s="44" t="str">
        <f t="shared" si="24"/>
        <v>12～13</v>
      </c>
      <c r="BC14" s="44" t="str">
        <f t="shared" si="24"/>
        <v>26～29</v>
      </c>
      <c r="BD14" s="44" t="str">
        <f t="shared" si="25"/>
        <v>14～15</v>
      </c>
      <c r="BE14" s="44" t="str">
        <f t="shared" si="26"/>
        <v>30～33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12～13</v>
      </c>
      <c r="BK14" s="44" t="str">
        <f t="shared" si="32"/>
        <v>26～29</v>
      </c>
      <c r="BL14" s="44" t="str">
        <f t="shared" si="33"/>
        <v>12～13</v>
      </c>
      <c r="BM14" s="44" t="str">
        <f t="shared" si="34"/>
        <v>26～29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116</v>
      </c>
      <c r="BX14" s="66" t="str">
        <f>目次!E8</f>
        <v>8～9</v>
      </c>
      <c r="BY14" s="78" t="s">
        <v>116</v>
      </c>
      <c r="BZ14" s="66" t="str">
        <f>目次!F8</f>
        <v>8～9</v>
      </c>
      <c r="CA14" s="78" t="s">
        <v>116</v>
      </c>
      <c r="CB14" s="67" t="str">
        <f>目次!G8</f>
        <v>8～9</v>
      </c>
      <c r="CC14" s="81" t="s">
        <v>162</v>
      </c>
    </row>
    <row r="15" spans="1:85" ht="18.95" customHeight="1" thickBot="1" x14ac:dyDescent="0.2">
      <c r="A15" s="216"/>
      <c r="B15" s="5">
        <v>8</v>
      </c>
      <c r="C15" s="6">
        <f t="shared" si="0"/>
        <v>46303</v>
      </c>
      <c r="D15" s="17">
        <f t="shared" si="1"/>
        <v>5</v>
      </c>
      <c r="E15" s="18"/>
      <c r="F15" s="47" t="str">
        <f t="shared" si="2"/>
        <v/>
      </c>
      <c r="G15" s="46" t="str">
        <f t="shared" si="3"/>
        <v/>
      </c>
      <c r="H15" s="47" t="str">
        <f t="shared" si="4"/>
        <v/>
      </c>
      <c r="I15" s="46" t="str">
        <f t="shared" si="5"/>
        <v/>
      </c>
      <c r="J15" s="47" t="str">
        <f t="shared" si="6"/>
        <v/>
      </c>
      <c r="K15" s="46" t="str">
        <f t="shared" si="7"/>
        <v/>
      </c>
      <c r="L15" s="47" t="str">
        <f t="shared" si="8"/>
        <v/>
      </c>
      <c r="M15" s="46" t="str">
        <f t="shared" si="9"/>
        <v/>
      </c>
      <c r="N15" s="47" t="str">
        <f t="shared" si="10"/>
        <v>12～13</v>
      </c>
      <c r="O15" s="46" t="str">
        <f t="shared" si="11"/>
        <v>26～29</v>
      </c>
      <c r="P15" s="48"/>
      <c r="Q15" s="216"/>
      <c r="R15" s="54">
        <v>1</v>
      </c>
      <c r="S15" s="13" cm="1">
        <f t="array" ref="S15">SUMPRODUCT(IFERROR(VALUE($R$8:R15),0))</f>
        <v>5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6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12～13</v>
      </c>
      <c r="AS15" s="21" t="str">
        <f>IF(AI15="","",VLOOKUP(AI15,目次!$A$5:$P$36,11))</f>
        <v>26～29</v>
      </c>
      <c r="AT15" s="44" t="str">
        <f t="shared" si="24"/>
        <v>14～15</v>
      </c>
      <c r="AU15" s="44" t="str">
        <f t="shared" si="24"/>
        <v>30～33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12～13</v>
      </c>
      <c r="BC15" s="44" t="str">
        <f t="shared" si="24"/>
        <v>26～29</v>
      </c>
      <c r="BD15" s="44" t="str">
        <f t="shared" si="25"/>
        <v>14～15</v>
      </c>
      <c r="BE15" s="44" t="str">
        <f t="shared" si="26"/>
        <v>30～33</v>
      </c>
      <c r="BF15" s="44" t="str">
        <f t="shared" si="27"/>
        <v>16～17</v>
      </c>
      <c r="BG15" s="44" t="str">
        <f t="shared" si="28"/>
        <v>30～33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12～13</v>
      </c>
      <c r="BM15" s="44" t="str">
        <f t="shared" si="34"/>
        <v>26～29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5" ht="18.95" customHeight="1" x14ac:dyDescent="0.15">
      <c r="A16" s="216"/>
      <c r="B16" s="5">
        <v>9</v>
      </c>
      <c r="C16" s="6">
        <f t="shared" si="0"/>
        <v>46304</v>
      </c>
      <c r="D16" s="17">
        <f t="shared" si="1"/>
        <v>6</v>
      </c>
      <c r="E16" s="18"/>
      <c r="F16" s="47" t="str">
        <f t="shared" si="2"/>
        <v>14～15</v>
      </c>
      <c r="G16" s="46" t="str">
        <f t="shared" si="3"/>
        <v>30～33</v>
      </c>
      <c r="H16" s="47" t="str">
        <f t="shared" si="4"/>
        <v/>
      </c>
      <c r="I16" s="46" t="str">
        <f t="shared" si="5"/>
        <v/>
      </c>
      <c r="J16" s="47" t="str">
        <f t="shared" si="6"/>
        <v/>
      </c>
      <c r="K16" s="46" t="str">
        <f t="shared" si="7"/>
        <v/>
      </c>
      <c r="L16" s="47" t="str">
        <f t="shared" si="8"/>
        <v/>
      </c>
      <c r="M16" s="46" t="str">
        <f t="shared" si="9"/>
        <v/>
      </c>
      <c r="N16" s="47" t="str">
        <f t="shared" si="10"/>
        <v/>
      </c>
      <c r="O16" s="46" t="str">
        <f t="shared" si="11"/>
        <v/>
      </c>
      <c r="P16" s="48"/>
      <c r="Q16" s="216"/>
      <c r="R16" s="54">
        <v>1</v>
      </c>
      <c r="S16" s="13" cm="1">
        <f t="array" ref="S16">SUMPRODUCT(IFERROR(VALUE($R$8:R16),0))</f>
        <v>6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7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14～15</v>
      </c>
      <c r="AK16" s="21" t="str">
        <f>IF(AE16="","",VLOOKUP(AE16,目次!$A$5:$P$36,11))</f>
        <v>30～33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14～15</v>
      </c>
      <c r="AU16" s="44" t="str">
        <f t="shared" si="24"/>
        <v>30～33</v>
      </c>
      <c r="AV16" s="44" t="str">
        <f t="shared" si="24"/>
        <v>16～17</v>
      </c>
      <c r="AW16" s="44" t="str">
        <f t="shared" si="24"/>
        <v>30～33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14～15</v>
      </c>
      <c r="BE16" s="44" t="str">
        <f t="shared" si="26"/>
        <v>30～33</v>
      </c>
      <c r="BF16" s="44" t="str">
        <f t="shared" si="27"/>
        <v>16～17</v>
      </c>
      <c r="BG16" s="44" t="str">
        <f t="shared" si="28"/>
        <v>30～33</v>
      </c>
      <c r="BH16" s="44" t="str">
        <f t="shared" si="29"/>
        <v>14～15</v>
      </c>
      <c r="BI16" s="44" t="str">
        <f t="shared" si="30"/>
        <v>30～33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46305</v>
      </c>
      <c r="D17" s="17">
        <f t="shared" si="1"/>
        <v>7</v>
      </c>
      <c r="E17" s="18"/>
      <c r="F17" s="47" t="str">
        <f t="shared" si="2"/>
        <v>予備</v>
      </c>
      <c r="G17" s="46" t="str">
        <f t="shared" si="3"/>
        <v>予備</v>
      </c>
      <c r="H17" s="47" t="str">
        <f t="shared" si="4"/>
        <v>予備</v>
      </c>
      <c r="I17" s="46" t="str">
        <f t="shared" si="5"/>
        <v>予備</v>
      </c>
      <c r="J17" s="47" t="str">
        <f t="shared" si="6"/>
        <v>予備</v>
      </c>
      <c r="K17" s="46" t="str">
        <f t="shared" si="7"/>
        <v>予備</v>
      </c>
      <c r="L17" s="47" t="str">
        <f t="shared" si="8"/>
        <v>予備</v>
      </c>
      <c r="M17" s="46" t="str">
        <f t="shared" si="9"/>
        <v>予備</v>
      </c>
      <c r="N17" s="47" t="str">
        <f t="shared" si="10"/>
        <v>予備</v>
      </c>
      <c r="O17" s="46" t="str">
        <f t="shared" si="11"/>
        <v>予備</v>
      </c>
      <c r="P17" s="48"/>
      <c r="Q17" s="216"/>
      <c r="R17" s="54" t="s">
        <v>202</v>
      </c>
      <c r="S17" s="13" cm="1">
        <f t="array" ref="S17">SUMPRODUCT(IFERROR(VALUE($R$8:R17),0))</f>
        <v>6</v>
      </c>
      <c r="U17" s="117" t="s">
        <v>184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7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16～17</v>
      </c>
      <c r="AM17" s="21" t="str">
        <f>IF(AF17="","",VLOOKUP(AF17,目次!$A$5:$P$36,11))</f>
        <v>30～33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16～17</v>
      </c>
      <c r="AW17" s="44" t="str">
        <f t="shared" si="24"/>
        <v>30～33</v>
      </c>
      <c r="AX17" s="44" t="str">
        <f t="shared" si="24"/>
        <v>14～15</v>
      </c>
      <c r="AY17" s="44" t="str">
        <f t="shared" si="24"/>
        <v>30～33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16～17</v>
      </c>
      <c r="BG17" s="44" t="str">
        <f t="shared" si="28"/>
        <v>30～33</v>
      </c>
      <c r="BH17" s="44" t="str">
        <f t="shared" si="29"/>
        <v>14～15</v>
      </c>
      <c r="BI17" s="44" t="str">
        <f t="shared" si="30"/>
        <v>30～33</v>
      </c>
      <c r="BJ17" s="44" t="str">
        <f t="shared" si="31"/>
        <v>14～15</v>
      </c>
      <c r="BK17" s="44" t="str">
        <f t="shared" si="32"/>
        <v>30～33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46306</v>
      </c>
      <c r="D18" s="17">
        <f t="shared" ref="D18:D38" si="35">WEEKDAY(C18)</f>
        <v>1</v>
      </c>
      <c r="E18" s="18"/>
      <c r="F18" s="47" t="str">
        <f t="shared" si="2"/>
        <v>予備</v>
      </c>
      <c r="G18" s="46" t="str">
        <f t="shared" si="3"/>
        <v>予備</v>
      </c>
      <c r="H18" s="47" t="str">
        <f t="shared" si="4"/>
        <v>予備</v>
      </c>
      <c r="I18" s="46" t="str">
        <f t="shared" si="5"/>
        <v>予備</v>
      </c>
      <c r="J18" s="47" t="str">
        <f t="shared" si="6"/>
        <v>予備</v>
      </c>
      <c r="K18" s="46" t="str">
        <f t="shared" si="7"/>
        <v>予備</v>
      </c>
      <c r="L18" s="47" t="str">
        <f t="shared" si="8"/>
        <v>予備</v>
      </c>
      <c r="M18" s="46" t="str">
        <f t="shared" si="9"/>
        <v>予備</v>
      </c>
      <c r="N18" s="47" t="str">
        <f t="shared" si="10"/>
        <v>予備</v>
      </c>
      <c r="O18" s="46" t="str">
        <f t="shared" si="11"/>
        <v>予備</v>
      </c>
      <c r="P18" s="48"/>
      <c r="Q18" s="216"/>
      <c r="R18" s="54" t="s">
        <v>202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7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14～15</v>
      </c>
      <c r="AO18" s="21" t="str">
        <f>IF(AG18="","",VLOOKUP(AG18,目次!$A$5:$P$36,11))</f>
        <v>30～33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14～15</v>
      </c>
      <c r="AY18" s="44" t="str">
        <f t="shared" si="24"/>
        <v>30～33</v>
      </c>
      <c r="AZ18" s="44" t="str">
        <f t="shared" si="24"/>
        <v>14～15</v>
      </c>
      <c r="BA18" s="44" t="str">
        <f t="shared" si="24"/>
        <v>30～33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14～15</v>
      </c>
      <c r="BI18" s="44" t="str">
        <f t="shared" si="30"/>
        <v>30～33</v>
      </c>
      <c r="BJ18" s="44" t="str">
        <f t="shared" si="31"/>
        <v>14～15</v>
      </c>
      <c r="BK18" s="44" t="str">
        <f t="shared" si="32"/>
        <v>30～33</v>
      </c>
      <c r="BL18" s="44" t="str">
        <f t="shared" si="33"/>
        <v>14～15</v>
      </c>
      <c r="BM18" s="44" t="str">
        <f t="shared" si="34"/>
        <v>30～33</v>
      </c>
      <c r="BR18" s="39">
        <v>8</v>
      </c>
      <c r="BS18" s="63" t="s">
        <v>29</v>
      </c>
      <c r="BT18" s="223" t="str">
        <f>目次!C12</f>
        <v>16～17</v>
      </c>
      <c r="BU18" s="78" t="s">
        <v>120</v>
      </c>
      <c r="BV18" s="72" t="str">
        <f>目次!D12</f>
        <v>18～19</v>
      </c>
      <c r="BW18" s="78" t="s">
        <v>120</v>
      </c>
      <c r="BX18" s="66" t="str">
        <f>目次!E12</f>
        <v>16～17</v>
      </c>
      <c r="BY18" s="78" t="s">
        <v>120</v>
      </c>
      <c r="BZ18" s="66" t="str">
        <f>目次!F12</f>
        <v>16～17</v>
      </c>
      <c r="CA18" s="78" t="s">
        <v>120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46307</v>
      </c>
      <c r="D19" s="17">
        <f t="shared" si="35"/>
        <v>2</v>
      </c>
      <c r="E19" s="18"/>
      <c r="F19" s="47" t="str">
        <f t="shared" si="2"/>
        <v/>
      </c>
      <c r="G19" s="46" t="str">
        <f t="shared" si="3"/>
        <v/>
      </c>
      <c r="H19" s="47" t="str">
        <f t="shared" si="4"/>
        <v>16～17</v>
      </c>
      <c r="I19" s="46" t="str">
        <f t="shared" si="5"/>
        <v>30～33</v>
      </c>
      <c r="J19" s="47" t="str">
        <f t="shared" si="6"/>
        <v/>
      </c>
      <c r="K19" s="46" t="str">
        <f t="shared" si="7"/>
        <v/>
      </c>
      <c r="L19" s="47" t="str">
        <f t="shared" si="8"/>
        <v/>
      </c>
      <c r="M19" s="46" t="str">
        <f t="shared" si="9"/>
        <v/>
      </c>
      <c r="N19" s="47" t="str">
        <f t="shared" si="10"/>
        <v/>
      </c>
      <c r="O19" s="46" t="str">
        <f t="shared" si="11"/>
        <v/>
      </c>
      <c r="P19" s="48"/>
      <c r="Q19" s="216"/>
      <c r="R19" s="54">
        <v>1</v>
      </c>
      <c r="S19" s="13" cm="1">
        <f t="array" ref="S19">SUMPRODUCT(IFERROR(VALUE($R$8:R19),0))</f>
        <v>7</v>
      </c>
      <c r="U19" s="56">
        <v>5</v>
      </c>
      <c r="V19" s="57">
        <v>5</v>
      </c>
      <c r="W19" s="57">
        <v>5</v>
      </c>
      <c r="X19" s="57">
        <v>5</v>
      </c>
      <c r="Y19" s="58">
        <v>5</v>
      </c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7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14～15</v>
      </c>
      <c r="AQ19" s="21" t="str">
        <f>IF(AH19="","",VLOOKUP(AH19,目次!$A$5:$P$36,11))</f>
        <v>30～33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14～15</v>
      </c>
      <c r="BA19" s="44" t="str">
        <f t="shared" si="24"/>
        <v>30～33</v>
      </c>
      <c r="BB19" s="44" t="str">
        <f t="shared" si="24"/>
        <v>14～15</v>
      </c>
      <c r="BC19" s="44" t="str">
        <f t="shared" si="24"/>
        <v>30～33</v>
      </c>
      <c r="BD19" s="44" t="str">
        <f t="shared" si="25"/>
        <v>16～17</v>
      </c>
      <c r="BE19" s="44" t="str">
        <f t="shared" si="26"/>
        <v>34～39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14～15</v>
      </c>
      <c r="BK19" s="44" t="str">
        <f t="shared" si="32"/>
        <v>30～33</v>
      </c>
      <c r="BL19" s="44" t="str">
        <f t="shared" si="33"/>
        <v>14～15</v>
      </c>
      <c r="BM19" s="44" t="str">
        <f t="shared" si="34"/>
        <v>30～33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46308</v>
      </c>
      <c r="D20" s="17">
        <f t="shared" si="35"/>
        <v>3</v>
      </c>
      <c r="E20" s="18"/>
      <c r="F20" s="47" t="str">
        <f t="shared" si="2"/>
        <v/>
      </c>
      <c r="G20" s="46" t="str">
        <f t="shared" si="3"/>
        <v/>
      </c>
      <c r="H20" s="47" t="str">
        <f t="shared" si="4"/>
        <v/>
      </c>
      <c r="I20" s="46" t="str">
        <f t="shared" si="5"/>
        <v/>
      </c>
      <c r="J20" s="47" t="str">
        <f t="shared" si="6"/>
        <v>14～15</v>
      </c>
      <c r="K20" s="46" t="str">
        <f t="shared" si="7"/>
        <v>30～33</v>
      </c>
      <c r="L20" s="47" t="str">
        <f t="shared" si="8"/>
        <v/>
      </c>
      <c r="M20" s="46" t="str">
        <f t="shared" si="9"/>
        <v/>
      </c>
      <c r="N20" s="47" t="str">
        <f t="shared" si="10"/>
        <v/>
      </c>
      <c r="O20" s="46" t="str">
        <f t="shared" si="11"/>
        <v/>
      </c>
      <c r="P20" s="48"/>
      <c r="Q20" s="216"/>
      <c r="R20" s="54">
        <v>1</v>
      </c>
      <c r="S20" s="13" cm="1">
        <f t="array" ref="S20">SUMPRODUCT(IFERROR(VALUE($R$8:R20),0))</f>
        <v>8</v>
      </c>
      <c r="U20" t="s">
        <v>191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7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14～15</v>
      </c>
      <c r="AS20" s="21" t="str">
        <f>IF(AI20="","",VLOOKUP(AI20,目次!$A$5:$P$36,11))</f>
        <v>30～33</v>
      </c>
      <c r="AT20" s="44" t="str">
        <f t="shared" si="24"/>
        <v>16～17</v>
      </c>
      <c r="AU20" s="44" t="str">
        <f t="shared" si="24"/>
        <v>34～39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14～15</v>
      </c>
      <c r="BC20" s="44" t="str">
        <f t="shared" si="24"/>
        <v>30～33</v>
      </c>
      <c r="BD20" s="44" t="str">
        <f t="shared" si="25"/>
        <v>16～17</v>
      </c>
      <c r="BE20" s="44" t="str">
        <f t="shared" si="26"/>
        <v>34～39</v>
      </c>
      <c r="BF20" s="44" t="str">
        <f t="shared" si="27"/>
        <v>18～19</v>
      </c>
      <c r="BG20" s="44" t="str">
        <f t="shared" si="28"/>
        <v>34～39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14～15</v>
      </c>
      <c r="BM20" s="44" t="str">
        <f t="shared" si="34"/>
        <v>30～33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46309</v>
      </c>
      <c r="D21" s="17">
        <f t="shared" si="35"/>
        <v>4</v>
      </c>
      <c r="E21" s="18"/>
      <c r="F21" s="47" t="str">
        <f t="shared" si="2"/>
        <v/>
      </c>
      <c r="G21" s="46" t="str">
        <f t="shared" si="3"/>
        <v/>
      </c>
      <c r="H21" s="47" t="str">
        <f t="shared" si="4"/>
        <v/>
      </c>
      <c r="I21" s="46" t="str">
        <f t="shared" si="5"/>
        <v/>
      </c>
      <c r="J21" s="47" t="str">
        <f t="shared" si="6"/>
        <v/>
      </c>
      <c r="K21" s="46" t="str">
        <f t="shared" si="7"/>
        <v/>
      </c>
      <c r="L21" s="47" t="str">
        <f t="shared" si="8"/>
        <v>14～15</v>
      </c>
      <c r="M21" s="46" t="str">
        <f t="shared" si="9"/>
        <v>30～33</v>
      </c>
      <c r="N21" s="47" t="str">
        <f t="shared" si="10"/>
        <v/>
      </c>
      <c r="O21" s="46" t="str">
        <f t="shared" si="11"/>
        <v/>
      </c>
      <c r="P21" s="48"/>
      <c r="Q21" s="216"/>
      <c r="R21" s="54">
        <v>1</v>
      </c>
      <c r="S21" s="13" cm="1">
        <f t="array" ref="S21">SUMPRODUCT(IFERROR(VALUE($R$8:R21),0))</f>
        <v>9</v>
      </c>
      <c r="U21" t="s">
        <v>186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8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16～17</v>
      </c>
      <c r="AK21" s="21" t="str">
        <f>IF(AE21="","",VLOOKUP(AE21,目次!$A$5:$P$36,11))</f>
        <v>34～39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16～17</v>
      </c>
      <c r="AU21" s="44" t="str">
        <f t="shared" si="24"/>
        <v>34～39</v>
      </c>
      <c r="AV21" s="44" t="str">
        <f t="shared" si="24"/>
        <v>18～19</v>
      </c>
      <c r="AW21" s="44" t="str">
        <f t="shared" si="24"/>
        <v>34～39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16～17</v>
      </c>
      <c r="BE21" s="44" t="str">
        <f t="shared" si="26"/>
        <v>34～39</v>
      </c>
      <c r="BF21" s="44" t="str">
        <f t="shared" si="27"/>
        <v>18～19</v>
      </c>
      <c r="BG21" s="44" t="str">
        <f t="shared" si="28"/>
        <v>34～39</v>
      </c>
      <c r="BH21" s="44" t="str">
        <f t="shared" si="29"/>
        <v>16～17</v>
      </c>
      <c r="BI21" s="44" t="str">
        <f t="shared" si="30"/>
        <v>34～39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46310</v>
      </c>
      <c r="D22" s="17">
        <f t="shared" si="35"/>
        <v>5</v>
      </c>
      <c r="E22" s="18"/>
      <c r="F22" s="47" t="str">
        <f t="shared" si="2"/>
        <v/>
      </c>
      <c r="G22" s="46" t="str">
        <f t="shared" si="3"/>
        <v/>
      </c>
      <c r="H22" s="47" t="str">
        <f t="shared" si="4"/>
        <v/>
      </c>
      <c r="I22" s="46" t="str">
        <f t="shared" si="5"/>
        <v/>
      </c>
      <c r="J22" s="47" t="str">
        <f t="shared" si="6"/>
        <v/>
      </c>
      <c r="K22" s="46" t="str">
        <f t="shared" si="7"/>
        <v/>
      </c>
      <c r="L22" s="47" t="str">
        <f t="shared" si="8"/>
        <v/>
      </c>
      <c r="M22" s="46" t="str">
        <f t="shared" si="9"/>
        <v/>
      </c>
      <c r="N22" s="47" t="str">
        <f t="shared" si="10"/>
        <v>14～15</v>
      </c>
      <c r="O22" s="46" t="str">
        <f t="shared" si="11"/>
        <v>30～33</v>
      </c>
      <c r="P22" s="48"/>
      <c r="Q22" s="216"/>
      <c r="R22" s="54">
        <v>1</v>
      </c>
      <c r="S22" s="13" cm="1">
        <f t="array" ref="S22">SUMPRODUCT(IFERROR(VALUE($R$8:R22),0))</f>
        <v>10</v>
      </c>
      <c r="U22" t="s">
        <v>192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8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18～19</v>
      </c>
      <c r="AM22" s="21" t="str">
        <f>IF(AF22="","",VLOOKUP(AF22,目次!$A$5:$P$36,11))</f>
        <v>34～39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18～19</v>
      </c>
      <c r="AW22" s="44" t="str">
        <f t="shared" si="24"/>
        <v>34～39</v>
      </c>
      <c r="AX22" s="44" t="str">
        <f t="shared" si="24"/>
        <v>16～17</v>
      </c>
      <c r="AY22" s="44" t="str">
        <f t="shared" si="24"/>
        <v>34～39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18～19</v>
      </c>
      <c r="BG22" s="44" t="str">
        <f t="shared" si="28"/>
        <v>34～39</v>
      </c>
      <c r="BH22" s="44" t="str">
        <f t="shared" si="29"/>
        <v>16～17</v>
      </c>
      <c r="BI22" s="44" t="str">
        <f t="shared" si="30"/>
        <v>34～39</v>
      </c>
      <c r="BJ22" s="44" t="str">
        <f t="shared" si="31"/>
        <v>16～17</v>
      </c>
      <c r="BK22" s="44" t="str">
        <f t="shared" si="32"/>
        <v>34～39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124</v>
      </c>
      <c r="BV22" s="72" t="str">
        <f>目次!D16</f>
        <v>28～30</v>
      </c>
      <c r="BW22" s="78" t="s">
        <v>124</v>
      </c>
      <c r="BX22" s="66" t="str">
        <f>目次!E16</f>
        <v>24～25</v>
      </c>
      <c r="BY22" s="78" t="s">
        <v>124</v>
      </c>
      <c r="BZ22" s="66" t="str">
        <f>目次!F16</f>
        <v>24～25</v>
      </c>
      <c r="CA22" s="78" t="s">
        <v>124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46311</v>
      </c>
      <c r="D23" s="17">
        <f t="shared" si="35"/>
        <v>6</v>
      </c>
      <c r="E23" s="18"/>
      <c r="F23" s="47" t="str">
        <f t="shared" si="2"/>
        <v>16～17</v>
      </c>
      <c r="G23" s="46" t="str">
        <f t="shared" si="3"/>
        <v>34～39</v>
      </c>
      <c r="H23" s="47" t="str">
        <f t="shared" si="4"/>
        <v/>
      </c>
      <c r="I23" s="46" t="str">
        <f t="shared" si="5"/>
        <v/>
      </c>
      <c r="J23" s="47" t="str">
        <f t="shared" si="6"/>
        <v/>
      </c>
      <c r="K23" s="46" t="str">
        <f t="shared" si="7"/>
        <v/>
      </c>
      <c r="L23" s="47" t="str">
        <f t="shared" si="8"/>
        <v/>
      </c>
      <c r="M23" s="46" t="str">
        <f t="shared" si="9"/>
        <v/>
      </c>
      <c r="N23" s="47" t="str">
        <f t="shared" si="10"/>
        <v/>
      </c>
      <c r="O23" s="46" t="str">
        <f t="shared" si="11"/>
        <v/>
      </c>
      <c r="P23" s="48"/>
      <c r="Q23" s="216"/>
      <c r="R23" s="54">
        <v>1</v>
      </c>
      <c r="S23" s="13" cm="1">
        <f t="array" ref="S23">SUMPRODUCT(IFERROR(VALUE($R$8:R23),0))</f>
        <v>11</v>
      </c>
      <c r="U23" t="s">
        <v>187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8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16～17</v>
      </c>
      <c r="AO23" s="21" t="str">
        <f>IF(AG23="","",VLOOKUP(AG23,目次!$A$5:$P$36,11))</f>
        <v>34～39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16～17</v>
      </c>
      <c r="AY23" s="44" t="str">
        <f t="shared" si="24"/>
        <v>34～39</v>
      </c>
      <c r="AZ23" s="44" t="str">
        <f t="shared" si="24"/>
        <v>16～17</v>
      </c>
      <c r="BA23" s="44" t="str">
        <f t="shared" si="24"/>
        <v>34～39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16～17</v>
      </c>
      <c r="BI23" s="44" t="str">
        <f t="shared" si="30"/>
        <v>34～39</v>
      </c>
      <c r="BJ23" s="44" t="str">
        <f t="shared" si="31"/>
        <v>16～17</v>
      </c>
      <c r="BK23" s="44" t="str">
        <f t="shared" si="32"/>
        <v>34～39</v>
      </c>
      <c r="BL23" s="44" t="str">
        <f t="shared" si="33"/>
        <v>16～17</v>
      </c>
      <c r="BM23" s="44" t="str">
        <f t="shared" si="34"/>
        <v>34～39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46312</v>
      </c>
      <c r="D24" s="17">
        <f t="shared" si="35"/>
        <v>7</v>
      </c>
      <c r="E24" s="18"/>
      <c r="F24" s="47" t="str">
        <f t="shared" si="2"/>
        <v>予備</v>
      </c>
      <c r="G24" s="46" t="str">
        <f t="shared" si="3"/>
        <v>予備</v>
      </c>
      <c r="H24" s="47" t="str">
        <f t="shared" si="4"/>
        <v>予備</v>
      </c>
      <c r="I24" s="46" t="str">
        <f t="shared" si="5"/>
        <v>予備</v>
      </c>
      <c r="J24" s="47" t="str">
        <f t="shared" si="6"/>
        <v>予備</v>
      </c>
      <c r="K24" s="46" t="str">
        <f t="shared" si="7"/>
        <v>予備</v>
      </c>
      <c r="L24" s="47" t="str">
        <f t="shared" si="8"/>
        <v>予備</v>
      </c>
      <c r="M24" s="46" t="str">
        <f t="shared" si="9"/>
        <v>予備</v>
      </c>
      <c r="N24" s="47" t="str">
        <f t="shared" si="10"/>
        <v>予備</v>
      </c>
      <c r="O24" s="46" t="str">
        <f t="shared" si="11"/>
        <v>予備</v>
      </c>
      <c r="P24" s="48"/>
      <c r="Q24" s="216"/>
      <c r="R24" s="54" t="s">
        <v>202</v>
      </c>
      <c r="S24" s="13" cm="1">
        <f t="array" ref="S24">SUMPRODUCT(IFERROR(VALUE($R$8:R24),0))</f>
        <v>11</v>
      </c>
      <c r="U24" t="s">
        <v>188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8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16～17</v>
      </c>
      <c r="AQ24" s="21" t="str">
        <f>IF(AH24="","",VLOOKUP(AH24,目次!$A$5:$P$36,11))</f>
        <v>34～39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16～17</v>
      </c>
      <c r="BA24" s="44" t="str">
        <f t="shared" si="24"/>
        <v>34～39</v>
      </c>
      <c r="BB24" s="44" t="str">
        <f t="shared" si="24"/>
        <v>16～17</v>
      </c>
      <c r="BC24" s="44" t="str">
        <f t="shared" si="24"/>
        <v>34～39</v>
      </c>
      <c r="BD24" s="44" t="str">
        <f t="shared" si="25"/>
        <v>18～19</v>
      </c>
      <c r="BE24" s="44" t="str">
        <f t="shared" si="26"/>
        <v>40～43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16～17</v>
      </c>
      <c r="BK24" s="44" t="str">
        <f t="shared" si="32"/>
        <v>34～39</v>
      </c>
      <c r="BL24" s="44" t="str">
        <f t="shared" si="33"/>
        <v>16～17</v>
      </c>
      <c r="BM24" s="44" t="str">
        <f t="shared" si="34"/>
        <v>34～39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46313</v>
      </c>
      <c r="D25" s="17">
        <f t="shared" si="35"/>
        <v>1</v>
      </c>
      <c r="F25" s="47" t="str">
        <f t="shared" si="2"/>
        <v>予備</v>
      </c>
      <c r="G25" s="46" t="str">
        <f t="shared" si="3"/>
        <v>予備</v>
      </c>
      <c r="H25" s="47" t="str">
        <f t="shared" si="4"/>
        <v>予備</v>
      </c>
      <c r="I25" s="46" t="str">
        <f t="shared" si="5"/>
        <v>予備</v>
      </c>
      <c r="J25" s="47" t="str">
        <f t="shared" si="6"/>
        <v>予備</v>
      </c>
      <c r="K25" s="46" t="str">
        <f t="shared" si="7"/>
        <v>予備</v>
      </c>
      <c r="L25" s="47" t="str">
        <f t="shared" si="8"/>
        <v>予備</v>
      </c>
      <c r="M25" s="46" t="str">
        <f t="shared" si="9"/>
        <v>予備</v>
      </c>
      <c r="N25" s="47" t="str">
        <f t="shared" si="10"/>
        <v>予備</v>
      </c>
      <c r="O25" s="46" t="str">
        <f t="shared" si="11"/>
        <v>予備</v>
      </c>
      <c r="P25" s="48"/>
      <c r="Q25" s="216"/>
      <c r="R25" s="54" t="s">
        <v>202</v>
      </c>
      <c r="S25" s="13" cm="1">
        <f t="array" ref="S25">SUMPRODUCT(IFERROR(VALUE($R$8:R25),0))</f>
        <v>11</v>
      </c>
      <c r="U25" t="s">
        <v>189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8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16～17</v>
      </c>
      <c r="AS25" s="21" t="str">
        <f>IF(AI25="","",VLOOKUP(AI25,目次!$A$5:$P$36,11))</f>
        <v>34～39</v>
      </c>
      <c r="AT25" s="44" t="str">
        <f t="shared" si="24"/>
        <v>18～19</v>
      </c>
      <c r="AU25" s="44" t="str">
        <f t="shared" si="24"/>
        <v>40～43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16～17</v>
      </c>
      <c r="BC25" s="44" t="str">
        <f t="shared" si="24"/>
        <v>34～39</v>
      </c>
      <c r="BD25" s="44" t="str">
        <f t="shared" si="25"/>
        <v>18～19</v>
      </c>
      <c r="BE25" s="44" t="str">
        <f t="shared" si="26"/>
        <v>40～43</v>
      </c>
      <c r="BF25" s="44" t="str">
        <f t="shared" si="27"/>
        <v>20～22</v>
      </c>
      <c r="BG25" s="44" t="str">
        <f t="shared" si="28"/>
        <v>40～43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16～17</v>
      </c>
      <c r="BM25" s="44" t="str">
        <f t="shared" si="34"/>
        <v>34～39</v>
      </c>
      <c r="BR25" s="39">
        <v>15</v>
      </c>
      <c r="BS25" s="63" t="s">
        <v>38</v>
      </c>
      <c r="BT25" s="223" t="str">
        <f>目次!C19</f>
        <v>30～31</v>
      </c>
      <c r="BU25" s="75" t="s">
        <v>127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46314</v>
      </c>
      <c r="D26" s="17">
        <f t="shared" si="35"/>
        <v>2</v>
      </c>
      <c r="E26" s="9"/>
      <c r="F26" s="47" t="str">
        <f t="shared" si="2"/>
        <v/>
      </c>
      <c r="G26" s="46" t="str">
        <f t="shared" si="3"/>
        <v/>
      </c>
      <c r="H26" s="47" t="str">
        <f t="shared" si="4"/>
        <v>18～19</v>
      </c>
      <c r="I26" s="46" t="str">
        <f t="shared" si="5"/>
        <v>34～39</v>
      </c>
      <c r="J26" s="47" t="str">
        <f t="shared" si="6"/>
        <v/>
      </c>
      <c r="K26" s="46" t="str">
        <f t="shared" si="7"/>
        <v/>
      </c>
      <c r="L26" s="47" t="str">
        <f t="shared" si="8"/>
        <v/>
      </c>
      <c r="M26" s="46" t="str">
        <f t="shared" si="9"/>
        <v/>
      </c>
      <c r="N26" s="47" t="str">
        <f t="shared" si="10"/>
        <v/>
      </c>
      <c r="O26" s="46" t="str">
        <f t="shared" si="11"/>
        <v/>
      </c>
      <c r="P26" s="48"/>
      <c r="Q26" s="216"/>
      <c r="R26" s="54">
        <v>1</v>
      </c>
      <c r="S26" s="13" cm="1">
        <f t="array" ref="S26">SUMPRODUCT(IFERROR(VALUE($R$8:R26),0))</f>
        <v>12</v>
      </c>
      <c r="U26" t="s">
        <v>190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9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18～19</v>
      </c>
      <c r="AK26" s="21" t="str">
        <f>IF(AE26="","",VLOOKUP(AE26,目次!$A$5:$P$36,11))</f>
        <v>40～43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18～19</v>
      </c>
      <c r="AU26" s="44" t="str">
        <f t="shared" si="24"/>
        <v>40～43</v>
      </c>
      <c r="AV26" s="44" t="str">
        <f t="shared" si="24"/>
        <v>20～22</v>
      </c>
      <c r="AW26" s="44" t="str">
        <f t="shared" si="24"/>
        <v>40～43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18～19</v>
      </c>
      <c r="BE26" s="44" t="str">
        <f t="shared" si="26"/>
        <v>40～43</v>
      </c>
      <c r="BF26" s="44" t="str">
        <f t="shared" si="27"/>
        <v>20～22</v>
      </c>
      <c r="BG26" s="44" t="str">
        <f t="shared" si="28"/>
        <v>40～43</v>
      </c>
      <c r="BH26" s="44" t="str">
        <f t="shared" si="29"/>
        <v>18～19</v>
      </c>
      <c r="BI26" s="44" t="str">
        <f t="shared" si="30"/>
        <v>40～43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128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128</v>
      </c>
      <c r="BZ26" s="66" t="str">
        <f>目次!F20</f>
        <v>32～33</v>
      </c>
      <c r="CA26" s="78" t="s">
        <v>128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46315</v>
      </c>
      <c r="D27" s="17">
        <f t="shared" si="35"/>
        <v>3</v>
      </c>
      <c r="E27" s="9"/>
      <c r="F27" s="47" t="str">
        <f t="shared" si="2"/>
        <v/>
      </c>
      <c r="G27" s="46" t="str">
        <f t="shared" si="3"/>
        <v/>
      </c>
      <c r="H27" s="47" t="str">
        <f t="shared" si="4"/>
        <v/>
      </c>
      <c r="I27" s="46" t="str">
        <f t="shared" si="5"/>
        <v/>
      </c>
      <c r="J27" s="47" t="str">
        <f t="shared" si="6"/>
        <v>16～17</v>
      </c>
      <c r="K27" s="46" t="str">
        <f t="shared" si="7"/>
        <v>34～39</v>
      </c>
      <c r="L27" s="47" t="str">
        <f t="shared" si="8"/>
        <v/>
      </c>
      <c r="M27" s="46" t="str">
        <f t="shared" si="9"/>
        <v/>
      </c>
      <c r="N27" s="47" t="str">
        <f t="shared" si="10"/>
        <v/>
      </c>
      <c r="O27" s="46" t="str">
        <f t="shared" si="11"/>
        <v/>
      </c>
      <c r="P27" s="48"/>
      <c r="Q27" s="216"/>
      <c r="R27" s="54">
        <v>1</v>
      </c>
      <c r="S27" s="13" cm="1">
        <f t="array" ref="S27">SUMPRODUCT(IFERROR(VALUE($R$8:R27),0))</f>
        <v>13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9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20～22</v>
      </c>
      <c r="AM27" s="21" t="str">
        <f>IF(AF27="","",VLOOKUP(AF27,目次!$A$5:$P$36,11))</f>
        <v>40～43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20～22</v>
      </c>
      <c r="AW27" s="44" t="str">
        <f t="shared" si="24"/>
        <v>40～43</v>
      </c>
      <c r="AX27" s="44" t="str">
        <f t="shared" si="24"/>
        <v>18～19</v>
      </c>
      <c r="AY27" s="44" t="str">
        <f t="shared" si="24"/>
        <v>40～43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20～22</v>
      </c>
      <c r="BG27" s="44" t="str">
        <f t="shared" si="28"/>
        <v>40～43</v>
      </c>
      <c r="BH27" s="44" t="str">
        <f t="shared" si="29"/>
        <v>18～19</v>
      </c>
      <c r="BI27" s="44" t="str">
        <f t="shared" si="30"/>
        <v>40～43</v>
      </c>
      <c r="BJ27" s="44" t="str">
        <f t="shared" si="31"/>
        <v>18～19</v>
      </c>
      <c r="BK27" s="44" t="str">
        <f t="shared" si="32"/>
        <v>40～43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46316</v>
      </c>
      <c r="D28" s="17">
        <f t="shared" si="35"/>
        <v>4</v>
      </c>
      <c r="E28" s="9" t="s">
        <v>182</v>
      </c>
      <c r="F28" s="47" t="str">
        <f t="shared" si="2"/>
        <v/>
      </c>
      <c r="G28" s="46" t="str">
        <f t="shared" si="3"/>
        <v/>
      </c>
      <c r="H28" s="47" t="str">
        <f t="shared" si="4"/>
        <v/>
      </c>
      <c r="I28" s="46" t="str">
        <f t="shared" si="5"/>
        <v/>
      </c>
      <c r="J28" s="47" t="str">
        <f t="shared" si="6"/>
        <v/>
      </c>
      <c r="K28" s="46" t="str">
        <f t="shared" si="7"/>
        <v/>
      </c>
      <c r="L28" s="47" t="str">
        <f t="shared" si="8"/>
        <v/>
      </c>
      <c r="M28" s="46" t="str">
        <f t="shared" si="9"/>
        <v/>
      </c>
      <c r="N28" s="47" t="str">
        <f t="shared" si="10"/>
        <v/>
      </c>
      <c r="O28" s="46" t="str">
        <f t="shared" si="11"/>
        <v/>
      </c>
      <c r="P28" s="48"/>
      <c r="Q28" s="216"/>
      <c r="R28" s="54">
        <v>0</v>
      </c>
      <c r="S28" s="13" cm="1">
        <f t="array" ref="S28">SUMPRODUCT(IFERROR(VALUE($R$8:R28),0))</f>
        <v>13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9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18～19</v>
      </c>
      <c r="AO28" s="21" t="str">
        <f>IF(AG28="","",VLOOKUP(AG28,目次!$A$5:$P$36,11))</f>
        <v>40～43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18～19</v>
      </c>
      <c r="AY28" s="44" t="str">
        <f t="shared" si="24"/>
        <v>40～43</v>
      </c>
      <c r="AZ28" s="44" t="str">
        <f t="shared" si="24"/>
        <v>18～19</v>
      </c>
      <c r="BA28" s="44" t="str">
        <f t="shared" si="24"/>
        <v>40～43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18～19</v>
      </c>
      <c r="BI28" s="44" t="str">
        <f t="shared" si="30"/>
        <v>40～43</v>
      </c>
      <c r="BJ28" s="44" t="str">
        <f t="shared" si="31"/>
        <v>18～19</v>
      </c>
      <c r="BK28" s="44" t="str">
        <f t="shared" si="32"/>
        <v>40～43</v>
      </c>
      <c r="BL28" s="44" t="str">
        <f t="shared" si="33"/>
        <v>18～19</v>
      </c>
      <c r="BM28" s="44" t="str">
        <f t="shared" si="34"/>
        <v>40～43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46317</v>
      </c>
      <c r="D29" s="17">
        <f t="shared" si="35"/>
        <v>5</v>
      </c>
      <c r="E29" s="18"/>
      <c r="F29" s="47" t="str">
        <f t="shared" si="2"/>
        <v/>
      </c>
      <c r="G29" s="46" t="str">
        <f t="shared" si="3"/>
        <v/>
      </c>
      <c r="H29" s="47" t="str">
        <f t="shared" si="4"/>
        <v/>
      </c>
      <c r="I29" s="46" t="str">
        <f t="shared" si="5"/>
        <v/>
      </c>
      <c r="J29" s="47" t="str">
        <f t="shared" si="6"/>
        <v/>
      </c>
      <c r="K29" s="46" t="str">
        <f t="shared" si="7"/>
        <v/>
      </c>
      <c r="L29" s="47" t="str">
        <f t="shared" si="8"/>
        <v>16～17</v>
      </c>
      <c r="M29" s="46" t="str">
        <f t="shared" si="9"/>
        <v>34～39</v>
      </c>
      <c r="N29" s="47" t="str">
        <f t="shared" si="10"/>
        <v/>
      </c>
      <c r="O29" s="46" t="str">
        <f t="shared" si="11"/>
        <v/>
      </c>
      <c r="P29" s="48"/>
      <c r="Q29" s="216"/>
      <c r="R29" s="54">
        <v>1</v>
      </c>
      <c r="S29" s="13" cm="1">
        <f t="array" ref="S29">SUMPRODUCT(IFERROR(VALUE($R$8:R29),0))</f>
        <v>14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9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18～19</v>
      </c>
      <c r="AQ29" s="21" t="str">
        <f>IF(AH29="","",VLOOKUP(AH29,目次!$A$5:$P$36,11))</f>
        <v>40～43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18～19</v>
      </c>
      <c r="BA29" s="44" t="str">
        <f t="shared" si="24"/>
        <v>40～43</v>
      </c>
      <c r="BB29" s="44" t="str">
        <f t="shared" si="24"/>
        <v>18～19</v>
      </c>
      <c r="BC29" s="44" t="str">
        <f t="shared" si="24"/>
        <v>40～43</v>
      </c>
      <c r="BD29" s="44" t="str">
        <f t="shared" si="25"/>
        <v>20～21</v>
      </c>
      <c r="BE29" s="44" t="str">
        <f t="shared" si="26"/>
        <v>44～47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18～19</v>
      </c>
      <c r="BK29" s="44" t="str">
        <f t="shared" si="32"/>
        <v>40～43</v>
      </c>
      <c r="BL29" s="44" t="str">
        <f t="shared" si="33"/>
        <v>18～19</v>
      </c>
      <c r="BM29" s="44" t="str">
        <f t="shared" si="34"/>
        <v>40～43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46318</v>
      </c>
      <c r="D30" s="17">
        <f t="shared" si="35"/>
        <v>6</v>
      </c>
      <c r="E30" s="18"/>
      <c r="F30" s="47" t="str">
        <f t="shared" si="2"/>
        <v/>
      </c>
      <c r="G30" s="46" t="str">
        <f t="shared" si="3"/>
        <v/>
      </c>
      <c r="H30" s="47" t="str">
        <f t="shared" si="4"/>
        <v/>
      </c>
      <c r="I30" s="46" t="str">
        <f t="shared" si="5"/>
        <v/>
      </c>
      <c r="J30" s="47" t="str">
        <f t="shared" si="6"/>
        <v/>
      </c>
      <c r="K30" s="46" t="str">
        <f t="shared" si="7"/>
        <v/>
      </c>
      <c r="L30" s="47" t="str">
        <f t="shared" si="8"/>
        <v/>
      </c>
      <c r="M30" s="46" t="str">
        <f t="shared" si="9"/>
        <v/>
      </c>
      <c r="N30" s="47" t="str">
        <f t="shared" si="10"/>
        <v>16～17</v>
      </c>
      <c r="O30" s="46" t="str">
        <f t="shared" si="11"/>
        <v>34～39</v>
      </c>
      <c r="P30" s="48"/>
      <c r="Q30" s="216"/>
      <c r="R30" s="54">
        <v>1</v>
      </c>
      <c r="S30" s="13" cm="1">
        <f t="array" ref="S30">SUMPRODUCT(IFERROR(VALUE($R$8:R30),0))</f>
        <v>15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9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18～19</v>
      </c>
      <c r="AS30" s="21" t="str">
        <f>IF(AI30="","",VLOOKUP(AI30,目次!$A$5:$P$36,11))</f>
        <v>40～43</v>
      </c>
      <c r="AT30" s="44" t="str">
        <f t="shared" si="24"/>
        <v>20～21</v>
      </c>
      <c r="AU30" s="44" t="str">
        <f t="shared" si="24"/>
        <v>44～47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18～19</v>
      </c>
      <c r="BC30" s="44" t="str">
        <f t="shared" si="24"/>
        <v>40～43</v>
      </c>
      <c r="BD30" s="44" t="str">
        <f t="shared" si="25"/>
        <v>20～21</v>
      </c>
      <c r="BE30" s="44" t="str">
        <f t="shared" si="26"/>
        <v>44～47</v>
      </c>
      <c r="BF30" s="44" t="str">
        <f t="shared" si="27"/>
        <v>24～25</v>
      </c>
      <c r="BG30" s="44" t="str">
        <f t="shared" si="28"/>
        <v>44～47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18～19</v>
      </c>
      <c r="BM30" s="44" t="str">
        <f t="shared" si="34"/>
        <v>40～43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46319</v>
      </c>
      <c r="D31" s="17">
        <f t="shared" si="35"/>
        <v>7</v>
      </c>
      <c r="E31" s="18"/>
      <c r="F31" s="47" t="str">
        <f t="shared" si="2"/>
        <v>予備</v>
      </c>
      <c r="G31" s="46" t="str">
        <f t="shared" si="3"/>
        <v>予備</v>
      </c>
      <c r="H31" s="47" t="str">
        <f t="shared" si="4"/>
        <v>予備</v>
      </c>
      <c r="I31" s="46" t="str">
        <f t="shared" si="5"/>
        <v>予備</v>
      </c>
      <c r="J31" s="47" t="str">
        <f t="shared" si="6"/>
        <v>予備</v>
      </c>
      <c r="K31" s="46" t="str">
        <f t="shared" si="7"/>
        <v>予備</v>
      </c>
      <c r="L31" s="47" t="str">
        <f t="shared" si="8"/>
        <v>予備</v>
      </c>
      <c r="M31" s="46" t="str">
        <f t="shared" si="9"/>
        <v>予備</v>
      </c>
      <c r="N31" s="47" t="str">
        <f t="shared" si="10"/>
        <v>予備</v>
      </c>
      <c r="O31" s="46" t="str">
        <f t="shared" si="11"/>
        <v>予備</v>
      </c>
      <c r="P31" s="48"/>
      <c r="Q31" s="216"/>
      <c r="R31" s="54" t="s">
        <v>202</v>
      </c>
      <c r="S31" s="13" cm="1">
        <f t="array" ref="S31">SUMPRODUCT(IFERROR(VALUE($R$8:R31),0))</f>
        <v>15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10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20～21</v>
      </c>
      <c r="AK31" s="21" t="str">
        <f>IF(AE31="","",VLOOKUP(AE31,目次!$A$5:$P$36,11))</f>
        <v>44～47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20～21</v>
      </c>
      <c r="AU31" s="44" t="str">
        <f t="shared" si="24"/>
        <v>44～47</v>
      </c>
      <c r="AV31" s="44" t="str">
        <f t="shared" si="24"/>
        <v>24～25</v>
      </c>
      <c r="AW31" s="44" t="str">
        <f t="shared" si="24"/>
        <v>44～47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20～21</v>
      </c>
      <c r="BE31" s="44" t="str">
        <f t="shared" si="26"/>
        <v>44～47</v>
      </c>
      <c r="BF31" s="44" t="str">
        <f t="shared" si="27"/>
        <v>24～25</v>
      </c>
      <c r="BG31" s="44" t="str">
        <f t="shared" si="28"/>
        <v>44～47</v>
      </c>
      <c r="BH31" s="44" t="str">
        <f t="shared" si="29"/>
        <v>20～21</v>
      </c>
      <c r="BI31" s="44" t="str">
        <f t="shared" si="30"/>
        <v>44～47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83"/>
    </row>
    <row r="32" spans="1:81" ht="18.95" customHeight="1" x14ac:dyDescent="0.15">
      <c r="A32" s="216"/>
      <c r="B32" s="5">
        <v>25</v>
      </c>
      <c r="C32" s="6">
        <f t="shared" si="0"/>
        <v>46320</v>
      </c>
      <c r="D32" s="17">
        <f t="shared" si="35"/>
        <v>1</v>
      </c>
      <c r="E32" s="18"/>
      <c r="F32" s="47" t="str">
        <f t="shared" si="2"/>
        <v>予備</v>
      </c>
      <c r="G32" s="46" t="str">
        <f t="shared" si="3"/>
        <v>予備</v>
      </c>
      <c r="H32" s="47" t="str">
        <f t="shared" si="4"/>
        <v>予備</v>
      </c>
      <c r="I32" s="46" t="str">
        <f t="shared" si="5"/>
        <v>予備</v>
      </c>
      <c r="J32" s="47" t="str">
        <f t="shared" si="6"/>
        <v>予備</v>
      </c>
      <c r="K32" s="46" t="str">
        <f t="shared" si="7"/>
        <v>予備</v>
      </c>
      <c r="L32" s="47" t="str">
        <f t="shared" si="8"/>
        <v>予備</v>
      </c>
      <c r="M32" s="46" t="str">
        <f t="shared" si="9"/>
        <v>予備</v>
      </c>
      <c r="N32" s="47" t="str">
        <f t="shared" si="10"/>
        <v>予備</v>
      </c>
      <c r="O32" s="46" t="str">
        <f t="shared" si="11"/>
        <v>予備</v>
      </c>
      <c r="P32" s="48"/>
      <c r="Q32" s="216"/>
      <c r="R32" s="54" t="s">
        <v>202</v>
      </c>
      <c r="S32" s="13" cm="1">
        <f t="array" ref="S32">SUMPRODUCT(IFERROR(VALUE($R$8:R32),0))</f>
        <v>15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10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24～25</v>
      </c>
      <c r="AM32" s="21" t="str">
        <f>IF(AF32="","",VLOOKUP(AF32,目次!$A$5:$P$36,11))</f>
        <v>44～47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24～25</v>
      </c>
      <c r="AW32" s="44" t="str">
        <f t="shared" si="24"/>
        <v>44～47</v>
      </c>
      <c r="AX32" s="44" t="str">
        <f t="shared" si="24"/>
        <v>20～21</v>
      </c>
      <c r="AY32" s="44" t="str">
        <f t="shared" si="24"/>
        <v>44～47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24～25</v>
      </c>
      <c r="BG32" s="44" t="str">
        <f t="shared" si="28"/>
        <v>44～47</v>
      </c>
      <c r="BH32" s="44" t="str">
        <f t="shared" si="29"/>
        <v>20～21</v>
      </c>
      <c r="BI32" s="44" t="str">
        <f t="shared" si="30"/>
        <v>44～47</v>
      </c>
      <c r="BJ32" s="44" t="str">
        <f t="shared" si="31"/>
        <v>20～21</v>
      </c>
      <c r="BK32" s="44" t="str">
        <f t="shared" si="32"/>
        <v>44～47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46321</v>
      </c>
      <c r="D33" s="17">
        <f t="shared" si="35"/>
        <v>2</v>
      </c>
      <c r="E33" s="18"/>
      <c r="F33" s="47" t="str">
        <f t="shared" si="2"/>
        <v>18～19</v>
      </c>
      <c r="G33" s="46" t="str">
        <f t="shared" si="3"/>
        <v>40～43</v>
      </c>
      <c r="H33" s="47" t="str">
        <f t="shared" si="4"/>
        <v/>
      </c>
      <c r="I33" s="46" t="str">
        <f t="shared" si="5"/>
        <v/>
      </c>
      <c r="J33" s="47" t="str">
        <f t="shared" si="6"/>
        <v/>
      </c>
      <c r="K33" s="46" t="str">
        <f t="shared" si="7"/>
        <v/>
      </c>
      <c r="L33" s="47" t="str">
        <f t="shared" si="8"/>
        <v/>
      </c>
      <c r="M33" s="46" t="str">
        <f t="shared" si="9"/>
        <v/>
      </c>
      <c r="N33" s="47" t="str">
        <f t="shared" si="10"/>
        <v/>
      </c>
      <c r="O33" s="46" t="str">
        <f t="shared" si="11"/>
        <v/>
      </c>
      <c r="P33" s="48"/>
      <c r="Q33" s="216"/>
      <c r="R33" s="54">
        <v>1</v>
      </c>
      <c r="S33" s="13" cm="1">
        <f t="array" ref="S33">SUMPRODUCT(IFERROR(VALUE($R$8:R33),0))</f>
        <v>16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10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20～21</v>
      </c>
      <c r="AO33" s="21" t="str">
        <f>IF(AG33="","",VLOOKUP(AG33,目次!$A$5:$P$36,11))</f>
        <v>44～47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20～21</v>
      </c>
      <c r="AY33" s="44" t="str">
        <f t="shared" si="24"/>
        <v>44～47</v>
      </c>
      <c r="AZ33" s="44" t="str">
        <f t="shared" si="24"/>
        <v>20～21</v>
      </c>
      <c r="BA33" s="44" t="str">
        <f t="shared" si="24"/>
        <v>44～47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20～21</v>
      </c>
      <c r="BI33" s="44" t="str">
        <f t="shared" si="30"/>
        <v>44～47</v>
      </c>
      <c r="BJ33" s="44" t="str">
        <f t="shared" si="31"/>
        <v>20～21</v>
      </c>
      <c r="BK33" s="44" t="str">
        <f t="shared" si="32"/>
        <v>44～47</v>
      </c>
      <c r="BL33" s="44" t="str">
        <f t="shared" si="33"/>
        <v>20～21</v>
      </c>
      <c r="BM33" s="44" t="str">
        <f t="shared" si="34"/>
        <v>44～47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46322</v>
      </c>
      <c r="D34" s="17">
        <f t="shared" si="35"/>
        <v>3</v>
      </c>
      <c r="E34" s="18"/>
      <c r="F34" s="47" t="str">
        <f t="shared" si="2"/>
        <v/>
      </c>
      <c r="G34" s="46" t="str">
        <f t="shared" si="3"/>
        <v/>
      </c>
      <c r="H34" s="47" t="str">
        <f t="shared" si="4"/>
        <v>20～22</v>
      </c>
      <c r="I34" s="46" t="str">
        <f t="shared" si="5"/>
        <v>40～43</v>
      </c>
      <c r="J34" s="47" t="str">
        <f t="shared" si="6"/>
        <v/>
      </c>
      <c r="K34" s="46" t="str">
        <f t="shared" si="7"/>
        <v/>
      </c>
      <c r="L34" s="47" t="str">
        <f t="shared" si="8"/>
        <v/>
      </c>
      <c r="M34" s="46" t="str">
        <f t="shared" si="9"/>
        <v/>
      </c>
      <c r="N34" s="47" t="str">
        <f t="shared" si="10"/>
        <v/>
      </c>
      <c r="O34" s="46" t="str">
        <f t="shared" si="11"/>
        <v/>
      </c>
      <c r="P34" s="48"/>
      <c r="Q34" s="216"/>
      <c r="R34" s="54">
        <v>1</v>
      </c>
      <c r="S34" s="13" cm="1">
        <f t="array" ref="S34">SUMPRODUCT(IFERROR(VALUE($R$8:R34),0))</f>
        <v>17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10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20～21</v>
      </c>
      <c r="AQ34" s="21" t="str">
        <f>IF(AH34="","",VLOOKUP(AH34,目次!$A$5:$P$36,11))</f>
        <v>44～47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20～21</v>
      </c>
      <c r="BA34" s="44" t="str">
        <f t="shared" si="24"/>
        <v>44～47</v>
      </c>
      <c r="BB34" s="44" t="str">
        <f t="shared" si="24"/>
        <v>20～21</v>
      </c>
      <c r="BC34" s="44" t="str">
        <f t="shared" si="24"/>
        <v>44～47</v>
      </c>
      <c r="BD34" s="44" t="str">
        <f t="shared" si="25"/>
        <v>22～23</v>
      </c>
      <c r="BE34" s="44" t="str">
        <f t="shared" si="26"/>
        <v>48～51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20～21</v>
      </c>
      <c r="BK34" s="44" t="str">
        <f t="shared" si="32"/>
        <v>44～47</v>
      </c>
      <c r="BL34" s="44" t="str">
        <f t="shared" si="33"/>
        <v>20～21</v>
      </c>
      <c r="BM34" s="44" t="str">
        <f t="shared" si="34"/>
        <v>44～47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46323</v>
      </c>
      <c r="D35" s="17">
        <f t="shared" si="35"/>
        <v>4</v>
      </c>
      <c r="E35" s="18"/>
      <c r="F35" s="47" t="str">
        <f t="shared" si="2"/>
        <v/>
      </c>
      <c r="G35" s="46" t="str">
        <f t="shared" si="3"/>
        <v/>
      </c>
      <c r="H35" s="47" t="str">
        <f t="shared" si="4"/>
        <v/>
      </c>
      <c r="I35" s="46" t="str">
        <f t="shared" si="5"/>
        <v/>
      </c>
      <c r="J35" s="47" t="str">
        <f t="shared" si="6"/>
        <v>18～19</v>
      </c>
      <c r="K35" s="46" t="str">
        <f t="shared" si="7"/>
        <v>40～43</v>
      </c>
      <c r="L35" s="47" t="str">
        <f t="shared" si="8"/>
        <v/>
      </c>
      <c r="M35" s="46" t="str">
        <f t="shared" si="9"/>
        <v/>
      </c>
      <c r="N35" s="47" t="str">
        <f t="shared" si="10"/>
        <v/>
      </c>
      <c r="O35" s="46" t="str">
        <f t="shared" si="11"/>
        <v/>
      </c>
      <c r="P35" s="48"/>
      <c r="Q35" s="216"/>
      <c r="R35" s="54">
        <v>1</v>
      </c>
      <c r="S35" s="13" cm="1">
        <f t="array" ref="S35">SUMPRODUCT(IFERROR(VALUE($R$8:R35),0))</f>
        <v>18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10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20～21</v>
      </c>
      <c r="AS35" s="21" t="str">
        <f>IF(AI35="","",VLOOKUP(AI35,目次!$A$5:$P$36,11))</f>
        <v>44～47</v>
      </c>
      <c r="AT35" s="44" t="str">
        <f t="shared" si="24"/>
        <v>22～23</v>
      </c>
      <c r="AU35" s="44" t="str">
        <f t="shared" si="24"/>
        <v>48～51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20～21</v>
      </c>
      <c r="BC35" s="44" t="str">
        <f t="shared" si="24"/>
        <v>44～47</v>
      </c>
      <c r="BD35" s="44" t="str">
        <f t="shared" si="25"/>
        <v>22～23</v>
      </c>
      <c r="BE35" s="44" t="str">
        <f t="shared" si="26"/>
        <v>48～51</v>
      </c>
      <c r="BF35" s="44" t="str">
        <f t="shared" si="27"/>
        <v>26～27</v>
      </c>
      <c r="BG35" s="44" t="str">
        <f t="shared" si="28"/>
        <v>48～51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20～21</v>
      </c>
      <c r="BM35" s="44" t="str">
        <f t="shared" si="34"/>
        <v>44～47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46324</v>
      </c>
      <c r="D36" s="17">
        <f t="shared" si="35"/>
        <v>5</v>
      </c>
      <c r="E36" s="18"/>
      <c r="F36" s="47" t="str">
        <f t="shared" si="2"/>
        <v/>
      </c>
      <c r="G36" s="46" t="str">
        <f t="shared" si="3"/>
        <v/>
      </c>
      <c r="H36" s="47" t="str">
        <f t="shared" si="4"/>
        <v/>
      </c>
      <c r="I36" s="46" t="str">
        <f t="shared" si="5"/>
        <v/>
      </c>
      <c r="J36" s="47" t="str">
        <f t="shared" si="6"/>
        <v/>
      </c>
      <c r="K36" s="46" t="str">
        <f t="shared" si="7"/>
        <v/>
      </c>
      <c r="L36" s="47" t="str">
        <f t="shared" si="8"/>
        <v>18～19</v>
      </c>
      <c r="M36" s="46" t="str">
        <f t="shared" si="9"/>
        <v>40～43</v>
      </c>
      <c r="N36" s="47" t="str">
        <f t="shared" si="10"/>
        <v/>
      </c>
      <c r="O36" s="46" t="str">
        <f t="shared" si="11"/>
        <v/>
      </c>
      <c r="P36" s="48"/>
      <c r="Q36" s="216"/>
      <c r="R36" s="54">
        <v>1</v>
      </c>
      <c r="S36" s="13" cm="1">
        <f t="array" ref="S36">SUMPRODUCT(IFERROR(VALUE($R$8:R36),0))</f>
        <v>19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11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22～23</v>
      </c>
      <c r="AK36" s="21" t="str">
        <f>IF(AE36="","",VLOOKUP(AE36,目次!$A$5:$P$36,11))</f>
        <v>48～51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22～23</v>
      </c>
      <c r="AU36" s="44" t="str">
        <f t="shared" si="24"/>
        <v>48～51</v>
      </c>
      <c r="AV36" s="44" t="str">
        <f t="shared" si="24"/>
        <v>26～27</v>
      </c>
      <c r="AW36" s="44" t="str">
        <f t="shared" si="24"/>
        <v>48～51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22～23</v>
      </c>
      <c r="BE36" s="44" t="str">
        <f t="shared" si="26"/>
        <v>48～51</v>
      </c>
      <c r="BF36" s="44" t="str">
        <f t="shared" si="27"/>
        <v>26～27</v>
      </c>
      <c r="BG36" s="44" t="str">
        <f t="shared" si="28"/>
        <v>48～51</v>
      </c>
      <c r="BH36" s="44" t="str">
        <f t="shared" si="29"/>
        <v>22～23</v>
      </c>
      <c r="BI36" s="44" t="str">
        <f t="shared" si="30"/>
        <v>48～51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46325</v>
      </c>
      <c r="D37" s="17">
        <f t="shared" si="35"/>
        <v>6</v>
      </c>
      <c r="E37" s="18"/>
      <c r="F37" s="47" t="str">
        <f t="shared" si="2"/>
        <v/>
      </c>
      <c r="G37" s="46" t="str">
        <f t="shared" si="3"/>
        <v/>
      </c>
      <c r="H37" s="47" t="str">
        <f t="shared" si="4"/>
        <v/>
      </c>
      <c r="I37" s="46" t="str">
        <f t="shared" si="5"/>
        <v/>
      </c>
      <c r="J37" s="47" t="str">
        <f t="shared" si="6"/>
        <v/>
      </c>
      <c r="K37" s="46" t="str">
        <f t="shared" si="7"/>
        <v/>
      </c>
      <c r="L37" s="47" t="str">
        <f t="shared" si="8"/>
        <v/>
      </c>
      <c r="M37" s="46" t="str">
        <f t="shared" si="9"/>
        <v/>
      </c>
      <c r="N37" s="47" t="str">
        <f t="shared" si="10"/>
        <v>18～19</v>
      </c>
      <c r="O37" s="46" t="str">
        <f t="shared" si="11"/>
        <v>40～43</v>
      </c>
      <c r="P37" s="48"/>
      <c r="Q37" s="216"/>
      <c r="R37" s="124">
        <v>1</v>
      </c>
      <c r="S37" s="13" cm="1">
        <f t="array" ref="S37">SUMPRODUCT(IFERROR(VALUE($R$8:R37),0))</f>
        <v>20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11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26～27</v>
      </c>
      <c r="AM37" s="21" t="str">
        <f>IF(AF37="","",VLOOKUP(AF37,目次!$A$5:$P$36,11))</f>
        <v>48～51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26～27</v>
      </c>
      <c r="AW37" s="44" t="str">
        <f t="shared" si="24"/>
        <v>48～51</v>
      </c>
      <c r="AX37" s="44" t="str">
        <f t="shared" si="24"/>
        <v>22～23</v>
      </c>
      <c r="AY37" s="44" t="str">
        <f t="shared" ref="AT37:BC62" si="36">IF(AO37=AO38,"",IF($AD37=$AD38,AO37&amp;","&amp;AO38,AO37&amp;AO38))</f>
        <v>48～51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26～27</v>
      </c>
      <c r="BG37" s="44" t="str">
        <f t="shared" si="28"/>
        <v>48～51</v>
      </c>
      <c r="BH37" s="44" t="str">
        <f t="shared" si="29"/>
        <v>22～23</v>
      </c>
      <c r="BI37" s="44" t="str">
        <f t="shared" si="30"/>
        <v>48～51</v>
      </c>
      <c r="BJ37" s="44" t="str">
        <f t="shared" si="31"/>
        <v>22～23</v>
      </c>
      <c r="BK37" s="44" t="str">
        <f t="shared" si="32"/>
        <v>48～51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46326</v>
      </c>
      <c r="D38" s="17">
        <f t="shared" si="35"/>
        <v>7</v>
      </c>
      <c r="E38" s="18"/>
      <c r="F38" s="47" t="str">
        <f t="shared" si="2"/>
        <v>20～21</v>
      </c>
      <c r="G38" s="46" t="str">
        <f t="shared" si="3"/>
        <v>44～47</v>
      </c>
      <c r="H38" s="47" t="str">
        <f t="shared" si="4"/>
        <v/>
      </c>
      <c r="I38" s="46" t="str">
        <f t="shared" si="5"/>
        <v/>
      </c>
      <c r="J38" s="47" t="str">
        <f t="shared" si="6"/>
        <v/>
      </c>
      <c r="K38" s="46" t="str">
        <f t="shared" si="7"/>
        <v/>
      </c>
      <c r="L38" s="47" t="str">
        <f t="shared" si="8"/>
        <v/>
      </c>
      <c r="M38" s="46" t="str">
        <f t="shared" si="9"/>
        <v/>
      </c>
      <c r="N38" s="47" t="str">
        <f t="shared" si="10"/>
        <v/>
      </c>
      <c r="O38" s="46" t="str">
        <f t="shared" si="11"/>
        <v/>
      </c>
      <c r="P38" s="48"/>
      <c r="Q38" s="216"/>
      <c r="R38" s="179">
        <v>1</v>
      </c>
      <c r="S38" s="13" cm="1">
        <f t="array" ref="S38">SUMPRODUCT(IFERROR(VALUE($R$8:R38),0))</f>
        <v>21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11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22～23</v>
      </c>
      <c r="AO38" s="21" t="str">
        <f>IF(AG38="","",VLOOKUP(AG38,目次!$A$5:$P$36,11))</f>
        <v>48～51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22～23</v>
      </c>
      <c r="AY38" s="44" t="str">
        <f t="shared" si="36"/>
        <v>48～51</v>
      </c>
      <c r="AZ38" s="44" t="str">
        <f t="shared" si="36"/>
        <v>22～23</v>
      </c>
      <c r="BA38" s="44" t="str">
        <f t="shared" si="36"/>
        <v>48～51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22～23</v>
      </c>
      <c r="BI38" s="44" t="str">
        <f t="shared" si="30"/>
        <v>48～51</v>
      </c>
      <c r="BJ38" s="44" t="str">
        <f t="shared" si="31"/>
        <v>22～23</v>
      </c>
      <c r="BK38" s="44" t="str">
        <f t="shared" si="32"/>
        <v>48～51</v>
      </c>
      <c r="BL38" s="44" t="str">
        <f t="shared" si="33"/>
        <v>22～23</v>
      </c>
      <c r="BM38" s="44" t="str">
        <f t="shared" si="34"/>
        <v>48～51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24.9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11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22～23</v>
      </c>
      <c r="AQ39" s="21" t="str">
        <f>IF(AH39="","",VLOOKUP(AH39,目次!$A$5:$P$36,11))</f>
        <v>48～51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22～23</v>
      </c>
      <c r="BA39" s="44" t="str">
        <f t="shared" si="36"/>
        <v>48～51</v>
      </c>
      <c r="BB39" s="44" t="str">
        <f t="shared" si="36"/>
        <v>22～23</v>
      </c>
      <c r="BC39" s="44" t="str">
        <f t="shared" si="36"/>
        <v>48～51</v>
      </c>
      <c r="BD39" s="44" t="str">
        <f t="shared" si="25"/>
        <v>24～25</v>
      </c>
      <c r="BE39" s="44" t="str">
        <f t="shared" si="26"/>
        <v>52～57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22～23</v>
      </c>
      <c r="BK39" s="44" t="str">
        <f t="shared" si="32"/>
        <v>48～51</v>
      </c>
      <c r="BL39" s="44" t="str">
        <f t="shared" si="33"/>
        <v>22～23</v>
      </c>
      <c r="BM39" s="44" t="str">
        <f t="shared" si="34"/>
        <v>48～51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24.9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11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22～23</v>
      </c>
      <c r="AS40" s="21" t="str">
        <f>IF(AI40="","",VLOOKUP(AI40,目次!$A$5:$P$36,11))</f>
        <v>48～51</v>
      </c>
      <c r="AT40" s="44" t="str">
        <f t="shared" si="36"/>
        <v>24～25</v>
      </c>
      <c r="AU40" s="44" t="str">
        <f t="shared" si="36"/>
        <v>52～57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22～23</v>
      </c>
      <c r="BC40" s="44" t="str">
        <f t="shared" si="36"/>
        <v>48～51</v>
      </c>
      <c r="BD40" s="44" t="str">
        <f t="shared" si="25"/>
        <v>24～25</v>
      </c>
      <c r="BE40" s="44" t="str">
        <f t="shared" si="26"/>
        <v>52～57</v>
      </c>
      <c r="BF40" s="44" t="str">
        <f t="shared" si="27"/>
        <v>28～30</v>
      </c>
      <c r="BG40" s="44" t="str">
        <f t="shared" si="28"/>
        <v>52～57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22～23</v>
      </c>
      <c r="BM40" s="44" t="str">
        <f t="shared" si="34"/>
        <v>48～51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24.9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12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24～25</v>
      </c>
      <c r="AK41" s="21" t="str">
        <f>IF(AE41="","",VLOOKUP(AE41,目次!$A$5:$P$36,11))</f>
        <v>52～57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24～25</v>
      </c>
      <c r="AU41" s="44" t="str">
        <f t="shared" si="36"/>
        <v>52～57</v>
      </c>
      <c r="AV41" s="44" t="str">
        <f t="shared" si="36"/>
        <v>28～30</v>
      </c>
      <c r="AW41" s="44" t="str">
        <f t="shared" si="36"/>
        <v>52～57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24～25</v>
      </c>
      <c r="BE41" s="44" t="str">
        <f t="shared" si="26"/>
        <v>52～57</v>
      </c>
      <c r="BF41" s="44" t="str">
        <f t="shared" si="27"/>
        <v>28～30</v>
      </c>
      <c r="BG41" s="44" t="str">
        <f t="shared" si="28"/>
        <v>52～57</v>
      </c>
      <c r="BH41" s="44" t="str">
        <f t="shared" si="29"/>
        <v>24～25</v>
      </c>
      <c r="BI41" s="44" t="str">
        <f t="shared" si="30"/>
        <v>52～57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7.2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12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28～30</v>
      </c>
      <c r="AM42" s="21" t="str">
        <f>IF(AF42="","",VLOOKUP(AF42,目次!$A$5:$P$36,11))</f>
        <v>52～57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28～30</v>
      </c>
      <c r="AW42" s="44" t="str">
        <f t="shared" si="36"/>
        <v>52～57</v>
      </c>
      <c r="AX42" s="44" t="str">
        <f t="shared" si="36"/>
        <v>24～25</v>
      </c>
      <c r="AY42" s="44" t="str">
        <f t="shared" si="36"/>
        <v>52～57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28～30</v>
      </c>
      <c r="BG42" s="44" t="str">
        <f t="shared" si="28"/>
        <v>52～57</v>
      </c>
      <c r="BH42" s="44" t="str">
        <f t="shared" si="29"/>
        <v>24～25</v>
      </c>
      <c r="BI42" s="44" t="str">
        <f t="shared" si="30"/>
        <v>52～57</v>
      </c>
      <c r="BJ42" s="44" t="str">
        <f t="shared" si="31"/>
        <v>24～25</v>
      </c>
      <c r="BK42" s="44" t="str">
        <f t="shared" si="32"/>
        <v>52～57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12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24～25</v>
      </c>
      <c r="AO43" s="21" t="str">
        <f>IF(AG43="","",VLOOKUP(AG43,目次!$A$5:$P$36,11))</f>
        <v>52～57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24～25</v>
      </c>
      <c r="AY43" s="44" t="str">
        <f t="shared" si="36"/>
        <v>52～57</v>
      </c>
      <c r="AZ43" s="44" t="str">
        <f t="shared" si="36"/>
        <v>24～25</v>
      </c>
      <c r="BA43" s="44" t="str">
        <f t="shared" si="36"/>
        <v>52～57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24～25</v>
      </c>
      <c r="BI43" s="44" t="str">
        <f t="shared" si="30"/>
        <v>52～57</v>
      </c>
      <c r="BJ43" s="44" t="str">
        <f t="shared" si="31"/>
        <v>24～25</v>
      </c>
      <c r="BK43" s="44" t="str">
        <f t="shared" si="32"/>
        <v>52～57</v>
      </c>
      <c r="BL43" s="44" t="str">
        <f t="shared" si="33"/>
        <v>24～25</v>
      </c>
      <c r="BM43" s="44" t="str">
        <f t="shared" si="34"/>
        <v>52～57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12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24～25</v>
      </c>
      <c r="AQ44" s="21" t="str">
        <f>IF(AH44="","",VLOOKUP(AH44,目次!$A$5:$P$36,11))</f>
        <v>52～57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24～25</v>
      </c>
      <c r="BA44" s="44" t="str">
        <f t="shared" si="36"/>
        <v>52～57</v>
      </c>
      <c r="BB44" s="44" t="str">
        <f t="shared" si="36"/>
        <v>24～25</v>
      </c>
      <c r="BC44" s="44" t="str">
        <f t="shared" si="36"/>
        <v>52～57</v>
      </c>
      <c r="BD44" s="44" t="str">
        <f t="shared" si="25"/>
        <v>26～27</v>
      </c>
      <c r="BE44" s="44" t="str">
        <f t="shared" si="26"/>
        <v>58～61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24～25</v>
      </c>
      <c r="BK44" s="44" t="str">
        <f t="shared" si="32"/>
        <v>52～57</v>
      </c>
      <c r="BL44" s="44" t="str">
        <f t="shared" si="33"/>
        <v>24～25</v>
      </c>
      <c r="BM44" s="44" t="str">
        <f t="shared" si="34"/>
        <v>52～57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12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24～25</v>
      </c>
      <c r="AS45" s="21" t="str">
        <f>IF(AI45="","",VLOOKUP(AI45,目次!$A$5:$P$36,11))</f>
        <v>52～57</v>
      </c>
      <c r="AT45" s="44" t="str">
        <f t="shared" si="36"/>
        <v>26～27</v>
      </c>
      <c r="AU45" s="44" t="str">
        <f t="shared" si="36"/>
        <v>58～61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24～25</v>
      </c>
      <c r="BC45" s="44" t="str">
        <f t="shared" si="36"/>
        <v>52～57</v>
      </c>
      <c r="BD45" s="44" t="str">
        <f t="shared" si="25"/>
        <v>26～27</v>
      </c>
      <c r="BE45" s="44" t="str">
        <f t="shared" si="26"/>
        <v>58～61</v>
      </c>
      <c r="BF45" s="44" t="str">
        <f t="shared" si="27"/>
        <v>32～33</v>
      </c>
      <c r="BG45" s="44" t="str">
        <f t="shared" si="28"/>
        <v>58～61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24～25</v>
      </c>
      <c r="BM45" s="44" t="str">
        <f t="shared" si="34"/>
        <v>52～57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13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26～27</v>
      </c>
      <c r="AK46" s="21" t="str">
        <f>IF(AE46="","",VLOOKUP(AE46,目次!$A$5:$P$36,11))</f>
        <v>58～61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26～27</v>
      </c>
      <c r="AU46" s="44" t="str">
        <f t="shared" si="36"/>
        <v>58～61</v>
      </c>
      <c r="AV46" s="44" t="str">
        <f t="shared" si="36"/>
        <v>32～33</v>
      </c>
      <c r="AW46" s="44" t="str">
        <f t="shared" si="36"/>
        <v>58～61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26～27</v>
      </c>
      <c r="BE46" s="44" t="str">
        <f t="shared" si="26"/>
        <v>58～61</v>
      </c>
      <c r="BF46" s="44" t="str">
        <f t="shared" si="27"/>
        <v>32～33</v>
      </c>
      <c r="BG46" s="44" t="str">
        <f t="shared" si="28"/>
        <v>58～61</v>
      </c>
      <c r="BH46" s="44" t="str">
        <f t="shared" si="29"/>
        <v>26～27</v>
      </c>
      <c r="BI46" s="44" t="str">
        <f t="shared" si="30"/>
        <v>58～61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13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32～33</v>
      </c>
      <c r="AM47" s="21" t="str">
        <f>IF(AF47="","",VLOOKUP(AF47,目次!$A$5:$P$36,11))</f>
        <v>58～61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32～33</v>
      </c>
      <c r="AW47" s="44" t="str">
        <f t="shared" si="36"/>
        <v>58～61</v>
      </c>
      <c r="AX47" s="44" t="str">
        <f t="shared" si="36"/>
        <v>26～27</v>
      </c>
      <c r="AY47" s="44" t="str">
        <f t="shared" si="36"/>
        <v>58～61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32～33</v>
      </c>
      <c r="BG47" s="44" t="str">
        <f t="shared" si="28"/>
        <v>58～61</v>
      </c>
      <c r="BH47" s="44" t="str">
        <f t="shared" si="29"/>
        <v>26～27</v>
      </c>
      <c r="BI47" s="44" t="str">
        <f t="shared" si="30"/>
        <v>58～61</v>
      </c>
      <c r="BJ47" s="44" t="str">
        <f t="shared" si="31"/>
        <v>26～27</v>
      </c>
      <c r="BK47" s="44" t="str">
        <f t="shared" si="32"/>
        <v>58～61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13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26～27</v>
      </c>
      <c r="AO48" s="21" t="str">
        <f>IF(AG48="","",VLOOKUP(AG48,目次!$A$5:$P$36,11))</f>
        <v>58～61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26～27</v>
      </c>
      <c r="AY48" s="44" t="str">
        <f t="shared" si="36"/>
        <v>58～61</v>
      </c>
      <c r="AZ48" s="44" t="str">
        <f t="shared" si="36"/>
        <v>26～27</v>
      </c>
      <c r="BA48" s="44" t="str">
        <f t="shared" si="36"/>
        <v>58～61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26～27</v>
      </c>
      <c r="BI48" s="44" t="str">
        <f t="shared" si="30"/>
        <v>58～61</v>
      </c>
      <c r="BJ48" s="44" t="str">
        <f t="shared" si="31"/>
        <v>26～27</v>
      </c>
      <c r="BK48" s="44" t="str">
        <f t="shared" si="32"/>
        <v>58～61</v>
      </c>
      <c r="BL48" s="44" t="str">
        <f t="shared" si="33"/>
        <v>26～27</v>
      </c>
      <c r="BM48" s="44" t="str">
        <f t="shared" si="34"/>
        <v>58～61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13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26～27</v>
      </c>
      <c r="AQ49" s="21" t="str">
        <f>IF(AH49="","",VLOOKUP(AH49,目次!$A$5:$P$36,11))</f>
        <v>58～61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26～27</v>
      </c>
      <c r="BA49" s="44" t="str">
        <f t="shared" si="36"/>
        <v>58～61</v>
      </c>
      <c r="BB49" s="44" t="str">
        <f t="shared" si="36"/>
        <v>26～27</v>
      </c>
      <c r="BC49" s="44" t="str">
        <f t="shared" si="36"/>
        <v>58～61</v>
      </c>
      <c r="BD49" s="44" t="str">
        <f t="shared" si="25"/>
        <v>28～29</v>
      </c>
      <c r="BE49" s="44" t="str">
        <f t="shared" si="26"/>
        <v>62～65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26～27</v>
      </c>
      <c r="BK49" s="44" t="str">
        <f t="shared" si="32"/>
        <v>58～61</v>
      </c>
      <c r="BL49" s="44" t="str">
        <f t="shared" si="33"/>
        <v>26～27</v>
      </c>
      <c r="BM49" s="44" t="str">
        <f t="shared" si="34"/>
        <v>58～61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13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26～27</v>
      </c>
      <c r="AS50" s="21" t="str">
        <f>IF(AI50="","",VLOOKUP(AI50,目次!$A$5:$P$36,11))</f>
        <v>58～61</v>
      </c>
      <c r="AT50" s="44" t="str">
        <f t="shared" si="36"/>
        <v>28～29</v>
      </c>
      <c r="AU50" s="44" t="str">
        <f t="shared" si="36"/>
        <v>62～65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26～27</v>
      </c>
      <c r="BC50" s="44" t="str">
        <f t="shared" si="36"/>
        <v>58～61</v>
      </c>
      <c r="BD50" s="44" t="str">
        <f t="shared" si="25"/>
        <v>28～29</v>
      </c>
      <c r="BE50" s="44" t="str">
        <f t="shared" si="26"/>
        <v>62～65</v>
      </c>
      <c r="BF50" s="44" t="str">
        <f t="shared" si="27"/>
        <v>34～35</v>
      </c>
      <c r="BG50" s="44" t="str">
        <f t="shared" si="28"/>
        <v>62～65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26～27</v>
      </c>
      <c r="BM50" s="44" t="str">
        <f t="shared" si="34"/>
        <v>58～61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14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28～29</v>
      </c>
      <c r="AK51" s="21" t="str">
        <f>IF(AE51="","",VLOOKUP(AE51,目次!$A$5:$P$36,11))</f>
        <v>62～65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28～29</v>
      </c>
      <c r="AU51" s="44" t="str">
        <f t="shared" si="36"/>
        <v>62～65</v>
      </c>
      <c r="AV51" s="44" t="str">
        <f t="shared" si="36"/>
        <v>34～35</v>
      </c>
      <c r="AW51" s="44" t="str">
        <f t="shared" si="36"/>
        <v>62～65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28～29</v>
      </c>
      <c r="BE51" s="44" t="str">
        <f t="shared" si="26"/>
        <v>62～65</v>
      </c>
      <c r="BF51" s="44" t="str">
        <f t="shared" si="27"/>
        <v>34～35</v>
      </c>
      <c r="BG51" s="44" t="str">
        <f t="shared" si="28"/>
        <v>62～65</v>
      </c>
      <c r="BH51" s="44" t="str">
        <f t="shared" si="29"/>
        <v>28～29</v>
      </c>
      <c r="BI51" s="44" t="str">
        <f t="shared" si="30"/>
        <v>62～65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14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34～35</v>
      </c>
      <c r="AM52" s="21" t="str">
        <f>IF(AF52="","",VLOOKUP(AF52,目次!$A$5:$P$36,11))</f>
        <v>62～65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34～35</v>
      </c>
      <c r="AW52" s="44" t="str">
        <f t="shared" si="36"/>
        <v>62～65</v>
      </c>
      <c r="AX52" s="44" t="str">
        <f t="shared" si="36"/>
        <v>28～29</v>
      </c>
      <c r="AY52" s="44" t="str">
        <f t="shared" si="36"/>
        <v>62～65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34～35</v>
      </c>
      <c r="BG52" s="44" t="str">
        <f t="shared" si="28"/>
        <v>62～65</v>
      </c>
      <c r="BH52" s="44" t="str">
        <f t="shared" si="29"/>
        <v>28～29</v>
      </c>
      <c r="BI52" s="44" t="str">
        <f t="shared" si="30"/>
        <v>62～65</v>
      </c>
      <c r="BJ52" s="44" t="str">
        <f t="shared" si="31"/>
        <v>28～29</v>
      </c>
      <c r="BK52" s="44" t="str">
        <f t="shared" si="32"/>
        <v>62～65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14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28～29</v>
      </c>
      <c r="AO53" s="21" t="str">
        <f>IF(AG53="","",VLOOKUP(AG53,目次!$A$5:$P$36,11))</f>
        <v>62～65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28～29</v>
      </c>
      <c r="AY53" s="44" t="str">
        <f t="shared" si="36"/>
        <v>62～65</v>
      </c>
      <c r="AZ53" s="44" t="str">
        <f t="shared" si="36"/>
        <v>28～29</v>
      </c>
      <c r="BA53" s="44" t="str">
        <f t="shared" si="36"/>
        <v>62～65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28～29</v>
      </c>
      <c r="BI53" s="44" t="str">
        <f t="shared" si="30"/>
        <v>62～65</v>
      </c>
      <c r="BJ53" s="44" t="str">
        <f t="shared" si="31"/>
        <v>28～29</v>
      </c>
      <c r="BK53" s="44" t="str">
        <f t="shared" si="32"/>
        <v>62～65</v>
      </c>
      <c r="BL53" s="44" t="str">
        <f t="shared" si="33"/>
        <v>28～29</v>
      </c>
      <c r="BM53" s="44" t="str">
        <f t="shared" si="34"/>
        <v>62～65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14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28～29</v>
      </c>
      <c r="AQ54" s="21" t="str">
        <f>IF(AH54="","",VLOOKUP(AH54,目次!$A$5:$P$36,11))</f>
        <v>62～65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28～29</v>
      </c>
      <c r="BA54" s="44" t="str">
        <f t="shared" si="36"/>
        <v>62～65</v>
      </c>
      <c r="BB54" s="44" t="str">
        <f t="shared" si="36"/>
        <v>28～29</v>
      </c>
      <c r="BC54" s="44" t="str">
        <f t="shared" si="36"/>
        <v>62～65</v>
      </c>
      <c r="BD54" s="44" t="str">
        <f t="shared" si="25"/>
        <v>30～31</v>
      </c>
      <c r="BE54" s="44" t="str">
        <f t="shared" si="26"/>
        <v>66～69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28～29</v>
      </c>
      <c r="BK54" s="44" t="str">
        <f t="shared" si="32"/>
        <v>62～65</v>
      </c>
      <c r="BL54" s="44" t="str">
        <f t="shared" si="33"/>
        <v>28～29</v>
      </c>
      <c r="BM54" s="44" t="str">
        <f t="shared" si="34"/>
        <v>62～65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14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28～29</v>
      </c>
      <c r="AS55" s="21" t="str">
        <f>IF(AI55="","",VLOOKUP(AI55,目次!$A$5:$P$36,11))</f>
        <v>62～65</v>
      </c>
      <c r="AT55" s="44" t="str">
        <f t="shared" si="36"/>
        <v>30～31</v>
      </c>
      <c r="AU55" s="44" t="str">
        <f t="shared" si="36"/>
        <v>66～69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28～29</v>
      </c>
      <c r="BC55" s="44" t="str">
        <f t="shared" si="36"/>
        <v>62～65</v>
      </c>
      <c r="BD55" s="44" t="str">
        <f t="shared" si="25"/>
        <v>30～31</v>
      </c>
      <c r="BE55" s="44" t="str">
        <f t="shared" si="26"/>
        <v>66～69</v>
      </c>
      <c r="BF55" s="44" t="str">
        <f t="shared" si="27"/>
        <v>36～37</v>
      </c>
      <c r="BG55" s="44" t="str">
        <f t="shared" si="28"/>
        <v>66～69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28～29</v>
      </c>
      <c r="BM55" s="44" t="str">
        <f t="shared" si="34"/>
        <v>62～65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15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30～31</v>
      </c>
      <c r="AK56" s="21" t="str">
        <f>IF(AE56="","",VLOOKUP(AE56,目次!$A$5:$P$36,11))</f>
        <v>66～69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30～31</v>
      </c>
      <c r="AU56" s="44" t="str">
        <f t="shared" si="36"/>
        <v>66～69</v>
      </c>
      <c r="AV56" s="44" t="str">
        <f t="shared" si="36"/>
        <v>36～37</v>
      </c>
      <c r="AW56" s="44" t="str">
        <f t="shared" si="36"/>
        <v>66～69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30～31</v>
      </c>
      <c r="BE56" s="44" t="str">
        <f t="shared" si="26"/>
        <v>66～69</v>
      </c>
      <c r="BF56" s="44" t="str">
        <f t="shared" si="27"/>
        <v>36～37</v>
      </c>
      <c r="BG56" s="44" t="str">
        <f t="shared" si="28"/>
        <v>66～69</v>
      </c>
      <c r="BH56" s="44" t="str">
        <f t="shared" si="29"/>
        <v>30～31</v>
      </c>
      <c r="BI56" s="44" t="str">
        <f t="shared" si="30"/>
        <v>66～69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15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36～37</v>
      </c>
      <c r="AM57" s="21" t="str">
        <f>IF(AF57="","",VLOOKUP(AF57,目次!$A$5:$P$36,11))</f>
        <v>66～69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36～37</v>
      </c>
      <c r="AW57" s="44" t="str">
        <f t="shared" si="36"/>
        <v>66～69</v>
      </c>
      <c r="AX57" s="44" t="str">
        <f t="shared" si="36"/>
        <v>30～31</v>
      </c>
      <c r="AY57" s="44" t="str">
        <f t="shared" si="36"/>
        <v>66～69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36～37</v>
      </c>
      <c r="BG57" s="44" t="str">
        <f t="shared" si="28"/>
        <v>66～69</v>
      </c>
      <c r="BH57" s="44" t="str">
        <f t="shared" si="29"/>
        <v>30～31</v>
      </c>
      <c r="BI57" s="44" t="str">
        <f t="shared" si="30"/>
        <v>66～69</v>
      </c>
      <c r="BJ57" s="44" t="str">
        <f t="shared" si="31"/>
        <v>30～31</v>
      </c>
      <c r="BK57" s="44" t="str">
        <f t="shared" si="32"/>
        <v>66～69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15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30～31</v>
      </c>
      <c r="AO58" s="21" t="str">
        <f>IF(AG58="","",VLOOKUP(AG58,目次!$A$5:$P$36,11))</f>
        <v>66～69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30～31</v>
      </c>
      <c r="AY58" s="44" t="str">
        <f t="shared" si="36"/>
        <v>66～69</v>
      </c>
      <c r="AZ58" s="44" t="str">
        <f t="shared" si="36"/>
        <v>30～31</v>
      </c>
      <c r="BA58" s="44" t="str">
        <f t="shared" si="36"/>
        <v>66～69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30～31</v>
      </c>
      <c r="BI58" s="44" t="str">
        <f t="shared" si="30"/>
        <v>66～69</v>
      </c>
      <c r="BJ58" s="44" t="str">
        <f t="shared" si="31"/>
        <v>30～31</v>
      </c>
      <c r="BK58" s="44" t="str">
        <f t="shared" si="32"/>
        <v>66～69</v>
      </c>
      <c r="BL58" s="44" t="str">
        <f t="shared" si="33"/>
        <v>30～31</v>
      </c>
      <c r="BM58" s="44" t="str">
        <f t="shared" si="34"/>
        <v>66～69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15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30～31</v>
      </c>
      <c r="AQ59" s="21" t="str">
        <f>IF(AH59="","",VLOOKUP(AH59,目次!$A$5:$P$36,11))</f>
        <v>66～69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30～31</v>
      </c>
      <c r="BA59" s="44" t="str">
        <f t="shared" si="36"/>
        <v>66～69</v>
      </c>
      <c r="BB59" s="44" t="str">
        <f t="shared" si="36"/>
        <v>30～31</v>
      </c>
      <c r="BC59" s="44" t="str">
        <f t="shared" si="36"/>
        <v>66～69</v>
      </c>
      <c r="BD59" s="44" t="str">
        <f t="shared" si="25"/>
        <v>32～33</v>
      </c>
      <c r="BE59" s="44" t="str">
        <f t="shared" si="26"/>
        <v>70～75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30～31</v>
      </c>
      <c r="BK59" s="44" t="str">
        <f t="shared" si="32"/>
        <v>66～69</v>
      </c>
      <c r="BL59" s="44" t="str">
        <f t="shared" si="33"/>
        <v>30～31</v>
      </c>
      <c r="BM59" s="44" t="str">
        <f t="shared" si="34"/>
        <v>66～69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15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30～31</v>
      </c>
      <c r="AS60" s="21" t="str">
        <f>IF(AI60="","",VLOOKUP(AI60,目次!$A$5:$P$36,11))</f>
        <v>66～69</v>
      </c>
      <c r="AT60" s="44" t="str">
        <f t="shared" si="36"/>
        <v>32～33</v>
      </c>
      <c r="AU60" s="44" t="str">
        <f t="shared" si="36"/>
        <v>70～75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30～31</v>
      </c>
      <c r="BC60" s="44" t="str">
        <f t="shared" si="36"/>
        <v>66～69</v>
      </c>
      <c r="BD60" s="44" t="str">
        <f t="shared" si="25"/>
        <v>32～33</v>
      </c>
      <c r="BE60" s="44" t="str">
        <f t="shared" si="26"/>
        <v>70～75</v>
      </c>
      <c r="BF60" s="44" t="str">
        <f t="shared" si="27"/>
        <v>38～39</v>
      </c>
      <c r="BG60" s="44" t="str">
        <f t="shared" si="28"/>
        <v>70～75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30～31</v>
      </c>
      <c r="BM60" s="44" t="str">
        <f t="shared" si="34"/>
        <v>66～69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16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32～33</v>
      </c>
      <c r="AK61" s="21" t="str">
        <f>IF(AE61="","",VLOOKUP(AE61,目次!$A$5:$P$36,11))</f>
        <v>70～75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32～33</v>
      </c>
      <c r="AU61" s="44" t="str">
        <f t="shared" si="36"/>
        <v>70～75</v>
      </c>
      <c r="AV61" s="44" t="str">
        <f t="shared" si="36"/>
        <v>38～39</v>
      </c>
      <c r="AW61" s="44" t="str">
        <f t="shared" si="36"/>
        <v>70～75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32～33</v>
      </c>
      <c r="BE61" s="44" t="str">
        <f t="shared" si="26"/>
        <v>70～75</v>
      </c>
      <c r="BF61" s="44" t="str">
        <f t="shared" si="27"/>
        <v>38～39</v>
      </c>
      <c r="BG61" s="44" t="str">
        <f t="shared" si="28"/>
        <v>70～75</v>
      </c>
      <c r="BH61" s="44" t="str">
        <f t="shared" si="29"/>
        <v>32～33</v>
      </c>
      <c r="BI61" s="44" t="str">
        <f t="shared" si="30"/>
        <v>70～75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16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38～39</v>
      </c>
      <c r="AM62" s="21" t="str">
        <f>IF(AF62="","",VLOOKUP(AF62,目次!$A$5:$P$36,11))</f>
        <v>70～75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38～39</v>
      </c>
      <c r="AW62" s="44" t="str">
        <f t="shared" si="36"/>
        <v>70～75</v>
      </c>
      <c r="AX62" s="44" t="str">
        <f t="shared" si="36"/>
        <v>32～33</v>
      </c>
      <c r="AY62" s="44" t="str">
        <f t="shared" si="36"/>
        <v>70～75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38～39</v>
      </c>
      <c r="BG62" s="44" t="str">
        <f t="shared" si="28"/>
        <v>70～75</v>
      </c>
      <c r="BH62" s="44" t="str">
        <f t="shared" si="29"/>
        <v>32～33</v>
      </c>
      <c r="BI62" s="44" t="str">
        <f t="shared" si="30"/>
        <v>70～75</v>
      </c>
      <c r="BJ62" s="44" t="str">
        <f t="shared" si="31"/>
        <v>32～33</v>
      </c>
      <c r="BK62" s="44" t="str">
        <f t="shared" si="32"/>
        <v>70～75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16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32～33</v>
      </c>
      <c r="AO63" s="21" t="str">
        <f>IF(AG63="","",VLOOKUP(AG63,目次!$A$5:$P$36,11))</f>
        <v>70～75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32～33</v>
      </c>
      <c r="AY63" s="44" t="str">
        <f t="shared" si="37"/>
        <v>70～75</v>
      </c>
      <c r="AZ63" s="44" t="str">
        <f t="shared" si="37"/>
        <v>32～33</v>
      </c>
      <c r="BA63" s="44" t="str">
        <f t="shared" si="37"/>
        <v>70～75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32～33</v>
      </c>
      <c r="BI63" s="44" t="str">
        <f t="shared" si="30"/>
        <v>70～75</v>
      </c>
      <c r="BJ63" s="44" t="str">
        <f t="shared" si="31"/>
        <v>32～33</v>
      </c>
      <c r="BK63" s="44" t="str">
        <f t="shared" si="32"/>
        <v>70～75</v>
      </c>
      <c r="BL63" s="44" t="str">
        <f t="shared" si="33"/>
        <v>32～33</v>
      </c>
      <c r="BM63" s="44" t="str">
        <f t="shared" si="34"/>
        <v>70～75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16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32～33</v>
      </c>
      <c r="AQ64" s="21" t="str">
        <f>IF(AH64="","",VLOOKUP(AH64,目次!$A$5:$P$36,11))</f>
        <v>70～75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32～33</v>
      </c>
      <c r="BA64" s="44" t="str">
        <f t="shared" si="37"/>
        <v>70～75</v>
      </c>
      <c r="BB64" s="44" t="str">
        <f t="shared" si="37"/>
        <v>32～33</v>
      </c>
      <c r="BC64" s="44" t="str">
        <f t="shared" si="37"/>
        <v>70～75</v>
      </c>
      <c r="BD64" s="44" t="str">
        <f t="shared" si="25"/>
        <v>34～35</v>
      </c>
      <c r="BE64" s="44" t="str">
        <f t="shared" si="26"/>
        <v>76～79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32～33</v>
      </c>
      <c r="BK64" s="44" t="str">
        <f t="shared" si="32"/>
        <v>70～75</v>
      </c>
      <c r="BL64" s="44" t="str">
        <f t="shared" si="33"/>
        <v>32～33</v>
      </c>
      <c r="BM64" s="44" t="str">
        <f t="shared" si="34"/>
        <v>70～75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16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32～33</v>
      </c>
      <c r="AS65" s="21" t="str">
        <f>IF(AI65="","",VLOOKUP(AI65,目次!$A$5:$P$36,11))</f>
        <v>70～75</v>
      </c>
      <c r="AT65" s="44" t="str">
        <f t="shared" si="37"/>
        <v>34～35</v>
      </c>
      <c r="AU65" s="44" t="str">
        <f t="shared" si="37"/>
        <v>76～79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32～33</v>
      </c>
      <c r="BC65" s="44" t="str">
        <f t="shared" si="37"/>
        <v>70～75</v>
      </c>
      <c r="BD65" s="44" t="str">
        <f t="shared" si="25"/>
        <v>34～35</v>
      </c>
      <c r="BE65" s="44" t="str">
        <f t="shared" si="26"/>
        <v>76～79</v>
      </c>
      <c r="BF65" s="44" t="str">
        <f t="shared" si="27"/>
        <v>40～41</v>
      </c>
      <c r="BG65" s="44" t="str">
        <f t="shared" si="28"/>
        <v>76～79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32～33</v>
      </c>
      <c r="BM65" s="44" t="str">
        <f t="shared" si="34"/>
        <v>70～75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17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34～35</v>
      </c>
      <c r="AK66" s="21" t="str">
        <f>IF(AE66="","",VLOOKUP(AE66,目次!$A$5:$P$36,11))</f>
        <v>76～79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34～35</v>
      </c>
      <c r="AU66" s="44" t="str">
        <f t="shared" si="37"/>
        <v>76～79</v>
      </c>
      <c r="AV66" s="44" t="str">
        <f t="shared" si="37"/>
        <v>40～41</v>
      </c>
      <c r="AW66" s="44" t="str">
        <f t="shared" si="37"/>
        <v>76～79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34～35</v>
      </c>
      <c r="BE66" s="44" t="str">
        <f t="shared" si="26"/>
        <v>76～79</v>
      </c>
      <c r="BF66" s="44" t="str">
        <f t="shared" si="27"/>
        <v>40～41</v>
      </c>
      <c r="BG66" s="44" t="str">
        <f t="shared" si="28"/>
        <v>76～79</v>
      </c>
      <c r="BH66" s="44" t="str">
        <f t="shared" si="29"/>
        <v>34～35</v>
      </c>
      <c r="BI66" s="44" t="str">
        <f t="shared" si="30"/>
        <v>76～79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17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40～41</v>
      </c>
      <c r="AM67" s="21" t="str">
        <f>IF(AF67="","",VLOOKUP(AF67,目次!$A$5:$P$36,11))</f>
        <v>76～79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40～41</v>
      </c>
      <c r="AW67" s="44" t="str">
        <f t="shared" si="37"/>
        <v>76～79</v>
      </c>
      <c r="AX67" s="44" t="str">
        <f t="shared" si="37"/>
        <v>34～35</v>
      </c>
      <c r="AY67" s="44" t="str">
        <f t="shared" si="37"/>
        <v>76～79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40～41</v>
      </c>
      <c r="BG67" s="44" t="str">
        <f t="shared" si="28"/>
        <v>76～79</v>
      </c>
      <c r="BH67" s="44" t="str">
        <f t="shared" si="29"/>
        <v>34～35</v>
      </c>
      <c r="BI67" s="44" t="str">
        <f t="shared" si="30"/>
        <v>76～79</v>
      </c>
      <c r="BJ67" s="44" t="str">
        <f t="shared" si="31"/>
        <v>34～35</v>
      </c>
      <c r="BK67" s="44" t="str">
        <f t="shared" si="32"/>
        <v>76～79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17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34～35</v>
      </c>
      <c r="AO68" s="21" t="str">
        <f>IF(AG68="","",VLOOKUP(AG68,目次!$A$5:$P$36,11))</f>
        <v>76～79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34～35</v>
      </c>
      <c r="AY68" s="44" t="str">
        <f t="shared" si="37"/>
        <v>76～79</v>
      </c>
      <c r="AZ68" s="44" t="str">
        <f t="shared" si="37"/>
        <v>34～35</v>
      </c>
      <c r="BA68" s="44" t="str">
        <f t="shared" si="37"/>
        <v>76～79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34～35</v>
      </c>
      <c r="BI68" s="44" t="str">
        <f t="shared" si="30"/>
        <v>76～79</v>
      </c>
      <c r="BJ68" s="44" t="str">
        <f t="shared" si="31"/>
        <v>34～35</v>
      </c>
      <c r="BK68" s="44" t="str">
        <f t="shared" si="32"/>
        <v>76～79</v>
      </c>
      <c r="BL68" s="44" t="str">
        <f t="shared" si="33"/>
        <v>34～35</v>
      </c>
      <c r="BM68" s="44" t="str">
        <f t="shared" si="34"/>
        <v>76～79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17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34～35</v>
      </c>
      <c r="AQ69" s="21" t="str">
        <f>IF(AH69="","",VLOOKUP(AH69,目次!$A$5:$P$36,11))</f>
        <v>76～79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34～35</v>
      </c>
      <c r="BA69" s="44" t="str">
        <f t="shared" si="37"/>
        <v>76～79</v>
      </c>
      <c r="BB69" s="44" t="str">
        <f t="shared" si="37"/>
        <v>34～35</v>
      </c>
      <c r="BC69" s="44" t="str">
        <f t="shared" si="37"/>
        <v>76～79</v>
      </c>
      <c r="BD69" s="44" t="str">
        <f t="shared" si="25"/>
        <v>36～37</v>
      </c>
      <c r="BE69" s="44" t="str">
        <f t="shared" si="26"/>
        <v>80～83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34～35</v>
      </c>
      <c r="BK69" s="44" t="str">
        <f t="shared" si="32"/>
        <v>76～79</v>
      </c>
      <c r="BL69" s="44" t="str">
        <f t="shared" si="33"/>
        <v>34～35</v>
      </c>
      <c r="BM69" s="44" t="str">
        <f t="shared" si="34"/>
        <v>76～79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17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34～35</v>
      </c>
      <c r="AS70" s="21" t="str">
        <f>IF(AI70="","",VLOOKUP(AI70,目次!$A$5:$P$36,11))</f>
        <v>76～79</v>
      </c>
      <c r="AT70" s="44" t="str">
        <f t="shared" si="37"/>
        <v>36～37</v>
      </c>
      <c r="AU70" s="44" t="str">
        <f t="shared" si="37"/>
        <v>80～83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34～35</v>
      </c>
      <c r="BC70" s="44" t="str">
        <f t="shared" si="37"/>
        <v>76～79</v>
      </c>
      <c r="BD70" s="44" t="str">
        <f t="shared" si="25"/>
        <v>36～37</v>
      </c>
      <c r="BE70" s="44" t="str">
        <f t="shared" si="26"/>
        <v>80～83</v>
      </c>
      <c r="BF70" s="44" t="str">
        <f t="shared" si="27"/>
        <v>42～43</v>
      </c>
      <c r="BG70" s="44" t="str">
        <f t="shared" si="28"/>
        <v>80～83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34～35</v>
      </c>
      <c r="BM70" s="44" t="str">
        <f t="shared" si="34"/>
        <v>76～79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18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36～37</v>
      </c>
      <c r="AK71" s="21" t="str">
        <f>IF(AE71="","",VLOOKUP(AE71,目次!$A$5:$P$36,11))</f>
        <v>80～83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36～37</v>
      </c>
      <c r="AU71" s="44" t="str">
        <f t="shared" si="37"/>
        <v>80～83</v>
      </c>
      <c r="AV71" s="44" t="str">
        <f t="shared" si="37"/>
        <v>42～43</v>
      </c>
      <c r="AW71" s="44" t="str">
        <f t="shared" si="37"/>
        <v>80～83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36～37</v>
      </c>
      <c r="BE71" s="44" t="str">
        <f t="shared" si="26"/>
        <v>80～83</v>
      </c>
      <c r="BF71" s="44" t="str">
        <f t="shared" si="27"/>
        <v>42～43</v>
      </c>
      <c r="BG71" s="44" t="str">
        <f t="shared" si="28"/>
        <v>80～83</v>
      </c>
      <c r="BH71" s="44" t="str">
        <f t="shared" si="29"/>
        <v>36～37</v>
      </c>
      <c r="BI71" s="44" t="str">
        <f t="shared" si="30"/>
        <v>80～83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18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42～43</v>
      </c>
      <c r="AM72" s="21" t="str">
        <f>IF(AF72="","",VLOOKUP(AF72,目次!$A$5:$P$36,11))</f>
        <v>80～83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42～43</v>
      </c>
      <c r="AW72" s="44" t="str">
        <f t="shared" si="37"/>
        <v>80～83</v>
      </c>
      <c r="AX72" s="44" t="str">
        <f t="shared" si="37"/>
        <v>36～37</v>
      </c>
      <c r="AY72" s="44" t="str">
        <f t="shared" si="37"/>
        <v>80～83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42～43</v>
      </c>
      <c r="BG72" s="44" t="str">
        <f t="shared" si="28"/>
        <v>80～83</v>
      </c>
      <c r="BH72" s="44" t="str">
        <f t="shared" si="29"/>
        <v>36～37</v>
      </c>
      <c r="BI72" s="44" t="str">
        <f t="shared" si="30"/>
        <v>80～83</v>
      </c>
      <c r="BJ72" s="44" t="str">
        <f t="shared" si="31"/>
        <v>36～37</v>
      </c>
      <c r="BK72" s="44" t="str">
        <f t="shared" si="32"/>
        <v>80～83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18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36～37</v>
      </c>
      <c r="AO73" s="21" t="str">
        <f>IF(AG73="","",VLOOKUP(AG73,目次!$A$5:$P$36,11))</f>
        <v>80～83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36～37</v>
      </c>
      <c r="AY73" s="44" t="str">
        <f t="shared" si="37"/>
        <v>80～83</v>
      </c>
      <c r="AZ73" s="44" t="str">
        <f t="shared" si="37"/>
        <v>36～37</v>
      </c>
      <c r="BA73" s="44" t="str">
        <f t="shared" si="37"/>
        <v>80～83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36～37</v>
      </c>
      <c r="BI73" s="44" t="str">
        <f t="shared" si="30"/>
        <v>80～83</v>
      </c>
      <c r="BJ73" s="44" t="str">
        <f t="shared" si="31"/>
        <v>36～37</v>
      </c>
      <c r="BK73" s="44" t="str">
        <f t="shared" si="32"/>
        <v>80～83</v>
      </c>
      <c r="BL73" s="44" t="str">
        <f t="shared" si="33"/>
        <v>36～37</v>
      </c>
      <c r="BM73" s="44" t="str">
        <f t="shared" si="34"/>
        <v>80～83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18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36～37</v>
      </c>
      <c r="AQ74" s="21" t="str">
        <f>IF(AH74="","",VLOOKUP(AH74,目次!$A$5:$P$36,11))</f>
        <v>80～83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36～37</v>
      </c>
      <c r="BA74" s="44" t="str">
        <f t="shared" si="37"/>
        <v>80～83</v>
      </c>
      <c r="BB74" s="44" t="str">
        <f t="shared" si="37"/>
        <v>36～37</v>
      </c>
      <c r="BC74" s="44" t="str">
        <f t="shared" si="37"/>
        <v>80～83</v>
      </c>
      <c r="BD74" s="44" t="str">
        <f t="shared" si="25"/>
        <v>38～39</v>
      </c>
      <c r="BE74" s="44" t="str">
        <f t="shared" si="26"/>
        <v>84～87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36～37</v>
      </c>
      <c r="BK74" s="44" t="str">
        <f t="shared" si="32"/>
        <v>80～83</v>
      </c>
      <c r="BL74" s="44" t="str">
        <f t="shared" si="33"/>
        <v>36～37</v>
      </c>
      <c r="BM74" s="44" t="str">
        <f t="shared" si="34"/>
        <v>80～83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18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36～37</v>
      </c>
      <c r="AS75" s="21" t="str">
        <f>IF(AI75="","",VLOOKUP(AI75,目次!$A$5:$P$36,11))</f>
        <v>80～83</v>
      </c>
      <c r="AT75" s="44" t="str">
        <f t="shared" si="37"/>
        <v>38～39</v>
      </c>
      <c r="AU75" s="44" t="str">
        <f t="shared" si="37"/>
        <v>84～87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36～37</v>
      </c>
      <c r="BC75" s="44" t="str">
        <f t="shared" si="37"/>
        <v>80～83</v>
      </c>
      <c r="BD75" s="44" t="str">
        <f t="shared" si="25"/>
        <v>38～39</v>
      </c>
      <c r="BE75" s="44" t="str">
        <f t="shared" si="26"/>
        <v>84～87</v>
      </c>
      <c r="BF75" s="44" t="str">
        <f t="shared" si="27"/>
        <v>44～45</v>
      </c>
      <c r="BG75" s="44" t="str">
        <f t="shared" si="28"/>
        <v>84～87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36～37</v>
      </c>
      <c r="BM75" s="44" t="str">
        <f t="shared" si="34"/>
        <v>80～83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19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38～39</v>
      </c>
      <c r="AK76" s="21" t="str">
        <f>IF(AE76="","",VLOOKUP(AE76,目次!$A$5:$P$36,11))</f>
        <v>84～87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38～39</v>
      </c>
      <c r="AU76" s="44" t="str">
        <f t="shared" si="37"/>
        <v>84～87</v>
      </c>
      <c r="AV76" s="44" t="str">
        <f t="shared" si="37"/>
        <v>44～45</v>
      </c>
      <c r="AW76" s="44" t="str">
        <f t="shared" si="37"/>
        <v>84～87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38～39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84～87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44～45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84～87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38～39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84～87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19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44～45</v>
      </c>
      <c r="AM77" s="21" t="str">
        <f>IF(AF77="","",VLOOKUP(AF77,目次!$A$5:$P$36,11))</f>
        <v>84～87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44～45</v>
      </c>
      <c r="AW77" s="44" t="str">
        <f t="shared" si="37"/>
        <v>84～87</v>
      </c>
      <c r="AX77" s="44" t="str">
        <f t="shared" si="37"/>
        <v>38～39</v>
      </c>
      <c r="AY77" s="44" t="str">
        <f t="shared" si="37"/>
        <v>84～87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44～45</v>
      </c>
      <c r="BG77" s="44" t="str">
        <f t="shared" si="42"/>
        <v>84～87</v>
      </c>
      <c r="BH77" s="44" t="str">
        <f t="shared" si="43"/>
        <v>38～39</v>
      </c>
      <c r="BI77" s="44" t="str">
        <f t="shared" si="44"/>
        <v>84～87</v>
      </c>
      <c r="BJ77" s="44" t="str">
        <f t="shared" si="45"/>
        <v>38～39</v>
      </c>
      <c r="BK77" s="44" t="str">
        <f t="shared" si="46"/>
        <v>84～87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19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38～39</v>
      </c>
      <c r="AO78" s="21" t="str">
        <f>IF(AG78="","",VLOOKUP(AG78,目次!$A$5:$P$36,11))</f>
        <v>84～87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38～39</v>
      </c>
      <c r="AY78" s="44" t="str">
        <f t="shared" si="37"/>
        <v>84～87</v>
      </c>
      <c r="AZ78" s="44" t="str">
        <f t="shared" si="37"/>
        <v>38～39</v>
      </c>
      <c r="BA78" s="44" t="str">
        <f t="shared" si="37"/>
        <v>84～87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38～39</v>
      </c>
      <c r="BI78" s="44" t="str">
        <f t="shared" si="44"/>
        <v>84～87</v>
      </c>
      <c r="BJ78" s="44" t="str">
        <f t="shared" si="45"/>
        <v>38～39</v>
      </c>
      <c r="BK78" s="44" t="str">
        <f t="shared" si="46"/>
        <v>84～87</v>
      </c>
      <c r="BL78" s="44" t="str">
        <f t="shared" si="47"/>
        <v>38～39</v>
      </c>
      <c r="BM78" s="44" t="str">
        <f t="shared" si="48"/>
        <v>84～87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19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38～39</v>
      </c>
      <c r="AQ79" s="21" t="str">
        <f>IF(AH79="","",VLOOKUP(AH79,目次!$A$5:$P$36,11))</f>
        <v>84～87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38～39</v>
      </c>
      <c r="BA79" s="44" t="str">
        <f t="shared" si="37"/>
        <v>84～87</v>
      </c>
      <c r="BB79" s="44" t="str">
        <f t="shared" si="37"/>
        <v>38～39</v>
      </c>
      <c r="BC79" s="44" t="str">
        <f t="shared" si="37"/>
        <v>84～87</v>
      </c>
      <c r="BD79" s="44" t="str">
        <f t="shared" si="39"/>
        <v>40～41</v>
      </c>
      <c r="BE79" s="44" t="str">
        <f t="shared" si="40"/>
        <v>88～93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38～39</v>
      </c>
      <c r="BK79" s="44" t="str">
        <f t="shared" si="46"/>
        <v>84～87</v>
      </c>
      <c r="BL79" s="44" t="str">
        <f t="shared" si="47"/>
        <v>38～39</v>
      </c>
      <c r="BM79" s="44" t="str">
        <f t="shared" si="48"/>
        <v>84～87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19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38～39</v>
      </c>
      <c r="AS80" s="21" t="str">
        <f>IF(AI80="","",VLOOKUP(AI80,目次!$A$5:$P$36,11))</f>
        <v>84～87</v>
      </c>
      <c r="AT80" s="44" t="str">
        <f t="shared" si="37"/>
        <v>40～41</v>
      </c>
      <c r="AU80" s="44" t="str">
        <f t="shared" si="37"/>
        <v>88～93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38～39</v>
      </c>
      <c r="BC80" s="44" t="str">
        <f t="shared" si="37"/>
        <v>84～87</v>
      </c>
      <c r="BD80" s="44" t="str">
        <f t="shared" si="39"/>
        <v>40～41</v>
      </c>
      <c r="BE80" s="44" t="str">
        <f t="shared" si="40"/>
        <v>88～93</v>
      </c>
      <c r="BF80" s="44" t="str">
        <f t="shared" si="41"/>
        <v>46～47</v>
      </c>
      <c r="BG80" s="44" t="str">
        <f t="shared" si="42"/>
        <v>88～93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38～39</v>
      </c>
      <c r="BM80" s="44" t="str">
        <f t="shared" si="48"/>
        <v>84～87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20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40～41</v>
      </c>
      <c r="AK81" s="21" t="str">
        <f>IF(AE81="","",VLOOKUP(AE81,目次!$A$5:$P$36,11))</f>
        <v>88～93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40～41</v>
      </c>
      <c r="AU81" s="44" t="str">
        <f t="shared" si="37"/>
        <v>88～93</v>
      </c>
      <c r="AV81" s="44" t="str">
        <f t="shared" si="37"/>
        <v>46～47</v>
      </c>
      <c r="AW81" s="44" t="str">
        <f t="shared" si="37"/>
        <v>88～93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40～41</v>
      </c>
      <c r="BE81" s="44" t="str">
        <f t="shared" si="40"/>
        <v>88～93</v>
      </c>
      <c r="BF81" s="44" t="str">
        <f t="shared" si="41"/>
        <v>46～47</v>
      </c>
      <c r="BG81" s="44" t="str">
        <f t="shared" si="42"/>
        <v>88～93</v>
      </c>
      <c r="BH81" s="44" t="str">
        <f t="shared" si="43"/>
        <v>40～41</v>
      </c>
      <c r="BI81" s="44" t="str">
        <f t="shared" si="44"/>
        <v>88～93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20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46～47</v>
      </c>
      <c r="AM82" s="21" t="str">
        <f>IF(AF82="","",VLOOKUP(AF82,目次!$A$5:$P$36,11))</f>
        <v>88～93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46～47</v>
      </c>
      <c r="AW82" s="44" t="str">
        <f t="shared" si="37"/>
        <v>88～93</v>
      </c>
      <c r="AX82" s="44" t="str">
        <f t="shared" si="37"/>
        <v>40～41</v>
      </c>
      <c r="AY82" s="44" t="str">
        <f t="shared" si="37"/>
        <v>88～93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46～47</v>
      </c>
      <c r="BG82" s="44" t="str">
        <f t="shared" si="42"/>
        <v>88～93</v>
      </c>
      <c r="BH82" s="44" t="str">
        <f t="shared" si="43"/>
        <v>40～41</v>
      </c>
      <c r="BI82" s="44" t="str">
        <f t="shared" si="44"/>
        <v>88～93</v>
      </c>
      <c r="BJ82" s="44" t="str">
        <f t="shared" si="45"/>
        <v>40～41</v>
      </c>
      <c r="BK82" s="44" t="str">
        <f t="shared" si="46"/>
        <v>88～93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20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40～41</v>
      </c>
      <c r="AO83" s="21" t="str">
        <f>IF(AG83="","",VLOOKUP(AG83,目次!$A$5:$P$36,11))</f>
        <v>88～93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40～41</v>
      </c>
      <c r="AY83" s="44" t="str">
        <f t="shared" si="37"/>
        <v>88～93</v>
      </c>
      <c r="AZ83" s="44" t="str">
        <f t="shared" si="37"/>
        <v>40～41</v>
      </c>
      <c r="BA83" s="44" t="str">
        <f t="shared" si="37"/>
        <v>88～93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40～41</v>
      </c>
      <c r="BI83" s="44" t="str">
        <f t="shared" si="44"/>
        <v>88～93</v>
      </c>
      <c r="BJ83" s="44" t="str">
        <f t="shared" si="45"/>
        <v>40～41</v>
      </c>
      <c r="BK83" s="44" t="str">
        <f t="shared" si="46"/>
        <v>88～93</v>
      </c>
      <c r="BL83" s="44" t="str">
        <f t="shared" si="47"/>
        <v>40～41</v>
      </c>
      <c r="BM83" s="44" t="str">
        <f t="shared" si="48"/>
        <v>88～93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20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40～41</v>
      </c>
      <c r="AQ84" s="21" t="str">
        <f>IF(AH84="","",VLOOKUP(AH84,目次!$A$5:$P$36,11))</f>
        <v>88～93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40～41</v>
      </c>
      <c r="BA84" s="44" t="str">
        <f t="shared" si="37"/>
        <v>88～93</v>
      </c>
      <c r="BB84" s="44" t="str">
        <f t="shared" si="37"/>
        <v>40～41</v>
      </c>
      <c r="BC84" s="44" t="str">
        <f t="shared" si="37"/>
        <v>88～93</v>
      </c>
      <c r="BD84" s="44" t="str">
        <f t="shared" si="39"/>
        <v>42～43</v>
      </c>
      <c r="BE84" s="44" t="str">
        <f t="shared" si="40"/>
        <v>0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40～41</v>
      </c>
      <c r="BK84" s="44" t="str">
        <f t="shared" si="46"/>
        <v>88～93</v>
      </c>
      <c r="BL84" s="44" t="str">
        <f t="shared" si="47"/>
        <v>40～41</v>
      </c>
      <c r="BM84" s="44" t="str">
        <f t="shared" si="48"/>
        <v>88～93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20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40～41</v>
      </c>
      <c r="AS85" s="21" t="str">
        <f>IF(AI85="","",VLOOKUP(AI85,目次!$A$5:$P$36,11))</f>
        <v>88～93</v>
      </c>
      <c r="AT85" s="44" t="str">
        <f t="shared" si="37"/>
        <v>42～43</v>
      </c>
      <c r="AU85" s="44" t="str">
        <f t="shared" si="37"/>
        <v>0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40～41</v>
      </c>
      <c r="BC85" s="44" t="str">
        <f t="shared" si="37"/>
        <v>88～93</v>
      </c>
      <c r="BD85" s="44" t="str">
        <f t="shared" si="39"/>
        <v>42～43</v>
      </c>
      <c r="BE85" s="44" t="str">
        <f t="shared" si="40"/>
        <v>0</v>
      </c>
      <c r="BF85" s="44" t="str">
        <f t="shared" si="41"/>
        <v>48～49</v>
      </c>
      <c r="BG85" s="44" t="str">
        <f t="shared" si="42"/>
        <v>0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40～41</v>
      </c>
      <c r="BM85" s="44" t="str">
        <f t="shared" si="48"/>
        <v>88～93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21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42～43</v>
      </c>
      <c r="AK86" s="21">
        <f>IF(AE86="","",VLOOKUP(AE86,目次!$A$5:$P$36,11))</f>
        <v>0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42～43</v>
      </c>
      <c r="AU86" s="44" t="str">
        <f t="shared" si="37"/>
        <v>0</v>
      </c>
      <c r="AV86" s="44" t="str">
        <f t="shared" si="37"/>
        <v>48～49</v>
      </c>
      <c r="AW86" s="44" t="str">
        <f t="shared" si="37"/>
        <v>0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42～43</v>
      </c>
      <c r="BE86" s="44" t="str">
        <f t="shared" si="40"/>
        <v>0</v>
      </c>
      <c r="BF86" s="44" t="str">
        <f t="shared" si="41"/>
        <v>48～49</v>
      </c>
      <c r="BG86" s="44" t="str">
        <f t="shared" si="42"/>
        <v>0</v>
      </c>
      <c r="BH86" s="44" t="str">
        <f t="shared" si="43"/>
        <v>42～43</v>
      </c>
      <c r="BI86" s="44" t="str">
        <f t="shared" si="44"/>
        <v>0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21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48～49</v>
      </c>
      <c r="AM87" s="21">
        <f>IF(AF87="","",VLOOKUP(AF87,目次!$A$5:$P$36,11))</f>
        <v>0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48～49</v>
      </c>
      <c r="AW87" s="44" t="str">
        <f t="shared" si="37"/>
        <v>0</v>
      </c>
      <c r="AX87" s="44" t="str">
        <f t="shared" si="37"/>
        <v>42～43</v>
      </c>
      <c r="AY87" s="44" t="str">
        <f t="shared" si="37"/>
        <v>0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48～49</v>
      </c>
      <c r="BG87" s="44" t="str">
        <f t="shared" si="42"/>
        <v>0</v>
      </c>
      <c r="BH87" s="44" t="str">
        <f t="shared" si="43"/>
        <v>42～43</v>
      </c>
      <c r="BI87" s="44" t="str">
        <f t="shared" si="44"/>
        <v>0</v>
      </c>
      <c r="BJ87" s="44" t="str">
        <f t="shared" si="45"/>
        <v>42～43</v>
      </c>
      <c r="BK87" s="44" t="str">
        <f t="shared" si="46"/>
        <v>0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21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42～43</v>
      </c>
      <c r="AO88" s="21">
        <f>IF(AG88="","",VLOOKUP(AG88,目次!$A$5:$P$36,11))</f>
        <v>0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42～43</v>
      </c>
      <c r="AY88" s="44" t="str">
        <f t="shared" ref="AT88:BC110" si="49">IF(AO88=AO89,"",IF($AD88=$AD89,AO88&amp;","&amp;AO89,AO88&amp;AO89))</f>
        <v>0</v>
      </c>
      <c r="AZ88" s="44" t="str">
        <f t="shared" si="49"/>
        <v>42～43</v>
      </c>
      <c r="BA88" s="44" t="str">
        <f t="shared" si="49"/>
        <v>0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42～43</v>
      </c>
      <c r="BI88" s="44" t="str">
        <f t="shared" si="44"/>
        <v>0</v>
      </c>
      <c r="BJ88" s="44" t="str">
        <f t="shared" si="45"/>
        <v>42～43</v>
      </c>
      <c r="BK88" s="44" t="str">
        <f t="shared" si="46"/>
        <v>0</v>
      </c>
      <c r="BL88" s="44" t="str">
        <f t="shared" si="47"/>
        <v>42～43</v>
      </c>
      <c r="BM88" s="44" t="str">
        <f t="shared" si="48"/>
        <v>0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21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42～43</v>
      </c>
      <c r="AQ89" s="21">
        <f>IF(AH89="","",VLOOKUP(AH89,目次!$A$5:$P$36,11))</f>
        <v>0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42～43</v>
      </c>
      <c r="BA89" s="44" t="str">
        <f t="shared" si="49"/>
        <v>0</v>
      </c>
      <c r="BB89" s="44" t="str">
        <f t="shared" si="49"/>
        <v>42～43</v>
      </c>
      <c r="BC89" s="44" t="str">
        <f t="shared" si="49"/>
        <v>0</v>
      </c>
      <c r="BD89" s="44" t="str">
        <f t="shared" si="39"/>
        <v>44～45</v>
      </c>
      <c r="BE89" s="44" t="str">
        <f t="shared" si="40"/>
        <v>0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42～43</v>
      </c>
      <c r="BK89" s="44" t="str">
        <f t="shared" si="46"/>
        <v>0</v>
      </c>
      <c r="BL89" s="44" t="str">
        <f t="shared" si="47"/>
        <v>42～43</v>
      </c>
      <c r="BM89" s="44" t="str">
        <f t="shared" si="48"/>
        <v>0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21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42～43</v>
      </c>
      <c r="AS90" s="21">
        <f>IF(AI90="","",VLOOKUP(AI90,目次!$A$5:$P$36,11))</f>
        <v>0</v>
      </c>
      <c r="AT90" s="44" t="str">
        <f t="shared" si="49"/>
        <v>44～45</v>
      </c>
      <c r="AU90" s="44" t="str">
        <f t="shared" si="49"/>
        <v>0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42～43</v>
      </c>
      <c r="BC90" s="44" t="str">
        <f t="shared" si="49"/>
        <v>0</v>
      </c>
      <c r="BD90" s="44" t="str">
        <f t="shared" si="39"/>
        <v>44～45</v>
      </c>
      <c r="BE90" s="44" t="str">
        <f t="shared" si="40"/>
        <v>0</v>
      </c>
      <c r="BF90" s="44" t="str">
        <f t="shared" si="41"/>
        <v>50～51</v>
      </c>
      <c r="BG90" s="44" t="str">
        <f t="shared" si="42"/>
        <v>0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42～43</v>
      </c>
      <c r="BM90" s="44" t="str">
        <f t="shared" si="48"/>
        <v>0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22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44～45</v>
      </c>
      <c r="AK91" s="21">
        <f>IF(AE91="","",VLOOKUP(AE91,目次!$A$5:$P$36,11))</f>
        <v>0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44～45</v>
      </c>
      <c r="AU91" s="44" t="str">
        <f t="shared" si="49"/>
        <v>0</v>
      </c>
      <c r="AV91" s="44" t="str">
        <f t="shared" si="49"/>
        <v>50～51</v>
      </c>
      <c r="AW91" s="44" t="str">
        <f t="shared" si="49"/>
        <v>0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44～45</v>
      </c>
      <c r="BE91" s="44" t="str">
        <f t="shared" si="40"/>
        <v>0</v>
      </c>
      <c r="BF91" s="44" t="str">
        <f t="shared" si="41"/>
        <v>50～51</v>
      </c>
      <c r="BG91" s="44" t="str">
        <f t="shared" si="42"/>
        <v>0</v>
      </c>
      <c r="BH91" s="44" t="str">
        <f t="shared" si="43"/>
        <v>44～45</v>
      </c>
      <c r="BI91" s="44" t="str">
        <f t="shared" si="44"/>
        <v>0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22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50～51</v>
      </c>
      <c r="AM92" s="21">
        <f>IF(AF92="","",VLOOKUP(AF92,目次!$A$5:$P$36,11))</f>
        <v>0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50～51</v>
      </c>
      <c r="AW92" s="44" t="str">
        <f t="shared" si="49"/>
        <v>0</v>
      </c>
      <c r="AX92" s="44" t="str">
        <f t="shared" si="49"/>
        <v>44～45</v>
      </c>
      <c r="AY92" s="44" t="str">
        <f t="shared" si="49"/>
        <v>0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50～51</v>
      </c>
      <c r="BG92" s="44" t="str">
        <f t="shared" si="42"/>
        <v>0</v>
      </c>
      <c r="BH92" s="44" t="str">
        <f t="shared" si="43"/>
        <v>44～45</v>
      </c>
      <c r="BI92" s="44" t="str">
        <f t="shared" si="44"/>
        <v>0</v>
      </c>
      <c r="BJ92" s="44" t="str">
        <f t="shared" si="45"/>
        <v>44～45</v>
      </c>
      <c r="BK92" s="44" t="str">
        <f t="shared" si="46"/>
        <v>0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22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44～45</v>
      </c>
      <c r="AO93" s="21">
        <f>IF(AG93="","",VLOOKUP(AG93,目次!$A$5:$P$36,11))</f>
        <v>0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44～45</v>
      </c>
      <c r="AY93" s="44" t="str">
        <f t="shared" si="49"/>
        <v>0</v>
      </c>
      <c r="AZ93" s="44" t="str">
        <f t="shared" si="49"/>
        <v>44～45</v>
      </c>
      <c r="BA93" s="44" t="str">
        <f t="shared" si="49"/>
        <v>0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44～45</v>
      </c>
      <c r="BI93" s="44" t="str">
        <f t="shared" si="44"/>
        <v>0</v>
      </c>
      <c r="BJ93" s="44" t="str">
        <f t="shared" si="45"/>
        <v>44～45</v>
      </c>
      <c r="BK93" s="44" t="str">
        <f t="shared" si="46"/>
        <v>0</v>
      </c>
      <c r="BL93" s="44" t="str">
        <f t="shared" si="47"/>
        <v>44～45</v>
      </c>
      <c r="BM93" s="44" t="str">
        <f t="shared" si="48"/>
        <v>0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22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44～45</v>
      </c>
      <c r="AQ94" s="21">
        <f>IF(AH94="","",VLOOKUP(AH94,目次!$A$5:$P$36,11))</f>
        <v>0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44～45</v>
      </c>
      <c r="BA94" s="44" t="str">
        <f t="shared" si="49"/>
        <v>0</v>
      </c>
      <c r="BB94" s="44" t="str">
        <f t="shared" si="49"/>
        <v>44～45</v>
      </c>
      <c r="BC94" s="44" t="str">
        <f t="shared" si="49"/>
        <v>0</v>
      </c>
      <c r="BD94" s="44" t="str">
        <f t="shared" si="39"/>
        <v>46～47</v>
      </c>
      <c r="BE94" s="44" t="str">
        <f t="shared" si="40"/>
        <v>0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44～45</v>
      </c>
      <c r="BK94" s="44" t="str">
        <f t="shared" si="46"/>
        <v>0</v>
      </c>
      <c r="BL94" s="44" t="str">
        <f t="shared" si="47"/>
        <v>44～45</v>
      </c>
      <c r="BM94" s="44" t="str">
        <f t="shared" si="48"/>
        <v>0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22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44～45</v>
      </c>
      <c r="AS95" s="21">
        <f>IF(AI95="","",VLOOKUP(AI95,目次!$A$5:$P$36,11))</f>
        <v>0</v>
      </c>
      <c r="AT95" s="44" t="str">
        <f t="shared" si="49"/>
        <v>46～47</v>
      </c>
      <c r="AU95" s="44" t="str">
        <f t="shared" si="49"/>
        <v>0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44～45</v>
      </c>
      <c r="BC95" s="44" t="str">
        <f t="shared" si="49"/>
        <v>0</v>
      </c>
      <c r="BD95" s="44" t="str">
        <f t="shared" si="39"/>
        <v>46～47</v>
      </c>
      <c r="BE95" s="44" t="str">
        <f t="shared" si="40"/>
        <v>0</v>
      </c>
      <c r="BF95" s="44" t="str">
        <f t="shared" si="41"/>
        <v>54～55</v>
      </c>
      <c r="BG95" s="44" t="str">
        <f t="shared" si="42"/>
        <v>0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44～45</v>
      </c>
      <c r="BM95" s="44" t="str">
        <f t="shared" si="48"/>
        <v>0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23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46～47</v>
      </c>
      <c r="AK96" s="21">
        <f>IF(AE96="","",VLOOKUP(AE96,目次!$A$5:$P$36,11))</f>
        <v>0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46～47</v>
      </c>
      <c r="AU96" s="44" t="str">
        <f t="shared" si="49"/>
        <v>0</v>
      </c>
      <c r="AV96" s="44" t="str">
        <f t="shared" si="49"/>
        <v>54～55</v>
      </c>
      <c r="AW96" s="44" t="str">
        <f t="shared" si="49"/>
        <v>0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46～47</v>
      </c>
      <c r="BE96" s="44" t="str">
        <f t="shared" si="40"/>
        <v>0</v>
      </c>
      <c r="BF96" s="44" t="str">
        <f t="shared" si="41"/>
        <v>54～55</v>
      </c>
      <c r="BG96" s="44" t="str">
        <f t="shared" si="42"/>
        <v>0</v>
      </c>
      <c r="BH96" s="44" t="str">
        <f t="shared" si="43"/>
        <v>46～47</v>
      </c>
      <c r="BI96" s="44" t="str">
        <f t="shared" si="44"/>
        <v>0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23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54～55</v>
      </c>
      <c r="AM97" s="21">
        <f>IF(AF97="","",VLOOKUP(AF97,目次!$A$5:$P$36,11))</f>
        <v>0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54～55</v>
      </c>
      <c r="AW97" s="44" t="str">
        <f t="shared" si="49"/>
        <v>0</v>
      </c>
      <c r="AX97" s="44" t="str">
        <f t="shared" si="49"/>
        <v>46～47</v>
      </c>
      <c r="AY97" s="44" t="str">
        <f t="shared" si="49"/>
        <v>0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54～55</v>
      </c>
      <c r="BG97" s="44" t="str">
        <f t="shared" si="42"/>
        <v>0</v>
      </c>
      <c r="BH97" s="44" t="str">
        <f t="shared" si="43"/>
        <v>46～47</v>
      </c>
      <c r="BI97" s="44" t="str">
        <f t="shared" si="44"/>
        <v>0</v>
      </c>
      <c r="BJ97" s="44" t="str">
        <f t="shared" si="45"/>
        <v>46～47</v>
      </c>
      <c r="BK97" s="44" t="str">
        <f t="shared" si="46"/>
        <v>0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23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46～47</v>
      </c>
      <c r="AO98" s="21">
        <f>IF(AG98="","",VLOOKUP(AG98,目次!$A$5:$P$36,11))</f>
        <v>0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46～47</v>
      </c>
      <c r="AY98" s="44" t="str">
        <f t="shared" si="49"/>
        <v>0</v>
      </c>
      <c r="AZ98" s="44" t="str">
        <f t="shared" si="49"/>
        <v>46～47</v>
      </c>
      <c r="BA98" s="44" t="str">
        <f t="shared" si="49"/>
        <v>0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46～47</v>
      </c>
      <c r="BI98" s="44" t="str">
        <f t="shared" si="44"/>
        <v>0</v>
      </c>
      <c r="BJ98" s="44" t="str">
        <f t="shared" si="45"/>
        <v>46～47</v>
      </c>
      <c r="BK98" s="44" t="str">
        <f t="shared" si="46"/>
        <v>0</v>
      </c>
      <c r="BL98" s="44" t="str">
        <f t="shared" si="47"/>
        <v>46～47</v>
      </c>
      <c r="BM98" s="44" t="str">
        <f t="shared" si="48"/>
        <v>0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23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46～47</v>
      </c>
      <c r="AQ99" s="21">
        <f>IF(AH99="","",VLOOKUP(AH99,目次!$A$5:$P$36,11))</f>
        <v>0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46～47</v>
      </c>
      <c r="BA99" s="44" t="str">
        <f t="shared" si="49"/>
        <v>0</v>
      </c>
      <c r="BB99" s="44" t="str">
        <f t="shared" si="49"/>
        <v>46～47</v>
      </c>
      <c r="BC99" s="44" t="str">
        <f t="shared" si="49"/>
        <v>0</v>
      </c>
      <c r="BD99" s="44" t="str">
        <f t="shared" si="39"/>
        <v>48～49</v>
      </c>
      <c r="BE99" s="44" t="str">
        <f t="shared" si="40"/>
        <v>0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46～47</v>
      </c>
      <c r="BK99" s="44" t="str">
        <f t="shared" si="46"/>
        <v>0</v>
      </c>
      <c r="BL99" s="44" t="str">
        <f t="shared" si="47"/>
        <v>46～47</v>
      </c>
      <c r="BM99" s="44" t="str">
        <f t="shared" si="48"/>
        <v>0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23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46～47</v>
      </c>
      <c r="AS100" s="21">
        <f>IF(AI100="","",VLOOKUP(AI100,目次!$A$5:$P$36,11))</f>
        <v>0</v>
      </c>
      <c r="AT100" s="44" t="str">
        <f t="shared" si="49"/>
        <v>48～49</v>
      </c>
      <c r="AU100" s="44" t="str">
        <f t="shared" si="49"/>
        <v>0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46～47</v>
      </c>
      <c r="BC100" s="44" t="str">
        <f t="shared" si="49"/>
        <v>0</v>
      </c>
      <c r="BD100" s="44" t="str">
        <f t="shared" si="39"/>
        <v>48～49</v>
      </c>
      <c r="BE100" s="44" t="str">
        <f t="shared" si="40"/>
        <v>0</v>
      </c>
      <c r="BF100" s="44" t="str">
        <f t="shared" si="41"/>
        <v>56～57</v>
      </c>
      <c r="BG100" s="44" t="str">
        <f t="shared" si="42"/>
        <v>0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46～47</v>
      </c>
      <c r="BM100" s="44" t="str">
        <f t="shared" si="48"/>
        <v>0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24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48～49</v>
      </c>
      <c r="AK101" s="21">
        <f>IF(AE101="","",VLOOKUP(AE101,目次!$A$5:$P$36,11))</f>
        <v>0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48～49</v>
      </c>
      <c r="AU101" s="44" t="str">
        <f t="shared" si="49"/>
        <v>0</v>
      </c>
      <c r="AV101" s="44" t="str">
        <f t="shared" si="49"/>
        <v>56～57</v>
      </c>
      <c r="AW101" s="44" t="str">
        <f t="shared" si="49"/>
        <v>0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48～49</v>
      </c>
      <c r="BE101" s="44" t="str">
        <f t="shared" si="40"/>
        <v>0</v>
      </c>
      <c r="BF101" s="44" t="str">
        <f t="shared" si="41"/>
        <v>56～57</v>
      </c>
      <c r="BG101" s="44" t="str">
        <f t="shared" si="42"/>
        <v>0</v>
      </c>
      <c r="BH101" s="44" t="str">
        <f t="shared" si="43"/>
        <v>48～49</v>
      </c>
      <c r="BI101" s="44" t="str">
        <f t="shared" si="44"/>
        <v>0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24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56～57</v>
      </c>
      <c r="AM102" s="21">
        <f>IF(AF102="","",VLOOKUP(AF102,目次!$A$5:$P$36,11))</f>
        <v>0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56～57</v>
      </c>
      <c r="AW102" s="44" t="str">
        <f t="shared" si="49"/>
        <v>0</v>
      </c>
      <c r="AX102" s="44" t="str">
        <f t="shared" si="49"/>
        <v>48～49</v>
      </c>
      <c r="AY102" s="44" t="str">
        <f t="shared" si="49"/>
        <v>0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56～57</v>
      </c>
      <c r="BG102" s="44" t="str">
        <f t="shared" si="42"/>
        <v>0</v>
      </c>
      <c r="BH102" s="44" t="str">
        <f t="shared" si="43"/>
        <v>48～49</v>
      </c>
      <c r="BI102" s="44" t="str">
        <f t="shared" si="44"/>
        <v>0</v>
      </c>
      <c r="BJ102" s="44" t="str">
        <f t="shared" si="45"/>
        <v>48～49</v>
      </c>
      <c r="BK102" s="44" t="str">
        <f t="shared" si="46"/>
        <v>0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24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48～49</v>
      </c>
      <c r="AO103" s="21">
        <f>IF(AG103="","",VLOOKUP(AG103,目次!$A$5:$P$36,11))</f>
        <v>0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48～49</v>
      </c>
      <c r="AY103" s="44" t="str">
        <f t="shared" si="49"/>
        <v>0</v>
      </c>
      <c r="AZ103" s="44" t="str">
        <f t="shared" si="49"/>
        <v>48～49</v>
      </c>
      <c r="BA103" s="44" t="str">
        <f t="shared" si="49"/>
        <v>0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48～49</v>
      </c>
      <c r="BI103" s="44" t="str">
        <f t="shared" si="44"/>
        <v>0</v>
      </c>
      <c r="BJ103" s="44" t="str">
        <f t="shared" si="45"/>
        <v>48～49</v>
      </c>
      <c r="BK103" s="44" t="str">
        <f t="shared" si="46"/>
        <v>0</v>
      </c>
      <c r="BL103" s="44" t="str">
        <f t="shared" si="47"/>
        <v>48～49</v>
      </c>
      <c r="BM103" s="44" t="str">
        <f t="shared" si="48"/>
        <v>0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24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48～49</v>
      </c>
      <c r="AQ104" s="21">
        <f>IF(AH104="","",VLOOKUP(AH104,目次!$A$5:$P$36,11))</f>
        <v>0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48～49</v>
      </c>
      <c r="BA104" s="44" t="str">
        <f t="shared" si="49"/>
        <v>0</v>
      </c>
      <c r="BB104" s="44" t="str">
        <f t="shared" si="49"/>
        <v>48～49</v>
      </c>
      <c r="BC104" s="44" t="str">
        <f t="shared" si="49"/>
        <v>0</v>
      </c>
      <c r="BD104" s="44" t="str">
        <f t="shared" si="39"/>
        <v>50～51</v>
      </c>
      <c r="BE104" s="44" t="str">
        <f t="shared" si="40"/>
        <v>0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48～49</v>
      </c>
      <c r="BK104" s="44" t="str">
        <f t="shared" si="46"/>
        <v>0</v>
      </c>
      <c r="BL104" s="44" t="str">
        <f t="shared" si="47"/>
        <v>48～49</v>
      </c>
      <c r="BM104" s="44" t="str">
        <f t="shared" si="48"/>
        <v>0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24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48～49</v>
      </c>
      <c r="AS105" s="21">
        <f>IF(AI105="","",VLOOKUP(AI105,目次!$A$5:$P$36,11))</f>
        <v>0</v>
      </c>
      <c r="AT105" s="44" t="str">
        <f t="shared" si="49"/>
        <v>50～51</v>
      </c>
      <c r="AU105" s="44" t="str">
        <f t="shared" si="49"/>
        <v>0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48～49</v>
      </c>
      <c r="BC105" s="44" t="str">
        <f t="shared" si="49"/>
        <v>0</v>
      </c>
      <c r="BD105" s="44" t="str">
        <f t="shared" si="39"/>
        <v>50～51</v>
      </c>
      <c r="BE105" s="44" t="str">
        <f t="shared" si="40"/>
        <v>0</v>
      </c>
      <c r="BF105" s="44" t="str">
        <f t="shared" si="41"/>
        <v>58～59</v>
      </c>
      <c r="BG105" s="44" t="str">
        <f t="shared" si="42"/>
        <v>0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48～49</v>
      </c>
      <c r="BM105" s="44" t="str">
        <f t="shared" si="48"/>
        <v>0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25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50～51</v>
      </c>
      <c r="AK106" s="21">
        <f>IF(AE106="","",VLOOKUP(AE106,目次!$A$5:$P$36,11))</f>
        <v>0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50～51</v>
      </c>
      <c r="AU106" s="44" t="str">
        <f t="shared" si="49"/>
        <v>0</v>
      </c>
      <c r="AV106" s="44" t="str">
        <f t="shared" si="49"/>
        <v>58～59</v>
      </c>
      <c r="AW106" s="44" t="str">
        <f t="shared" si="49"/>
        <v>0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50～51</v>
      </c>
      <c r="BE106" s="44" t="str">
        <f t="shared" si="40"/>
        <v>0</v>
      </c>
      <c r="BF106" s="44" t="str">
        <f t="shared" si="41"/>
        <v>58～59</v>
      </c>
      <c r="BG106" s="44" t="str">
        <f t="shared" si="42"/>
        <v>0</v>
      </c>
      <c r="BH106" s="44" t="str">
        <f t="shared" si="43"/>
        <v>50～51</v>
      </c>
      <c r="BI106" s="44" t="str">
        <f t="shared" si="44"/>
        <v>0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25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58～59</v>
      </c>
      <c r="AM107" s="21">
        <f>IF(AF107="","",VLOOKUP(AF107,目次!$A$5:$P$36,11))</f>
        <v>0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58～59</v>
      </c>
      <c r="AW107" s="44" t="str">
        <f t="shared" si="49"/>
        <v>0</v>
      </c>
      <c r="AX107" s="44" t="str">
        <f t="shared" si="49"/>
        <v>50～51</v>
      </c>
      <c r="AY107" s="44" t="str">
        <f t="shared" si="49"/>
        <v>0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58～59</v>
      </c>
      <c r="BG107" s="44" t="str">
        <f t="shared" si="42"/>
        <v>0</v>
      </c>
      <c r="BH107" s="44" t="str">
        <f t="shared" si="43"/>
        <v>50～51</v>
      </c>
      <c r="BI107" s="44" t="str">
        <f t="shared" si="44"/>
        <v>0</v>
      </c>
      <c r="BJ107" s="44" t="str">
        <f t="shared" si="45"/>
        <v>50～52</v>
      </c>
      <c r="BK107" s="44" t="str">
        <f t="shared" si="46"/>
        <v>0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25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50～51</v>
      </c>
      <c r="AO108" s="21">
        <f>IF(AG108="","",VLOOKUP(AG108,目次!$A$5:$P$36,11))</f>
        <v>0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50～51</v>
      </c>
      <c r="AY108" s="44" t="str">
        <f t="shared" si="49"/>
        <v>0</v>
      </c>
      <c r="AZ108" s="44" t="str">
        <f t="shared" si="49"/>
        <v>50～52</v>
      </c>
      <c r="BA108" s="44" t="str">
        <f t="shared" si="49"/>
        <v>0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50～51</v>
      </c>
      <c r="BI108" s="44" t="str">
        <f t="shared" si="44"/>
        <v>0</v>
      </c>
      <c r="BJ108" s="44" t="str">
        <f t="shared" si="45"/>
        <v>50～52</v>
      </c>
      <c r="BK108" s="44" t="str">
        <f t="shared" si="46"/>
        <v>0</v>
      </c>
      <c r="BL108" s="44" t="str">
        <f t="shared" si="47"/>
        <v>50～51</v>
      </c>
      <c r="BM108" s="44" t="str">
        <f t="shared" si="48"/>
        <v>0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25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50～52</v>
      </c>
      <c r="AQ109" s="21">
        <f>IF(AH109="","",VLOOKUP(AH109,目次!$A$5:$P$36,11))</f>
        <v>0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50～52</v>
      </c>
      <c r="BA109" s="44" t="str">
        <f t="shared" si="49"/>
        <v>0</v>
      </c>
      <c r="BB109" s="44" t="str">
        <f t="shared" si="49"/>
        <v>50～51</v>
      </c>
      <c r="BC109" s="44" t="str">
        <f t="shared" si="49"/>
        <v>0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50～52</v>
      </c>
      <c r="BK109" s="44" t="str">
        <f t="shared" si="46"/>
        <v>0</v>
      </c>
      <c r="BL109" s="44" t="str">
        <f t="shared" si="47"/>
        <v>50～51</v>
      </c>
      <c r="BM109" s="44" t="str">
        <f t="shared" si="48"/>
        <v>0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25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50～51</v>
      </c>
      <c r="AS110" s="21">
        <f>IF(AI110="","",VLOOKUP(AI110,目次!$A$5:$P$36,11))</f>
        <v>0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50～51</v>
      </c>
      <c r="BC110" s="44" t="str">
        <f t="shared" si="49"/>
        <v/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50～51</v>
      </c>
      <c r="BM110" s="44" t="str">
        <f t="shared" si="48"/>
        <v>0</v>
      </c>
    </row>
  </sheetData>
  <mergeCells count="19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K1:P1"/>
    <mergeCell ref="J2:P2"/>
    <mergeCell ref="B3:C3"/>
    <mergeCell ref="P3:Z3"/>
    <mergeCell ref="B5:C5"/>
    <mergeCell ref="F5:J5"/>
    <mergeCell ref="K5:P5"/>
    <mergeCell ref="R5:Z5"/>
    <mergeCell ref="B1:H1"/>
  </mergeCells>
  <phoneticPr fontId="1"/>
  <conditionalFormatting sqref="B8:B38">
    <cfRule type="expression" dxfId="99" priority="2" stopIfTrue="1">
      <formula>D8="祝"</formula>
    </cfRule>
    <cfRule type="expression" dxfId="98" priority="3" stopIfTrue="1">
      <formula>OR(D8=1,D8=7)</formula>
    </cfRule>
  </conditionalFormatting>
  <conditionalFormatting sqref="C8:C38">
    <cfRule type="expression" dxfId="97" priority="4" stopIfTrue="1">
      <formula>D8="祝"</formula>
    </cfRule>
    <cfRule type="expression" dxfId="96" priority="5" stopIfTrue="1">
      <formula>OR(D8=1,D8=7)</formula>
    </cfRule>
  </conditionalFormatting>
  <conditionalFormatting sqref="D8:D38">
    <cfRule type="cellIs" dxfId="95" priority="1" stopIfTrue="1" operator="equal">
      <formula>"祝"</formula>
    </cfRule>
  </conditionalFormatting>
  <dataValidations count="1">
    <dataValidation type="list" allowBlank="1" showInputMessage="1" showErrorMessage="1" sqref="V11:V15 JQ11:JQ15 TM11:TM15 ADI11:ADI15 ANE11:ANE15 AXA11:AXA15 BGW11:BGW15 BQS11:BQS15 CAO11:CAO15 CKK11:CKK15 CUG11:CUG15 DEC11:DEC15 DNY11:DNY15 DXU11:DXU15 EHQ11:EHQ15 ERM11:ERM15 FBI11:FBI15 FLE11:FLE15 FVA11:FVA15 GEW11:GEW15 GOS11:GOS15 GYO11:GYO15 HIK11:HIK15 HSG11:HSG15 ICC11:ICC15 ILY11:ILY15 IVU11:IVU15 JFQ11:JFQ15 JPM11:JPM15 JZI11:JZI15 KJE11:KJE15 KTA11:KTA15 LCW11:LCW15 LMS11:LMS15 LWO11:LWO15 MGK11:MGK15 MQG11:MQG15 NAC11:NAC15 NJY11:NJY15 NTU11:NTU15 ODQ11:ODQ15 ONM11:ONM15 OXI11:OXI15 PHE11:PHE15 PRA11:PRA15 QAW11:QAW15 QKS11:QKS15 QUO11:QUO15 REK11:REK15 ROG11:ROG15 RYC11:RYC15 SHY11:SHY15 SRU11:SRU15 TBQ11:TBQ15 TLM11:TLM15 TVI11:TVI15 UFE11:UFE15 UPA11:UPA15 UYW11:UYW15 VIS11:VIS15 VSO11:VSO15 WCK11:WCK15 WMG11:WMG15 WWC11:WWC15 V65547:V65551 JQ65547:JQ65551 TM65547:TM65551 ADI65547:ADI65551 ANE65547:ANE65551 AXA65547:AXA65551 BGW65547:BGW65551 BQS65547:BQS65551 CAO65547:CAO65551 CKK65547:CKK65551 CUG65547:CUG65551 DEC65547:DEC65551 DNY65547:DNY65551 DXU65547:DXU65551 EHQ65547:EHQ65551 ERM65547:ERM65551 FBI65547:FBI65551 FLE65547:FLE65551 FVA65547:FVA65551 GEW65547:GEW65551 GOS65547:GOS65551 GYO65547:GYO65551 HIK65547:HIK65551 HSG65547:HSG65551 ICC65547:ICC65551 ILY65547:ILY65551 IVU65547:IVU65551 JFQ65547:JFQ65551 JPM65547:JPM65551 JZI65547:JZI65551 KJE65547:KJE65551 KTA65547:KTA65551 LCW65547:LCW65551 LMS65547:LMS65551 LWO65547:LWO65551 MGK65547:MGK65551 MQG65547:MQG65551 NAC65547:NAC65551 NJY65547:NJY65551 NTU65547:NTU65551 ODQ65547:ODQ65551 ONM65547:ONM65551 OXI65547:OXI65551 PHE65547:PHE65551 PRA65547:PRA65551 QAW65547:QAW65551 QKS65547:QKS65551 QUO65547:QUO65551 REK65547:REK65551 ROG65547:ROG65551 RYC65547:RYC65551 SHY65547:SHY65551 SRU65547:SRU65551 TBQ65547:TBQ65551 TLM65547:TLM65551 TVI65547:TVI65551 UFE65547:UFE65551 UPA65547:UPA65551 UYW65547:UYW65551 VIS65547:VIS65551 VSO65547:VSO65551 WCK65547:WCK65551 WMG65547:WMG65551 WWC65547:WWC65551 V131083:V131087 JQ131083:JQ131087 TM131083:TM131087 ADI131083:ADI131087 ANE131083:ANE131087 AXA131083:AXA131087 BGW131083:BGW131087 BQS131083:BQS131087 CAO131083:CAO131087 CKK131083:CKK131087 CUG131083:CUG131087 DEC131083:DEC131087 DNY131083:DNY131087 DXU131083:DXU131087 EHQ131083:EHQ131087 ERM131083:ERM131087 FBI131083:FBI131087 FLE131083:FLE131087 FVA131083:FVA131087 GEW131083:GEW131087 GOS131083:GOS131087 GYO131083:GYO131087 HIK131083:HIK131087 HSG131083:HSG131087 ICC131083:ICC131087 ILY131083:ILY131087 IVU131083:IVU131087 JFQ131083:JFQ131087 JPM131083:JPM131087 JZI131083:JZI131087 KJE131083:KJE131087 KTA131083:KTA131087 LCW131083:LCW131087 LMS131083:LMS131087 LWO131083:LWO131087 MGK131083:MGK131087 MQG131083:MQG131087 NAC131083:NAC131087 NJY131083:NJY131087 NTU131083:NTU131087 ODQ131083:ODQ131087 ONM131083:ONM131087 OXI131083:OXI131087 PHE131083:PHE131087 PRA131083:PRA131087 QAW131083:QAW131087 QKS131083:QKS131087 QUO131083:QUO131087 REK131083:REK131087 ROG131083:ROG131087 RYC131083:RYC131087 SHY131083:SHY131087 SRU131083:SRU131087 TBQ131083:TBQ131087 TLM131083:TLM131087 TVI131083:TVI131087 UFE131083:UFE131087 UPA131083:UPA131087 UYW131083:UYW131087 VIS131083:VIS131087 VSO131083:VSO131087 WCK131083:WCK131087 WMG131083:WMG131087 WWC131083:WWC131087 V196619:V196623 JQ196619:JQ196623 TM196619:TM196623 ADI196619:ADI196623 ANE196619:ANE196623 AXA196619:AXA196623 BGW196619:BGW196623 BQS196619:BQS196623 CAO196619:CAO196623 CKK196619:CKK196623 CUG196619:CUG196623 DEC196619:DEC196623 DNY196619:DNY196623 DXU196619:DXU196623 EHQ196619:EHQ196623 ERM196619:ERM196623 FBI196619:FBI196623 FLE196619:FLE196623 FVA196619:FVA196623 GEW196619:GEW196623 GOS196619:GOS196623 GYO196619:GYO196623 HIK196619:HIK196623 HSG196619:HSG196623 ICC196619:ICC196623 ILY196619:ILY196623 IVU196619:IVU196623 JFQ196619:JFQ196623 JPM196619:JPM196623 JZI196619:JZI196623 KJE196619:KJE196623 KTA196619:KTA196623 LCW196619:LCW196623 LMS196619:LMS196623 LWO196619:LWO196623 MGK196619:MGK196623 MQG196619:MQG196623 NAC196619:NAC196623 NJY196619:NJY196623 NTU196619:NTU196623 ODQ196619:ODQ196623 ONM196619:ONM196623 OXI196619:OXI196623 PHE196619:PHE196623 PRA196619:PRA196623 QAW196619:QAW196623 QKS196619:QKS196623 QUO196619:QUO196623 REK196619:REK196623 ROG196619:ROG196623 RYC196619:RYC196623 SHY196619:SHY196623 SRU196619:SRU196623 TBQ196619:TBQ196623 TLM196619:TLM196623 TVI196619:TVI196623 UFE196619:UFE196623 UPA196619:UPA196623 UYW196619:UYW196623 VIS196619:VIS196623 VSO196619:VSO196623 WCK196619:WCK196623 WMG196619:WMG196623 WWC196619:WWC196623 V262155:V262159 JQ262155:JQ262159 TM262155:TM262159 ADI262155:ADI262159 ANE262155:ANE262159 AXA262155:AXA262159 BGW262155:BGW262159 BQS262155:BQS262159 CAO262155:CAO262159 CKK262155:CKK262159 CUG262155:CUG262159 DEC262155:DEC262159 DNY262155:DNY262159 DXU262155:DXU262159 EHQ262155:EHQ262159 ERM262155:ERM262159 FBI262155:FBI262159 FLE262155:FLE262159 FVA262155:FVA262159 GEW262155:GEW262159 GOS262155:GOS262159 GYO262155:GYO262159 HIK262155:HIK262159 HSG262155:HSG262159 ICC262155:ICC262159 ILY262155:ILY262159 IVU262155:IVU262159 JFQ262155:JFQ262159 JPM262155:JPM262159 JZI262155:JZI262159 KJE262155:KJE262159 KTA262155:KTA262159 LCW262155:LCW262159 LMS262155:LMS262159 LWO262155:LWO262159 MGK262155:MGK262159 MQG262155:MQG262159 NAC262155:NAC262159 NJY262155:NJY262159 NTU262155:NTU262159 ODQ262155:ODQ262159 ONM262155:ONM262159 OXI262155:OXI262159 PHE262155:PHE262159 PRA262155:PRA262159 QAW262155:QAW262159 QKS262155:QKS262159 QUO262155:QUO262159 REK262155:REK262159 ROG262155:ROG262159 RYC262155:RYC262159 SHY262155:SHY262159 SRU262155:SRU262159 TBQ262155:TBQ262159 TLM262155:TLM262159 TVI262155:TVI262159 UFE262155:UFE262159 UPA262155:UPA262159 UYW262155:UYW262159 VIS262155:VIS262159 VSO262155:VSO262159 WCK262155:WCK262159 WMG262155:WMG262159 WWC262155:WWC262159 V327691:V327695 JQ327691:JQ327695 TM327691:TM327695 ADI327691:ADI327695 ANE327691:ANE327695 AXA327691:AXA327695 BGW327691:BGW327695 BQS327691:BQS327695 CAO327691:CAO327695 CKK327691:CKK327695 CUG327691:CUG327695 DEC327691:DEC327695 DNY327691:DNY327695 DXU327691:DXU327695 EHQ327691:EHQ327695 ERM327691:ERM327695 FBI327691:FBI327695 FLE327691:FLE327695 FVA327691:FVA327695 GEW327691:GEW327695 GOS327691:GOS327695 GYO327691:GYO327695 HIK327691:HIK327695 HSG327691:HSG327695 ICC327691:ICC327695 ILY327691:ILY327695 IVU327691:IVU327695 JFQ327691:JFQ327695 JPM327691:JPM327695 JZI327691:JZI327695 KJE327691:KJE327695 KTA327691:KTA327695 LCW327691:LCW327695 LMS327691:LMS327695 LWO327691:LWO327695 MGK327691:MGK327695 MQG327691:MQG327695 NAC327691:NAC327695 NJY327691:NJY327695 NTU327691:NTU327695 ODQ327691:ODQ327695 ONM327691:ONM327695 OXI327691:OXI327695 PHE327691:PHE327695 PRA327691:PRA327695 QAW327691:QAW327695 QKS327691:QKS327695 QUO327691:QUO327695 REK327691:REK327695 ROG327691:ROG327695 RYC327691:RYC327695 SHY327691:SHY327695 SRU327691:SRU327695 TBQ327691:TBQ327695 TLM327691:TLM327695 TVI327691:TVI327695 UFE327691:UFE327695 UPA327691:UPA327695 UYW327691:UYW327695 VIS327691:VIS327695 VSO327691:VSO327695 WCK327691:WCK327695 WMG327691:WMG327695 WWC327691:WWC327695 V393227:V393231 JQ393227:JQ393231 TM393227:TM393231 ADI393227:ADI393231 ANE393227:ANE393231 AXA393227:AXA393231 BGW393227:BGW393231 BQS393227:BQS393231 CAO393227:CAO393231 CKK393227:CKK393231 CUG393227:CUG393231 DEC393227:DEC393231 DNY393227:DNY393231 DXU393227:DXU393231 EHQ393227:EHQ393231 ERM393227:ERM393231 FBI393227:FBI393231 FLE393227:FLE393231 FVA393227:FVA393231 GEW393227:GEW393231 GOS393227:GOS393231 GYO393227:GYO393231 HIK393227:HIK393231 HSG393227:HSG393231 ICC393227:ICC393231 ILY393227:ILY393231 IVU393227:IVU393231 JFQ393227:JFQ393231 JPM393227:JPM393231 JZI393227:JZI393231 KJE393227:KJE393231 KTA393227:KTA393231 LCW393227:LCW393231 LMS393227:LMS393231 LWO393227:LWO393231 MGK393227:MGK393231 MQG393227:MQG393231 NAC393227:NAC393231 NJY393227:NJY393231 NTU393227:NTU393231 ODQ393227:ODQ393231 ONM393227:ONM393231 OXI393227:OXI393231 PHE393227:PHE393231 PRA393227:PRA393231 QAW393227:QAW393231 QKS393227:QKS393231 QUO393227:QUO393231 REK393227:REK393231 ROG393227:ROG393231 RYC393227:RYC393231 SHY393227:SHY393231 SRU393227:SRU393231 TBQ393227:TBQ393231 TLM393227:TLM393231 TVI393227:TVI393231 UFE393227:UFE393231 UPA393227:UPA393231 UYW393227:UYW393231 VIS393227:VIS393231 VSO393227:VSO393231 WCK393227:WCK393231 WMG393227:WMG393231 WWC393227:WWC393231 V458763:V458767 JQ458763:JQ458767 TM458763:TM458767 ADI458763:ADI458767 ANE458763:ANE458767 AXA458763:AXA458767 BGW458763:BGW458767 BQS458763:BQS458767 CAO458763:CAO458767 CKK458763:CKK458767 CUG458763:CUG458767 DEC458763:DEC458767 DNY458763:DNY458767 DXU458763:DXU458767 EHQ458763:EHQ458767 ERM458763:ERM458767 FBI458763:FBI458767 FLE458763:FLE458767 FVA458763:FVA458767 GEW458763:GEW458767 GOS458763:GOS458767 GYO458763:GYO458767 HIK458763:HIK458767 HSG458763:HSG458767 ICC458763:ICC458767 ILY458763:ILY458767 IVU458763:IVU458767 JFQ458763:JFQ458767 JPM458763:JPM458767 JZI458763:JZI458767 KJE458763:KJE458767 KTA458763:KTA458767 LCW458763:LCW458767 LMS458763:LMS458767 LWO458763:LWO458767 MGK458763:MGK458767 MQG458763:MQG458767 NAC458763:NAC458767 NJY458763:NJY458767 NTU458763:NTU458767 ODQ458763:ODQ458767 ONM458763:ONM458767 OXI458763:OXI458767 PHE458763:PHE458767 PRA458763:PRA458767 QAW458763:QAW458767 QKS458763:QKS458767 QUO458763:QUO458767 REK458763:REK458767 ROG458763:ROG458767 RYC458763:RYC458767 SHY458763:SHY458767 SRU458763:SRU458767 TBQ458763:TBQ458767 TLM458763:TLM458767 TVI458763:TVI458767 UFE458763:UFE458767 UPA458763:UPA458767 UYW458763:UYW458767 VIS458763:VIS458767 VSO458763:VSO458767 WCK458763:WCK458767 WMG458763:WMG458767 WWC458763:WWC458767 V524299:V524303 JQ524299:JQ524303 TM524299:TM524303 ADI524299:ADI524303 ANE524299:ANE524303 AXA524299:AXA524303 BGW524299:BGW524303 BQS524299:BQS524303 CAO524299:CAO524303 CKK524299:CKK524303 CUG524299:CUG524303 DEC524299:DEC524303 DNY524299:DNY524303 DXU524299:DXU524303 EHQ524299:EHQ524303 ERM524299:ERM524303 FBI524299:FBI524303 FLE524299:FLE524303 FVA524299:FVA524303 GEW524299:GEW524303 GOS524299:GOS524303 GYO524299:GYO524303 HIK524299:HIK524303 HSG524299:HSG524303 ICC524299:ICC524303 ILY524299:ILY524303 IVU524299:IVU524303 JFQ524299:JFQ524303 JPM524299:JPM524303 JZI524299:JZI524303 KJE524299:KJE524303 KTA524299:KTA524303 LCW524299:LCW524303 LMS524299:LMS524303 LWO524299:LWO524303 MGK524299:MGK524303 MQG524299:MQG524303 NAC524299:NAC524303 NJY524299:NJY524303 NTU524299:NTU524303 ODQ524299:ODQ524303 ONM524299:ONM524303 OXI524299:OXI524303 PHE524299:PHE524303 PRA524299:PRA524303 QAW524299:QAW524303 QKS524299:QKS524303 QUO524299:QUO524303 REK524299:REK524303 ROG524299:ROG524303 RYC524299:RYC524303 SHY524299:SHY524303 SRU524299:SRU524303 TBQ524299:TBQ524303 TLM524299:TLM524303 TVI524299:TVI524303 UFE524299:UFE524303 UPA524299:UPA524303 UYW524299:UYW524303 VIS524299:VIS524303 VSO524299:VSO524303 WCK524299:WCK524303 WMG524299:WMG524303 WWC524299:WWC524303 V589835:V589839 JQ589835:JQ589839 TM589835:TM589839 ADI589835:ADI589839 ANE589835:ANE589839 AXA589835:AXA589839 BGW589835:BGW589839 BQS589835:BQS589839 CAO589835:CAO589839 CKK589835:CKK589839 CUG589835:CUG589839 DEC589835:DEC589839 DNY589835:DNY589839 DXU589835:DXU589839 EHQ589835:EHQ589839 ERM589835:ERM589839 FBI589835:FBI589839 FLE589835:FLE589839 FVA589835:FVA589839 GEW589835:GEW589839 GOS589835:GOS589839 GYO589835:GYO589839 HIK589835:HIK589839 HSG589835:HSG589839 ICC589835:ICC589839 ILY589835:ILY589839 IVU589835:IVU589839 JFQ589835:JFQ589839 JPM589835:JPM589839 JZI589835:JZI589839 KJE589835:KJE589839 KTA589835:KTA589839 LCW589835:LCW589839 LMS589835:LMS589839 LWO589835:LWO589839 MGK589835:MGK589839 MQG589835:MQG589839 NAC589835:NAC589839 NJY589835:NJY589839 NTU589835:NTU589839 ODQ589835:ODQ589839 ONM589835:ONM589839 OXI589835:OXI589839 PHE589835:PHE589839 PRA589835:PRA589839 QAW589835:QAW589839 QKS589835:QKS589839 QUO589835:QUO589839 REK589835:REK589839 ROG589835:ROG589839 RYC589835:RYC589839 SHY589835:SHY589839 SRU589835:SRU589839 TBQ589835:TBQ589839 TLM589835:TLM589839 TVI589835:TVI589839 UFE589835:UFE589839 UPA589835:UPA589839 UYW589835:UYW589839 VIS589835:VIS589839 VSO589835:VSO589839 WCK589835:WCK589839 WMG589835:WMG589839 WWC589835:WWC589839 V655371:V655375 JQ655371:JQ655375 TM655371:TM655375 ADI655371:ADI655375 ANE655371:ANE655375 AXA655371:AXA655375 BGW655371:BGW655375 BQS655371:BQS655375 CAO655371:CAO655375 CKK655371:CKK655375 CUG655371:CUG655375 DEC655371:DEC655375 DNY655371:DNY655375 DXU655371:DXU655375 EHQ655371:EHQ655375 ERM655371:ERM655375 FBI655371:FBI655375 FLE655371:FLE655375 FVA655371:FVA655375 GEW655371:GEW655375 GOS655371:GOS655375 GYO655371:GYO655375 HIK655371:HIK655375 HSG655371:HSG655375 ICC655371:ICC655375 ILY655371:ILY655375 IVU655371:IVU655375 JFQ655371:JFQ655375 JPM655371:JPM655375 JZI655371:JZI655375 KJE655371:KJE655375 KTA655371:KTA655375 LCW655371:LCW655375 LMS655371:LMS655375 LWO655371:LWO655375 MGK655371:MGK655375 MQG655371:MQG655375 NAC655371:NAC655375 NJY655371:NJY655375 NTU655371:NTU655375 ODQ655371:ODQ655375 ONM655371:ONM655375 OXI655371:OXI655375 PHE655371:PHE655375 PRA655371:PRA655375 QAW655371:QAW655375 QKS655371:QKS655375 QUO655371:QUO655375 REK655371:REK655375 ROG655371:ROG655375 RYC655371:RYC655375 SHY655371:SHY655375 SRU655371:SRU655375 TBQ655371:TBQ655375 TLM655371:TLM655375 TVI655371:TVI655375 UFE655371:UFE655375 UPA655371:UPA655375 UYW655371:UYW655375 VIS655371:VIS655375 VSO655371:VSO655375 WCK655371:WCK655375 WMG655371:WMG655375 WWC655371:WWC655375 V720907:V720911 JQ720907:JQ720911 TM720907:TM720911 ADI720907:ADI720911 ANE720907:ANE720911 AXA720907:AXA720911 BGW720907:BGW720911 BQS720907:BQS720911 CAO720907:CAO720911 CKK720907:CKK720911 CUG720907:CUG720911 DEC720907:DEC720911 DNY720907:DNY720911 DXU720907:DXU720911 EHQ720907:EHQ720911 ERM720907:ERM720911 FBI720907:FBI720911 FLE720907:FLE720911 FVA720907:FVA720911 GEW720907:GEW720911 GOS720907:GOS720911 GYO720907:GYO720911 HIK720907:HIK720911 HSG720907:HSG720911 ICC720907:ICC720911 ILY720907:ILY720911 IVU720907:IVU720911 JFQ720907:JFQ720911 JPM720907:JPM720911 JZI720907:JZI720911 KJE720907:KJE720911 KTA720907:KTA720911 LCW720907:LCW720911 LMS720907:LMS720911 LWO720907:LWO720911 MGK720907:MGK720911 MQG720907:MQG720911 NAC720907:NAC720911 NJY720907:NJY720911 NTU720907:NTU720911 ODQ720907:ODQ720911 ONM720907:ONM720911 OXI720907:OXI720911 PHE720907:PHE720911 PRA720907:PRA720911 QAW720907:QAW720911 QKS720907:QKS720911 QUO720907:QUO720911 REK720907:REK720911 ROG720907:ROG720911 RYC720907:RYC720911 SHY720907:SHY720911 SRU720907:SRU720911 TBQ720907:TBQ720911 TLM720907:TLM720911 TVI720907:TVI720911 UFE720907:UFE720911 UPA720907:UPA720911 UYW720907:UYW720911 VIS720907:VIS720911 VSO720907:VSO720911 WCK720907:WCK720911 WMG720907:WMG720911 WWC720907:WWC720911 V786443:V786447 JQ786443:JQ786447 TM786443:TM786447 ADI786443:ADI786447 ANE786443:ANE786447 AXA786443:AXA786447 BGW786443:BGW786447 BQS786443:BQS786447 CAO786443:CAO786447 CKK786443:CKK786447 CUG786443:CUG786447 DEC786443:DEC786447 DNY786443:DNY786447 DXU786443:DXU786447 EHQ786443:EHQ786447 ERM786443:ERM786447 FBI786443:FBI786447 FLE786443:FLE786447 FVA786443:FVA786447 GEW786443:GEW786447 GOS786443:GOS786447 GYO786443:GYO786447 HIK786443:HIK786447 HSG786443:HSG786447 ICC786443:ICC786447 ILY786443:ILY786447 IVU786443:IVU786447 JFQ786443:JFQ786447 JPM786443:JPM786447 JZI786443:JZI786447 KJE786443:KJE786447 KTA786443:KTA786447 LCW786443:LCW786447 LMS786443:LMS786447 LWO786443:LWO786447 MGK786443:MGK786447 MQG786443:MQG786447 NAC786443:NAC786447 NJY786443:NJY786447 NTU786443:NTU786447 ODQ786443:ODQ786447 ONM786443:ONM786447 OXI786443:OXI786447 PHE786443:PHE786447 PRA786443:PRA786447 QAW786443:QAW786447 QKS786443:QKS786447 QUO786443:QUO786447 REK786443:REK786447 ROG786443:ROG786447 RYC786443:RYC786447 SHY786443:SHY786447 SRU786443:SRU786447 TBQ786443:TBQ786447 TLM786443:TLM786447 TVI786443:TVI786447 UFE786443:UFE786447 UPA786443:UPA786447 UYW786443:UYW786447 VIS786443:VIS786447 VSO786443:VSO786447 WCK786443:WCK786447 WMG786443:WMG786447 WWC786443:WWC786447 V851979:V851983 JQ851979:JQ851983 TM851979:TM851983 ADI851979:ADI851983 ANE851979:ANE851983 AXA851979:AXA851983 BGW851979:BGW851983 BQS851979:BQS851983 CAO851979:CAO851983 CKK851979:CKK851983 CUG851979:CUG851983 DEC851979:DEC851983 DNY851979:DNY851983 DXU851979:DXU851983 EHQ851979:EHQ851983 ERM851979:ERM851983 FBI851979:FBI851983 FLE851979:FLE851983 FVA851979:FVA851983 GEW851979:GEW851983 GOS851979:GOS851983 GYO851979:GYO851983 HIK851979:HIK851983 HSG851979:HSG851983 ICC851979:ICC851983 ILY851979:ILY851983 IVU851979:IVU851983 JFQ851979:JFQ851983 JPM851979:JPM851983 JZI851979:JZI851983 KJE851979:KJE851983 KTA851979:KTA851983 LCW851979:LCW851983 LMS851979:LMS851983 LWO851979:LWO851983 MGK851979:MGK851983 MQG851979:MQG851983 NAC851979:NAC851983 NJY851979:NJY851983 NTU851979:NTU851983 ODQ851979:ODQ851983 ONM851979:ONM851983 OXI851979:OXI851983 PHE851979:PHE851983 PRA851979:PRA851983 QAW851979:QAW851983 QKS851979:QKS851983 QUO851979:QUO851983 REK851979:REK851983 ROG851979:ROG851983 RYC851979:RYC851983 SHY851979:SHY851983 SRU851979:SRU851983 TBQ851979:TBQ851983 TLM851979:TLM851983 TVI851979:TVI851983 UFE851979:UFE851983 UPA851979:UPA851983 UYW851979:UYW851983 VIS851979:VIS851983 VSO851979:VSO851983 WCK851979:WCK851983 WMG851979:WMG851983 WWC851979:WWC851983 V917515:V917519 JQ917515:JQ917519 TM917515:TM917519 ADI917515:ADI917519 ANE917515:ANE917519 AXA917515:AXA917519 BGW917515:BGW917519 BQS917515:BQS917519 CAO917515:CAO917519 CKK917515:CKK917519 CUG917515:CUG917519 DEC917515:DEC917519 DNY917515:DNY917519 DXU917515:DXU917519 EHQ917515:EHQ917519 ERM917515:ERM917519 FBI917515:FBI917519 FLE917515:FLE917519 FVA917515:FVA917519 GEW917515:GEW917519 GOS917515:GOS917519 GYO917515:GYO917519 HIK917515:HIK917519 HSG917515:HSG917519 ICC917515:ICC917519 ILY917515:ILY917519 IVU917515:IVU917519 JFQ917515:JFQ917519 JPM917515:JPM917519 JZI917515:JZI917519 KJE917515:KJE917519 KTA917515:KTA917519 LCW917515:LCW917519 LMS917515:LMS917519 LWO917515:LWO917519 MGK917515:MGK917519 MQG917515:MQG917519 NAC917515:NAC917519 NJY917515:NJY917519 NTU917515:NTU917519 ODQ917515:ODQ917519 ONM917515:ONM917519 OXI917515:OXI917519 PHE917515:PHE917519 PRA917515:PRA917519 QAW917515:QAW917519 QKS917515:QKS917519 QUO917515:QUO917519 REK917515:REK917519 ROG917515:ROG917519 RYC917515:RYC917519 SHY917515:SHY917519 SRU917515:SRU917519 TBQ917515:TBQ917519 TLM917515:TLM917519 TVI917515:TVI917519 UFE917515:UFE917519 UPA917515:UPA917519 UYW917515:UYW917519 VIS917515:VIS917519 VSO917515:VSO917519 WCK917515:WCK917519 WMG917515:WMG917519 WWC917515:WWC917519 V983051:V983055 JQ983051:JQ983055 TM983051:TM983055 ADI983051:ADI983055 ANE983051:ANE983055 AXA983051:AXA983055 BGW983051:BGW983055 BQS983051:BQS983055 CAO983051:CAO983055 CKK983051:CKK983055 CUG983051:CUG983055 DEC983051:DEC983055 DNY983051:DNY983055 DXU983051:DXU983055 EHQ983051:EHQ983055 ERM983051:ERM983055 FBI983051:FBI983055 FLE983051:FLE983055 FVA983051:FVA983055 GEW983051:GEW983055 GOS983051:GOS983055 GYO983051:GYO983055 HIK983051:HIK983055 HSG983051:HSG983055 ICC983051:ICC983055 ILY983051:ILY983055 IVU983051:IVU983055 JFQ983051:JFQ983055 JPM983051:JPM983055 JZI983051:JZI983055 KJE983051:KJE983055 KTA983051:KTA983055 LCW983051:LCW983055 LMS983051:LMS983055 LWO983051:LWO983055 MGK983051:MGK983055 MQG983051:MQG983055 NAC983051:NAC983055 NJY983051:NJY983055 NTU983051:NTU983055 ODQ983051:ODQ983055 ONM983051:ONM983055 OXI983051:OXI983055 PHE983051:PHE983055 PRA983051:PRA983055 QAW983051:QAW983055 QKS983051:QKS983055 QUO983051:QUO983055 REK983051:REK983055 ROG983051:ROG983055 RYC983051:RYC983055 SHY983051:SHY983055 SRU983051:SRU983055 TBQ983051:TBQ983055 TLM983051:TLM983055 TVI983051:TVI983055 UFE983051:UFE983055 UPA983051:UPA983055 UYW983051:UYW983055 VIS983051:VIS983055 VSO983051:VSO983055 WCK983051:WCK983055 WMG983051:WMG983055 WWC983051:WWC983055 WWJ983051:WWJ983110 JX11:JX70 TT11:TT70 ADP11:ADP70 ANL11:ANL70 AXH11:AXH70 BHD11:BHD70 BQZ11:BQZ70 CAV11:CAV70 CKR11:CKR70 CUN11:CUN70 DEJ11:DEJ70 DOF11:DOF70 DYB11:DYB70 EHX11:EHX70 ERT11:ERT70 FBP11:FBP70 FLL11:FLL70 FVH11:FVH70 GFD11:GFD70 GOZ11:GOZ70 GYV11:GYV70 HIR11:HIR70 HSN11:HSN70 ICJ11:ICJ70 IMF11:IMF70 IWB11:IWB70 JFX11:JFX70 JPT11:JPT70 JZP11:JZP70 KJL11:KJL70 KTH11:KTH70 LDD11:LDD70 LMZ11:LMZ70 LWV11:LWV70 MGR11:MGR70 MQN11:MQN70 NAJ11:NAJ70 NKF11:NKF70 NUB11:NUB70 ODX11:ODX70 ONT11:ONT70 OXP11:OXP70 PHL11:PHL70 PRH11:PRH70 QBD11:QBD70 QKZ11:QKZ70 QUV11:QUV70 RER11:RER70 RON11:RON70 RYJ11:RYJ70 SIF11:SIF70 SSB11:SSB70 TBX11:TBX70 TLT11:TLT70 TVP11:TVP70 UFL11:UFL70 UPH11:UPH70 UZD11:UZD70 VIZ11:VIZ70 VSV11:VSV70 WCR11:WCR70 WMN11:WMN70 WWJ11:WWJ70 AC65547:AC65606 JX65547:JX65606 TT65547:TT65606 ADP65547:ADP65606 ANL65547:ANL65606 AXH65547:AXH65606 BHD65547:BHD65606 BQZ65547:BQZ65606 CAV65547:CAV65606 CKR65547:CKR65606 CUN65547:CUN65606 DEJ65547:DEJ65606 DOF65547:DOF65606 DYB65547:DYB65606 EHX65547:EHX65606 ERT65547:ERT65606 FBP65547:FBP65606 FLL65547:FLL65606 FVH65547:FVH65606 GFD65547:GFD65606 GOZ65547:GOZ65606 GYV65547:GYV65606 HIR65547:HIR65606 HSN65547:HSN65606 ICJ65547:ICJ65606 IMF65547:IMF65606 IWB65547:IWB65606 JFX65547:JFX65606 JPT65547:JPT65606 JZP65547:JZP65606 KJL65547:KJL65606 KTH65547:KTH65606 LDD65547:LDD65606 LMZ65547:LMZ65606 LWV65547:LWV65606 MGR65547:MGR65606 MQN65547:MQN65606 NAJ65547:NAJ65606 NKF65547:NKF65606 NUB65547:NUB65606 ODX65547:ODX65606 ONT65547:ONT65606 OXP65547:OXP65606 PHL65547:PHL65606 PRH65547:PRH65606 QBD65547:QBD65606 QKZ65547:QKZ65606 QUV65547:QUV65606 RER65547:RER65606 RON65547:RON65606 RYJ65547:RYJ65606 SIF65547:SIF65606 SSB65547:SSB65606 TBX65547:TBX65606 TLT65547:TLT65606 TVP65547:TVP65606 UFL65547:UFL65606 UPH65547:UPH65606 UZD65547:UZD65606 VIZ65547:VIZ65606 VSV65547:VSV65606 WCR65547:WCR65606 WMN65547:WMN65606 WWJ65547:WWJ65606 AC131083:AC131142 JX131083:JX131142 TT131083:TT131142 ADP131083:ADP131142 ANL131083:ANL131142 AXH131083:AXH131142 BHD131083:BHD131142 BQZ131083:BQZ131142 CAV131083:CAV131142 CKR131083:CKR131142 CUN131083:CUN131142 DEJ131083:DEJ131142 DOF131083:DOF131142 DYB131083:DYB131142 EHX131083:EHX131142 ERT131083:ERT131142 FBP131083:FBP131142 FLL131083:FLL131142 FVH131083:FVH131142 GFD131083:GFD131142 GOZ131083:GOZ131142 GYV131083:GYV131142 HIR131083:HIR131142 HSN131083:HSN131142 ICJ131083:ICJ131142 IMF131083:IMF131142 IWB131083:IWB131142 JFX131083:JFX131142 JPT131083:JPT131142 JZP131083:JZP131142 KJL131083:KJL131142 KTH131083:KTH131142 LDD131083:LDD131142 LMZ131083:LMZ131142 LWV131083:LWV131142 MGR131083:MGR131142 MQN131083:MQN131142 NAJ131083:NAJ131142 NKF131083:NKF131142 NUB131083:NUB131142 ODX131083:ODX131142 ONT131083:ONT131142 OXP131083:OXP131142 PHL131083:PHL131142 PRH131083:PRH131142 QBD131083:QBD131142 QKZ131083:QKZ131142 QUV131083:QUV131142 RER131083:RER131142 RON131083:RON131142 RYJ131083:RYJ131142 SIF131083:SIF131142 SSB131083:SSB131142 TBX131083:TBX131142 TLT131083:TLT131142 TVP131083:TVP131142 UFL131083:UFL131142 UPH131083:UPH131142 UZD131083:UZD131142 VIZ131083:VIZ131142 VSV131083:VSV131142 WCR131083:WCR131142 WMN131083:WMN131142 WWJ131083:WWJ131142 AC196619:AC196678 JX196619:JX196678 TT196619:TT196678 ADP196619:ADP196678 ANL196619:ANL196678 AXH196619:AXH196678 BHD196619:BHD196678 BQZ196619:BQZ196678 CAV196619:CAV196678 CKR196619:CKR196678 CUN196619:CUN196678 DEJ196619:DEJ196678 DOF196619:DOF196678 DYB196619:DYB196678 EHX196619:EHX196678 ERT196619:ERT196678 FBP196619:FBP196678 FLL196619:FLL196678 FVH196619:FVH196678 GFD196619:GFD196678 GOZ196619:GOZ196678 GYV196619:GYV196678 HIR196619:HIR196678 HSN196619:HSN196678 ICJ196619:ICJ196678 IMF196619:IMF196678 IWB196619:IWB196678 JFX196619:JFX196678 JPT196619:JPT196678 JZP196619:JZP196678 KJL196619:KJL196678 KTH196619:KTH196678 LDD196619:LDD196678 LMZ196619:LMZ196678 LWV196619:LWV196678 MGR196619:MGR196678 MQN196619:MQN196678 NAJ196619:NAJ196678 NKF196619:NKF196678 NUB196619:NUB196678 ODX196619:ODX196678 ONT196619:ONT196678 OXP196619:OXP196678 PHL196619:PHL196678 PRH196619:PRH196678 QBD196619:QBD196678 QKZ196619:QKZ196678 QUV196619:QUV196678 RER196619:RER196678 RON196619:RON196678 RYJ196619:RYJ196678 SIF196619:SIF196678 SSB196619:SSB196678 TBX196619:TBX196678 TLT196619:TLT196678 TVP196619:TVP196678 UFL196619:UFL196678 UPH196619:UPH196678 UZD196619:UZD196678 VIZ196619:VIZ196678 VSV196619:VSV196678 WCR196619:WCR196678 WMN196619:WMN196678 WWJ196619:WWJ196678 AC262155:AC262214 JX262155:JX262214 TT262155:TT262214 ADP262155:ADP262214 ANL262155:ANL262214 AXH262155:AXH262214 BHD262155:BHD262214 BQZ262155:BQZ262214 CAV262155:CAV262214 CKR262155:CKR262214 CUN262155:CUN262214 DEJ262155:DEJ262214 DOF262155:DOF262214 DYB262155:DYB262214 EHX262155:EHX262214 ERT262155:ERT262214 FBP262155:FBP262214 FLL262155:FLL262214 FVH262155:FVH262214 GFD262155:GFD262214 GOZ262155:GOZ262214 GYV262155:GYV262214 HIR262155:HIR262214 HSN262155:HSN262214 ICJ262155:ICJ262214 IMF262155:IMF262214 IWB262155:IWB262214 JFX262155:JFX262214 JPT262155:JPT262214 JZP262155:JZP262214 KJL262155:KJL262214 KTH262155:KTH262214 LDD262155:LDD262214 LMZ262155:LMZ262214 LWV262155:LWV262214 MGR262155:MGR262214 MQN262155:MQN262214 NAJ262155:NAJ262214 NKF262155:NKF262214 NUB262155:NUB262214 ODX262155:ODX262214 ONT262155:ONT262214 OXP262155:OXP262214 PHL262155:PHL262214 PRH262155:PRH262214 QBD262155:QBD262214 QKZ262155:QKZ262214 QUV262155:QUV262214 RER262155:RER262214 RON262155:RON262214 RYJ262155:RYJ262214 SIF262155:SIF262214 SSB262155:SSB262214 TBX262155:TBX262214 TLT262155:TLT262214 TVP262155:TVP262214 UFL262155:UFL262214 UPH262155:UPH262214 UZD262155:UZD262214 VIZ262155:VIZ262214 VSV262155:VSV262214 WCR262155:WCR262214 WMN262155:WMN262214 WWJ262155:WWJ262214 AC327691:AC327750 JX327691:JX327750 TT327691:TT327750 ADP327691:ADP327750 ANL327691:ANL327750 AXH327691:AXH327750 BHD327691:BHD327750 BQZ327691:BQZ327750 CAV327691:CAV327750 CKR327691:CKR327750 CUN327691:CUN327750 DEJ327691:DEJ327750 DOF327691:DOF327750 DYB327691:DYB327750 EHX327691:EHX327750 ERT327691:ERT327750 FBP327691:FBP327750 FLL327691:FLL327750 FVH327691:FVH327750 GFD327691:GFD327750 GOZ327691:GOZ327750 GYV327691:GYV327750 HIR327691:HIR327750 HSN327691:HSN327750 ICJ327691:ICJ327750 IMF327691:IMF327750 IWB327691:IWB327750 JFX327691:JFX327750 JPT327691:JPT327750 JZP327691:JZP327750 KJL327691:KJL327750 KTH327691:KTH327750 LDD327691:LDD327750 LMZ327691:LMZ327750 LWV327691:LWV327750 MGR327691:MGR327750 MQN327691:MQN327750 NAJ327691:NAJ327750 NKF327691:NKF327750 NUB327691:NUB327750 ODX327691:ODX327750 ONT327691:ONT327750 OXP327691:OXP327750 PHL327691:PHL327750 PRH327691:PRH327750 QBD327691:QBD327750 QKZ327691:QKZ327750 QUV327691:QUV327750 RER327691:RER327750 RON327691:RON327750 RYJ327691:RYJ327750 SIF327691:SIF327750 SSB327691:SSB327750 TBX327691:TBX327750 TLT327691:TLT327750 TVP327691:TVP327750 UFL327691:UFL327750 UPH327691:UPH327750 UZD327691:UZD327750 VIZ327691:VIZ327750 VSV327691:VSV327750 WCR327691:WCR327750 WMN327691:WMN327750 WWJ327691:WWJ327750 AC393227:AC393286 JX393227:JX393286 TT393227:TT393286 ADP393227:ADP393286 ANL393227:ANL393286 AXH393227:AXH393286 BHD393227:BHD393286 BQZ393227:BQZ393286 CAV393227:CAV393286 CKR393227:CKR393286 CUN393227:CUN393286 DEJ393227:DEJ393286 DOF393227:DOF393286 DYB393227:DYB393286 EHX393227:EHX393286 ERT393227:ERT393286 FBP393227:FBP393286 FLL393227:FLL393286 FVH393227:FVH393286 GFD393227:GFD393286 GOZ393227:GOZ393286 GYV393227:GYV393286 HIR393227:HIR393286 HSN393227:HSN393286 ICJ393227:ICJ393286 IMF393227:IMF393286 IWB393227:IWB393286 JFX393227:JFX393286 JPT393227:JPT393286 JZP393227:JZP393286 KJL393227:KJL393286 KTH393227:KTH393286 LDD393227:LDD393286 LMZ393227:LMZ393286 LWV393227:LWV393286 MGR393227:MGR393286 MQN393227:MQN393286 NAJ393227:NAJ393286 NKF393227:NKF393286 NUB393227:NUB393286 ODX393227:ODX393286 ONT393227:ONT393286 OXP393227:OXP393286 PHL393227:PHL393286 PRH393227:PRH393286 QBD393227:QBD393286 QKZ393227:QKZ393286 QUV393227:QUV393286 RER393227:RER393286 RON393227:RON393286 RYJ393227:RYJ393286 SIF393227:SIF393286 SSB393227:SSB393286 TBX393227:TBX393286 TLT393227:TLT393286 TVP393227:TVP393286 UFL393227:UFL393286 UPH393227:UPH393286 UZD393227:UZD393286 VIZ393227:VIZ393286 VSV393227:VSV393286 WCR393227:WCR393286 WMN393227:WMN393286 WWJ393227:WWJ393286 AC458763:AC458822 JX458763:JX458822 TT458763:TT458822 ADP458763:ADP458822 ANL458763:ANL458822 AXH458763:AXH458822 BHD458763:BHD458822 BQZ458763:BQZ458822 CAV458763:CAV458822 CKR458763:CKR458822 CUN458763:CUN458822 DEJ458763:DEJ458822 DOF458763:DOF458822 DYB458763:DYB458822 EHX458763:EHX458822 ERT458763:ERT458822 FBP458763:FBP458822 FLL458763:FLL458822 FVH458763:FVH458822 GFD458763:GFD458822 GOZ458763:GOZ458822 GYV458763:GYV458822 HIR458763:HIR458822 HSN458763:HSN458822 ICJ458763:ICJ458822 IMF458763:IMF458822 IWB458763:IWB458822 JFX458763:JFX458822 JPT458763:JPT458822 JZP458763:JZP458822 KJL458763:KJL458822 KTH458763:KTH458822 LDD458763:LDD458822 LMZ458763:LMZ458822 LWV458763:LWV458822 MGR458763:MGR458822 MQN458763:MQN458822 NAJ458763:NAJ458822 NKF458763:NKF458822 NUB458763:NUB458822 ODX458763:ODX458822 ONT458763:ONT458822 OXP458763:OXP458822 PHL458763:PHL458822 PRH458763:PRH458822 QBD458763:QBD458822 QKZ458763:QKZ458822 QUV458763:QUV458822 RER458763:RER458822 RON458763:RON458822 RYJ458763:RYJ458822 SIF458763:SIF458822 SSB458763:SSB458822 TBX458763:TBX458822 TLT458763:TLT458822 TVP458763:TVP458822 UFL458763:UFL458822 UPH458763:UPH458822 UZD458763:UZD458822 VIZ458763:VIZ458822 VSV458763:VSV458822 WCR458763:WCR458822 WMN458763:WMN458822 WWJ458763:WWJ458822 AC524299:AC524358 JX524299:JX524358 TT524299:TT524358 ADP524299:ADP524358 ANL524299:ANL524358 AXH524299:AXH524358 BHD524299:BHD524358 BQZ524299:BQZ524358 CAV524299:CAV524358 CKR524299:CKR524358 CUN524299:CUN524358 DEJ524299:DEJ524358 DOF524299:DOF524358 DYB524299:DYB524358 EHX524299:EHX524358 ERT524299:ERT524358 FBP524299:FBP524358 FLL524299:FLL524358 FVH524299:FVH524358 GFD524299:GFD524358 GOZ524299:GOZ524358 GYV524299:GYV524358 HIR524299:HIR524358 HSN524299:HSN524358 ICJ524299:ICJ524358 IMF524299:IMF524358 IWB524299:IWB524358 JFX524299:JFX524358 JPT524299:JPT524358 JZP524299:JZP524358 KJL524299:KJL524358 KTH524299:KTH524358 LDD524299:LDD524358 LMZ524299:LMZ524358 LWV524299:LWV524358 MGR524299:MGR524358 MQN524299:MQN524358 NAJ524299:NAJ524358 NKF524299:NKF524358 NUB524299:NUB524358 ODX524299:ODX524358 ONT524299:ONT524358 OXP524299:OXP524358 PHL524299:PHL524358 PRH524299:PRH524358 QBD524299:QBD524358 QKZ524299:QKZ524358 QUV524299:QUV524358 RER524299:RER524358 RON524299:RON524358 RYJ524299:RYJ524358 SIF524299:SIF524358 SSB524299:SSB524358 TBX524299:TBX524358 TLT524299:TLT524358 TVP524299:TVP524358 UFL524299:UFL524358 UPH524299:UPH524358 UZD524299:UZD524358 VIZ524299:VIZ524358 VSV524299:VSV524358 WCR524299:WCR524358 WMN524299:WMN524358 WWJ524299:WWJ524358 AC589835:AC589894 JX589835:JX589894 TT589835:TT589894 ADP589835:ADP589894 ANL589835:ANL589894 AXH589835:AXH589894 BHD589835:BHD589894 BQZ589835:BQZ589894 CAV589835:CAV589894 CKR589835:CKR589894 CUN589835:CUN589894 DEJ589835:DEJ589894 DOF589835:DOF589894 DYB589835:DYB589894 EHX589835:EHX589894 ERT589835:ERT589894 FBP589835:FBP589894 FLL589835:FLL589894 FVH589835:FVH589894 GFD589835:GFD589894 GOZ589835:GOZ589894 GYV589835:GYV589894 HIR589835:HIR589894 HSN589835:HSN589894 ICJ589835:ICJ589894 IMF589835:IMF589894 IWB589835:IWB589894 JFX589835:JFX589894 JPT589835:JPT589894 JZP589835:JZP589894 KJL589835:KJL589894 KTH589835:KTH589894 LDD589835:LDD589894 LMZ589835:LMZ589894 LWV589835:LWV589894 MGR589835:MGR589894 MQN589835:MQN589894 NAJ589835:NAJ589894 NKF589835:NKF589894 NUB589835:NUB589894 ODX589835:ODX589894 ONT589835:ONT589894 OXP589835:OXP589894 PHL589835:PHL589894 PRH589835:PRH589894 QBD589835:QBD589894 QKZ589835:QKZ589894 QUV589835:QUV589894 RER589835:RER589894 RON589835:RON589894 RYJ589835:RYJ589894 SIF589835:SIF589894 SSB589835:SSB589894 TBX589835:TBX589894 TLT589835:TLT589894 TVP589835:TVP589894 UFL589835:UFL589894 UPH589835:UPH589894 UZD589835:UZD589894 VIZ589835:VIZ589894 VSV589835:VSV589894 WCR589835:WCR589894 WMN589835:WMN589894 WWJ589835:WWJ589894 AC655371:AC655430 JX655371:JX655430 TT655371:TT655430 ADP655371:ADP655430 ANL655371:ANL655430 AXH655371:AXH655430 BHD655371:BHD655430 BQZ655371:BQZ655430 CAV655371:CAV655430 CKR655371:CKR655430 CUN655371:CUN655430 DEJ655371:DEJ655430 DOF655371:DOF655430 DYB655371:DYB655430 EHX655371:EHX655430 ERT655371:ERT655430 FBP655371:FBP655430 FLL655371:FLL655430 FVH655371:FVH655430 GFD655371:GFD655430 GOZ655371:GOZ655430 GYV655371:GYV655430 HIR655371:HIR655430 HSN655371:HSN655430 ICJ655371:ICJ655430 IMF655371:IMF655430 IWB655371:IWB655430 JFX655371:JFX655430 JPT655371:JPT655430 JZP655371:JZP655430 KJL655371:KJL655430 KTH655371:KTH655430 LDD655371:LDD655430 LMZ655371:LMZ655430 LWV655371:LWV655430 MGR655371:MGR655430 MQN655371:MQN655430 NAJ655371:NAJ655430 NKF655371:NKF655430 NUB655371:NUB655430 ODX655371:ODX655430 ONT655371:ONT655430 OXP655371:OXP655430 PHL655371:PHL655430 PRH655371:PRH655430 QBD655371:QBD655430 QKZ655371:QKZ655430 QUV655371:QUV655430 RER655371:RER655430 RON655371:RON655430 RYJ655371:RYJ655430 SIF655371:SIF655430 SSB655371:SSB655430 TBX655371:TBX655430 TLT655371:TLT655430 TVP655371:TVP655430 UFL655371:UFL655430 UPH655371:UPH655430 UZD655371:UZD655430 VIZ655371:VIZ655430 VSV655371:VSV655430 WCR655371:WCR655430 WMN655371:WMN655430 WWJ655371:WWJ655430 AC720907:AC720966 JX720907:JX720966 TT720907:TT720966 ADP720907:ADP720966 ANL720907:ANL720966 AXH720907:AXH720966 BHD720907:BHD720966 BQZ720907:BQZ720966 CAV720907:CAV720966 CKR720907:CKR720966 CUN720907:CUN720966 DEJ720907:DEJ720966 DOF720907:DOF720966 DYB720907:DYB720966 EHX720907:EHX720966 ERT720907:ERT720966 FBP720907:FBP720966 FLL720907:FLL720966 FVH720907:FVH720966 GFD720907:GFD720966 GOZ720907:GOZ720966 GYV720907:GYV720966 HIR720907:HIR720966 HSN720907:HSN720966 ICJ720907:ICJ720966 IMF720907:IMF720966 IWB720907:IWB720966 JFX720907:JFX720966 JPT720907:JPT720966 JZP720907:JZP720966 KJL720907:KJL720966 KTH720907:KTH720966 LDD720907:LDD720966 LMZ720907:LMZ720966 LWV720907:LWV720966 MGR720907:MGR720966 MQN720907:MQN720966 NAJ720907:NAJ720966 NKF720907:NKF720966 NUB720907:NUB720966 ODX720907:ODX720966 ONT720907:ONT720966 OXP720907:OXP720966 PHL720907:PHL720966 PRH720907:PRH720966 QBD720907:QBD720966 QKZ720907:QKZ720966 QUV720907:QUV720966 RER720907:RER720966 RON720907:RON720966 RYJ720907:RYJ720966 SIF720907:SIF720966 SSB720907:SSB720966 TBX720907:TBX720966 TLT720907:TLT720966 TVP720907:TVP720966 UFL720907:UFL720966 UPH720907:UPH720966 UZD720907:UZD720966 VIZ720907:VIZ720966 VSV720907:VSV720966 WCR720907:WCR720966 WMN720907:WMN720966 WWJ720907:WWJ720966 AC786443:AC786502 JX786443:JX786502 TT786443:TT786502 ADP786443:ADP786502 ANL786443:ANL786502 AXH786443:AXH786502 BHD786443:BHD786502 BQZ786443:BQZ786502 CAV786443:CAV786502 CKR786443:CKR786502 CUN786443:CUN786502 DEJ786443:DEJ786502 DOF786443:DOF786502 DYB786443:DYB786502 EHX786443:EHX786502 ERT786443:ERT786502 FBP786443:FBP786502 FLL786443:FLL786502 FVH786443:FVH786502 GFD786443:GFD786502 GOZ786443:GOZ786502 GYV786443:GYV786502 HIR786443:HIR786502 HSN786443:HSN786502 ICJ786443:ICJ786502 IMF786443:IMF786502 IWB786443:IWB786502 JFX786443:JFX786502 JPT786443:JPT786502 JZP786443:JZP786502 KJL786443:KJL786502 KTH786443:KTH786502 LDD786443:LDD786502 LMZ786443:LMZ786502 LWV786443:LWV786502 MGR786443:MGR786502 MQN786443:MQN786502 NAJ786443:NAJ786502 NKF786443:NKF786502 NUB786443:NUB786502 ODX786443:ODX786502 ONT786443:ONT786502 OXP786443:OXP786502 PHL786443:PHL786502 PRH786443:PRH786502 QBD786443:QBD786502 QKZ786443:QKZ786502 QUV786443:QUV786502 RER786443:RER786502 RON786443:RON786502 RYJ786443:RYJ786502 SIF786443:SIF786502 SSB786443:SSB786502 TBX786443:TBX786502 TLT786443:TLT786502 TVP786443:TVP786502 UFL786443:UFL786502 UPH786443:UPH786502 UZD786443:UZD786502 VIZ786443:VIZ786502 VSV786443:VSV786502 WCR786443:WCR786502 WMN786443:WMN786502 WWJ786443:WWJ786502 AC851979:AC852038 JX851979:JX852038 TT851979:TT852038 ADP851979:ADP852038 ANL851979:ANL852038 AXH851979:AXH852038 BHD851979:BHD852038 BQZ851979:BQZ852038 CAV851979:CAV852038 CKR851979:CKR852038 CUN851979:CUN852038 DEJ851979:DEJ852038 DOF851979:DOF852038 DYB851979:DYB852038 EHX851979:EHX852038 ERT851979:ERT852038 FBP851979:FBP852038 FLL851979:FLL852038 FVH851979:FVH852038 GFD851979:GFD852038 GOZ851979:GOZ852038 GYV851979:GYV852038 HIR851979:HIR852038 HSN851979:HSN852038 ICJ851979:ICJ852038 IMF851979:IMF852038 IWB851979:IWB852038 JFX851979:JFX852038 JPT851979:JPT852038 JZP851979:JZP852038 KJL851979:KJL852038 KTH851979:KTH852038 LDD851979:LDD852038 LMZ851979:LMZ852038 LWV851979:LWV852038 MGR851979:MGR852038 MQN851979:MQN852038 NAJ851979:NAJ852038 NKF851979:NKF852038 NUB851979:NUB852038 ODX851979:ODX852038 ONT851979:ONT852038 OXP851979:OXP852038 PHL851979:PHL852038 PRH851979:PRH852038 QBD851979:QBD852038 QKZ851979:QKZ852038 QUV851979:QUV852038 RER851979:RER852038 RON851979:RON852038 RYJ851979:RYJ852038 SIF851979:SIF852038 SSB851979:SSB852038 TBX851979:TBX852038 TLT851979:TLT852038 TVP851979:TVP852038 UFL851979:UFL852038 UPH851979:UPH852038 UZD851979:UZD852038 VIZ851979:VIZ852038 VSV851979:VSV852038 WCR851979:WCR852038 WMN851979:WMN852038 WWJ851979:WWJ852038 AC917515:AC917574 JX917515:JX917574 TT917515:TT917574 ADP917515:ADP917574 ANL917515:ANL917574 AXH917515:AXH917574 BHD917515:BHD917574 BQZ917515:BQZ917574 CAV917515:CAV917574 CKR917515:CKR917574 CUN917515:CUN917574 DEJ917515:DEJ917574 DOF917515:DOF917574 DYB917515:DYB917574 EHX917515:EHX917574 ERT917515:ERT917574 FBP917515:FBP917574 FLL917515:FLL917574 FVH917515:FVH917574 GFD917515:GFD917574 GOZ917515:GOZ917574 GYV917515:GYV917574 HIR917515:HIR917574 HSN917515:HSN917574 ICJ917515:ICJ917574 IMF917515:IMF917574 IWB917515:IWB917574 JFX917515:JFX917574 JPT917515:JPT917574 JZP917515:JZP917574 KJL917515:KJL917574 KTH917515:KTH917574 LDD917515:LDD917574 LMZ917515:LMZ917574 LWV917515:LWV917574 MGR917515:MGR917574 MQN917515:MQN917574 NAJ917515:NAJ917574 NKF917515:NKF917574 NUB917515:NUB917574 ODX917515:ODX917574 ONT917515:ONT917574 OXP917515:OXP917574 PHL917515:PHL917574 PRH917515:PRH917574 QBD917515:QBD917574 QKZ917515:QKZ917574 QUV917515:QUV917574 RER917515:RER917574 RON917515:RON917574 RYJ917515:RYJ917574 SIF917515:SIF917574 SSB917515:SSB917574 TBX917515:TBX917574 TLT917515:TLT917574 TVP917515:TVP917574 UFL917515:UFL917574 UPH917515:UPH917574 UZD917515:UZD917574 VIZ917515:VIZ917574 VSV917515:VSV917574 WCR917515:WCR917574 WMN917515:WMN917574 WWJ917515:WWJ917574 AC983051:AC983110 JX983051:JX983110 TT983051:TT983110 ADP983051:ADP983110 ANL983051:ANL983110 AXH983051:AXH983110 BHD983051:BHD983110 BQZ983051:BQZ983110 CAV983051:CAV983110 CKR983051:CKR983110 CUN983051:CUN983110 DEJ983051:DEJ983110 DOF983051:DOF983110 DYB983051:DYB983110 EHX983051:EHX983110 ERT983051:ERT983110 FBP983051:FBP983110 FLL983051:FLL983110 FVH983051:FVH983110 GFD983051:GFD983110 GOZ983051:GOZ983110 GYV983051:GYV983110 HIR983051:HIR983110 HSN983051:HSN983110 ICJ983051:ICJ983110 IMF983051:IMF983110 IWB983051:IWB983110 JFX983051:JFX983110 JPT983051:JPT983110 JZP983051:JZP983110 KJL983051:KJL983110 KTH983051:KTH983110 LDD983051:LDD983110 LMZ983051:LMZ983110 LWV983051:LWV983110 MGR983051:MGR983110 MQN983051:MQN983110 NAJ983051:NAJ983110 NKF983051:NKF983110 NUB983051:NUB983110 ODX983051:ODX983110 ONT983051:ONT983110 OXP983051:OXP983110 PHL983051:PHL983110 PRH983051:PRH983110 QBD983051:QBD983110 QKZ983051:QKZ983110 QUV983051:QUV983110 RER983051:RER983110 RON983051:RON983110 RYJ983051:RYJ983110 SIF983051:SIF983110 SSB983051:SSB983110 TBX983051:TBX983110 TLT983051:TLT983110 TVP983051:TVP983110 UFL983051:UFL983110 UPH983051:UPH983110 UZD983051:UZD983110 VIZ983051:VIZ983110 VSV983051:VSV983110 WCR983051:WCR983110 WMN983051:WMN983110 AC110 AC11:AC70" xr:uid="{00000000-0002-0000-02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CF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2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2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55" width="9" style="13"/>
    <col min="256" max="256" width="3" style="13" customWidth="1"/>
    <col min="257" max="257" width="2.5" style="13" customWidth="1"/>
    <col min="258" max="258" width="0" style="13" hidden="1" customWidth="1"/>
    <col min="259" max="259" width="11" style="13" customWidth="1"/>
    <col min="260" max="269" width="6.25" style="13" customWidth="1"/>
    <col min="270" max="270" width="4.75" style="13" customWidth="1"/>
    <col min="271" max="271" width="0" style="13" hidden="1" customWidth="1"/>
    <col min="272" max="272" width="6.875" style="13" customWidth="1"/>
    <col min="273" max="273" width="0" style="13" hidden="1" customWidth="1"/>
    <col min="274" max="274" width="5.375" style="13" customWidth="1"/>
    <col min="275" max="275" width="6" style="13" customWidth="1"/>
    <col min="276" max="276" width="6.625" style="13" customWidth="1"/>
    <col min="277" max="277" width="5.375" style="13" customWidth="1"/>
    <col min="278" max="279" width="6.375" style="13" customWidth="1"/>
    <col min="280" max="281" width="5.375" style="13" customWidth="1"/>
    <col min="282" max="282" width="0" style="13" hidden="1" customWidth="1"/>
    <col min="283" max="283" width="5.375" style="13" customWidth="1"/>
    <col min="284" max="309" width="0" style="13" hidden="1" customWidth="1"/>
    <col min="310" max="310" width="9.375" style="13" customWidth="1"/>
    <col min="311" max="313" width="0" style="13" hidden="1" customWidth="1"/>
    <col min="314" max="314" width="7.5" style="13" customWidth="1"/>
    <col min="315" max="315" width="12.75" style="13" customWidth="1"/>
    <col min="316" max="316" width="9.375" style="13" bestFit="1" customWidth="1"/>
    <col min="317" max="317" width="9.375" style="13" customWidth="1"/>
    <col min="318" max="318" width="9.375" style="13" bestFit="1" customWidth="1"/>
    <col min="319" max="319" width="9.375" style="13" customWidth="1"/>
    <col min="320" max="320" width="9.375" style="13" bestFit="1" customWidth="1"/>
    <col min="321" max="321" width="9.375" style="13" customWidth="1"/>
    <col min="322" max="322" width="9.375" style="13" bestFit="1" customWidth="1"/>
    <col min="323" max="323" width="9.375" style="13" customWidth="1"/>
    <col min="324" max="324" width="9.375" style="13" bestFit="1" customWidth="1"/>
    <col min="325" max="325" width="9.375" style="13" customWidth="1"/>
    <col min="326" max="511" width="9" style="13"/>
    <col min="512" max="512" width="3" style="13" customWidth="1"/>
    <col min="513" max="513" width="2.5" style="13" customWidth="1"/>
    <col min="514" max="514" width="0" style="13" hidden="1" customWidth="1"/>
    <col min="515" max="515" width="11" style="13" customWidth="1"/>
    <col min="516" max="525" width="6.25" style="13" customWidth="1"/>
    <col min="526" max="526" width="4.75" style="13" customWidth="1"/>
    <col min="527" max="527" width="0" style="13" hidden="1" customWidth="1"/>
    <col min="528" max="528" width="6.875" style="13" customWidth="1"/>
    <col min="529" max="529" width="0" style="13" hidden="1" customWidth="1"/>
    <col min="530" max="530" width="5.375" style="13" customWidth="1"/>
    <col min="531" max="531" width="6" style="13" customWidth="1"/>
    <col min="532" max="532" width="6.625" style="13" customWidth="1"/>
    <col min="533" max="533" width="5.375" style="13" customWidth="1"/>
    <col min="534" max="535" width="6.375" style="13" customWidth="1"/>
    <col min="536" max="537" width="5.375" style="13" customWidth="1"/>
    <col min="538" max="538" width="0" style="13" hidden="1" customWidth="1"/>
    <col min="539" max="539" width="5.375" style="13" customWidth="1"/>
    <col min="540" max="565" width="0" style="13" hidden="1" customWidth="1"/>
    <col min="566" max="566" width="9.375" style="13" customWidth="1"/>
    <col min="567" max="569" width="0" style="13" hidden="1" customWidth="1"/>
    <col min="570" max="570" width="7.5" style="13" customWidth="1"/>
    <col min="571" max="571" width="12.75" style="13" customWidth="1"/>
    <col min="572" max="572" width="9.375" style="13" bestFit="1" customWidth="1"/>
    <col min="573" max="573" width="9.375" style="13" customWidth="1"/>
    <col min="574" max="574" width="9.375" style="13" bestFit="1" customWidth="1"/>
    <col min="575" max="575" width="9.375" style="13" customWidth="1"/>
    <col min="576" max="576" width="9.375" style="13" bestFit="1" customWidth="1"/>
    <col min="577" max="577" width="9.375" style="13" customWidth="1"/>
    <col min="578" max="578" width="9.375" style="13" bestFit="1" customWidth="1"/>
    <col min="579" max="579" width="9.375" style="13" customWidth="1"/>
    <col min="580" max="580" width="9.375" style="13" bestFit="1" customWidth="1"/>
    <col min="581" max="581" width="9.375" style="13" customWidth="1"/>
    <col min="582" max="767" width="9" style="13"/>
    <col min="768" max="768" width="3" style="13" customWidth="1"/>
    <col min="769" max="769" width="2.5" style="13" customWidth="1"/>
    <col min="770" max="770" width="0" style="13" hidden="1" customWidth="1"/>
    <col min="771" max="771" width="11" style="13" customWidth="1"/>
    <col min="772" max="781" width="6.25" style="13" customWidth="1"/>
    <col min="782" max="782" width="4.75" style="13" customWidth="1"/>
    <col min="783" max="783" width="0" style="13" hidden="1" customWidth="1"/>
    <col min="784" max="784" width="6.875" style="13" customWidth="1"/>
    <col min="785" max="785" width="0" style="13" hidden="1" customWidth="1"/>
    <col min="786" max="786" width="5.375" style="13" customWidth="1"/>
    <col min="787" max="787" width="6" style="13" customWidth="1"/>
    <col min="788" max="788" width="6.625" style="13" customWidth="1"/>
    <col min="789" max="789" width="5.375" style="13" customWidth="1"/>
    <col min="790" max="791" width="6.375" style="13" customWidth="1"/>
    <col min="792" max="793" width="5.375" style="13" customWidth="1"/>
    <col min="794" max="794" width="0" style="13" hidden="1" customWidth="1"/>
    <col min="795" max="795" width="5.375" style="13" customWidth="1"/>
    <col min="796" max="821" width="0" style="13" hidden="1" customWidth="1"/>
    <col min="822" max="822" width="9.375" style="13" customWidth="1"/>
    <col min="823" max="825" width="0" style="13" hidden="1" customWidth="1"/>
    <col min="826" max="826" width="7.5" style="13" customWidth="1"/>
    <col min="827" max="827" width="12.75" style="13" customWidth="1"/>
    <col min="828" max="828" width="9.375" style="13" bestFit="1" customWidth="1"/>
    <col min="829" max="829" width="9.375" style="13" customWidth="1"/>
    <col min="830" max="830" width="9.375" style="13" bestFit="1" customWidth="1"/>
    <col min="831" max="831" width="9.375" style="13" customWidth="1"/>
    <col min="832" max="832" width="9.375" style="13" bestFit="1" customWidth="1"/>
    <col min="833" max="833" width="9.375" style="13" customWidth="1"/>
    <col min="834" max="834" width="9.375" style="13" bestFit="1" customWidth="1"/>
    <col min="835" max="835" width="9.375" style="13" customWidth="1"/>
    <col min="836" max="836" width="9.375" style="13" bestFit="1" customWidth="1"/>
    <col min="837" max="837" width="9.375" style="13" customWidth="1"/>
    <col min="838" max="1023" width="9" style="13"/>
    <col min="1024" max="1024" width="3" style="13" customWidth="1"/>
    <col min="1025" max="1025" width="2.5" style="13" customWidth="1"/>
    <col min="1026" max="1026" width="0" style="13" hidden="1" customWidth="1"/>
    <col min="1027" max="1027" width="11" style="13" customWidth="1"/>
    <col min="1028" max="1037" width="6.25" style="13" customWidth="1"/>
    <col min="1038" max="1038" width="4.75" style="13" customWidth="1"/>
    <col min="1039" max="1039" width="0" style="13" hidden="1" customWidth="1"/>
    <col min="1040" max="1040" width="6.875" style="13" customWidth="1"/>
    <col min="1041" max="1041" width="0" style="13" hidden="1" customWidth="1"/>
    <col min="1042" max="1042" width="5.375" style="13" customWidth="1"/>
    <col min="1043" max="1043" width="6" style="13" customWidth="1"/>
    <col min="1044" max="1044" width="6.625" style="13" customWidth="1"/>
    <col min="1045" max="1045" width="5.375" style="13" customWidth="1"/>
    <col min="1046" max="1047" width="6.375" style="13" customWidth="1"/>
    <col min="1048" max="1049" width="5.375" style="13" customWidth="1"/>
    <col min="1050" max="1050" width="0" style="13" hidden="1" customWidth="1"/>
    <col min="1051" max="1051" width="5.375" style="13" customWidth="1"/>
    <col min="1052" max="1077" width="0" style="13" hidden="1" customWidth="1"/>
    <col min="1078" max="1078" width="9.375" style="13" customWidth="1"/>
    <col min="1079" max="1081" width="0" style="13" hidden="1" customWidth="1"/>
    <col min="1082" max="1082" width="7.5" style="13" customWidth="1"/>
    <col min="1083" max="1083" width="12.75" style="13" customWidth="1"/>
    <col min="1084" max="1084" width="9.375" style="13" bestFit="1" customWidth="1"/>
    <col min="1085" max="1085" width="9.375" style="13" customWidth="1"/>
    <col min="1086" max="1086" width="9.375" style="13" bestFit="1" customWidth="1"/>
    <col min="1087" max="1087" width="9.375" style="13" customWidth="1"/>
    <col min="1088" max="1088" width="9.375" style="13" bestFit="1" customWidth="1"/>
    <col min="1089" max="1089" width="9.375" style="13" customWidth="1"/>
    <col min="1090" max="1090" width="9.375" style="13" bestFit="1" customWidth="1"/>
    <col min="1091" max="1091" width="9.375" style="13" customWidth="1"/>
    <col min="1092" max="1092" width="9.375" style="13" bestFit="1" customWidth="1"/>
    <col min="1093" max="1093" width="9.375" style="13" customWidth="1"/>
    <col min="1094" max="1279" width="9" style="13"/>
    <col min="1280" max="1280" width="3" style="13" customWidth="1"/>
    <col min="1281" max="1281" width="2.5" style="13" customWidth="1"/>
    <col min="1282" max="1282" width="0" style="13" hidden="1" customWidth="1"/>
    <col min="1283" max="1283" width="11" style="13" customWidth="1"/>
    <col min="1284" max="1293" width="6.25" style="13" customWidth="1"/>
    <col min="1294" max="1294" width="4.75" style="13" customWidth="1"/>
    <col min="1295" max="1295" width="0" style="13" hidden="1" customWidth="1"/>
    <col min="1296" max="1296" width="6.875" style="13" customWidth="1"/>
    <col min="1297" max="1297" width="0" style="13" hidden="1" customWidth="1"/>
    <col min="1298" max="1298" width="5.375" style="13" customWidth="1"/>
    <col min="1299" max="1299" width="6" style="13" customWidth="1"/>
    <col min="1300" max="1300" width="6.625" style="13" customWidth="1"/>
    <col min="1301" max="1301" width="5.375" style="13" customWidth="1"/>
    <col min="1302" max="1303" width="6.375" style="13" customWidth="1"/>
    <col min="1304" max="1305" width="5.375" style="13" customWidth="1"/>
    <col min="1306" max="1306" width="0" style="13" hidden="1" customWidth="1"/>
    <col min="1307" max="1307" width="5.375" style="13" customWidth="1"/>
    <col min="1308" max="1333" width="0" style="13" hidden="1" customWidth="1"/>
    <col min="1334" max="1334" width="9.375" style="13" customWidth="1"/>
    <col min="1335" max="1337" width="0" style="13" hidden="1" customWidth="1"/>
    <col min="1338" max="1338" width="7.5" style="13" customWidth="1"/>
    <col min="1339" max="1339" width="12.75" style="13" customWidth="1"/>
    <col min="1340" max="1340" width="9.375" style="13" bestFit="1" customWidth="1"/>
    <col min="1341" max="1341" width="9.375" style="13" customWidth="1"/>
    <col min="1342" max="1342" width="9.375" style="13" bestFit="1" customWidth="1"/>
    <col min="1343" max="1343" width="9.375" style="13" customWidth="1"/>
    <col min="1344" max="1344" width="9.375" style="13" bestFit="1" customWidth="1"/>
    <col min="1345" max="1345" width="9.375" style="13" customWidth="1"/>
    <col min="1346" max="1346" width="9.375" style="13" bestFit="1" customWidth="1"/>
    <col min="1347" max="1347" width="9.375" style="13" customWidth="1"/>
    <col min="1348" max="1348" width="9.375" style="13" bestFit="1" customWidth="1"/>
    <col min="1349" max="1349" width="9.375" style="13" customWidth="1"/>
    <col min="1350" max="1535" width="9" style="13"/>
    <col min="1536" max="1536" width="3" style="13" customWidth="1"/>
    <col min="1537" max="1537" width="2.5" style="13" customWidth="1"/>
    <col min="1538" max="1538" width="0" style="13" hidden="1" customWidth="1"/>
    <col min="1539" max="1539" width="11" style="13" customWidth="1"/>
    <col min="1540" max="1549" width="6.25" style="13" customWidth="1"/>
    <col min="1550" max="1550" width="4.75" style="13" customWidth="1"/>
    <col min="1551" max="1551" width="0" style="13" hidden="1" customWidth="1"/>
    <col min="1552" max="1552" width="6.875" style="13" customWidth="1"/>
    <col min="1553" max="1553" width="0" style="13" hidden="1" customWidth="1"/>
    <col min="1554" max="1554" width="5.375" style="13" customWidth="1"/>
    <col min="1555" max="1555" width="6" style="13" customWidth="1"/>
    <col min="1556" max="1556" width="6.625" style="13" customWidth="1"/>
    <col min="1557" max="1557" width="5.375" style="13" customWidth="1"/>
    <col min="1558" max="1559" width="6.375" style="13" customWidth="1"/>
    <col min="1560" max="1561" width="5.375" style="13" customWidth="1"/>
    <col min="1562" max="1562" width="0" style="13" hidden="1" customWidth="1"/>
    <col min="1563" max="1563" width="5.375" style="13" customWidth="1"/>
    <col min="1564" max="1589" width="0" style="13" hidden="1" customWidth="1"/>
    <col min="1590" max="1590" width="9.375" style="13" customWidth="1"/>
    <col min="1591" max="1593" width="0" style="13" hidden="1" customWidth="1"/>
    <col min="1594" max="1594" width="7.5" style="13" customWidth="1"/>
    <col min="1595" max="1595" width="12.75" style="13" customWidth="1"/>
    <col min="1596" max="1596" width="9.375" style="13" bestFit="1" customWidth="1"/>
    <col min="1597" max="1597" width="9.375" style="13" customWidth="1"/>
    <col min="1598" max="1598" width="9.375" style="13" bestFit="1" customWidth="1"/>
    <col min="1599" max="1599" width="9.375" style="13" customWidth="1"/>
    <col min="1600" max="1600" width="9.375" style="13" bestFit="1" customWidth="1"/>
    <col min="1601" max="1601" width="9.375" style="13" customWidth="1"/>
    <col min="1602" max="1602" width="9.375" style="13" bestFit="1" customWidth="1"/>
    <col min="1603" max="1603" width="9.375" style="13" customWidth="1"/>
    <col min="1604" max="1604" width="9.375" style="13" bestFit="1" customWidth="1"/>
    <col min="1605" max="1605" width="9.375" style="13" customWidth="1"/>
    <col min="1606" max="1791" width="9" style="13"/>
    <col min="1792" max="1792" width="3" style="13" customWidth="1"/>
    <col min="1793" max="1793" width="2.5" style="13" customWidth="1"/>
    <col min="1794" max="1794" width="0" style="13" hidden="1" customWidth="1"/>
    <col min="1795" max="1795" width="11" style="13" customWidth="1"/>
    <col min="1796" max="1805" width="6.25" style="13" customWidth="1"/>
    <col min="1806" max="1806" width="4.75" style="13" customWidth="1"/>
    <col min="1807" max="1807" width="0" style="13" hidden="1" customWidth="1"/>
    <col min="1808" max="1808" width="6.875" style="13" customWidth="1"/>
    <col min="1809" max="1809" width="0" style="13" hidden="1" customWidth="1"/>
    <col min="1810" max="1810" width="5.375" style="13" customWidth="1"/>
    <col min="1811" max="1811" width="6" style="13" customWidth="1"/>
    <col min="1812" max="1812" width="6.625" style="13" customWidth="1"/>
    <col min="1813" max="1813" width="5.375" style="13" customWidth="1"/>
    <col min="1814" max="1815" width="6.375" style="13" customWidth="1"/>
    <col min="1816" max="1817" width="5.375" style="13" customWidth="1"/>
    <col min="1818" max="1818" width="0" style="13" hidden="1" customWidth="1"/>
    <col min="1819" max="1819" width="5.375" style="13" customWidth="1"/>
    <col min="1820" max="1845" width="0" style="13" hidden="1" customWidth="1"/>
    <col min="1846" max="1846" width="9.375" style="13" customWidth="1"/>
    <col min="1847" max="1849" width="0" style="13" hidden="1" customWidth="1"/>
    <col min="1850" max="1850" width="7.5" style="13" customWidth="1"/>
    <col min="1851" max="1851" width="12.75" style="13" customWidth="1"/>
    <col min="1852" max="1852" width="9.375" style="13" bestFit="1" customWidth="1"/>
    <col min="1853" max="1853" width="9.375" style="13" customWidth="1"/>
    <col min="1854" max="1854" width="9.375" style="13" bestFit="1" customWidth="1"/>
    <col min="1855" max="1855" width="9.375" style="13" customWidth="1"/>
    <col min="1856" max="1856" width="9.375" style="13" bestFit="1" customWidth="1"/>
    <col min="1857" max="1857" width="9.375" style="13" customWidth="1"/>
    <col min="1858" max="1858" width="9.375" style="13" bestFit="1" customWidth="1"/>
    <col min="1859" max="1859" width="9.375" style="13" customWidth="1"/>
    <col min="1860" max="1860" width="9.375" style="13" bestFit="1" customWidth="1"/>
    <col min="1861" max="1861" width="9.375" style="13" customWidth="1"/>
    <col min="1862" max="2047" width="9" style="13"/>
    <col min="2048" max="2048" width="3" style="13" customWidth="1"/>
    <col min="2049" max="2049" width="2.5" style="13" customWidth="1"/>
    <col min="2050" max="2050" width="0" style="13" hidden="1" customWidth="1"/>
    <col min="2051" max="2051" width="11" style="13" customWidth="1"/>
    <col min="2052" max="2061" width="6.25" style="13" customWidth="1"/>
    <col min="2062" max="2062" width="4.75" style="13" customWidth="1"/>
    <col min="2063" max="2063" width="0" style="13" hidden="1" customWidth="1"/>
    <col min="2064" max="2064" width="6.875" style="13" customWidth="1"/>
    <col min="2065" max="2065" width="0" style="13" hidden="1" customWidth="1"/>
    <col min="2066" max="2066" width="5.375" style="13" customWidth="1"/>
    <col min="2067" max="2067" width="6" style="13" customWidth="1"/>
    <col min="2068" max="2068" width="6.625" style="13" customWidth="1"/>
    <col min="2069" max="2069" width="5.375" style="13" customWidth="1"/>
    <col min="2070" max="2071" width="6.375" style="13" customWidth="1"/>
    <col min="2072" max="2073" width="5.375" style="13" customWidth="1"/>
    <col min="2074" max="2074" width="0" style="13" hidden="1" customWidth="1"/>
    <col min="2075" max="2075" width="5.375" style="13" customWidth="1"/>
    <col min="2076" max="2101" width="0" style="13" hidden="1" customWidth="1"/>
    <col min="2102" max="2102" width="9.375" style="13" customWidth="1"/>
    <col min="2103" max="2105" width="0" style="13" hidden="1" customWidth="1"/>
    <col min="2106" max="2106" width="7.5" style="13" customWidth="1"/>
    <col min="2107" max="2107" width="12.75" style="13" customWidth="1"/>
    <col min="2108" max="2108" width="9.375" style="13" bestFit="1" customWidth="1"/>
    <col min="2109" max="2109" width="9.375" style="13" customWidth="1"/>
    <col min="2110" max="2110" width="9.375" style="13" bestFit="1" customWidth="1"/>
    <col min="2111" max="2111" width="9.375" style="13" customWidth="1"/>
    <col min="2112" max="2112" width="9.375" style="13" bestFit="1" customWidth="1"/>
    <col min="2113" max="2113" width="9.375" style="13" customWidth="1"/>
    <col min="2114" max="2114" width="9.375" style="13" bestFit="1" customWidth="1"/>
    <col min="2115" max="2115" width="9.375" style="13" customWidth="1"/>
    <col min="2116" max="2116" width="9.375" style="13" bestFit="1" customWidth="1"/>
    <col min="2117" max="2117" width="9.375" style="13" customWidth="1"/>
    <col min="2118" max="2303" width="9" style="13"/>
    <col min="2304" max="2304" width="3" style="13" customWidth="1"/>
    <col min="2305" max="2305" width="2.5" style="13" customWidth="1"/>
    <col min="2306" max="2306" width="0" style="13" hidden="1" customWidth="1"/>
    <col min="2307" max="2307" width="11" style="13" customWidth="1"/>
    <col min="2308" max="2317" width="6.25" style="13" customWidth="1"/>
    <col min="2318" max="2318" width="4.75" style="13" customWidth="1"/>
    <col min="2319" max="2319" width="0" style="13" hidden="1" customWidth="1"/>
    <col min="2320" max="2320" width="6.875" style="13" customWidth="1"/>
    <col min="2321" max="2321" width="0" style="13" hidden="1" customWidth="1"/>
    <col min="2322" max="2322" width="5.375" style="13" customWidth="1"/>
    <col min="2323" max="2323" width="6" style="13" customWidth="1"/>
    <col min="2324" max="2324" width="6.625" style="13" customWidth="1"/>
    <col min="2325" max="2325" width="5.375" style="13" customWidth="1"/>
    <col min="2326" max="2327" width="6.375" style="13" customWidth="1"/>
    <col min="2328" max="2329" width="5.375" style="13" customWidth="1"/>
    <col min="2330" max="2330" width="0" style="13" hidden="1" customWidth="1"/>
    <col min="2331" max="2331" width="5.375" style="13" customWidth="1"/>
    <col min="2332" max="2357" width="0" style="13" hidden="1" customWidth="1"/>
    <col min="2358" max="2358" width="9.375" style="13" customWidth="1"/>
    <col min="2359" max="2361" width="0" style="13" hidden="1" customWidth="1"/>
    <col min="2362" max="2362" width="7.5" style="13" customWidth="1"/>
    <col min="2363" max="2363" width="12.75" style="13" customWidth="1"/>
    <col min="2364" max="2364" width="9.375" style="13" bestFit="1" customWidth="1"/>
    <col min="2365" max="2365" width="9.375" style="13" customWidth="1"/>
    <col min="2366" max="2366" width="9.375" style="13" bestFit="1" customWidth="1"/>
    <col min="2367" max="2367" width="9.375" style="13" customWidth="1"/>
    <col min="2368" max="2368" width="9.375" style="13" bestFit="1" customWidth="1"/>
    <col min="2369" max="2369" width="9.375" style="13" customWidth="1"/>
    <col min="2370" max="2370" width="9.375" style="13" bestFit="1" customWidth="1"/>
    <col min="2371" max="2371" width="9.375" style="13" customWidth="1"/>
    <col min="2372" max="2372" width="9.375" style="13" bestFit="1" customWidth="1"/>
    <col min="2373" max="2373" width="9.375" style="13" customWidth="1"/>
    <col min="2374" max="2559" width="9" style="13"/>
    <col min="2560" max="2560" width="3" style="13" customWidth="1"/>
    <col min="2561" max="2561" width="2.5" style="13" customWidth="1"/>
    <col min="2562" max="2562" width="0" style="13" hidden="1" customWidth="1"/>
    <col min="2563" max="2563" width="11" style="13" customWidth="1"/>
    <col min="2564" max="2573" width="6.25" style="13" customWidth="1"/>
    <col min="2574" max="2574" width="4.75" style="13" customWidth="1"/>
    <col min="2575" max="2575" width="0" style="13" hidden="1" customWidth="1"/>
    <col min="2576" max="2576" width="6.875" style="13" customWidth="1"/>
    <col min="2577" max="2577" width="0" style="13" hidden="1" customWidth="1"/>
    <col min="2578" max="2578" width="5.375" style="13" customWidth="1"/>
    <col min="2579" max="2579" width="6" style="13" customWidth="1"/>
    <col min="2580" max="2580" width="6.625" style="13" customWidth="1"/>
    <col min="2581" max="2581" width="5.375" style="13" customWidth="1"/>
    <col min="2582" max="2583" width="6.375" style="13" customWidth="1"/>
    <col min="2584" max="2585" width="5.375" style="13" customWidth="1"/>
    <col min="2586" max="2586" width="0" style="13" hidden="1" customWidth="1"/>
    <col min="2587" max="2587" width="5.375" style="13" customWidth="1"/>
    <col min="2588" max="2613" width="0" style="13" hidden="1" customWidth="1"/>
    <col min="2614" max="2614" width="9.375" style="13" customWidth="1"/>
    <col min="2615" max="2617" width="0" style="13" hidden="1" customWidth="1"/>
    <col min="2618" max="2618" width="7.5" style="13" customWidth="1"/>
    <col min="2619" max="2619" width="12.75" style="13" customWidth="1"/>
    <col min="2620" max="2620" width="9.375" style="13" bestFit="1" customWidth="1"/>
    <col min="2621" max="2621" width="9.375" style="13" customWidth="1"/>
    <col min="2622" max="2622" width="9.375" style="13" bestFit="1" customWidth="1"/>
    <col min="2623" max="2623" width="9.375" style="13" customWidth="1"/>
    <col min="2624" max="2624" width="9.375" style="13" bestFit="1" customWidth="1"/>
    <col min="2625" max="2625" width="9.375" style="13" customWidth="1"/>
    <col min="2626" max="2626" width="9.375" style="13" bestFit="1" customWidth="1"/>
    <col min="2627" max="2627" width="9.375" style="13" customWidth="1"/>
    <col min="2628" max="2628" width="9.375" style="13" bestFit="1" customWidth="1"/>
    <col min="2629" max="2629" width="9.375" style="13" customWidth="1"/>
    <col min="2630" max="2815" width="9" style="13"/>
    <col min="2816" max="2816" width="3" style="13" customWidth="1"/>
    <col min="2817" max="2817" width="2.5" style="13" customWidth="1"/>
    <col min="2818" max="2818" width="0" style="13" hidden="1" customWidth="1"/>
    <col min="2819" max="2819" width="11" style="13" customWidth="1"/>
    <col min="2820" max="2829" width="6.25" style="13" customWidth="1"/>
    <col min="2830" max="2830" width="4.75" style="13" customWidth="1"/>
    <col min="2831" max="2831" width="0" style="13" hidden="1" customWidth="1"/>
    <col min="2832" max="2832" width="6.875" style="13" customWidth="1"/>
    <col min="2833" max="2833" width="0" style="13" hidden="1" customWidth="1"/>
    <col min="2834" max="2834" width="5.375" style="13" customWidth="1"/>
    <col min="2835" max="2835" width="6" style="13" customWidth="1"/>
    <col min="2836" max="2836" width="6.625" style="13" customWidth="1"/>
    <col min="2837" max="2837" width="5.375" style="13" customWidth="1"/>
    <col min="2838" max="2839" width="6.375" style="13" customWidth="1"/>
    <col min="2840" max="2841" width="5.375" style="13" customWidth="1"/>
    <col min="2842" max="2842" width="0" style="13" hidden="1" customWidth="1"/>
    <col min="2843" max="2843" width="5.375" style="13" customWidth="1"/>
    <col min="2844" max="2869" width="0" style="13" hidden="1" customWidth="1"/>
    <col min="2870" max="2870" width="9.375" style="13" customWidth="1"/>
    <col min="2871" max="2873" width="0" style="13" hidden="1" customWidth="1"/>
    <col min="2874" max="2874" width="7.5" style="13" customWidth="1"/>
    <col min="2875" max="2875" width="12.75" style="13" customWidth="1"/>
    <col min="2876" max="2876" width="9.375" style="13" bestFit="1" customWidth="1"/>
    <col min="2877" max="2877" width="9.375" style="13" customWidth="1"/>
    <col min="2878" max="2878" width="9.375" style="13" bestFit="1" customWidth="1"/>
    <col min="2879" max="2879" width="9.375" style="13" customWidth="1"/>
    <col min="2880" max="2880" width="9.375" style="13" bestFit="1" customWidth="1"/>
    <col min="2881" max="2881" width="9.375" style="13" customWidth="1"/>
    <col min="2882" max="2882" width="9.375" style="13" bestFit="1" customWidth="1"/>
    <col min="2883" max="2883" width="9.375" style="13" customWidth="1"/>
    <col min="2884" max="2884" width="9.375" style="13" bestFit="1" customWidth="1"/>
    <col min="2885" max="2885" width="9.375" style="13" customWidth="1"/>
    <col min="2886" max="3071" width="9" style="13"/>
    <col min="3072" max="3072" width="3" style="13" customWidth="1"/>
    <col min="3073" max="3073" width="2.5" style="13" customWidth="1"/>
    <col min="3074" max="3074" width="0" style="13" hidden="1" customWidth="1"/>
    <col min="3075" max="3075" width="11" style="13" customWidth="1"/>
    <col min="3076" max="3085" width="6.25" style="13" customWidth="1"/>
    <col min="3086" max="3086" width="4.75" style="13" customWidth="1"/>
    <col min="3087" max="3087" width="0" style="13" hidden="1" customWidth="1"/>
    <col min="3088" max="3088" width="6.875" style="13" customWidth="1"/>
    <col min="3089" max="3089" width="0" style="13" hidden="1" customWidth="1"/>
    <col min="3090" max="3090" width="5.375" style="13" customWidth="1"/>
    <col min="3091" max="3091" width="6" style="13" customWidth="1"/>
    <col min="3092" max="3092" width="6.625" style="13" customWidth="1"/>
    <col min="3093" max="3093" width="5.375" style="13" customWidth="1"/>
    <col min="3094" max="3095" width="6.375" style="13" customWidth="1"/>
    <col min="3096" max="3097" width="5.375" style="13" customWidth="1"/>
    <col min="3098" max="3098" width="0" style="13" hidden="1" customWidth="1"/>
    <col min="3099" max="3099" width="5.375" style="13" customWidth="1"/>
    <col min="3100" max="3125" width="0" style="13" hidden="1" customWidth="1"/>
    <col min="3126" max="3126" width="9.375" style="13" customWidth="1"/>
    <col min="3127" max="3129" width="0" style="13" hidden="1" customWidth="1"/>
    <col min="3130" max="3130" width="7.5" style="13" customWidth="1"/>
    <col min="3131" max="3131" width="12.75" style="13" customWidth="1"/>
    <col min="3132" max="3132" width="9.375" style="13" bestFit="1" customWidth="1"/>
    <col min="3133" max="3133" width="9.375" style="13" customWidth="1"/>
    <col min="3134" max="3134" width="9.375" style="13" bestFit="1" customWidth="1"/>
    <col min="3135" max="3135" width="9.375" style="13" customWidth="1"/>
    <col min="3136" max="3136" width="9.375" style="13" bestFit="1" customWidth="1"/>
    <col min="3137" max="3137" width="9.375" style="13" customWidth="1"/>
    <col min="3138" max="3138" width="9.375" style="13" bestFit="1" customWidth="1"/>
    <col min="3139" max="3139" width="9.375" style="13" customWidth="1"/>
    <col min="3140" max="3140" width="9.375" style="13" bestFit="1" customWidth="1"/>
    <col min="3141" max="3141" width="9.375" style="13" customWidth="1"/>
    <col min="3142" max="3327" width="9" style="13"/>
    <col min="3328" max="3328" width="3" style="13" customWidth="1"/>
    <col min="3329" max="3329" width="2.5" style="13" customWidth="1"/>
    <col min="3330" max="3330" width="0" style="13" hidden="1" customWidth="1"/>
    <col min="3331" max="3331" width="11" style="13" customWidth="1"/>
    <col min="3332" max="3341" width="6.25" style="13" customWidth="1"/>
    <col min="3342" max="3342" width="4.75" style="13" customWidth="1"/>
    <col min="3343" max="3343" width="0" style="13" hidden="1" customWidth="1"/>
    <col min="3344" max="3344" width="6.875" style="13" customWidth="1"/>
    <col min="3345" max="3345" width="0" style="13" hidden="1" customWidth="1"/>
    <col min="3346" max="3346" width="5.375" style="13" customWidth="1"/>
    <col min="3347" max="3347" width="6" style="13" customWidth="1"/>
    <col min="3348" max="3348" width="6.625" style="13" customWidth="1"/>
    <col min="3349" max="3349" width="5.375" style="13" customWidth="1"/>
    <col min="3350" max="3351" width="6.375" style="13" customWidth="1"/>
    <col min="3352" max="3353" width="5.375" style="13" customWidth="1"/>
    <col min="3354" max="3354" width="0" style="13" hidden="1" customWidth="1"/>
    <col min="3355" max="3355" width="5.375" style="13" customWidth="1"/>
    <col min="3356" max="3381" width="0" style="13" hidden="1" customWidth="1"/>
    <col min="3382" max="3382" width="9.375" style="13" customWidth="1"/>
    <col min="3383" max="3385" width="0" style="13" hidden="1" customWidth="1"/>
    <col min="3386" max="3386" width="7.5" style="13" customWidth="1"/>
    <col min="3387" max="3387" width="12.75" style="13" customWidth="1"/>
    <col min="3388" max="3388" width="9.375" style="13" bestFit="1" customWidth="1"/>
    <col min="3389" max="3389" width="9.375" style="13" customWidth="1"/>
    <col min="3390" max="3390" width="9.375" style="13" bestFit="1" customWidth="1"/>
    <col min="3391" max="3391" width="9.375" style="13" customWidth="1"/>
    <col min="3392" max="3392" width="9.375" style="13" bestFit="1" customWidth="1"/>
    <col min="3393" max="3393" width="9.375" style="13" customWidth="1"/>
    <col min="3394" max="3394" width="9.375" style="13" bestFit="1" customWidth="1"/>
    <col min="3395" max="3395" width="9.375" style="13" customWidth="1"/>
    <col min="3396" max="3396" width="9.375" style="13" bestFit="1" customWidth="1"/>
    <col min="3397" max="3397" width="9.375" style="13" customWidth="1"/>
    <col min="3398" max="3583" width="9" style="13"/>
    <col min="3584" max="3584" width="3" style="13" customWidth="1"/>
    <col min="3585" max="3585" width="2.5" style="13" customWidth="1"/>
    <col min="3586" max="3586" width="0" style="13" hidden="1" customWidth="1"/>
    <col min="3587" max="3587" width="11" style="13" customWidth="1"/>
    <col min="3588" max="3597" width="6.25" style="13" customWidth="1"/>
    <col min="3598" max="3598" width="4.75" style="13" customWidth="1"/>
    <col min="3599" max="3599" width="0" style="13" hidden="1" customWidth="1"/>
    <col min="3600" max="3600" width="6.875" style="13" customWidth="1"/>
    <col min="3601" max="3601" width="0" style="13" hidden="1" customWidth="1"/>
    <col min="3602" max="3602" width="5.375" style="13" customWidth="1"/>
    <col min="3603" max="3603" width="6" style="13" customWidth="1"/>
    <col min="3604" max="3604" width="6.625" style="13" customWidth="1"/>
    <col min="3605" max="3605" width="5.375" style="13" customWidth="1"/>
    <col min="3606" max="3607" width="6.375" style="13" customWidth="1"/>
    <col min="3608" max="3609" width="5.375" style="13" customWidth="1"/>
    <col min="3610" max="3610" width="0" style="13" hidden="1" customWidth="1"/>
    <col min="3611" max="3611" width="5.375" style="13" customWidth="1"/>
    <col min="3612" max="3637" width="0" style="13" hidden="1" customWidth="1"/>
    <col min="3638" max="3638" width="9.375" style="13" customWidth="1"/>
    <col min="3639" max="3641" width="0" style="13" hidden="1" customWidth="1"/>
    <col min="3642" max="3642" width="7.5" style="13" customWidth="1"/>
    <col min="3643" max="3643" width="12.75" style="13" customWidth="1"/>
    <col min="3644" max="3644" width="9.375" style="13" bestFit="1" customWidth="1"/>
    <col min="3645" max="3645" width="9.375" style="13" customWidth="1"/>
    <col min="3646" max="3646" width="9.375" style="13" bestFit="1" customWidth="1"/>
    <col min="3647" max="3647" width="9.375" style="13" customWidth="1"/>
    <col min="3648" max="3648" width="9.375" style="13" bestFit="1" customWidth="1"/>
    <col min="3649" max="3649" width="9.375" style="13" customWidth="1"/>
    <col min="3650" max="3650" width="9.375" style="13" bestFit="1" customWidth="1"/>
    <col min="3651" max="3651" width="9.375" style="13" customWidth="1"/>
    <col min="3652" max="3652" width="9.375" style="13" bestFit="1" customWidth="1"/>
    <col min="3653" max="3653" width="9.375" style="13" customWidth="1"/>
    <col min="3654" max="3839" width="9" style="13"/>
    <col min="3840" max="3840" width="3" style="13" customWidth="1"/>
    <col min="3841" max="3841" width="2.5" style="13" customWidth="1"/>
    <col min="3842" max="3842" width="0" style="13" hidden="1" customWidth="1"/>
    <col min="3843" max="3843" width="11" style="13" customWidth="1"/>
    <col min="3844" max="3853" width="6.25" style="13" customWidth="1"/>
    <col min="3854" max="3854" width="4.75" style="13" customWidth="1"/>
    <col min="3855" max="3855" width="0" style="13" hidden="1" customWidth="1"/>
    <col min="3856" max="3856" width="6.875" style="13" customWidth="1"/>
    <col min="3857" max="3857" width="0" style="13" hidden="1" customWidth="1"/>
    <col min="3858" max="3858" width="5.375" style="13" customWidth="1"/>
    <col min="3859" max="3859" width="6" style="13" customWidth="1"/>
    <col min="3860" max="3860" width="6.625" style="13" customWidth="1"/>
    <col min="3861" max="3861" width="5.375" style="13" customWidth="1"/>
    <col min="3862" max="3863" width="6.375" style="13" customWidth="1"/>
    <col min="3864" max="3865" width="5.375" style="13" customWidth="1"/>
    <col min="3866" max="3866" width="0" style="13" hidden="1" customWidth="1"/>
    <col min="3867" max="3867" width="5.375" style="13" customWidth="1"/>
    <col min="3868" max="3893" width="0" style="13" hidden="1" customWidth="1"/>
    <col min="3894" max="3894" width="9.375" style="13" customWidth="1"/>
    <col min="3895" max="3897" width="0" style="13" hidden="1" customWidth="1"/>
    <col min="3898" max="3898" width="7.5" style="13" customWidth="1"/>
    <col min="3899" max="3899" width="12.75" style="13" customWidth="1"/>
    <col min="3900" max="3900" width="9.375" style="13" bestFit="1" customWidth="1"/>
    <col min="3901" max="3901" width="9.375" style="13" customWidth="1"/>
    <col min="3902" max="3902" width="9.375" style="13" bestFit="1" customWidth="1"/>
    <col min="3903" max="3903" width="9.375" style="13" customWidth="1"/>
    <col min="3904" max="3904" width="9.375" style="13" bestFit="1" customWidth="1"/>
    <col min="3905" max="3905" width="9.375" style="13" customWidth="1"/>
    <col min="3906" max="3906" width="9.375" style="13" bestFit="1" customWidth="1"/>
    <col min="3907" max="3907" width="9.375" style="13" customWidth="1"/>
    <col min="3908" max="3908" width="9.375" style="13" bestFit="1" customWidth="1"/>
    <col min="3909" max="3909" width="9.375" style="13" customWidth="1"/>
    <col min="3910" max="4095" width="9" style="13"/>
    <col min="4096" max="4096" width="3" style="13" customWidth="1"/>
    <col min="4097" max="4097" width="2.5" style="13" customWidth="1"/>
    <col min="4098" max="4098" width="0" style="13" hidden="1" customWidth="1"/>
    <col min="4099" max="4099" width="11" style="13" customWidth="1"/>
    <col min="4100" max="4109" width="6.25" style="13" customWidth="1"/>
    <col min="4110" max="4110" width="4.75" style="13" customWidth="1"/>
    <col min="4111" max="4111" width="0" style="13" hidden="1" customWidth="1"/>
    <col min="4112" max="4112" width="6.875" style="13" customWidth="1"/>
    <col min="4113" max="4113" width="0" style="13" hidden="1" customWidth="1"/>
    <col min="4114" max="4114" width="5.375" style="13" customWidth="1"/>
    <col min="4115" max="4115" width="6" style="13" customWidth="1"/>
    <col min="4116" max="4116" width="6.625" style="13" customWidth="1"/>
    <col min="4117" max="4117" width="5.375" style="13" customWidth="1"/>
    <col min="4118" max="4119" width="6.375" style="13" customWidth="1"/>
    <col min="4120" max="4121" width="5.375" style="13" customWidth="1"/>
    <col min="4122" max="4122" width="0" style="13" hidden="1" customWidth="1"/>
    <col min="4123" max="4123" width="5.375" style="13" customWidth="1"/>
    <col min="4124" max="4149" width="0" style="13" hidden="1" customWidth="1"/>
    <col min="4150" max="4150" width="9.375" style="13" customWidth="1"/>
    <col min="4151" max="4153" width="0" style="13" hidden="1" customWidth="1"/>
    <col min="4154" max="4154" width="7.5" style="13" customWidth="1"/>
    <col min="4155" max="4155" width="12.75" style="13" customWidth="1"/>
    <col min="4156" max="4156" width="9.375" style="13" bestFit="1" customWidth="1"/>
    <col min="4157" max="4157" width="9.375" style="13" customWidth="1"/>
    <col min="4158" max="4158" width="9.375" style="13" bestFit="1" customWidth="1"/>
    <col min="4159" max="4159" width="9.375" style="13" customWidth="1"/>
    <col min="4160" max="4160" width="9.375" style="13" bestFit="1" customWidth="1"/>
    <col min="4161" max="4161" width="9.375" style="13" customWidth="1"/>
    <col min="4162" max="4162" width="9.375" style="13" bestFit="1" customWidth="1"/>
    <col min="4163" max="4163" width="9.375" style="13" customWidth="1"/>
    <col min="4164" max="4164" width="9.375" style="13" bestFit="1" customWidth="1"/>
    <col min="4165" max="4165" width="9.375" style="13" customWidth="1"/>
    <col min="4166" max="4351" width="9" style="13"/>
    <col min="4352" max="4352" width="3" style="13" customWidth="1"/>
    <col min="4353" max="4353" width="2.5" style="13" customWidth="1"/>
    <col min="4354" max="4354" width="0" style="13" hidden="1" customWidth="1"/>
    <col min="4355" max="4355" width="11" style="13" customWidth="1"/>
    <col min="4356" max="4365" width="6.25" style="13" customWidth="1"/>
    <col min="4366" max="4366" width="4.75" style="13" customWidth="1"/>
    <col min="4367" max="4367" width="0" style="13" hidden="1" customWidth="1"/>
    <col min="4368" max="4368" width="6.875" style="13" customWidth="1"/>
    <col min="4369" max="4369" width="0" style="13" hidden="1" customWidth="1"/>
    <col min="4370" max="4370" width="5.375" style="13" customWidth="1"/>
    <col min="4371" max="4371" width="6" style="13" customWidth="1"/>
    <col min="4372" max="4372" width="6.625" style="13" customWidth="1"/>
    <col min="4373" max="4373" width="5.375" style="13" customWidth="1"/>
    <col min="4374" max="4375" width="6.375" style="13" customWidth="1"/>
    <col min="4376" max="4377" width="5.375" style="13" customWidth="1"/>
    <col min="4378" max="4378" width="0" style="13" hidden="1" customWidth="1"/>
    <col min="4379" max="4379" width="5.375" style="13" customWidth="1"/>
    <col min="4380" max="4405" width="0" style="13" hidden="1" customWidth="1"/>
    <col min="4406" max="4406" width="9.375" style="13" customWidth="1"/>
    <col min="4407" max="4409" width="0" style="13" hidden="1" customWidth="1"/>
    <col min="4410" max="4410" width="7.5" style="13" customWidth="1"/>
    <col min="4411" max="4411" width="12.75" style="13" customWidth="1"/>
    <col min="4412" max="4412" width="9.375" style="13" bestFit="1" customWidth="1"/>
    <col min="4413" max="4413" width="9.375" style="13" customWidth="1"/>
    <col min="4414" max="4414" width="9.375" style="13" bestFit="1" customWidth="1"/>
    <col min="4415" max="4415" width="9.375" style="13" customWidth="1"/>
    <col min="4416" max="4416" width="9.375" style="13" bestFit="1" customWidth="1"/>
    <col min="4417" max="4417" width="9.375" style="13" customWidth="1"/>
    <col min="4418" max="4418" width="9.375" style="13" bestFit="1" customWidth="1"/>
    <col min="4419" max="4419" width="9.375" style="13" customWidth="1"/>
    <col min="4420" max="4420" width="9.375" style="13" bestFit="1" customWidth="1"/>
    <col min="4421" max="4421" width="9.375" style="13" customWidth="1"/>
    <col min="4422" max="4607" width="9" style="13"/>
    <col min="4608" max="4608" width="3" style="13" customWidth="1"/>
    <col min="4609" max="4609" width="2.5" style="13" customWidth="1"/>
    <col min="4610" max="4610" width="0" style="13" hidden="1" customWidth="1"/>
    <col min="4611" max="4611" width="11" style="13" customWidth="1"/>
    <col min="4612" max="4621" width="6.25" style="13" customWidth="1"/>
    <col min="4622" max="4622" width="4.75" style="13" customWidth="1"/>
    <col min="4623" max="4623" width="0" style="13" hidden="1" customWidth="1"/>
    <col min="4624" max="4624" width="6.875" style="13" customWidth="1"/>
    <col min="4625" max="4625" width="0" style="13" hidden="1" customWidth="1"/>
    <col min="4626" max="4626" width="5.375" style="13" customWidth="1"/>
    <col min="4627" max="4627" width="6" style="13" customWidth="1"/>
    <col min="4628" max="4628" width="6.625" style="13" customWidth="1"/>
    <col min="4629" max="4629" width="5.375" style="13" customWidth="1"/>
    <col min="4630" max="4631" width="6.375" style="13" customWidth="1"/>
    <col min="4632" max="4633" width="5.375" style="13" customWidth="1"/>
    <col min="4634" max="4634" width="0" style="13" hidden="1" customWidth="1"/>
    <col min="4635" max="4635" width="5.375" style="13" customWidth="1"/>
    <col min="4636" max="4661" width="0" style="13" hidden="1" customWidth="1"/>
    <col min="4662" max="4662" width="9.375" style="13" customWidth="1"/>
    <col min="4663" max="4665" width="0" style="13" hidden="1" customWidth="1"/>
    <col min="4666" max="4666" width="7.5" style="13" customWidth="1"/>
    <col min="4667" max="4667" width="12.75" style="13" customWidth="1"/>
    <col min="4668" max="4668" width="9.375" style="13" bestFit="1" customWidth="1"/>
    <col min="4669" max="4669" width="9.375" style="13" customWidth="1"/>
    <col min="4670" max="4670" width="9.375" style="13" bestFit="1" customWidth="1"/>
    <col min="4671" max="4671" width="9.375" style="13" customWidth="1"/>
    <col min="4672" max="4672" width="9.375" style="13" bestFit="1" customWidth="1"/>
    <col min="4673" max="4673" width="9.375" style="13" customWidth="1"/>
    <col min="4674" max="4674" width="9.375" style="13" bestFit="1" customWidth="1"/>
    <col min="4675" max="4675" width="9.375" style="13" customWidth="1"/>
    <col min="4676" max="4676" width="9.375" style="13" bestFit="1" customWidth="1"/>
    <col min="4677" max="4677" width="9.375" style="13" customWidth="1"/>
    <col min="4678" max="4863" width="9" style="13"/>
    <col min="4864" max="4864" width="3" style="13" customWidth="1"/>
    <col min="4865" max="4865" width="2.5" style="13" customWidth="1"/>
    <col min="4866" max="4866" width="0" style="13" hidden="1" customWidth="1"/>
    <col min="4867" max="4867" width="11" style="13" customWidth="1"/>
    <col min="4868" max="4877" width="6.25" style="13" customWidth="1"/>
    <col min="4878" max="4878" width="4.75" style="13" customWidth="1"/>
    <col min="4879" max="4879" width="0" style="13" hidden="1" customWidth="1"/>
    <col min="4880" max="4880" width="6.875" style="13" customWidth="1"/>
    <col min="4881" max="4881" width="0" style="13" hidden="1" customWidth="1"/>
    <col min="4882" max="4882" width="5.375" style="13" customWidth="1"/>
    <col min="4883" max="4883" width="6" style="13" customWidth="1"/>
    <col min="4884" max="4884" width="6.625" style="13" customWidth="1"/>
    <col min="4885" max="4885" width="5.375" style="13" customWidth="1"/>
    <col min="4886" max="4887" width="6.375" style="13" customWidth="1"/>
    <col min="4888" max="4889" width="5.375" style="13" customWidth="1"/>
    <col min="4890" max="4890" width="0" style="13" hidden="1" customWidth="1"/>
    <col min="4891" max="4891" width="5.375" style="13" customWidth="1"/>
    <col min="4892" max="4917" width="0" style="13" hidden="1" customWidth="1"/>
    <col min="4918" max="4918" width="9.375" style="13" customWidth="1"/>
    <col min="4919" max="4921" width="0" style="13" hidden="1" customWidth="1"/>
    <col min="4922" max="4922" width="7.5" style="13" customWidth="1"/>
    <col min="4923" max="4923" width="12.75" style="13" customWidth="1"/>
    <col min="4924" max="4924" width="9.375" style="13" bestFit="1" customWidth="1"/>
    <col min="4925" max="4925" width="9.375" style="13" customWidth="1"/>
    <col min="4926" max="4926" width="9.375" style="13" bestFit="1" customWidth="1"/>
    <col min="4927" max="4927" width="9.375" style="13" customWidth="1"/>
    <col min="4928" max="4928" width="9.375" style="13" bestFit="1" customWidth="1"/>
    <col min="4929" max="4929" width="9.375" style="13" customWidth="1"/>
    <col min="4930" max="4930" width="9.375" style="13" bestFit="1" customWidth="1"/>
    <col min="4931" max="4931" width="9.375" style="13" customWidth="1"/>
    <col min="4932" max="4932" width="9.375" style="13" bestFit="1" customWidth="1"/>
    <col min="4933" max="4933" width="9.375" style="13" customWidth="1"/>
    <col min="4934" max="5119" width="9" style="13"/>
    <col min="5120" max="5120" width="3" style="13" customWidth="1"/>
    <col min="5121" max="5121" width="2.5" style="13" customWidth="1"/>
    <col min="5122" max="5122" width="0" style="13" hidden="1" customWidth="1"/>
    <col min="5123" max="5123" width="11" style="13" customWidth="1"/>
    <col min="5124" max="5133" width="6.25" style="13" customWidth="1"/>
    <col min="5134" max="5134" width="4.75" style="13" customWidth="1"/>
    <col min="5135" max="5135" width="0" style="13" hidden="1" customWidth="1"/>
    <col min="5136" max="5136" width="6.875" style="13" customWidth="1"/>
    <col min="5137" max="5137" width="0" style="13" hidden="1" customWidth="1"/>
    <col min="5138" max="5138" width="5.375" style="13" customWidth="1"/>
    <col min="5139" max="5139" width="6" style="13" customWidth="1"/>
    <col min="5140" max="5140" width="6.625" style="13" customWidth="1"/>
    <col min="5141" max="5141" width="5.375" style="13" customWidth="1"/>
    <col min="5142" max="5143" width="6.375" style="13" customWidth="1"/>
    <col min="5144" max="5145" width="5.375" style="13" customWidth="1"/>
    <col min="5146" max="5146" width="0" style="13" hidden="1" customWidth="1"/>
    <col min="5147" max="5147" width="5.375" style="13" customWidth="1"/>
    <col min="5148" max="5173" width="0" style="13" hidden="1" customWidth="1"/>
    <col min="5174" max="5174" width="9.375" style="13" customWidth="1"/>
    <col min="5175" max="5177" width="0" style="13" hidden="1" customWidth="1"/>
    <col min="5178" max="5178" width="7.5" style="13" customWidth="1"/>
    <col min="5179" max="5179" width="12.75" style="13" customWidth="1"/>
    <col min="5180" max="5180" width="9.375" style="13" bestFit="1" customWidth="1"/>
    <col min="5181" max="5181" width="9.375" style="13" customWidth="1"/>
    <col min="5182" max="5182" width="9.375" style="13" bestFit="1" customWidth="1"/>
    <col min="5183" max="5183" width="9.375" style="13" customWidth="1"/>
    <col min="5184" max="5184" width="9.375" style="13" bestFit="1" customWidth="1"/>
    <col min="5185" max="5185" width="9.375" style="13" customWidth="1"/>
    <col min="5186" max="5186" width="9.375" style="13" bestFit="1" customWidth="1"/>
    <col min="5187" max="5187" width="9.375" style="13" customWidth="1"/>
    <col min="5188" max="5188" width="9.375" style="13" bestFit="1" customWidth="1"/>
    <col min="5189" max="5189" width="9.375" style="13" customWidth="1"/>
    <col min="5190" max="5375" width="9" style="13"/>
    <col min="5376" max="5376" width="3" style="13" customWidth="1"/>
    <col min="5377" max="5377" width="2.5" style="13" customWidth="1"/>
    <col min="5378" max="5378" width="0" style="13" hidden="1" customWidth="1"/>
    <col min="5379" max="5379" width="11" style="13" customWidth="1"/>
    <col min="5380" max="5389" width="6.25" style="13" customWidth="1"/>
    <col min="5390" max="5390" width="4.75" style="13" customWidth="1"/>
    <col min="5391" max="5391" width="0" style="13" hidden="1" customWidth="1"/>
    <col min="5392" max="5392" width="6.875" style="13" customWidth="1"/>
    <col min="5393" max="5393" width="0" style="13" hidden="1" customWidth="1"/>
    <col min="5394" max="5394" width="5.375" style="13" customWidth="1"/>
    <col min="5395" max="5395" width="6" style="13" customWidth="1"/>
    <col min="5396" max="5396" width="6.625" style="13" customWidth="1"/>
    <col min="5397" max="5397" width="5.375" style="13" customWidth="1"/>
    <col min="5398" max="5399" width="6.375" style="13" customWidth="1"/>
    <col min="5400" max="5401" width="5.375" style="13" customWidth="1"/>
    <col min="5402" max="5402" width="0" style="13" hidden="1" customWidth="1"/>
    <col min="5403" max="5403" width="5.375" style="13" customWidth="1"/>
    <col min="5404" max="5429" width="0" style="13" hidden="1" customWidth="1"/>
    <col min="5430" max="5430" width="9.375" style="13" customWidth="1"/>
    <col min="5431" max="5433" width="0" style="13" hidden="1" customWidth="1"/>
    <col min="5434" max="5434" width="7.5" style="13" customWidth="1"/>
    <col min="5435" max="5435" width="12.75" style="13" customWidth="1"/>
    <col min="5436" max="5436" width="9.375" style="13" bestFit="1" customWidth="1"/>
    <col min="5437" max="5437" width="9.375" style="13" customWidth="1"/>
    <col min="5438" max="5438" width="9.375" style="13" bestFit="1" customWidth="1"/>
    <col min="5439" max="5439" width="9.375" style="13" customWidth="1"/>
    <col min="5440" max="5440" width="9.375" style="13" bestFit="1" customWidth="1"/>
    <col min="5441" max="5441" width="9.375" style="13" customWidth="1"/>
    <col min="5442" max="5442" width="9.375" style="13" bestFit="1" customWidth="1"/>
    <col min="5443" max="5443" width="9.375" style="13" customWidth="1"/>
    <col min="5444" max="5444" width="9.375" style="13" bestFit="1" customWidth="1"/>
    <col min="5445" max="5445" width="9.375" style="13" customWidth="1"/>
    <col min="5446" max="5631" width="9" style="13"/>
    <col min="5632" max="5632" width="3" style="13" customWidth="1"/>
    <col min="5633" max="5633" width="2.5" style="13" customWidth="1"/>
    <col min="5634" max="5634" width="0" style="13" hidden="1" customWidth="1"/>
    <col min="5635" max="5635" width="11" style="13" customWidth="1"/>
    <col min="5636" max="5645" width="6.25" style="13" customWidth="1"/>
    <col min="5646" max="5646" width="4.75" style="13" customWidth="1"/>
    <col min="5647" max="5647" width="0" style="13" hidden="1" customWidth="1"/>
    <col min="5648" max="5648" width="6.875" style="13" customWidth="1"/>
    <col min="5649" max="5649" width="0" style="13" hidden="1" customWidth="1"/>
    <col min="5650" max="5650" width="5.375" style="13" customWidth="1"/>
    <col min="5651" max="5651" width="6" style="13" customWidth="1"/>
    <col min="5652" max="5652" width="6.625" style="13" customWidth="1"/>
    <col min="5653" max="5653" width="5.375" style="13" customWidth="1"/>
    <col min="5654" max="5655" width="6.375" style="13" customWidth="1"/>
    <col min="5656" max="5657" width="5.375" style="13" customWidth="1"/>
    <col min="5658" max="5658" width="0" style="13" hidden="1" customWidth="1"/>
    <col min="5659" max="5659" width="5.375" style="13" customWidth="1"/>
    <col min="5660" max="5685" width="0" style="13" hidden="1" customWidth="1"/>
    <col min="5686" max="5686" width="9.375" style="13" customWidth="1"/>
    <col min="5687" max="5689" width="0" style="13" hidden="1" customWidth="1"/>
    <col min="5690" max="5690" width="7.5" style="13" customWidth="1"/>
    <col min="5691" max="5691" width="12.75" style="13" customWidth="1"/>
    <col min="5692" max="5692" width="9.375" style="13" bestFit="1" customWidth="1"/>
    <col min="5693" max="5693" width="9.375" style="13" customWidth="1"/>
    <col min="5694" max="5694" width="9.375" style="13" bestFit="1" customWidth="1"/>
    <col min="5695" max="5695" width="9.375" style="13" customWidth="1"/>
    <col min="5696" max="5696" width="9.375" style="13" bestFit="1" customWidth="1"/>
    <col min="5697" max="5697" width="9.375" style="13" customWidth="1"/>
    <col min="5698" max="5698" width="9.375" style="13" bestFit="1" customWidth="1"/>
    <col min="5699" max="5699" width="9.375" style="13" customWidth="1"/>
    <col min="5700" max="5700" width="9.375" style="13" bestFit="1" customWidth="1"/>
    <col min="5701" max="5701" width="9.375" style="13" customWidth="1"/>
    <col min="5702" max="5887" width="9" style="13"/>
    <col min="5888" max="5888" width="3" style="13" customWidth="1"/>
    <col min="5889" max="5889" width="2.5" style="13" customWidth="1"/>
    <col min="5890" max="5890" width="0" style="13" hidden="1" customWidth="1"/>
    <col min="5891" max="5891" width="11" style="13" customWidth="1"/>
    <col min="5892" max="5901" width="6.25" style="13" customWidth="1"/>
    <col min="5902" max="5902" width="4.75" style="13" customWidth="1"/>
    <col min="5903" max="5903" width="0" style="13" hidden="1" customWidth="1"/>
    <col min="5904" max="5904" width="6.875" style="13" customWidth="1"/>
    <col min="5905" max="5905" width="0" style="13" hidden="1" customWidth="1"/>
    <col min="5906" max="5906" width="5.375" style="13" customWidth="1"/>
    <col min="5907" max="5907" width="6" style="13" customWidth="1"/>
    <col min="5908" max="5908" width="6.625" style="13" customWidth="1"/>
    <col min="5909" max="5909" width="5.375" style="13" customWidth="1"/>
    <col min="5910" max="5911" width="6.375" style="13" customWidth="1"/>
    <col min="5912" max="5913" width="5.375" style="13" customWidth="1"/>
    <col min="5914" max="5914" width="0" style="13" hidden="1" customWidth="1"/>
    <col min="5915" max="5915" width="5.375" style="13" customWidth="1"/>
    <col min="5916" max="5941" width="0" style="13" hidden="1" customWidth="1"/>
    <col min="5942" max="5942" width="9.375" style="13" customWidth="1"/>
    <col min="5943" max="5945" width="0" style="13" hidden="1" customWidth="1"/>
    <col min="5946" max="5946" width="7.5" style="13" customWidth="1"/>
    <col min="5947" max="5947" width="12.75" style="13" customWidth="1"/>
    <col min="5948" max="5948" width="9.375" style="13" bestFit="1" customWidth="1"/>
    <col min="5949" max="5949" width="9.375" style="13" customWidth="1"/>
    <col min="5950" max="5950" width="9.375" style="13" bestFit="1" customWidth="1"/>
    <col min="5951" max="5951" width="9.375" style="13" customWidth="1"/>
    <col min="5952" max="5952" width="9.375" style="13" bestFit="1" customWidth="1"/>
    <col min="5953" max="5953" width="9.375" style="13" customWidth="1"/>
    <col min="5954" max="5954" width="9.375" style="13" bestFit="1" customWidth="1"/>
    <col min="5955" max="5955" width="9.375" style="13" customWidth="1"/>
    <col min="5956" max="5956" width="9.375" style="13" bestFit="1" customWidth="1"/>
    <col min="5957" max="5957" width="9.375" style="13" customWidth="1"/>
    <col min="5958" max="6143" width="9" style="13"/>
    <col min="6144" max="6144" width="3" style="13" customWidth="1"/>
    <col min="6145" max="6145" width="2.5" style="13" customWidth="1"/>
    <col min="6146" max="6146" width="0" style="13" hidden="1" customWidth="1"/>
    <col min="6147" max="6147" width="11" style="13" customWidth="1"/>
    <col min="6148" max="6157" width="6.25" style="13" customWidth="1"/>
    <col min="6158" max="6158" width="4.75" style="13" customWidth="1"/>
    <col min="6159" max="6159" width="0" style="13" hidden="1" customWidth="1"/>
    <col min="6160" max="6160" width="6.875" style="13" customWidth="1"/>
    <col min="6161" max="6161" width="0" style="13" hidden="1" customWidth="1"/>
    <col min="6162" max="6162" width="5.375" style="13" customWidth="1"/>
    <col min="6163" max="6163" width="6" style="13" customWidth="1"/>
    <col min="6164" max="6164" width="6.625" style="13" customWidth="1"/>
    <col min="6165" max="6165" width="5.375" style="13" customWidth="1"/>
    <col min="6166" max="6167" width="6.375" style="13" customWidth="1"/>
    <col min="6168" max="6169" width="5.375" style="13" customWidth="1"/>
    <col min="6170" max="6170" width="0" style="13" hidden="1" customWidth="1"/>
    <col min="6171" max="6171" width="5.375" style="13" customWidth="1"/>
    <col min="6172" max="6197" width="0" style="13" hidden="1" customWidth="1"/>
    <col min="6198" max="6198" width="9.375" style="13" customWidth="1"/>
    <col min="6199" max="6201" width="0" style="13" hidden="1" customWidth="1"/>
    <col min="6202" max="6202" width="7.5" style="13" customWidth="1"/>
    <col min="6203" max="6203" width="12.75" style="13" customWidth="1"/>
    <col min="6204" max="6204" width="9.375" style="13" bestFit="1" customWidth="1"/>
    <col min="6205" max="6205" width="9.375" style="13" customWidth="1"/>
    <col min="6206" max="6206" width="9.375" style="13" bestFit="1" customWidth="1"/>
    <col min="6207" max="6207" width="9.375" style="13" customWidth="1"/>
    <col min="6208" max="6208" width="9.375" style="13" bestFit="1" customWidth="1"/>
    <col min="6209" max="6209" width="9.375" style="13" customWidth="1"/>
    <col min="6210" max="6210" width="9.375" style="13" bestFit="1" customWidth="1"/>
    <col min="6211" max="6211" width="9.375" style="13" customWidth="1"/>
    <col min="6212" max="6212" width="9.375" style="13" bestFit="1" customWidth="1"/>
    <col min="6213" max="6213" width="9.375" style="13" customWidth="1"/>
    <col min="6214" max="6399" width="9" style="13"/>
    <col min="6400" max="6400" width="3" style="13" customWidth="1"/>
    <col min="6401" max="6401" width="2.5" style="13" customWidth="1"/>
    <col min="6402" max="6402" width="0" style="13" hidden="1" customWidth="1"/>
    <col min="6403" max="6403" width="11" style="13" customWidth="1"/>
    <col min="6404" max="6413" width="6.25" style="13" customWidth="1"/>
    <col min="6414" max="6414" width="4.75" style="13" customWidth="1"/>
    <col min="6415" max="6415" width="0" style="13" hidden="1" customWidth="1"/>
    <col min="6416" max="6416" width="6.875" style="13" customWidth="1"/>
    <col min="6417" max="6417" width="0" style="13" hidden="1" customWidth="1"/>
    <col min="6418" max="6418" width="5.375" style="13" customWidth="1"/>
    <col min="6419" max="6419" width="6" style="13" customWidth="1"/>
    <col min="6420" max="6420" width="6.625" style="13" customWidth="1"/>
    <col min="6421" max="6421" width="5.375" style="13" customWidth="1"/>
    <col min="6422" max="6423" width="6.375" style="13" customWidth="1"/>
    <col min="6424" max="6425" width="5.375" style="13" customWidth="1"/>
    <col min="6426" max="6426" width="0" style="13" hidden="1" customWidth="1"/>
    <col min="6427" max="6427" width="5.375" style="13" customWidth="1"/>
    <col min="6428" max="6453" width="0" style="13" hidden="1" customWidth="1"/>
    <col min="6454" max="6454" width="9.375" style="13" customWidth="1"/>
    <col min="6455" max="6457" width="0" style="13" hidden="1" customWidth="1"/>
    <col min="6458" max="6458" width="7.5" style="13" customWidth="1"/>
    <col min="6459" max="6459" width="12.75" style="13" customWidth="1"/>
    <col min="6460" max="6460" width="9.375" style="13" bestFit="1" customWidth="1"/>
    <col min="6461" max="6461" width="9.375" style="13" customWidth="1"/>
    <col min="6462" max="6462" width="9.375" style="13" bestFit="1" customWidth="1"/>
    <col min="6463" max="6463" width="9.375" style="13" customWidth="1"/>
    <col min="6464" max="6464" width="9.375" style="13" bestFit="1" customWidth="1"/>
    <col min="6465" max="6465" width="9.375" style="13" customWidth="1"/>
    <col min="6466" max="6466" width="9.375" style="13" bestFit="1" customWidth="1"/>
    <col min="6467" max="6467" width="9.375" style="13" customWidth="1"/>
    <col min="6468" max="6468" width="9.375" style="13" bestFit="1" customWidth="1"/>
    <col min="6469" max="6469" width="9.375" style="13" customWidth="1"/>
    <col min="6470" max="6655" width="9" style="13"/>
    <col min="6656" max="6656" width="3" style="13" customWidth="1"/>
    <col min="6657" max="6657" width="2.5" style="13" customWidth="1"/>
    <col min="6658" max="6658" width="0" style="13" hidden="1" customWidth="1"/>
    <col min="6659" max="6659" width="11" style="13" customWidth="1"/>
    <col min="6660" max="6669" width="6.25" style="13" customWidth="1"/>
    <col min="6670" max="6670" width="4.75" style="13" customWidth="1"/>
    <col min="6671" max="6671" width="0" style="13" hidden="1" customWidth="1"/>
    <col min="6672" max="6672" width="6.875" style="13" customWidth="1"/>
    <col min="6673" max="6673" width="0" style="13" hidden="1" customWidth="1"/>
    <col min="6674" max="6674" width="5.375" style="13" customWidth="1"/>
    <col min="6675" max="6675" width="6" style="13" customWidth="1"/>
    <col min="6676" max="6676" width="6.625" style="13" customWidth="1"/>
    <col min="6677" max="6677" width="5.375" style="13" customWidth="1"/>
    <col min="6678" max="6679" width="6.375" style="13" customWidth="1"/>
    <col min="6680" max="6681" width="5.375" style="13" customWidth="1"/>
    <col min="6682" max="6682" width="0" style="13" hidden="1" customWidth="1"/>
    <col min="6683" max="6683" width="5.375" style="13" customWidth="1"/>
    <col min="6684" max="6709" width="0" style="13" hidden="1" customWidth="1"/>
    <col min="6710" max="6710" width="9.375" style="13" customWidth="1"/>
    <col min="6711" max="6713" width="0" style="13" hidden="1" customWidth="1"/>
    <col min="6714" max="6714" width="7.5" style="13" customWidth="1"/>
    <col min="6715" max="6715" width="12.75" style="13" customWidth="1"/>
    <col min="6716" max="6716" width="9.375" style="13" bestFit="1" customWidth="1"/>
    <col min="6717" max="6717" width="9.375" style="13" customWidth="1"/>
    <col min="6718" max="6718" width="9.375" style="13" bestFit="1" customWidth="1"/>
    <col min="6719" max="6719" width="9.375" style="13" customWidth="1"/>
    <col min="6720" max="6720" width="9.375" style="13" bestFit="1" customWidth="1"/>
    <col min="6721" max="6721" width="9.375" style="13" customWidth="1"/>
    <col min="6722" max="6722" width="9.375" style="13" bestFit="1" customWidth="1"/>
    <col min="6723" max="6723" width="9.375" style="13" customWidth="1"/>
    <col min="6724" max="6724" width="9.375" style="13" bestFit="1" customWidth="1"/>
    <col min="6725" max="6725" width="9.375" style="13" customWidth="1"/>
    <col min="6726" max="6911" width="9" style="13"/>
    <col min="6912" max="6912" width="3" style="13" customWidth="1"/>
    <col min="6913" max="6913" width="2.5" style="13" customWidth="1"/>
    <col min="6914" max="6914" width="0" style="13" hidden="1" customWidth="1"/>
    <col min="6915" max="6915" width="11" style="13" customWidth="1"/>
    <col min="6916" max="6925" width="6.25" style="13" customWidth="1"/>
    <col min="6926" max="6926" width="4.75" style="13" customWidth="1"/>
    <col min="6927" max="6927" width="0" style="13" hidden="1" customWidth="1"/>
    <col min="6928" max="6928" width="6.875" style="13" customWidth="1"/>
    <col min="6929" max="6929" width="0" style="13" hidden="1" customWidth="1"/>
    <col min="6930" max="6930" width="5.375" style="13" customWidth="1"/>
    <col min="6931" max="6931" width="6" style="13" customWidth="1"/>
    <col min="6932" max="6932" width="6.625" style="13" customWidth="1"/>
    <col min="6933" max="6933" width="5.375" style="13" customWidth="1"/>
    <col min="6934" max="6935" width="6.375" style="13" customWidth="1"/>
    <col min="6936" max="6937" width="5.375" style="13" customWidth="1"/>
    <col min="6938" max="6938" width="0" style="13" hidden="1" customWidth="1"/>
    <col min="6939" max="6939" width="5.375" style="13" customWidth="1"/>
    <col min="6940" max="6965" width="0" style="13" hidden="1" customWidth="1"/>
    <col min="6966" max="6966" width="9.375" style="13" customWidth="1"/>
    <col min="6967" max="6969" width="0" style="13" hidden="1" customWidth="1"/>
    <col min="6970" max="6970" width="7.5" style="13" customWidth="1"/>
    <col min="6971" max="6971" width="12.75" style="13" customWidth="1"/>
    <col min="6972" max="6972" width="9.375" style="13" bestFit="1" customWidth="1"/>
    <col min="6973" max="6973" width="9.375" style="13" customWidth="1"/>
    <col min="6974" max="6974" width="9.375" style="13" bestFit="1" customWidth="1"/>
    <col min="6975" max="6975" width="9.375" style="13" customWidth="1"/>
    <col min="6976" max="6976" width="9.375" style="13" bestFit="1" customWidth="1"/>
    <col min="6977" max="6977" width="9.375" style="13" customWidth="1"/>
    <col min="6978" max="6978" width="9.375" style="13" bestFit="1" customWidth="1"/>
    <col min="6979" max="6979" width="9.375" style="13" customWidth="1"/>
    <col min="6980" max="6980" width="9.375" style="13" bestFit="1" customWidth="1"/>
    <col min="6981" max="6981" width="9.375" style="13" customWidth="1"/>
    <col min="6982" max="7167" width="9" style="13"/>
    <col min="7168" max="7168" width="3" style="13" customWidth="1"/>
    <col min="7169" max="7169" width="2.5" style="13" customWidth="1"/>
    <col min="7170" max="7170" width="0" style="13" hidden="1" customWidth="1"/>
    <col min="7171" max="7171" width="11" style="13" customWidth="1"/>
    <col min="7172" max="7181" width="6.25" style="13" customWidth="1"/>
    <col min="7182" max="7182" width="4.75" style="13" customWidth="1"/>
    <col min="7183" max="7183" width="0" style="13" hidden="1" customWidth="1"/>
    <col min="7184" max="7184" width="6.875" style="13" customWidth="1"/>
    <col min="7185" max="7185" width="0" style="13" hidden="1" customWidth="1"/>
    <col min="7186" max="7186" width="5.375" style="13" customWidth="1"/>
    <col min="7187" max="7187" width="6" style="13" customWidth="1"/>
    <col min="7188" max="7188" width="6.625" style="13" customWidth="1"/>
    <col min="7189" max="7189" width="5.375" style="13" customWidth="1"/>
    <col min="7190" max="7191" width="6.375" style="13" customWidth="1"/>
    <col min="7192" max="7193" width="5.375" style="13" customWidth="1"/>
    <col min="7194" max="7194" width="0" style="13" hidden="1" customWidth="1"/>
    <col min="7195" max="7195" width="5.375" style="13" customWidth="1"/>
    <col min="7196" max="7221" width="0" style="13" hidden="1" customWidth="1"/>
    <col min="7222" max="7222" width="9.375" style="13" customWidth="1"/>
    <col min="7223" max="7225" width="0" style="13" hidden="1" customWidth="1"/>
    <col min="7226" max="7226" width="7.5" style="13" customWidth="1"/>
    <col min="7227" max="7227" width="12.75" style="13" customWidth="1"/>
    <col min="7228" max="7228" width="9.375" style="13" bestFit="1" customWidth="1"/>
    <col min="7229" max="7229" width="9.375" style="13" customWidth="1"/>
    <col min="7230" max="7230" width="9.375" style="13" bestFit="1" customWidth="1"/>
    <col min="7231" max="7231" width="9.375" style="13" customWidth="1"/>
    <col min="7232" max="7232" width="9.375" style="13" bestFit="1" customWidth="1"/>
    <col min="7233" max="7233" width="9.375" style="13" customWidth="1"/>
    <col min="7234" max="7234" width="9.375" style="13" bestFit="1" customWidth="1"/>
    <col min="7235" max="7235" width="9.375" style="13" customWidth="1"/>
    <col min="7236" max="7236" width="9.375" style="13" bestFit="1" customWidth="1"/>
    <col min="7237" max="7237" width="9.375" style="13" customWidth="1"/>
    <col min="7238" max="7423" width="9" style="13"/>
    <col min="7424" max="7424" width="3" style="13" customWidth="1"/>
    <col min="7425" max="7425" width="2.5" style="13" customWidth="1"/>
    <col min="7426" max="7426" width="0" style="13" hidden="1" customWidth="1"/>
    <col min="7427" max="7427" width="11" style="13" customWidth="1"/>
    <col min="7428" max="7437" width="6.25" style="13" customWidth="1"/>
    <col min="7438" max="7438" width="4.75" style="13" customWidth="1"/>
    <col min="7439" max="7439" width="0" style="13" hidden="1" customWidth="1"/>
    <col min="7440" max="7440" width="6.875" style="13" customWidth="1"/>
    <col min="7441" max="7441" width="0" style="13" hidden="1" customWidth="1"/>
    <col min="7442" max="7442" width="5.375" style="13" customWidth="1"/>
    <col min="7443" max="7443" width="6" style="13" customWidth="1"/>
    <col min="7444" max="7444" width="6.625" style="13" customWidth="1"/>
    <col min="7445" max="7445" width="5.375" style="13" customWidth="1"/>
    <col min="7446" max="7447" width="6.375" style="13" customWidth="1"/>
    <col min="7448" max="7449" width="5.375" style="13" customWidth="1"/>
    <col min="7450" max="7450" width="0" style="13" hidden="1" customWidth="1"/>
    <col min="7451" max="7451" width="5.375" style="13" customWidth="1"/>
    <col min="7452" max="7477" width="0" style="13" hidden="1" customWidth="1"/>
    <col min="7478" max="7478" width="9.375" style="13" customWidth="1"/>
    <col min="7479" max="7481" width="0" style="13" hidden="1" customWidth="1"/>
    <col min="7482" max="7482" width="7.5" style="13" customWidth="1"/>
    <col min="7483" max="7483" width="12.75" style="13" customWidth="1"/>
    <col min="7484" max="7484" width="9.375" style="13" bestFit="1" customWidth="1"/>
    <col min="7485" max="7485" width="9.375" style="13" customWidth="1"/>
    <col min="7486" max="7486" width="9.375" style="13" bestFit="1" customWidth="1"/>
    <col min="7487" max="7487" width="9.375" style="13" customWidth="1"/>
    <col min="7488" max="7488" width="9.375" style="13" bestFit="1" customWidth="1"/>
    <col min="7489" max="7489" width="9.375" style="13" customWidth="1"/>
    <col min="7490" max="7490" width="9.375" style="13" bestFit="1" customWidth="1"/>
    <col min="7491" max="7491" width="9.375" style="13" customWidth="1"/>
    <col min="7492" max="7492" width="9.375" style="13" bestFit="1" customWidth="1"/>
    <col min="7493" max="7493" width="9.375" style="13" customWidth="1"/>
    <col min="7494" max="7679" width="9" style="13"/>
    <col min="7680" max="7680" width="3" style="13" customWidth="1"/>
    <col min="7681" max="7681" width="2.5" style="13" customWidth="1"/>
    <col min="7682" max="7682" width="0" style="13" hidden="1" customWidth="1"/>
    <col min="7683" max="7683" width="11" style="13" customWidth="1"/>
    <col min="7684" max="7693" width="6.25" style="13" customWidth="1"/>
    <col min="7694" max="7694" width="4.75" style="13" customWidth="1"/>
    <col min="7695" max="7695" width="0" style="13" hidden="1" customWidth="1"/>
    <col min="7696" max="7696" width="6.875" style="13" customWidth="1"/>
    <col min="7697" max="7697" width="0" style="13" hidden="1" customWidth="1"/>
    <col min="7698" max="7698" width="5.375" style="13" customWidth="1"/>
    <col min="7699" max="7699" width="6" style="13" customWidth="1"/>
    <col min="7700" max="7700" width="6.625" style="13" customWidth="1"/>
    <col min="7701" max="7701" width="5.375" style="13" customWidth="1"/>
    <col min="7702" max="7703" width="6.375" style="13" customWidth="1"/>
    <col min="7704" max="7705" width="5.375" style="13" customWidth="1"/>
    <col min="7706" max="7706" width="0" style="13" hidden="1" customWidth="1"/>
    <col min="7707" max="7707" width="5.375" style="13" customWidth="1"/>
    <col min="7708" max="7733" width="0" style="13" hidden="1" customWidth="1"/>
    <col min="7734" max="7734" width="9.375" style="13" customWidth="1"/>
    <col min="7735" max="7737" width="0" style="13" hidden="1" customWidth="1"/>
    <col min="7738" max="7738" width="7.5" style="13" customWidth="1"/>
    <col min="7739" max="7739" width="12.75" style="13" customWidth="1"/>
    <col min="7740" max="7740" width="9.375" style="13" bestFit="1" customWidth="1"/>
    <col min="7741" max="7741" width="9.375" style="13" customWidth="1"/>
    <col min="7742" max="7742" width="9.375" style="13" bestFit="1" customWidth="1"/>
    <col min="7743" max="7743" width="9.375" style="13" customWidth="1"/>
    <col min="7744" max="7744" width="9.375" style="13" bestFit="1" customWidth="1"/>
    <col min="7745" max="7745" width="9.375" style="13" customWidth="1"/>
    <col min="7746" max="7746" width="9.375" style="13" bestFit="1" customWidth="1"/>
    <col min="7747" max="7747" width="9.375" style="13" customWidth="1"/>
    <col min="7748" max="7748" width="9.375" style="13" bestFit="1" customWidth="1"/>
    <col min="7749" max="7749" width="9.375" style="13" customWidth="1"/>
    <col min="7750" max="7935" width="9" style="13"/>
    <col min="7936" max="7936" width="3" style="13" customWidth="1"/>
    <col min="7937" max="7937" width="2.5" style="13" customWidth="1"/>
    <col min="7938" max="7938" width="0" style="13" hidden="1" customWidth="1"/>
    <col min="7939" max="7939" width="11" style="13" customWidth="1"/>
    <col min="7940" max="7949" width="6.25" style="13" customWidth="1"/>
    <col min="7950" max="7950" width="4.75" style="13" customWidth="1"/>
    <col min="7951" max="7951" width="0" style="13" hidden="1" customWidth="1"/>
    <col min="7952" max="7952" width="6.875" style="13" customWidth="1"/>
    <col min="7953" max="7953" width="0" style="13" hidden="1" customWidth="1"/>
    <col min="7954" max="7954" width="5.375" style="13" customWidth="1"/>
    <col min="7955" max="7955" width="6" style="13" customWidth="1"/>
    <col min="7956" max="7956" width="6.625" style="13" customWidth="1"/>
    <col min="7957" max="7957" width="5.375" style="13" customWidth="1"/>
    <col min="7958" max="7959" width="6.375" style="13" customWidth="1"/>
    <col min="7960" max="7961" width="5.375" style="13" customWidth="1"/>
    <col min="7962" max="7962" width="0" style="13" hidden="1" customWidth="1"/>
    <col min="7963" max="7963" width="5.375" style="13" customWidth="1"/>
    <col min="7964" max="7989" width="0" style="13" hidden="1" customWidth="1"/>
    <col min="7990" max="7990" width="9.375" style="13" customWidth="1"/>
    <col min="7991" max="7993" width="0" style="13" hidden="1" customWidth="1"/>
    <col min="7994" max="7994" width="7.5" style="13" customWidth="1"/>
    <col min="7995" max="7995" width="12.75" style="13" customWidth="1"/>
    <col min="7996" max="7996" width="9.375" style="13" bestFit="1" customWidth="1"/>
    <col min="7997" max="7997" width="9.375" style="13" customWidth="1"/>
    <col min="7998" max="7998" width="9.375" style="13" bestFit="1" customWidth="1"/>
    <col min="7999" max="7999" width="9.375" style="13" customWidth="1"/>
    <col min="8000" max="8000" width="9.375" style="13" bestFit="1" customWidth="1"/>
    <col min="8001" max="8001" width="9.375" style="13" customWidth="1"/>
    <col min="8002" max="8002" width="9.375" style="13" bestFit="1" customWidth="1"/>
    <col min="8003" max="8003" width="9.375" style="13" customWidth="1"/>
    <col min="8004" max="8004" width="9.375" style="13" bestFit="1" customWidth="1"/>
    <col min="8005" max="8005" width="9.375" style="13" customWidth="1"/>
    <col min="8006" max="8191" width="9" style="13"/>
    <col min="8192" max="8192" width="3" style="13" customWidth="1"/>
    <col min="8193" max="8193" width="2.5" style="13" customWidth="1"/>
    <col min="8194" max="8194" width="0" style="13" hidden="1" customWidth="1"/>
    <col min="8195" max="8195" width="11" style="13" customWidth="1"/>
    <col min="8196" max="8205" width="6.25" style="13" customWidth="1"/>
    <col min="8206" max="8206" width="4.75" style="13" customWidth="1"/>
    <col min="8207" max="8207" width="0" style="13" hidden="1" customWidth="1"/>
    <col min="8208" max="8208" width="6.875" style="13" customWidth="1"/>
    <col min="8209" max="8209" width="0" style="13" hidden="1" customWidth="1"/>
    <col min="8210" max="8210" width="5.375" style="13" customWidth="1"/>
    <col min="8211" max="8211" width="6" style="13" customWidth="1"/>
    <col min="8212" max="8212" width="6.625" style="13" customWidth="1"/>
    <col min="8213" max="8213" width="5.375" style="13" customWidth="1"/>
    <col min="8214" max="8215" width="6.375" style="13" customWidth="1"/>
    <col min="8216" max="8217" width="5.375" style="13" customWidth="1"/>
    <col min="8218" max="8218" width="0" style="13" hidden="1" customWidth="1"/>
    <col min="8219" max="8219" width="5.375" style="13" customWidth="1"/>
    <col min="8220" max="8245" width="0" style="13" hidden="1" customWidth="1"/>
    <col min="8246" max="8246" width="9.375" style="13" customWidth="1"/>
    <col min="8247" max="8249" width="0" style="13" hidden="1" customWidth="1"/>
    <col min="8250" max="8250" width="7.5" style="13" customWidth="1"/>
    <col min="8251" max="8251" width="12.75" style="13" customWidth="1"/>
    <col min="8252" max="8252" width="9.375" style="13" bestFit="1" customWidth="1"/>
    <col min="8253" max="8253" width="9.375" style="13" customWidth="1"/>
    <col min="8254" max="8254" width="9.375" style="13" bestFit="1" customWidth="1"/>
    <col min="8255" max="8255" width="9.375" style="13" customWidth="1"/>
    <col min="8256" max="8256" width="9.375" style="13" bestFit="1" customWidth="1"/>
    <col min="8257" max="8257" width="9.375" style="13" customWidth="1"/>
    <col min="8258" max="8258" width="9.375" style="13" bestFit="1" customWidth="1"/>
    <col min="8259" max="8259" width="9.375" style="13" customWidth="1"/>
    <col min="8260" max="8260" width="9.375" style="13" bestFit="1" customWidth="1"/>
    <col min="8261" max="8261" width="9.375" style="13" customWidth="1"/>
    <col min="8262" max="8447" width="9" style="13"/>
    <col min="8448" max="8448" width="3" style="13" customWidth="1"/>
    <col min="8449" max="8449" width="2.5" style="13" customWidth="1"/>
    <col min="8450" max="8450" width="0" style="13" hidden="1" customWidth="1"/>
    <col min="8451" max="8451" width="11" style="13" customWidth="1"/>
    <col min="8452" max="8461" width="6.25" style="13" customWidth="1"/>
    <col min="8462" max="8462" width="4.75" style="13" customWidth="1"/>
    <col min="8463" max="8463" width="0" style="13" hidden="1" customWidth="1"/>
    <col min="8464" max="8464" width="6.875" style="13" customWidth="1"/>
    <col min="8465" max="8465" width="0" style="13" hidden="1" customWidth="1"/>
    <col min="8466" max="8466" width="5.375" style="13" customWidth="1"/>
    <col min="8467" max="8467" width="6" style="13" customWidth="1"/>
    <col min="8468" max="8468" width="6.625" style="13" customWidth="1"/>
    <col min="8469" max="8469" width="5.375" style="13" customWidth="1"/>
    <col min="8470" max="8471" width="6.375" style="13" customWidth="1"/>
    <col min="8472" max="8473" width="5.375" style="13" customWidth="1"/>
    <col min="8474" max="8474" width="0" style="13" hidden="1" customWidth="1"/>
    <col min="8475" max="8475" width="5.375" style="13" customWidth="1"/>
    <col min="8476" max="8501" width="0" style="13" hidden="1" customWidth="1"/>
    <col min="8502" max="8502" width="9.375" style="13" customWidth="1"/>
    <col min="8503" max="8505" width="0" style="13" hidden="1" customWidth="1"/>
    <col min="8506" max="8506" width="7.5" style="13" customWidth="1"/>
    <col min="8507" max="8507" width="12.75" style="13" customWidth="1"/>
    <col min="8508" max="8508" width="9.375" style="13" bestFit="1" customWidth="1"/>
    <col min="8509" max="8509" width="9.375" style="13" customWidth="1"/>
    <col min="8510" max="8510" width="9.375" style="13" bestFit="1" customWidth="1"/>
    <col min="8511" max="8511" width="9.375" style="13" customWidth="1"/>
    <col min="8512" max="8512" width="9.375" style="13" bestFit="1" customWidth="1"/>
    <col min="8513" max="8513" width="9.375" style="13" customWidth="1"/>
    <col min="8514" max="8514" width="9.375" style="13" bestFit="1" customWidth="1"/>
    <col min="8515" max="8515" width="9.375" style="13" customWidth="1"/>
    <col min="8516" max="8516" width="9.375" style="13" bestFit="1" customWidth="1"/>
    <col min="8517" max="8517" width="9.375" style="13" customWidth="1"/>
    <col min="8518" max="8703" width="9" style="13"/>
    <col min="8704" max="8704" width="3" style="13" customWidth="1"/>
    <col min="8705" max="8705" width="2.5" style="13" customWidth="1"/>
    <col min="8706" max="8706" width="0" style="13" hidden="1" customWidth="1"/>
    <col min="8707" max="8707" width="11" style="13" customWidth="1"/>
    <col min="8708" max="8717" width="6.25" style="13" customWidth="1"/>
    <col min="8718" max="8718" width="4.75" style="13" customWidth="1"/>
    <col min="8719" max="8719" width="0" style="13" hidden="1" customWidth="1"/>
    <col min="8720" max="8720" width="6.875" style="13" customWidth="1"/>
    <col min="8721" max="8721" width="0" style="13" hidden="1" customWidth="1"/>
    <col min="8722" max="8722" width="5.375" style="13" customWidth="1"/>
    <col min="8723" max="8723" width="6" style="13" customWidth="1"/>
    <col min="8724" max="8724" width="6.625" style="13" customWidth="1"/>
    <col min="8725" max="8725" width="5.375" style="13" customWidth="1"/>
    <col min="8726" max="8727" width="6.375" style="13" customWidth="1"/>
    <col min="8728" max="8729" width="5.375" style="13" customWidth="1"/>
    <col min="8730" max="8730" width="0" style="13" hidden="1" customWidth="1"/>
    <col min="8731" max="8731" width="5.375" style="13" customWidth="1"/>
    <col min="8732" max="8757" width="0" style="13" hidden="1" customWidth="1"/>
    <col min="8758" max="8758" width="9.375" style="13" customWidth="1"/>
    <col min="8759" max="8761" width="0" style="13" hidden="1" customWidth="1"/>
    <col min="8762" max="8762" width="7.5" style="13" customWidth="1"/>
    <col min="8763" max="8763" width="12.75" style="13" customWidth="1"/>
    <col min="8764" max="8764" width="9.375" style="13" bestFit="1" customWidth="1"/>
    <col min="8765" max="8765" width="9.375" style="13" customWidth="1"/>
    <col min="8766" max="8766" width="9.375" style="13" bestFit="1" customWidth="1"/>
    <col min="8767" max="8767" width="9.375" style="13" customWidth="1"/>
    <col min="8768" max="8768" width="9.375" style="13" bestFit="1" customWidth="1"/>
    <col min="8769" max="8769" width="9.375" style="13" customWidth="1"/>
    <col min="8770" max="8770" width="9.375" style="13" bestFit="1" customWidth="1"/>
    <col min="8771" max="8771" width="9.375" style="13" customWidth="1"/>
    <col min="8772" max="8772" width="9.375" style="13" bestFit="1" customWidth="1"/>
    <col min="8773" max="8773" width="9.375" style="13" customWidth="1"/>
    <col min="8774" max="8959" width="9" style="13"/>
    <col min="8960" max="8960" width="3" style="13" customWidth="1"/>
    <col min="8961" max="8961" width="2.5" style="13" customWidth="1"/>
    <col min="8962" max="8962" width="0" style="13" hidden="1" customWidth="1"/>
    <col min="8963" max="8963" width="11" style="13" customWidth="1"/>
    <col min="8964" max="8973" width="6.25" style="13" customWidth="1"/>
    <col min="8974" max="8974" width="4.75" style="13" customWidth="1"/>
    <col min="8975" max="8975" width="0" style="13" hidden="1" customWidth="1"/>
    <col min="8976" max="8976" width="6.875" style="13" customWidth="1"/>
    <col min="8977" max="8977" width="0" style="13" hidden="1" customWidth="1"/>
    <col min="8978" max="8978" width="5.375" style="13" customWidth="1"/>
    <col min="8979" max="8979" width="6" style="13" customWidth="1"/>
    <col min="8980" max="8980" width="6.625" style="13" customWidth="1"/>
    <col min="8981" max="8981" width="5.375" style="13" customWidth="1"/>
    <col min="8982" max="8983" width="6.375" style="13" customWidth="1"/>
    <col min="8984" max="8985" width="5.375" style="13" customWidth="1"/>
    <col min="8986" max="8986" width="0" style="13" hidden="1" customWidth="1"/>
    <col min="8987" max="8987" width="5.375" style="13" customWidth="1"/>
    <col min="8988" max="9013" width="0" style="13" hidden="1" customWidth="1"/>
    <col min="9014" max="9014" width="9.375" style="13" customWidth="1"/>
    <col min="9015" max="9017" width="0" style="13" hidden="1" customWidth="1"/>
    <col min="9018" max="9018" width="7.5" style="13" customWidth="1"/>
    <col min="9019" max="9019" width="12.75" style="13" customWidth="1"/>
    <col min="9020" max="9020" width="9.375" style="13" bestFit="1" customWidth="1"/>
    <col min="9021" max="9021" width="9.375" style="13" customWidth="1"/>
    <col min="9022" max="9022" width="9.375" style="13" bestFit="1" customWidth="1"/>
    <col min="9023" max="9023" width="9.375" style="13" customWidth="1"/>
    <col min="9024" max="9024" width="9.375" style="13" bestFit="1" customWidth="1"/>
    <col min="9025" max="9025" width="9.375" style="13" customWidth="1"/>
    <col min="9026" max="9026" width="9.375" style="13" bestFit="1" customWidth="1"/>
    <col min="9027" max="9027" width="9.375" style="13" customWidth="1"/>
    <col min="9028" max="9028" width="9.375" style="13" bestFit="1" customWidth="1"/>
    <col min="9029" max="9029" width="9.375" style="13" customWidth="1"/>
    <col min="9030" max="9215" width="9" style="13"/>
    <col min="9216" max="9216" width="3" style="13" customWidth="1"/>
    <col min="9217" max="9217" width="2.5" style="13" customWidth="1"/>
    <col min="9218" max="9218" width="0" style="13" hidden="1" customWidth="1"/>
    <col min="9219" max="9219" width="11" style="13" customWidth="1"/>
    <col min="9220" max="9229" width="6.25" style="13" customWidth="1"/>
    <col min="9230" max="9230" width="4.75" style="13" customWidth="1"/>
    <col min="9231" max="9231" width="0" style="13" hidden="1" customWidth="1"/>
    <col min="9232" max="9232" width="6.875" style="13" customWidth="1"/>
    <col min="9233" max="9233" width="0" style="13" hidden="1" customWidth="1"/>
    <col min="9234" max="9234" width="5.375" style="13" customWidth="1"/>
    <col min="9235" max="9235" width="6" style="13" customWidth="1"/>
    <col min="9236" max="9236" width="6.625" style="13" customWidth="1"/>
    <col min="9237" max="9237" width="5.375" style="13" customWidth="1"/>
    <col min="9238" max="9239" width="6.375" style="13" customWidth="1"/>
    <col min="9240" max="9241" width="5.375" style="13" customWidth="1"/>
    <col min="9242" max="9242" width="0" style="13" hidden="1" customWidth="1"/>
    <col min="9243" max="9243" width="5.375" style="13" customWidth="1"/>
    <col min="9244" max="9269" width="0" style="13" hidden="1" customWidth="1"/>
    <col min="9270" max="9270" width="9.375" style="13" customWidth="1"/>
    <col min="9271" max="9273" width="0" style="13" hidden="1" customWidth="1"/>
    <col min="9274" max="9274" width="7.5" style="13" customWidth="1"/>
    <col min="9275" max="9275" width="12.75" style="13" customWidth="1"/>
    <col min="9276" max="9276" width="9.375" style="13" bestFit="1" customWidth="1"/>
    <col min="9277" max="9277" width="9.375" style="13" customWidth="1"/>
    <col min="9278" max="9278" width="9.375" style="13" bestFit="1" customWidth="1"/>
    <col min="9279" max="9279" width="9.375" style="13" customWidth="1"/>
    <col min="9280" max="9280" width="9.375" style="13" bestFit="1" customWidth="1"/>
    <col min="9281" max="9281" width="9.375" style="13" customWidth="1"/>
    <col min="9282" max="9282" width="9.375" style="13" bestFit="1" customWidth="1"/>
    <col min="9283" max="9283" width="9.375" style="13" customWidth="1"/>
    <col min="9284" max="9284" width="9.375" style="13" bestFit="1" customWidth="1"/>
    <col min="9285" max="9285" width="9.375" style="13" customWidth="1"/>
    <col min="9286" max="9471" width="9" style="13"/>
    <col min="9472" max="9472" width="3" style="13" customWidth="1"/>
    <col min="9473" max="9473" width="2.5" style="13" customWidth="1"/>
    <col min="9474" max="9474" width="0" style="13" hidden="1" customWidth="1"/>
    <col min="9475" max="9475" width="11" style="13" customWidth="1"/>
    <col min="9476" max="9485" width="6.25" style="13" customWidth="1"/>
    <col min="9486" max="9486" width="4.75" style="13" customWidth="1"/>
    <col min="9487" max="9487" width="0" style="13" hidden="1" customWidth="1"/>
    <col min="9488" max="9488" width="6.875" style="13" customWidth="1"/>
    <col min="9489" max="9489" width="0" style="13" hidden="1" customWidth="1"/>
    <col min="9490" max="9490" width="5.375" style="13" customWidth="1"/>
    <col min="9491" max="9491" width="6" style="13" customWidth="1"/>
    <col min="9492" max="9492" width="6.625" style="13" customWidth="1"/>
    <col min="9493" max="9493" width="5.375" style="13" customWidth="1"/>
    <col min="9494" max="9495" width="6.375" style="13" customWidth="1"/>
    <col min="9496" max="9497" width="5.375" style="13" customWidth="1"/>
    <col min="9498" max="9498" width="0" style="13" hidden="1" customWidth="1"/>
    <col min="9499" max="9499" width="5.375" style="13" customWidth="1"/>
    <col min="9500" max="9525" width="0" style="13" hidden="1" customWidth="1"/>
    <col min="9526" max="9526" width="9.375" style="13" customWidth="1"/>
    <col min="9527" max="9529" width="0" style="13" hidden="1" customWidth="1"/>
    <col min="9530" max="9530" width="7.5" style="13" customWidth="1"/>
    <col min="9531" max="9531" width="12.75" style="13" customWidth="1"/>
    <col min="9532" max="9532" width="9.375" style="13" bestFit="1" customWidth="1"/>
    <col min="9533" max="9533" width="9.375" style="13" customWidth="1"/>
    <col min="9534" max="9534" width="9.375" style="13" bestFit="1" customWidth="1"/>
    <col min="9535" max="9535" width="9.375" style="13" customWidth="1"/>
    <col min="9536" max="9536" width="9.375" style="13" bestFit="1" customWidth="1"/>
    <col min="9537" max="9537" width="9.375" style="13" customWidth="1"/>
    <col min="9538" max="9538" width="9.375" style="13" bestFit="1" customWidth="1"/>
    <col min="9539" max="9539" width="9.375" style="13" customWidth="1"/>
    <col min="9540" max="9540" width="9.375" style="13" bestFit="1" customWidth="1"/>
    <col min="9541" max="9541" width="9.375" style="13" customWidth="1"/>
    <col min="9542" max="9727" width="9" style="13"/>
    <col min="9728" max="9728" width="3" style="13" customWidth="1"/>
    <col min="9729" max="9729" width="2.5" style="13" customWidth="1"/>
    <col min="9730" max="9730" width="0" style="13" hidden="1" customWidth="1"/>
    <col min="9731" max="9731" width="11" style="13" customWidth="1"/>
    <col min="9732" max="9741" width="6.25" style="13" customWidth="1"/>
    <col min="9742" max="9742" width="4.75" style="13" customWidth="1"/>
    <col min="9743" max="9743" width="0" style="13" hidden="1" customWidth="1"/>
    <col min="9744" max="9744" width="6.875" style="13" customWidth="1"/>
    <col min="9745" max="9745" width="0" style="13" hidden="1" customWidth="1"/>
    <col min="9746" max="9746" width="5.375" style="13" customWidth="1"/>
    <col min="9747" max="9747" width="6" style="13" customWidth="1"/>
    <col min="9748" max="9748" width="6.625" style="13" customWidth="1"/>
    <col min="9749" max="9749" width="5.375" style="13" customWidth="1"/>
    <col min="9750" max="9751" width="6.375" style="13" customWidth="1"/>
    <col min="9752" max="9753" width="5.375" style="13" customWidth="1"/>
    <col min="9754" max="9754" width="0" style="13" hidden="1" customWidth="1"/>
    <col min="9755" max="9755" width="5.375" style="13" customWidth="1"/>
    <col min="9756" max="9781" width="0" style="13" hidden="1" customWidth="1"/>
    <col min="9782" max="9782" width="9.375" style="13" customWidth="1"/>
    <col min="9783" max="9785" width="0" style="13" hidden="1" customWidth="1"/>
    <col min="9786" max="9786" width="7.5" style="13" customWidth="1"/>
    <col min="9787" max="9787" width="12.75" style="13" customWidth="1"/>
    <col min="9788" max="9788" width="9.375" style="13" bestFit="1" customWidth="1"/>
    <col min="9789" max="9789" width="9.375" style="13" customWidth="1"/>
    <col min="9790" max="9790" width="9.375" style="13" bestFit="1" customWidth="1"/>
    <col min="9791" max="9791" width="9.375" style="13" customWidth="1"/>
    <col min="9792" max="9792" width="9.375" style="13" bestFit="1" customWidth="1"/>
    <col min="9793" max="9793" width="9.375" style="13" customWidth="1"/>
    <col min="9794" max="9794" width="9.375" style="13" bestFit="1" customWidth="1"/>
    <col min="9795" max="9795" width="9.375" style="13" customWidth="1"/>
    <col min="9796" max="9796" width="9.375" style="13" bestFit="1" customWidth="1"/>
    <col min="9797" max="9797" width="9.375" style="13" customWidth="1"/>
    <col min="9798" max="9983" width="9" style="13"/>
    <col min="9984" max="9984" width="3" style="13" customWidth="1"/>
    <col min="9985" max="9985" width="2.5" style="13" customWidth="1"/>
    <col min="9986" max="9986" width="0" style="13" hidden="1" customWidth="1"/>
    <col min="9987" max="9987" width="11" style="13" customWidth="1"/>
    <col min="9988" max="9997" width="6.25" style="13" customWidth="1"/>
    <col min="9998" max="9998" width="4.75" style="13" customWidth="1"/>
    <col min="9999" max="9999" width="0" style="13" hidden="1" customWidth="1"/>
    <col min="10000" max="10000" width="6.875" style="13" customWidth="1"/>
    <col min="10001" max="10001" width="0" style="13" hidden="1" customWidth="1"/>
    <col min="10002" max="10002" width="5.375" style="13" customWidth="1"/>
    <col min="10003" max="10003" width="6" style="13" customWidth="1"/>
    <col min="10004" max="10004" width="6.625" style="13" customWidth="1"/>
    <col min="10005" max="10005" width="5.375" style="13" customWidth="1"/>
    <col min="10006" max="10007" width="6.375" style="13" customWidth="1"/>
    <col min="10008" max="10009" width="5.375" style="13" customWidth="1"/>
    <col min="10010" max="10010" width="0" style="13" hidden="1" customWidth="1"/>
    <col min="10011" max="10011" width="5.375" style="13" customWidth="1"/>
    <col min="10012" max="10037" width="0" style="13" hidden="1" customWidth="1"/>
    <col min="10038" max="10038" width="9.375" style="13" customWidth="1"/>
    <col min="10039" max="10041" width="0" style="13" hidden="1" customWidth="1"/>
    <col min="10042" max="10042" width="7.5" style="13" customWidth="1"/>
    <col min="10043" max="10043" width="12.75" style="13" customWidth="1"/>
    <col min="10044" max="10044" width="9.375" style="13" bestFit="1" customWidth="1"/>
    <col min="10045" max="10045" width="9.375" style="13" customWidth="1"/>
    <col min="10046" max="10046" width="9.375" style="13" bestFit="1" customWidth="1"/>
    <col min="10047" max="10047" width="9.375" style="13" customWidth="1"/>
    <col min="10048" max="10048" width="9.375" style="13" bestFit="1" customWidth="1"/>
    <col min="10049" max="10049" width="9.375" style="13" customWidth="1"/>
    <col min="10050" max="10050" width="9.375" style="13" bestFit="1" customWidth="1"/>
    <col min="10051" max="10051" width="9.375" style="13" customWidth="1"/>
    <col min="10052" max="10052" width="9.375" style="13" bestFit="1" customWidth="1"/>
    <col min="10053" max="10053" width="9.375" style="13" customWidth="1"/>
    <col min="10054" max="10239" width="9" style="13"/>
    <col min="10240" max="10240" width="3" style="13" customWidth="1"/>
    <col min="10241" max="10241" width="2.5" style="13" customWidth="1"/>
    <col min="10242" max="10242" width="0" style="13" hidden="1" customWidth="1"/>
    <col min="10243" max="10243" width="11" style="13" customWidth="1"/>
    <col min="10244" max="10253" width="6.25" style="13" customWidth="1"/>
    <col min="10254" max="10254" width="4.75" style="13" customWidth="1"/>
    <col min="10255" max="10255" width="0" style="13" hidden="1" customWidth="1"/>
    <col min="10256" max="10256" width="6.875" style="13" customWidth="1"/>
    <col min="10257" max="10257" width="0" style="13" hidden="1" customWidth="1"/>
    <col min="10258" max="10258" width="5.375" style="13" customWidth="1"/>
    <col min="10259" max="10259" width="6" style="13" customWidth="1"/>
    <col min="10260" max="10260" width="6.625" style="13" customWidth="1"/>
    <col min="10261" max="10261" width="5.375" style="13" customWidth="1"/>
    <col min="10262" max="10263" width="6.375" style="13" customWidth="1"/>
    <col min="10264" max="10265" width="5.375" style="13" customWidth="1"/>
    <col min="10266" max="10266" width="0" style="13" hidden="1" customWidth="1"/>
    <col min="10267" max="10267" width="5.375" style="13" customWidth="1"/>
    <col min="10268" max="10293" width="0" style="13" hidden="1" customWidth="1"/>
    <col min="10294" max="10294" width="9.375" style="13" customWidth="1"/>
    <col min="10295" max="10297" width="0" style="13" hidden="1" customWidth="1"/>
    <col min="10298" max="10298" width="7.5" style="13" customWidth="1"/>
    <col min="10299" max="10299" width="12.75" style="13" customWidth="1"/>
    <col min="10300" max="10300" width="9.375" style="13" bestFit="1" customWidth="1"/>
    <col min="10301" max="10301" width="9.375" style="13" customWidth="1"/>
    <col min="10302" max="10302" width="9.375" style="13" bestFit="1" customWidth="1"/>
    <col min="10303" max="10303" width="9.375" style="13" customWidth="1"/>
    <col min="10304" max="10304" width="9.375" style="13" bestFit="1" customWidth="1"/>
    <col min="10305" max="10305" width="9.375" style="13" customWidth="1"/>
    <col min="10306" max="10306" width="9.375" style="13" bestFit="1" customWidth="1"/>
    <col min="10307" max="10307" width="9.375" style="13" customWidth="1"/>
    <col min="10308" max="10308" width="9.375" style="13" bestFit="1" customWidth="1"/>
    <col min="10309" max="10309" width="9.375" style="13" customWidth="1"/>
    <col min="10310" max="10495" width="9" style="13"/>
    <col min="10496" max="10496" width="3" style="13" customWidth="1"/>
    <col min="10497" max="10497" width="2.5" style="13" customWidth="1"/>
    <col min="10498" max="10498" width="0" style="13" hidden="1" customWidth="1"/>
    <col min="10499" max="10499" width="11" style="13" customWidth="1"/>
    <col min="10500" max="10509" width="6.25" style="13" customWidth="1"/>
    <col min="10510" max="10510" width="4.75" style="13" customWidth="1"/>
    <col min="10511" max="10511" width="0" style="13" hidden="1" customWidth="1"/>
    <col min="10512" max="10512" width="6.875" style="13" customWidth="1"/>
    <col min="10513" max="10513" width="0" style="13" hidden="1" customWidth="1"/>
    <col min="10514" max="10514" width="5.375" style="13" customWidth="1"/>
    <col min="10515" max="10515" width="6" style="13" customWidth="1"/>
    <col min="10516" max="10516" width="6.625" style="13" customWidth="1"/>
    <col min="10517" max="10517" width="5.375" style="13" customWidth="1"/>
    <col min="10518" max="10519" width="6.375" style="13" customWidth="1"/>
    <col min="10520" max="10521" width="5.375" style="13" customWidth="1"/>
    <col min="10522" max="10522" width="0" style="13" hidden="1" customWidth="1"/>
    <col min="10523" max="10523" width="5.375" style="13" customWidth="1"/>
    <col min="10524" max="10549" width="0" style="13" hidden="1" customWidth="1"/>
    <col min="10550" max="10550" width="9.375" style="13" customWidth="1"/>
    <col min="10551" max="10553" width="0" style="13" hidden="1" customWidth="1"/>
    <col min="10554" max="10554" width="7.5" style="13" customWidth="1"/>
    <col min="10555" max="10555" width="12.75" style="13" customWidth="1"/>
    <col min="10556" max="10556" width="9.375" style="13" bestFit="1" customWidth="1"/>
    <col min="10557" max="10557" width="9.375" style="13" customWidth="1"/>
    <col min="10558" max="10558" width="9.375" style="13" bestFit="1" customWidth="1"/>
    <col min="10559" max="10559" width="9.375" style="13" customWidth="1"/>
    <col min="10560" max="10560" width="9.375" style="13" bestFit="1" customWidth="1"/>
    <col min="10561" max="10561" width="9.375" style="13" customWidth="1"/>
    <col min="10562" max="10562" width="9.375" style="13" bestFit="1" customWidth="1"/>
    <col min="10563" max="10563" width="9.375" style="13" customWidth="1"/>
    <col min="10564" max="10564" width="9.375" style="13" bestFit="1" customWidth="1"/>
    <col min="10565" max="10565" width="9.375" style="13" customWidth="1"/>
    <col min="10566" max="10751" width="9" style="13"/>
    <col min="10752" max="10752" width="3" style="13" customWidth="1"/>
    <col min="10753" max="10753" width="2.5" style="13" customWidth="1"/>
    <col min="10754" max="10754" width="0" style="13" hidden="1" customWidth="1"/>
    <col min="10755" max="10755" width="11" style="13" customWidth="1"/>
    <col min="10756" max="10765" width="6.25" style="13" customWidth="1"/>
    <col min="10766" max="10766" width="4.75" style="13" customWidth="1"/>
    <col min="10767" max="10767" width="0" style="13" hidden="1" customWidth="1"/>
    <col min="10768" max="10768" width="6.875" style="13" customWidth="1"/>
    <col min="10769" max="10769" width="0" style="13" hidden="1" customWidth="1"/>
    <col min="10770" max="10770" width="5.375" style="13" customWidth="1"/>
    <col min="10771" max="10771" width="6" style="13" customWidth="1"/>
    <col min="10772" max="10772" width="6.625" style="13" customWidth="1"/>
    <col min="10773" max="10773" width="5.375" style="13" customWidth="1"/>
    <col min="10774" max="10775" width="6.375" style="13" customWidth="1"/>
    <col min="10776" max="10777" width="5.375" style="13" customWidth="1"/>
    <col min="10778" max="10778" width="0" style="13" hidden="1" customWidth="1"/>
    <col min="10779" max="10779" width="5.375" style="13" customWidth="1"/>
    <col min="10780" max="10805" width="0" style="13" hidden="1" customWidth="1"/>
    <col min="10806" max="10806" width="9.375" style="13" customWidth="1"/>
    <col min="10807" max="10809" width="0" style="13" hidden="1" customWidth="1"/>
    <col min="10810" max="10810" width="7.5" style="13" customWidth="1"/>
    <col min="10811" max="10811" width="12.75" style="13" customWidth="1"/>
    <col min="10812" max="10812" width="9.375" style="13" bestFit="1" customWidth="1"/>
    <col min="10813" max="10813" width="9.375" style="13" customWidth="1"/>
    <col min="10814" max="10814" width="9.375" style="13" bestFit="1" customWidth="1"/>
    <col min="10815" max="10815" width="9.375" style="13" customWidth="1"/>
    <col min="10816" max="10816" width="9.375" style="13" bestFit="1" customWidth="1"/>
    <col min="10817" max="10817" width="9.375" style="13" customWidth="1"/>
    <col min="10818" max="10818" width="9.375" style="13" bestFit="1" customWidth="1"/>
    <col min="10819" max="10819" width="9.375" style="13" customWidth="1"/>
    <col min="10820" max="10820" width="9.375" style="13" bestFit="1" customWidth="1"/>
    <col min="10821" max="10821" width="9.375" style="13" customWidth="1"/>
    <col min="10822" max="11007" width="9" style="13"/>
    <col min="11008" max="11008" width="3" style="13" customWidth="1"/>
    <col min="11009" max="11009" width="2.5" style="13" customWidth="1"/>
    <col min="11010" max="11010" width="0" style="13" hidden="1" customWidth="1"/>
    <col min="11011" max="11011" width="11" style="13" customWidth="1"/>
    <col min="11012" max="11021" width="6.25" style="13" customWidth="1"/>
    <col min="11022" max="11022" width="4.75" style="13" customWidth="1"/>
    <col min="11023" max="11023" width="0" style="13" hidden="1" customWidth="1"/>
    <col min="11024" max="11024" width="6.875" style="13" customWidth="1"/>
    <col min="11025" max="11025" width="0" style="13" hidden="1" customWidth="1"/>
    <col min="11026" max="11026" width="5.375" style="13" customWidth="1"/>
    <col min="11027" max="11027" width="6" style="13" customWidth="1"/>
    <col min="11028" max="11028" width="6.625" style="13" customWidth="1"/>
    <col min="11029" max="11029" width="5.375" style="13" customWidth="1"/>
    <col min="11030" max="11031" width="6.375" style="13" customWidth="1"/>
    <col min="11032" max="11033" width="5.375" style="13" customWidth="1"/>
    <col min="11034" max="11034" width="0" style="13" hidden="1" customWidth="1"/>
    <col min="11035" max="11035" width="5.375" style="13" customWidth="1"/>
    <col min="11036" max="11061" width="0" style="13" hidden="1" customWidth="1"/>
    <col min="11062" max="11062" width="9.375" style="13" customWidth="1"/>
    <col min="11063" max="11065" width="0" style="13" hidden="1" customWidth="1"/>
    <col min="11066" max="11066" width="7.5" style="13" customWidth="1"/>
    <col min="11067" max="11067" width="12.75" style="13" customWidth="1"/>
    <col min="11068" max="11068" width="9.375" style="13" bestFit="1" customWidth="1"/>
    <col min="11069" max="11069" width="9.375" style="13" customWidth="1"/>
    <col min="11070" max="11070" width="9.375" style="13" bestFit="1" customWidth="1"/>
    <col min="11071" max="11071" width="9.375" style="13" customWidth="1"/>
    <col min="11072" max="11072" width="9.375" style="13" bestFit="1" customWidth="1"/>
    <col min="11073" max="11073" width="9.375" style="13" customWidth="1"/>
    <col min="11074" max="11074" width="9.375" style="13" bestFit="1" customWidth="1"/>
    <col min="11075" max="11075" width="9.375" style="13" customWidth="1"/>
    <col min="11076" max="11076" width="9.375" style="13" bestFit="1" customWidth="1"/>
    <col min="11077" max="11077" width="9.375" style="13" customWidth="1"/>
    <col min="11078" max="11263" width="9" style="13"/>
    <col min="11264" max="11264" width="3" style="13" customWidth="1"/>
    <col min="11265" max="11265" width="2.5" style="13" customWidth="1"/>
    <col min="11266" max="11266" width="0" style="13" hidden="1" customWidth="1"/>
    <col min="11267" max="11267" width="11" style="13" customWidth="1"/>
    <col min="11268" max="11277" width="6.25" style="13" customWidth="1"/>
    <col min="11278" max="11278" width="4.75" style="13" customWidth="1"/>
    <col min="11279" max="11279" width="0" style="13" hidden="1" customWidth="1"/>
    <col min="11280" max="11280" width="6.875" style="13" customWidth="1"/>
    <col min="11281" max="11281" width="0" style="13" hidden="1" customWidth="1"/>
    <col min="11282" max="11282" width="5.375" style="13" customWidth="1"/>
    <col min="11283" max="11283" width="6" style="13" customWidth="1"/>
    <col min="11284" max="11284" width="6.625" style="13" customWidth="1"/>
    <col min="11285" max="11285" width="5.375" style="13" customWidth="1"/>
    <col min="11286" max="11287" width="6.375" style="13" customWidth="1"/>
    <col min="11288" max="11289" width="5.375" style="13" customWidth="1"/>
    <col min="11290" max="11290" width="0" style="13" hidden="1" customWidth="1"/>
    <col min="11291" max="11291" width="5.375" style="13" customWidth="1"/>
    <col min="11292" max="11317" width="0" style="13" hidden="1" customWidth="1"/>
    <col min="11318" max="11318" width="9.375" style="13" customWidth="1"/>
    <col min="11319" max="11321" width="0" style="13" hidden="1" customWidth="1"/>
    <col min="11322" max="11322" width="7.5" style="13" customWidth="1"/>
    <col min="11323" max="11323" width="12.75" style="13" customWidth="1"/>
    <col min="11324" max="11324" width="9.375" style="13" bestFit="1" customWidth="1"/>
    <col min="11325" max="11325" width="9.375" style="13" customWidth="1"/>
    <col min="11326" max="11326" width="9.375" style="13" bestFit="1" customWidth="1"/>
    <col min="11327" max="11327" width="9.375" style="13" customWidth="1"/>
    <col min="11328" max="11328" width="9.375" style="13" bestFit="1" customWidth="1"/>
    <col min="11329" max="11329" width="9.375" style="13" customWidth="1"/>
    <col min="11330" max="11330" width="9.375" style="13" bestFit="1" customWidth="1"/>
    <col min="11331" max="11331" width="9.375" style="13" customWidth="1"/>
    <col min="11332" max="11332" width="9.375" style="13" bestFit="1" customWidth="1"/>
    <col min="11333" max="11333" width="9.375" style="13" customWidth="1"/>
    <col min="11334" max="11519" width="9" style="13"/>
    <col min="11520" max="11520" width="3" style="13" customWidth="1"/>
    <col min="11521" max="11521" width="2.5" style="13" customWidth="1"/>
    <col min="11522" max="11522" width="0" style="13" hidden="1" customWidth="1"/>
    <col min="11523" max="11523" width="11" style="13" customWidth="1"/>
    <col min="11524" max="11533" width="6.25" style="13" customWidth="1"/>
    <col min="11534" max="11534" width="4.75" style="13" customWidth="1"/>
    <col min="11535" max="11535" width="0" style="13" hidden="1" customWidth="1"/>
    <col min="11536" max="11536" width="6.875" style="13" customWidth="1"/>
    <col min="11537" max="11537" width="0" style="13" hidden="1" customWidth="1"/>
    <col min="11538" max="11538" width="5.375" style="13" customWidth="1"/>
    <col min="11539" max="11539" width="6" style="13" customWidth="1"/>
    <col min="11540" max="11540" width="6.625" style="13" customWidth="1"/>
    <col min="11541" max="11541" width="5.375" style="13" customWidth="1"/>
    <col min="11542" max="11543" width="6.375" style="13" customWidth="1"/>
    <col min="11544" max="11545" width="5.375" style="13" customWidth="1"/>
    <col min="11546" max="11546" width="0" style="13" hidden="1" customWidth="1"/>
    <col min="11547" max="11547" width="5.375" style="13" customWidth="1"/>
    <col min="11548" max="11573" width="0" style="13" hidden="1" customWidth="1"/>
    <col min="11574" max="11574" width="9.375" style="13" customWidth="1"/>
    <col min="11575" max="11577" width="0" style="13" hidden="1" customWidth="1"/>
    <col min="11578" max="11578" width="7.5" style="13" customWidth="1"/>
    <col min="11579" max="11579" width="12.75" style="13" customWidth="1"/>
    <col min="11580" max="11580" width="9.375" style="13" bestFit="1" customWidth="1"/>
    <col min="11581" max="11581" width="9.375" style="13" customWidth="1"/>
    <col min="11582" max="11582" width="9.375" style="13" bestFit="1" customWidth="1"/>
    <col min="11583" max="11583" width="9.375" style="13" customWidth="1"/>
    <col min="11584" max="11584" width="9.375" style="13" bestFit="1" customWidth="1"/>
    <col min="11585" max="11585" width="9.375" style="13" customWidth="1"/>
    <col min="11586" max="11586" width="9.375" style="13" bestFit="1" customWidth="1"/>
    <col min="11587" max="11587" width="9.375" style="13" customWidth="1"/>
    <col min="11588" max="11588" width="9.375" style="13" bestFit="1" customWidth="1"/>
    <col min="11589" max="11589" width="9.375" style="13" customWidth="1"/>
    <col min="11590" max="11775" width="9" style="13"/>
    <col min="11776" max="11776" width="3" style="13" customWidth="1"/>
    <col min="11777" max="11777" width="2.5" style="13" customWidth="1"/>
    <col min="11778" max="11778" width="0" style="13" hidden="1" customWidth="1"/>
    <col min="11779" max="11779" width="11" style="13" customWidth="1"/>
    <col min="11780" max="11789" width="6.25" style="13" customWidth="1"/>
    <col min="11790" max="11790" width="4.75" style="13" customWidth="1"/>
    <col min="11791" max="11791" width="0" style="13" hidden="1" customWidth="1"/>
    <col min="11792" max="11792" width="6.875" style="13" customWidth="1"/>
    <col min="11793" max="11793" width="0" style="13" hidden="1" customWidth="1"/>
    <col min="11794" max="11794" width="5.375" style="13" customWidth="1"/>
    <col min="11795" max="11795" width="6" style="13" customWidth="1"/>
    <col min="11796" max="11796" width="6.625" style="13" customWidth="1"/>
    <col min="11797" max="11797" width="5.375" style="13" customWidth="1"/>
    <col min="11798" max="11799" width="6.375" style="13" customWidth="1"/>
    <col min="11800" max="11801" width="5.375" style="13" customWidth="1"/>
    <col min="11802" max="11802" width="0" style="13" hidden="1" customWidth="1"/>
    <col min="11803" max="11803" width="5.375" style="13" customWidth="1"/>
    <col min="11804" max="11829" width="0" style="13" hidden="1" customWidth="1"/>
    <col min="11830" max="11830" width="9.375" style="13" customWidth="1"/>
    <col min="11831" max="11833" width="0" style="13" hidden="1" customWidth="1"/>
    <col min="11834" max="11834" width="7.5" style="13" customWidth="1"/>
    <col min="11835" max="11835" width="12.75" style="13" customWidth="1"/>
    <col min="11836" max="11836" width="9.375" style="13" bestFit="1" customWidth="1"/>
    <col min="11837" max="11837" width="9.375" style="13" customWidth="1"/>
    <col min="11838" max="11838" width="9.375" style="13" bestFit="1" customWidth="1"/>
    <col min="11839" max="11839" width="9.375" style="13" customWidth="1"/>
    <col min="11840" max="11840" width="9.375" style="13" bestFit="1" customWidth="1"/>
    <col min="11841" max="11841" width="9.375" style="13" customWidth="1"/>
    <col min="11842" max="11842" width="9.375" style="13" bestFit="1" customWidth="1"/>
    <col min="11843" max="11843" width="9.375" style="13" customWidth="1"/>
    <col min="11844" max="11844" width="9.375" style="13" bestFit="1" customWidth="1"/>
    <col min="11845" max="11845" width="9.375" style="13" customWidth="1"/>
    <col min="11846" max="12031" width="9" style="13"/>
    <col min="12032" max="12032" width="3" style="13" customWidth="1"/>
    <col min="12033" max="12033" width="2.5" style="13" customWidth="1"/>
    <col min="12034" max="12034" width="0" style="13" hidden="1" customWidth="1"/>
    <col min="12035" max="12035" width="11" style="13" customWidth="1"/>
    <col min="12036" max="12045" width="6.25" style="13" customWidth="1"/>
    <col min="12046" max="12046" width="4.75" style="13" customWidth="1"/>
    <col min="12047" max="12047" width="0" style="13" hidden="1" customWidth="1"/>
    <col min="12048" max="12048" width="6.875" style="13" customWidth="1"/>
    <col min="12049" max="12049" width="0" style="13" hidden="1" customWidth="1"/>
    <col min="12050" max="12050" width="5.375" style="13" customWidth="1"/>
    <col min="12051" max="12051" width="6" style="13" customWidth="1"/>
    <col min="12052" max="12052" width="6.625" style="13" customWidth="1"/>
    <col min="12053" max="12053" width="5.375" style="13" customWidth="1"/>
    <col min="12054" max="12055" width="6.375" style="13" customWidth="1"/>
    <col min="12056" max="12057" width="5.375" style="13" customWidth="1"/>
    <col min="12058" max="12058" width="0" style="13" hidden="1" customWidth="1"/>
    <col min="12059" max="12059" width="5.375" style="13" customWidth="1"/>
    <col min="12060" max="12085" width="0" style="13" hidden="1" customWidth="1"/>
    <col min="12086" max="12086" width="9.375" style="13" customWidth="1"/>
    <col min="12087" max="12089" width="0" style="13" hidden="1" customWidth="1"/>
    <col min="12090" max="12090" width="7.5" style="13" customWidth="1"/>
    <col min="12091" max="12091" width="12.75" style="13" customWidth="1"/>
    <col min="12092" max="12092" width="9.375" style="13" bestFit="1" customWidth="1"/>
    <col min="12093" max="12093" width="9.375" style="13" customWidth="1"/>
    <col min="12094" max="12094" width="9.375" style="13" bestFit="1" customWidth="1"/>
    <col min="12095" max="12095" width="9.375" style="13" customWidth="1"/>
    <col min="12096" max="12096" width="9.375" style="13" bestFit="1" customWidth="1"/>
    <col min="12097" max="12097" width="9.375" style="13" customWidth="1"/>
    <col min="12098" max="12098" width="9.375" style="13" bestFit="1" customWidth="1"/>
    <col min="12099" max="12099" width="9.375" style="13" customWidth="1"/>
    <col min="12100" max="12100" width="9.375" style="13" bestFit="1" customWidth="1"/>
    <col min="12101" max="12101" width="9.375" style="13" customWidth="1"/>
    <col min="12102" max="12287" width="9" style="13"/>
    <col min="12288" max="12288" width="3" style="13" customWidth="1"/>
    <col min="12289" max="12289" width="2.5" style="13" customWidth="1"/>
    <col min="12290" max="12290" width="0" style="13" hidden="1" customWidth="1"/>
    <col min="12291" max="12291" width="11" style="13" customWidth="1"/>
    <col min="12292" max="12301" width="6.25" style="13" customWidth="1"/>
    <col min="12302" max="12302" width="4.75" style="13" customWidth="1"/>
    <col min="12303" max="12303" width="0" style="13" hidden="1" customWidth="1"/>
    <col min="12304" max="12304" width="6.875" style="13" customWidth="1"/>
    <col min="12305" max="12305" width="0" style="13" hidden="1" customWidth="1"/>
    <col min="12306" max="12306" width="5.375" style="13" customWidth="1"/>
    <col min="12307" max="12307" width="6" style="13" customWidth="1"/>
    <col min="12308" max="12308" width="6.625" style="13" customWidth="1"/>
    <col min="12309" max="12309" width="5.375" style="13" customWidth="1"/>
    <col min="12310" max="12311" width="6.375" style="13" customWidth="1"/>
    <col min="12312" max="12313" width="5.375" style="13" customWidth="1"/>
    <col min="12314" max="12314" width="0" style="13" hidden="1" customWidth="1"/>
    <col min="12315" max="12315" width="5.375" style="13" customWidth="1"/>
    <col min="12316" max="12341" width="0" style="13" hidden="1" customWidth="1"/>
    <col min="12342" max="12342" width="9.375" style="13" customWidth="1"/>
    <col min="12343" max="12345" width="0" style="13" hidden="1" customWidth="1"/>
    <col min="12346" max="12346" width="7.5" style="13" customWidth="1"/>
    <col min="12347" max="12347" width="12.75" style="13" customWidth="1"/>
    <col min="12348" max="12348" width="9.375" style="13" bestFit="1" customWidth="1"/>
    <col min="12349" max="12349" width="9.375" style="13" customWidth="1"/>
    <col min="12350" max="12350" width="9.375" style="13" bestFit="1" customWidth="1"/>
    <col min="12351" max="12351" width="9.375" style="13" customWidth="1"/>
    <col min="12352" max="12352" width="9.375" style="13" bestFit="1" customWidth="1"/>
    <col min="12353" max="12353" width="9.375" style="13" customWidth="1"/>
    <col min="12354" max="12354" width="9.375" style="13" bestFit="1" customWidth="1"/>
    <col min="12355" max="12355" width="9.375" style="13" customWidth="1"/>
    <col min="12356" max="12356" width="9.375" style="13" bestFit="1" customWidth="1"/>
    <col min="12357" max="12357" width="9.375" style="13" customWidth="1"/>
    <col min="12358" max="12543" width="9" style="13"/>
    <col min="12544" max="12544" width="3" style="13" customWidth="1"/>
    <col min="12545" max="12545" width="2.5" style="13" customWidth="1"/>
    <col min="12546" max="12546" width="0" style="13" hidden="1" customWidth="1"/>
    <col min="12547" max="12547" width="11" style="13" customWidth="1"/>
    <col min="12548" max="12557" width="6.25" style="13" customWidth="1"/>
    <col min="12558" max="12558" width="4.75" style="13" customWidth="1"/>
    <col min="12559" max="12559" width="0" style="13" hidden="1" customWidth="1"/>
    <col min="12560" max="12560" width="6.875" style="13" customWidth="1"/>
    <col min="12561" max="12561" width="0" style="13" hidden="1" customWidth="1"/>
    <col min="12562" max="12562" width="5.375" style="13" customWidth="1"/>
    <col min="12563" max="12563" width="6" style="13" customWidth="1"/>
    <col min="12564" max="12564" width="6.625" style="13" customWidth="1"/>
    <col min="12565" max="12565" width="5.375" style="13" customWidth="1"/>
    <col min="12566" max="12567" width="6.375" style="13" customWidth="1"/>
    <col min="12568" max="12569" width="5.375" style="13" customWidth="1"/>
    <col min="12570" max="12570" width="0" style="13" hidden="1" customWidth="1"/>
    <col min="12571" max="12571" width="5.375" style="13" customWidth="1"/>
    <col min="12572" max="12597" width="0" style="13" hidden="1" customWidth="1"/>
    <col min="12598" max="12598" width="9.375" style="13" customWidth="1"/>
    <col min="12599" max="12601" width="0" style="13" hidden="1" customWidth="1"/>
    <col min="12602" max="12602" width="7.5" style="13" customWidth="1"/>
    <col min="12603" max="12603" width="12.75" style="13" customWidth="1"/>
    <col min="12604" max="12604" width="9.375" style="13" bestFit="1" customWidth="1"/>
    <col min="12605" max="12605" width="9.375" style="13" customWidth="1"/>
    <col min="12606" max="12606" width="9.375" style="13" bestFit="1" customWidth="1"/>
    <col min="12607" max="12607" width="9.375" style="13" customWidth="1"/>
    <col min="12608" max="12608" width="9.375" style="13" bestFit="1" customWidth="1"/>
    <col min="12609" max="12609" width="9.375" style="13" customWidth="1"/>
    <col min="12610" max="12610" width="9.375" style="13" bestFit="1" customWidth="1"/>
    <col min="12611" max="12611" width="9.375" style="13" customWidth="1"/>
    <col min="12612" max="12612" width="9.375" style="13" bestFit="1" customWidth="1"/>
    <col min="12613" max="12613" width="9.375" style="13" customWidth="1"/>
    <col min="12614" max="12799" width="9" style="13"/>
    <col min="12800" max="12800" width="3" style="13" customWidth="1"/>
    <col min="12801" max="12801" width="2.5" style="13" customWidth="1"/>
    <col min="12802" max="12802" width="0" style="13" hidden="1" customWidth="1"/>
    <col min="12803" max="12803" width="11" style="13" customWidth="1"/>
    <col min="12804" max="12813" width="6.25" style="13" customWidth="1"/>
    <col min="12814" max="12814" width="4.75" style="13" customWidth="1"/>
    <col min="12815" max="12815" width="0" style="13" hidden="1" customWidth="1"/>
    <col min="12816" max="12816" width="6.875" style="13" customWidth="1"/>
    <col min="12817" max="12817" width="0" style="13" hidden="1" customWidth="1"/>
    <col min="12818" max="12818" width="5.375" style="13" customWidth="1"/>
    <col min="12819" max="12819" width="6" style="13" customWidth="1"/>
    <col min="12820" max="12820" width="6.625" style="13" customWidth="1"/>
    <col min="12821" max="12821" width="5.375" style="13" customWidth="1"/>
    <col min="12822" max="12823" width="6.375" style="13" customWidth="1"/>
    <col min="12824" max="12825" width="5.375" style="13" customWidth="1"/>
    <col min="12826" max="12826" width="0" style="13" hidden="1" customWidth="1"/>
    <col min="12827" max="12827" width="5.375" style="13" customWidth="1"/>
    <col min="12828" max="12853" width="0" style="13" hidden="1" customWidth="1"/>
    <col min="12854" max="12854" width="9.375" style="13" customWidth="1"/>
    <col min="12855" max="12857" width="0" style="13" hidden="1" customWidth="1"/>
    <col min="12858" max="12858" width="7.5" style="13" customWidth="1"/>
    <col min="12859" max="12859" width="12.75" style="13" customWidth="1"/>
    <col min="12860" max="12860" width="9.375" style="13" bestFit="1" customWidth="1"/>
    <col min="12861" max="12861" width="9.375" style="13" customWidth="1"/>
    <col min="12862" max="12862" width="9.375" style="13" bestFit="1" customWidth="1"/>
    <col min="12863" max="12863" width="9.375" style="13" customWidth="1"/>
    <col min="12864" max="12864" width="9.375" style="13" bestFit="1" customWidth="1"/>
    <col min="12865" max="12865" width="9.375" style="13" customWidth="1"/>
    <col min="12866" max="12866" width="9.375" style="13" bestFit="1" customWidth="1"/>
    <col min="12867" max="12867" width="9.375" style="13" customWidth="1"/>
    <col min="12868" max="12868" width="9.375" style="13" bestFit="1" customWidth="1"/>
    <col min="12869" max="12869" width="9.375" style="13" customWidth="1"/>
    <col min="12870" max="13055" width="9" style="13"/>
    <col min="13056" max="13056" width="3" style="13" customWidth="1"/>
    <col min="13057" max="13057" width="2.5" style="13" customWidth="1"/>
    <col min="13058" max="13058" width="0" style="13" hidden="1" customWidth="1"/>
    <col min="13059" max="13059" width="11" style="13" customWidth="1"/>
    <col min="13060" max="13069" width="6.25" style="13" customWidth="1"/>
    <col min="13070" max="13070" width="4.75" style="13" customWidth="1"/>
    <col min="13071" max="13071" width="0" style="13" hidden="1" customWidth="1"/>
    <col min="13072" max="13072" width="6.875" style="13" customWidth="1"/>
    <col min="13073" max="13073" width="0" style="13" hidden="1" customWidth="1"/>
    <col min="13074" max="13074" width="5.375" style="13" customWidth="1"/>
    <col min="13075" max="13075" width="6" style="13" customWidth="1"/>
    <col min="13076" max="13076" width="6.625" style="13" customWidth="1"/>
    <col min="13077" max="13077" width="5.375" style="13" customWidth="1"/>
    <col min="13078" max="13079" width="6.375" style="13" customWidth="1"/>
    <col min="13080" max="13081" width="5.375" style="13" customWidth="1"/>
    <col min="13082" max="13082" width="0" style="13" hidden="1" customWidth="1"/>
    <col min="13083" max="13083" width="5.375" style="13" customWidth="1"/>
    <col min="13084" max="13109" width="0" style="13" hidden="1" customWidth="1"/>
    <col min="13110" max="13110" width="9.375" style="13" customWidth="1"/>
    <col min="13111" max="13113" width="0" style="13" hidden="1" customWidth="1"/>
    <col min="13114" max="13114" width="7.5" style="13" customWidth="1"/>
    <col min="13115" max="13115" width="12.75" style="13" customWidth="1"/>
    <col min="13116" max="13116" width="9.375" style="13" bestFit="1" customWidth="1"/>
    <col min="13117" max="13117" width="9.375" style="13" customWidth="1"/>
    <col min="13118" max="13118" width="9.375" style="13" bestFit="1" customWidth="1"/>
    <col min="13119" max="13119" width="9.375" style="13" customWidth="1"/>
    <col min="13120" max="13120" width="9.375" style="13" bestFit="1" customWidth="1"/>
    <col min="13121" max="13121" width="9.375" style="13" customWidth="1"/>
    <col min="13122" max="13122" width="9.375" style="13" bestFit="1" customWidth="1"/>
    <col min="13123" max="13123" width="9.375" style="13" customWidth="1"/>
    <col min="13124" max="13124" width="9.375" style="13" bestFit="1" customWidth="1"/>
    <col min="13125" max="13125" width="9.375" style="13" customWidth="1"/>
    <col min="13126" max="13311" width="9" style="13"/>
    <col min="13312" max="13312" width="3" style="13" customWidth="1"/>
    <col min="13313" max="13313" width="2.5" style="13" customWidth="1"/>
    <col min="13314" max="13314" width="0" style="13" hidden="1" customWidth="1"/>
    <col min="13315" max="13315" width="11" style="13" customWidth="1"/>
    <col min="13316" max="13325" width="6.25" style="13" customWidth="1"/>
    <col min="13326" max="13326" width="4.75" style="13" customWidth="1"/>
    <col min="13327" max="13327" width="0" style="13" hidden="1" customWidth="1"/>
    <col min="13328" max="13328" width="6.875" style="13" customWidth="1"/>
    <col min="13329" max="13329" width="0" style="13" hidden="1" customWidth="1"/>
    <col min="13330" max="13330" width="5.375" style="13" customWidth="1"/>
    <col min="13331" max="13331" width="6" style="13" customWidth="1"/>
    <col min="13332" max="13332" width="6.625" style="13" customWidth="1"/>
    <col min="13333" max="13333" width="5.375" style="13" customWidth="1"/>
    <col min="13334" max="13335" width="6.375" style="13" customWidth="1"/>
    <col min="13336" max="13337" width="5.375" style="13" customWidth="1"/>
    <col min="13338" max="13338" width="0" style="13" hidden="1" customWidth="1"/>
    <col min="13339" max="13339" width="5.375" style="13" customWidth="1"/>
    <col min="13340" max="13365" width="0" style="13" hidden="1" customWidth="1"/>
    <col min="13366" max="13366" width="9.375" style="13" customWidth="1"/>
    <col min="13367" max="13369" width="0" style="13" hidden="1" customWidth="1"/>
    <col min="13370" max="13370" width="7.5" style="13" customWidth="1"/>
    <col min="13371" max="13371" width="12.75" style="13" customWidth="1"/>
    <col min="13372" max="13372" width="9.375" style="13" bestFit="1" customWidth="1"/>
    <col min="13373" max="13373" width="9.375" style="13" customWidth="1"/>
    <col min="13374" max="13374" width="9.375" style="13" bestFit="1" customWidth="1"/>
    <col min="13375" max="13375" width="9.375" style="13" customWidth="1"/>
    <col min="13376" max="13376" width="9.375" style="13" bestFit="1" customWidth="1"/>
    <col min="13377" max="13377" width="9.375" style="13" customWidth="1"/>
    <col min="13378" max="13378" width="9.375" style="13" bestFit="1" customWidth="1"/>
    <col min="13379" max="13379" width="9.375" style="13" customWidth="1"/>
    <col min="13380" max="13380" width="9.375" style="13" bestFit="1" customWidth="1"/>
    <col min="13381" max="13381" width="9.375" style="13" customWidth="1"/>
    <col min="13382" max="13567" width="9" style="13"/>
    <col min="13568" max="13568" width="3" style="13" customWidth="1"/>
    <col min="13569" max="13569" width="2.5" style="13" customWidth="1"/>
    <col min="13570" max="13570" width="0" style="13" hidden="1" customWidth="1"/>
    <col min="13571" max="13571" width="11" style="13" customWidth="1"/>
    <col min="13572" max="13581" width="6.25" style="13" customWidth="1"/>
    <col min="13582" max="13582" width="4.75" style="13" customWidth="1"/>
    <col min="13583" max="13583" width="0" style="13" hidden="1" customWidth="1"/>
    <col min="13584" max="13584" width="6.875" style="13" customWidth="1"/>
    <col min="13585" max="13585" width="0" style="13" hidden="1" customWidth="1"/>
    <col min="13586" max="13586" width="5.375" style="13" customWidth="1"/>
    <col min="13587" max="13587" width="6" style="13" customWidth="1"/>
    <col min="13588" max="13588" width="6.625" style="13" customWidth="1"/>
    <col min="13589" max="13589" width="5.375" style="13" customWidth="1"/>
    <col min="13590" max="13591" width="6.375" style="13" customWidth="1"/>
    <col min="13592" max="13593" width="5.375" style="13" customWidth="1"/>
    <col min="13594" max="13594" width="0" style="13" hidden="1" customWidth="1"/>
    <col min="13595" max="13595" width="5.375" style="13" customWidth="1"/>
    <col min="13596" max="13621" width="0" style="13" hidden="1" customWidth="1"/>
    <col min="13622" max="13622" width="9.375" style="13" customWidth="1"/>
    <col min="13623" max="13625" width="0" style="13" hidden="1" customWidth="1"/>
    <col min="13626" max="13626" width="7.5" style="13" customWidth="1"/>
    <col min="13627" max="13627" width="12.75" style="13" customWidth="1"/>
    <col min="13628" max="13628" width="9.375" style="13" bestFit="1" customWidth="1"/>
    <col min="13629" max="13629" width="9.375" style="13" customWidth="1"/>
    <col min="13630" max="13630" width="9.375" style="13" bestFit="1" customWidth="1"/>
    <col min="13631" max="13631" width="9.375" style="13" customWidth="1"/>
    <col min="13632" max="13632" width="9.375" style="13" bestFit="1" customWidth="1"/>
    <col min="13633" max="13633" width="9.375" style="13" customWidth="1"/>
    <col min="13634" max="13634" width="9.375" style="13" bestFit="1" customWidth="1"/>
    <col min="13635" max="13635" width="9.375" style="13" customWidth="1"/>
    <col min="13636" max="13636" width="9.375" style="13" bestFit="1" customWidth="1"/>
    <col min="13637" max="13637" width="9.375" style="13" customWidth="1"/>
    <col min="13638" max="13823" width="9" style="13"/>
    <col min="13824" max="13824" width="3" style="13" customWidth="1"/>
    <col min="13825" max="13825" width="2.5" style="13" customWidth="1"/>
    <col min="13826" max="13826" width="0" style="13" hidden="1" customWidth="1"/>
    <col min="13827" max="13827" width="11" style="13" customWidth="1"/>
    <col min="13828" max="13837" width="6.25" style="13" customWidth="1"/>
    <col min="13838" max="13838" width="4.75" style="13" customWidth="1"/>
    <col min="13839" max="13839" width="0" style="13" hidden="1" customWidth="1"/>
    <col min="13840" max="13840" width="6.875" style="13" customWidth="1"/>
    <col min="13841" max="13841" width="0" style="13" hidden="1" customWidth="1"/>
    <col min="13842" max="13842" width="5.375" style="13" customWidth="1"/>
    <col min="13843" max="13843" width="6" style="13" customWidth="1"/>
    <col min="13844" max="13844" width="6.625" style="13" customWidth="1"/>
    <col min="13845" max="13845" width="5.375" style="13" customWidth="1"/>
    <col min="13846" max="13847" width="6.375" style="13" customWidth="1"/>
    <col min="13848" max="13849" width="5.375" style="13" customWidth="1"/>
    <col min="13850" max="13850" width="0" style="13" hidden="1" customWidth="1"/>
    <col min="13851" max="13851" width="5.375" style="13" customWidth="1"/>
    <col min="13852" max="13877" width="0" style="13" hidden="1" customWidth="1"/>
    <col min="13878" max="13878" width="9.375" style="13" customWidth="1"/>
    <col min="13879" max="13881" width="0" style="13" hidden="1" customWidth="1"/>
    <col min="13882" max="13882" width="7.5" style="13" customWidth="1"/>
    <col min="13883" max="13883" width="12.75" style="13" customWidth="1"/>
    <col min="13884" max="13884" width="9.375" style="13" bestFit="1" customWidth="1"/>
    <col min="13885" max="13885" width="9.375" style="13" customWidth="1"/>
    <col min="13886" max="13886" width="9.375" style="13" bestFit="1" customWidth="1"/>
    <col min="13887" max="13887" width="9.375" style="13" customWidth="1"/>
    <col min="13888" max="13888" width="9.375" style="13" bestFit="1" customWidth="1"/>
    <col min="13889" max="13889" width="9.375" style="13" customWidth="1"/>
    <col min="13890" max="13890" width="9.375" style="13" bestFit="1" customWidth="1"/>
    <col min="13891" max="13891" width="9.375" style="13" customWidth="1"/>
    <col min="13892" max="13892" width="9.375" style="13" bestFit="1" customWidth="1"/>
    <col min="13893" max="13893" width="9.375" style="13" customWidth="1"/>
    <col min="13894" max="14079" width="9" style="13"/>
    <col min="14080" max="14080" width="3" style="13" customWidth="1"/>
    <col min="14081" max="14081" width="2.5" style="13" customWidth="1"/>
    <col min="14082" max="14082" width="0" style="13" hidden="1" customWidth="1"/>
    <col min="14083" max="14083" width="11" style="13" customWidth="1"/>
    <col min="14084" max="14093" width="6.25" style="13" customWidth="1"/>
    <col min="14094" max="14094" width="4.75" style="13" customWidth="1"/>
    <col min="14095" max="14095" width="0" style="13" hidden="1" customWidth="1"/>
    <col min="14096" max="14096" width="6.875" style="13" customWidth="1"/>
    <col min="14097" max="14097" width="0" style="13" hidden="1" customWidth="1"/>
    <col min="14098" max="14098" width="5.375" style="13" customWidth="1"/>
    <col min="14099" max="14099" width="6" style="13" customWidth="1"/>
    <col min="14100" max="14100" width="6.625" style="13" customWidth="1"/>
    <col min="14101" max="14101" width="5.375" style="13" customWidth="1"/>
    <col min="14102" max="14103" width="6.375" style="13" customWidth="1"/>
    <col min="14104" max="14105" width="5.375" style="13" customWidth="1"/>
    <col min="14106" max="14106" width="0" style="13" hidden="1" customWidth="1"/>
    <col min="14107" max="14107" width="5.375" style="13" customWidth="1"/>
    <col min="14108" max="14133" width="0" style="13" hidden="1" customWidth="1"/>
    <col min="14134" max="14134" width="9.375" style="13" customWidth="1"/>
    <col min="14135" max="14137" width="0" style="13" hidden="1" customWidth="1"/>
    <col min="14138" max="14138" width="7.5" style="13" customWidth="1"/>
    <col min="14139" max="14139" width="12.75" style="13" customWidth="1"/>
    <col min="14140" max="14140" width="9.375" style="13" bestFit="1" customWidth="1"/>
    <col min="14141" max="14141" width="9.375" style="13" customWidth="1"/>
    <col min="14142" max="14142" width="9.375" style="13" bestFit="1" customWidth="1"/>
    <col min="14143" max="14143" width="9.375" style="13" customWidth="1"/>
    <col min="14144" max="14144" width="9.375" style="13" bestFit="1" customWidth="1"/>
    <col min="14145" max="14145" width="9.375" style="13" customWidth="1"/>
    <col min="14146" max="14146" width="9.375" style="13" bestFit="1" customWidth="1"/>
    <col min="14147" max="14147" width="9.375" style="13" customWidth="1"/>
    <col min="14148" max="14148" width="9.375" style="13" bestFit="1" customWidth="1"/>
    <col min="14149" max="14149" width="9.375" style="13" customWidth="1"/>
    <col min="14150" max="14335" width="9" style="13"/>
    <col min="14336" max="14336" width="3" style="13" customWidth="1"/>
    <col min="14337" max="14337" width="2.5" style="13" customWidth="1"/>
    <col min="14338" max="14338" width="0" style="13" hidden="1" customWidth="1"/>
    <col min="14339" max="14339" width="11" style="13" customWidth="1"/>
    <col min="14340" max="14349" width="6.25" style="13" customWidth="1"/>
    <col min="14350" max="14350" width="4.75" style="13" customWidth="1"/>
    <col min="14351" max="14351" width="0" style="13" hidden="1" customWidth="1"/>
    <col min="14352" max="14352" width="6.875" style="13" customWidth="1"/>
    <col min="14353" max="14353" width="0" style="13" hidden="1" customWidth="1"/>
    <col min="14354" max="14354" width="5.375" style="13" customWidth="1"/>
    <col min="14355" max="14355" width="6" style="13" customWidth="1"/>
    <col min="14356" max="14356" width="6.625" style="13" customWidth="1"/>
    <col min="14357" max="14357" width="5.375" style="13" customWidth="1"/>
    <col min="14358" max="14359" width="6.375" style="13" customWidth="1"/>
    <col min="14360" max="14361" width="5.375" style="13" customWidth="1"/>
    <col min="14362" max="14362" width="0" style="13" hidden="1" customWidth="1"/>
    <col min="14363" max="14363" width="5.375" style="13" customWidth="1"/>
    <col min="14364" max="14389" width="0" style="13" hidden="1" customWidth="1"/>
    <col min="14390" max="14390" width="9.375" style="13" customWidth="1"/>
    <col min="14391" max="14393" width="0" style="13" hidden="1" customWidth="1"/>
    <col min="14394" max="14394" width="7.5" style="13" customWidth="1"/>
    <col min="14395" max="14395" width="12.75" style="13" customWidth="1"/>
    <col min="14396" max="14396" width="9.375" style="13" bestFit="1" customWidth="1"/>
    <col min="14397" max="14397" width="9.375" style="13" customWidth="1"/>
    <col min="14398" max="14398" width="9.375" style="13" bestFit="1" customWidth="1"/>
    <col min="14399" max="14399" width="9.375" style="13" customWidth="1"/>
    <col min="14400" max="14400" width="9.375" style="13" bestFit="1" customWidth="1"/>
    <col min="14401" max="14401" width="9.375" style="13" customWidth="1"/>
    <col min="14402" max="14402" width="9.375" style="13" bestFit="1" customWidth="1"/>
    <col min="14403" max="14403" width="9.375" style="13" customWidth="1"/>
    <col min="14404" max="14404" width="9.375" style="13" bestFit="1" customWidth="1"/>
    <col min="14405" max="14405" width="9.375" style="13" customWidth="1"/>
    <col min="14406" max="14591" width="9" style="13"/>
    <col min="14592" max="14592" width="3" style="13" customWidth="1"/>
    <col min="14593" max="14593" width="2.5" style="13" customWidth="1"/>
    <col min="14594" max="14594" width="0" style="13" hidden="1" customWidth="1"/>
    <col min="14595" max="14595" width="11" style="13" customWidth="1"/>
    <col min="14596" max="14605" width="6.25" style="13" customWidth="1"/>
    <col min="14606" max="14606" width="4.75" style="13" customWidth="1"/>
    <col min="14607" max="14607" width="0" style="13" hidden="1" customWidth="1"/>
    <col min="14608" max="14608" width="6.875" style="13" customWidth="1"/>
    <col min="14609" max="14609" width="0" style="13" hidden="1" customWidth="1"/>
    <col min="14610" max="14610" width="5.375" style="13" customWidth="1"/>
    <col min="14611" max="14611" width="6" style="13" customWidth="1"/>
    <col min="14612" max="14612" width="6.625" style="13" customWidth="1"/>
    <col min="14613" max="14613" width="5.375" style="13" customWidth="1"/>
    <col min="14614" max="14615" width="6.375" style="13" customWidth="1"/>
    <col min="14616" max="14617" width="5.375" style="13" customWidth="1"/>
    <col min="14618" max="14618" width="0" style="13" hidden="1" customWidth="1"/>
    <col min="14619" max="14619" width="5.375" style="13" customWidth="1"/>
    <col min="14620" max="14645" width="0" style="13" hidden="1" customWidth="1"/>
    <col min="14646" max="14646" width="9.375" style="13" customWidth="1"/>
    <col min="14647" max="14649" width="0" style="13" hidden="1" customWidth="1"/>
    <col min="14650" max="14650" width="7.5" style="13" customWidth="1"/>
    <col min="14651" max="14651" width="12.75" style="13" customWidth="1"/>
    <col min="14652" max="14652" width="9.375" style="13" bestFit="1" customWidth="1"/>
    <col min="14653" max="14653" width="9.375" style="13" customWidth="1"/>
    <col min="14654" max="14654" width="9.375" style="13" bestFit="1" customWidth="1"/>
    <col min="14655" max="14655" width="9.375" style="13" customWidth="1"/>
    <col min="14656" max="14656" width="9.375" style="13" bestFit="1" customWidth="1"/>
    <col min="14657" max="14657" width="9.375" style="13" customWidth="1"/>
    <col min="14658" max="14658" width="9.375" style="13" bestFit="1" customWidth="1"/>
    <col min="14659" max="14659" width="9.375" style="13" customWidth="1"/>
    <col min="14660" max="14660" width="9.375" style="13" bestFit="1" customWidth="1"/>
    <col min="14661" max="14661" width="9.375" style="13" customWidth="1"/>
    <col min="14662" max="14847" width="9" style="13"/>
    <col min="14848" max="14848" width="3" style="13" customWidth="1"/>
    <col min="14849" max="14849" width="2.5" style="13" customWidth="1"/>
    <col min="14850" max="14850" width="0" style="13" hidden="1" customWidth="1"/>
    <col min="14851" max="14851" width="11" style="13" customWidth="1"/>
    <col min="14852" max="14861" width="6.25" style="13" customWidth="1"/>
    <col min="14862" max="14862" width="4.75" style="13" customWidth="1"/>
    <col min="14863" max="14863" width="0" style="13" hidden="1" customWidth="1"/>
    <col min="14864" max="14864" width="6.875" style="13" customWidth="1"/>
    <col min="14865" max="14865" width="0" style="13" hidden="1" customWidth="1"/>
    <col min="14866" max="14866" width="5.375" style="13" customWidth="1"/>
    <col min="14867" max="14867" width="6" style="13" customWidth="1"/>
    <col min="14868" max="14868" width="6.625" style="13" customWidth="1"/>
    <col min="14869" max="14869" width="5.375" style="13" customWidth="1"/>
    <col min="14870" max="14871" width="6.375" style="13" customWidth="1"/>
    <col min="14872" max="14873" width="5.375" style="13" customWidth="1"/>
    <col min="14874" max="14874" width="0" style="13" hidden="1" customWidth="1"/>
    <col min="14875" max="14875" width="5.375" style="13" customWidth="1"/>
    <col min="14876" max="14901" width="0" style="13" hidden="1" customWidth="1"/>
    <col min="14902" max="14902" width="9.375" style="13" customWidth="1"/>
    <col min="14903" max="14905" width="0" style="13" hidden="1" customWidth="1"/>
    <col min="14906" max="14906" width="7.5" style="13" customWidth="1"/>
    <col min="14907" max="14907" width="12.75" style="13" customWidth="1"/>
    <col min="14908" max="14908" width="9.375" style="13" bestFit="1" customWidth="1"/>
    <col min="14909" max="14909" width="9.375" style="13" customWidth="1"/>
    <col min="14910" max="14910" width="9.375" style="13" bestFit="1" customWidth="1"/>
    <col min="14911" max="14911" width="9.375" style="13" customWidth="1"/>
    <col min="14912" max="14912" width="9.375" style="13" bestFit="1" customWidth="1"/>
    <col min="14913" max="14913" width="9.375" style="13" customWidth="1"/>
    <col min="14914" max="14914" width="9.375" style="13" bestFit="1" customWidth="1"/>
    <col min="14915" max="14915" width="9.375" style="13" customWidth="1"/>
    <col min="14916" max="14916" width="9.375" style="13" bestFit="1" customWidth="1"/>
    <col min="14917" max="14917" width="9.375" style="13" customWidth="1"/>
    <col min="14918" max="15103" width="9" style="13"/>
    <col min="15104" max="15104" width="3" style="13" customWidth="1"/>
    <col min="15105" max="15105" width="2.5" style="13" customWidth="1"/>
    <col min="15106" max="15106" width="0" style="13" hidden="1" customWidth="1"/>
    <col min="15107" max="15107" width="11" style="13" customWidth="1"/>
    <col min="15108" max="15117" width="6.25" style="13" customWidth="1"/>
    <col min="15118" max="15118" width="4.75" style="13" customWidth="1"/>
    <col min="15119" max="15119" width="0" style="13" hidden="1" customWidth="1"/>
    <col min="15120" max="15120" width="6.875" style="13" customWidth="1"/>
    <col min="15121" max="15121" width="0" style="13" hidden="1" customWidth="1"/>
    <col min="15122" max="15122" width="5.375" style="13" customWidth="1"/>
    <col min="15123" max="15123" width="6" style="13" customWidth="1"/>
    <col min="15124" max="15124" width="6.625" style="13" customWidth="1"/>
    <col min="15125" max="15125" width="5.375" style="13" customWidth="1"/>
    <col min="15126" max="15127" width="6.375" style="13" customWidth="1"/>
    <col min="15128" max="15129" width="5.375" style="13" customWidth="1"/>
    <col min="15130" max="15130" width="0" style="13" hidden="1" customWidth="1"/>
    <col min="15131" max="15131" width="5.375" style="13" customWidth="1"/>
    <col min="15132" max="15157" width="0" style="13" hidden="1" customWidth="1"/>
    <col min="15158" max="15158" width="9.375" style="13" customWidth="1"/>
    <col min="15159" max="15161" width="0" style="13" hidden="1" customWidth="1"/>
    <col min="15162" max="15162" width="7.5" style="13" customWidth="1"/>
    <col min="15163" max="15163" width="12.75" style="13" customWidth="1"/>
    <col min="15164" max="15164" width="9.375" style="13" bestFit="1" customWidth="1"/>
    <col min="15165" max="15165" width="9.375" style="13" customWidth="1"/>
    <col min="15166" max="15166" width="9.375" style="13" bestFit="1" customWidth="1"/>
    <col min="15167" max="15167" width="9.375" style="13" customWidth="1"/>
    <col min="15168" max="15168" width="9.375" style="13" bestFit="1" customWidth="1"/>
    <col min="15169" max="15169" width="9.375" style="13" customWidth="1"/>
    <col min="15170" max="15170" width="9.375" style="13" bestFit="1" customWidth="1"/>
    <col min="15171" max="15171" width="9.375" style="13" customWidth="1"/>
    <col min="15172" max="15172" width="9.375" style="13" bestFit="1" customWidth="1"/>
    <col min="15173" max="15173" width="9.375" style="13" customWidth="1"/>
    <col min="15174" max="15359" width="9" style="13"/>
    <col min="15360" max="15360" width="3" style="13" customWidth="1"/>
    <col min="15361" max="15361" width="2.5" style="13" customWidth="1"/>
    <col min="15362" max="15362" width="0" style="13" hidden="1" customWidth="1"/>
    <col min="15363" max="15363" width="11" style="13" customWidth="1"/>
    <col min="15364" max="15373" width="6.25" style="13" customWidth="1"/>
    <col min="15374" max="15374" width="4.75" style="13" customWidth="1"/>
    <col min="15375" max="15375" width="0" style="13" hidden="1" customWidth="1"/>
    <col min="15376" max="15376" width="6.875" style="13" customWidth="1"/>
    <col min="15377" max="15377" width="0" style="13" hidden="1" customWidth="1"/>
    <col min="15378" max="15378" width="5.375" style="13" customWidth="1"/>
    <col min="15379" max="15379" width="6" style="13" customWidth="1"/>
    <col min="15380" max="15380" width="6.625" style="13" customWidth="1"/>
    <col min="15381" max="15381" width="5.375" style="13" customWidth="1"/>
    <col min="15382" max="15383" width="6.375" style="13" customWidth="1"/>
    <col min="15384" max="15385" width="5.375" style="13" customWidth="1"/>
    <col min="15386" max="15386" width="0" style="13" hidden="1" customWidth="1"/>
    <col min="15387" max="15387" width="5.375" style="13" customWidth="1"/>
    <col min="15388" max="15413" width="0" style="13" hidden="1" customWidth="1"/>
    <col min="15414" max="15414" width="9.375" style="13" customWidth="1"/>
    <col min="15415" max="15417" width="0" style="13" hidden="1" customWidth="1"/>
    <col min="15418" max="15418" width="7.5" style="13" customWidth="1"/>
    <col min="15419" max="15419" width="12.75" style="13" customWidth="1"/>
    <col min="15420" max="15420" width="9.375" style="13" bestFit="1" customWidth="1"/>
    <col min="15421" max="15421" width="9.375" style="13" customWidth="1"/>
    <col min="15422" max="15422" width="9.375" style="13" bestFit="1" customWidth="1"/>
    <col min="15423" max="15423" width="9.375" style="13" customWidth="1"/>
    <col min="15424" max="15424" width="9.375" style="13" bestFit="1" customWidth="1"/>
    <col min="15425" max="15425" width="9.375" style="13" customWidth="1"/>
    <col min="15426" max="15426" width="9.375" style="13" bestFit="1" customWidth="1"/>
    <col min="15427" max="15427" width="9.375" style="13" customWidth="1"/>
    <col min="15428" max="15428" width="9.375" style="13" bestFit="1" customWidth="1"/>
    <col min="15429" max="15429" width="9.375" style="13" customWidth="1"/>
    <col min="15430" max="15615" width="9" style="13"/>
    <col min="15616" max="15616" width="3" style="13" customWidth="1"/>
    <col min="15617" max="15617" width="2.5" style="13" customWidth="1"/>
    <col min="15618" max="15618" width="0" style="13" hidden="1" customWidth="1"/>
    <col min="15619" max="15619" width="11" style="13" customWidth="1"/>
    <col min="15620" max="15629" width="6.25" style="13" customWidth="1"/>
    <col min="15630" max="15630" width="4.75" style="13" customWidth="1"/>
    <col min="15631" max="15631" width="0" style="13" hidden="1" customWidth="1"/>
    <col min="15632" max="15632" width="6.875" style="13" customWidth="1"/>
    <col min="15633" max="15633" width="0" style="13" hidden="1" customWidth="1"/>
    <col min="15634" max="15634" width="5.375" style="13" customWidth="1"/>
    <col min="15635" max="15635" width="6" style="13" customWidth="1"/>
    <col min="15636" max="15636" width="6.625" style="13" customWidth="1"/>
    <col min="15637" max="15637" width="5.375" style="13" customWidth="1"/>
    <col min="15638" max="15639" width="6.375" style="13" customWidth="1"/>
    <col min="15640" max="15641" width="5.375" style="13" customWidth="1"/>
    <col min="15642" max="15642" width="0" style="13" hidden="1" customWidth="1"/>
    <col min="15643" max="15643" width="5.375" style="13" customWidth="1"/>
    <col min="15644" max="15669" width="0" style="13" hidden="1" customWidth="1"/>
    <col min="15670" max="15670" width="9.375" style="13" customWidth="1"/>
    <col min="15671" max="15673" width="0" style="13" hidden="1" customWidth="1"/>
    <col min="15674" max="15674" width="7.5" style="13" customWidth="1"/>
    <col min="15675" max="15675" width="12.75" style="13" customWidth="1"/>
    <col min="15676" max="15676" width="9.375" style="13" bestFit="1" customWidth="1"/>
    <col min="15677" max="15677" width="9.375" style="13" customWidth="1"/>
    <col min="15678" max="15678" width="9.375" style="13" bestFit="1" customWidth="1"/>
    <col min="15679" max="15679" width="9.375" style="13" customWidth="1"/>
    <col min="15680" max="15680" width="9.375" style="13" bestFit="1" customWidth="1"/>
    <col min="15681" max="15681" width="9.375" style="13" customWidth="1"/>
    <col min="15682" max="15682" width="9.375" style="13" bestFit="1" customWidth="1"/>
    <col min="15683" max="15683" width="9.375" style="13" customWidth="1"/>
    <col min="15684" max="15684" width="9.375" style="13" bestFit="1" customWidth="1"/>
    <col min="15685" max="15685" width="9.375" style="13" customWidth="1"/>
    <col min="15686" max="15871" width="9" style="13"/>
    <col min="15872" max="15872" width="3" style="13" customWidth="1"/>
    <col min="15873" max="15873" width="2.5" style="13" customWidth="1"/>
    <col min="15874" max="15874" width="0" style="13" hidden="1" customWidth="1"/>
    <col min="15875" max="15875" width="11" style="13" customWidth="1"/>
    <col min="15876" max="15885" width="6.25" style="13" customWidth="1"/>
    <col min="15886" max="15886" width="4.75" style="13" customWidth="1"/>
    <col min="15887" max="15887" width="0" style="13" hidden="1" customWidth="1"/>
    <col min="15888" max="15888" width="6.875" style="13" customWidth="1"/>
    <col min="15889" max="15889" width="0" style="13" hidden="1" customWidth="1"/>
    <col min="15890" max="15890" width="5.375" style="13" customWidth="1"/>
    <col min="15891" max="15891" width="6" style="13" customWidth="1"/>
    <col min="15892" max="15892" width="6.625" style="13" customWidth="1"/>
    <col min="15893" max="15893" width="5.375" style="13" customWidth="1"/>
    <col min="15894" max="15895" width="6.375" style="13" customWidth="1"/>
    <col min="15896" max="15897" width="5.375" style="13" customWidth="1"/>
    <col min="15898" max="15898" width="0" style="13" hidden="1" customWidth="1"/>
    <col min="15899" max="15899" width="5.375" style="13" customWidth="1"/>
    <col min="15900" max="15925" width="0" style="13" hidden="1" customWidth="1"/>
    <col min="15926" max="15926" width="9.375" style="13" customWidth="1"/>
    <col min="15927" max="15929" width="0" style="13" hidden="1" customWidth="1"/>
    <col min="15930" max="15930" width="7.5" style="13" customWidth="1"/>
    <col min="15931" max="15931" width="12.75" style="13" customWidth="1"/>
    <col min="15932" max="15932" width="9.375" style="13" bestFit="1" customWidth="1"/>
    <col min="15933" max="15933" width="9.375" style="13" customWidth="1"/>
    <col min="15934" max="15934" width="9.375" style="13" bestFit="1" customWidth="1"/>
    <col min="15935" max="15935" width="9.375" style="13" customWidth="1"/>
    <col min="15936" max="15936" width="9.375" style="13" bestFit="1" customWidth="1"/>
    <col min="15937" max="15937" width="9.375" style="13" customWidth="1"/>
    <col min="15938" max="15938" width="9.375" style="13" bestFit="1" customWidth="1"/>
    <col min="15939" max="15939" width="9.375" style="13" customWidth="1"/>
    <col min="15940" max="15940" width="9.375" style="13" bestFit="1" customWidth="1"/>
    <col min="15941" max="15941" width="9.375" style="13" customWidth="1"/>
    <col min="15942" max="16127" width="9" style="13"/>
    <col min="16128" max="16128" width="3" style="13" customWidth="1"/>
    <col min="16129" max="16129" width="2.5" style="13" customWidth="1"/>
    <col min="16130" max="16130" width="0" style="13" hidden="1" customWidth="1"/>
    <col min="16131" max="16131" width="11" style="13" customWidth="1"/>
    <col min="16132" max="16141" width="6.25" style="13" customWidth="1"/>
    <col min="16142" max="16142" width="4.75" style="13" customWidth="1"/>
    <col min="16143" max="16143" width="0" style="13" hidden="1" customWidth="1"/>
    <col min="16144" max="16144" width="6.875" style="13" customWidth="1"/>
    <col min="16145" max="16145" width="0" style="13" hidden="1" customWidth="1"/>
    <col min="16146" max="16146" width="5.375" style="13" customWidth="1"/>
    <col min="16147" max="16147" width="6" style="13" customWidth="1"/>
    <col min="16148" max="16148" width="6.625" style="13" customWidth="1"/>
    <col min="16149" max="16149" width="5.375" style="13" customWidth="1"/>
    <col min="16150" max="16151" width="6.375" style="13" customWidth="1"/>
    <col min="16152" max="16153" width="5.375" style="13" customWidth="1"/>
    <col min="16154" max="16154" width="0" style="13" hidden="1" customWidth="1"/>
    <col min="16155" max="16155" width="5.375" style="13" customWidth="1"/>
    <col min="16156" max="16181" width="0" style="13" hidden="1" customWidth="1"/>
    <col min="16182" max="16182" width="9.375" style="13" customWidth="1"/>
    <col min="16183" max="16185" width="0" style="13" hidden="1" customWidth="1"/>
    <col min="16186" max="16186" width="7.5" style="13" customWidth="1"/>
    <col min="16187" max="16187" width="12.75" style="13" customWidth="1"/>
    <col min="16188" max="16188" width="9.375" style="13" bestFit="1" customWidth="1"/>
    <col min="16189" max="16189" width="9.375" style="13" customWidth="1"/>
    <col min="16190" max="16190" width="9.375" style="13" bestFit="1" customWidth="1"/>
    <col min="16191" max="16191" width="9.375" style="13" customWidth="1"/>
    <col min="16192" max="16192" width="9.375" style="13" bestFit="1" customWidth="1"/>
    <col min="16193" max="16193" width="9.375" style="13" customWidth="1"/>
    <col min="16194" max="16194" width="9.375" style="13" bestFit="1" customWidth="1"/>
    <col min="16195" max="16195" width="9.375" style="13" customWidth="1"/>
    <col min="16196" max="16196" width="9.375" style="13" bestFit="1" customWidth="1"/>
    <col min="16197" max="16197" width="9.375" style="13" customWidth="1"/>
    <col min="16198" max="16384" width="9" style="13"/>
  </cols>
  <sheetData>
    <row r="1" spans="1:84" s="10" customFormat="1" ht="28.5" customHeight="1" thickBot="1" x14ac:dyDescent="0.2">
      <c r="B1" s="292" t="s">
        <v>197</v>
      </c>
      <c r="C1" s="292"/>
      <c r="D1" s="292"/>
      <c r="E1" s="292"/>
      <c r="F1" s="292"/>
      <c r="G1" s="292"/>
      <c r="H1" s="292"/>
      <c r="I1" s="88"/>
      <c r="J1" s="88"/>
      <c r="K1" s="282" t="str">
        <f>HYPERLINK("#はじめに!A1","はじめにの画面に戻る")</f>
        <v>はじめにの画面に戻る</v>
      </c>
      <c r="L1" s="283"/>
      <c r="M1" s="283"/>
      <c r="N1" s="283"/>
      <c r="O1" s="283"/>
      <c r="P1" s="283"/>
      <c r="U1" s="92" t="s">
        <v>193</v>
      </c>
      <c r="V1" s="110"/>
      <c r="W1" s="110"/>
      <c r="X1" s="110"/>
      <c r="Y1" s="110"/>
      <c r="Z1" s="110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</row>
    <row r="2" spans="1:84" s="10" customFormat="1" ht="16.5" customHeight="1" thickBot="1" x14ac:dyDescent="0.2">
      <c r="B2" s="86"/>
      <c r="C2" s="86"/>
      <c r="D2" s="86"/>
      <c r="E2" s="86"/>
      <c r="F2" s="86"/>
      <c r="G2" s="86"/>
      <c r="H2" s="86"/>
      <c r="I2" s="87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94" t="s">
        <v>194</v>
      </c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  <c r="BJ2" s="106"/>
      <c r="BK2" s="106"/>
      <c r="BL2" s="106"/>
      <c r="BM2" s="106"/>
      <c r="BN2" s="106"/>
      <c r="BO2" s="106"/>
      <c r="BP2" s="106"/>
      <c r="BQ2" s="106"/>
      <c r="BR2" s="106"/>
      <c r="BS2" s="106"/>
      <c r="BT2" s="106"/>
      <c r="BU2" s="106"/>
      <c r="BV2" s="106"/>
      <c r="BW2" s="106"/>
      <c r="BX2" s="106"/>
      <c r="BY2" s="106"/>
      <c r="BZ2" s="106"/>
      <c r="CA2" s="106"/>
      <c r="CB2" s="106"/>
      <c r="CC2" s="106"/>
      <c r="CD2" s="106"/>
      <c r="CE2" s="106"/>
      <c r="CF2" s="106"/>
    </row>
    <row r="3" spans="1:84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169</v>
      </c>
      <c r="K3" s="4"/>
      <c r="L3" s="3"/>
      <c r="M3" s="3"/>
      <c r="N3" s="3"/>
      <c r="O3" s="3"/>
      <c r="P3" s="109"/>
      <c r="Q3" s="109"/>
      <c r="R3" s="109"/>
      <c r="S3" s="109"/>
      <c r="T3" s="109"/>
      <c r="U3" s="94" t="s">
        <v>195</v>
      </c>
      <c r="V3" s="111"/>
      <c r="W3" s="111"/>
      <c r="X3" s="111"/>
      <c r="Y3" s="111"/>
      <c r="Z3" s="111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2"/>
      <c r="BG3" s="112"/>
      <c r="BH3" s="112"/>
      <c r="BI3" s="112"/>
      <c r="BJ3" s="112"/>
      <c r="BK3" s="112"/>
      <c r="BL3" s="112"/>
      <c r="BM3" s="112"/>
      <c r="BN3" s="95"/>
      <c r="BO3" s="95"/>
      <c r="BP3" s="95"/>
      <c r="BQ3" s="95"/>
      <c r="BR3" s="93"/>
      <c r="BS3" s="93"/>
      <c r="BT3" s="93"/>
      <c r="BU3" s="93"/>
      <c r="BV3" s="93"/>
      <c r="BW3" s="93"/>
      <c r="BX3" s="93"/>
      <c r="BY3" s="93"/>
      <c r="BZ3" s="93"/>
      <c r="CA3" s="93"/>
      <c r="CB3" s="93"/>
      <c r="CC3" s="93"/>
      <c r="CD3" s="93"/>
      <c r="CE3" s="93"/>
      <c r="CF3" s="93"/>
    </row>
    <row r="4" spans="1:84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8"/>
      <c r="Q4" s="218"/>
      <c r="R4" s="109"/>
      <c r="S4" s="109"/>
      <c r="T4" s="109"/>
      <c r="U4" s="94" t="s">
        <v>435</v>
      </c>
      <c r="V4" s="111"/>
      <c r="W4" s="111"/>
      <c r="X4" s="111"/>
      <c r="Y4" s="111"/>
      <c r="Z4" s="111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95"/>
      <c r="BO4" s="95"/>
      <c r="BP4" s="95"/>
      <c r="BQ4" s="95"/>
      <c r="BR4" s="93"/>
      <c r="BS4" s="93"/>
      <c r="BT4" s="93"/>
      <c r="BU4" s="93"/>
      <c r="BV4" s="93"/>
      <c r="BW4" s="93"/>
      <c r="BX4" s="93"/>
      <c r="BY4" s="93"/>
      <c r="BZ4" s="93"/>
      <c r="CA4" s="93"/>
      <c r="CB4" s="93"/>
      <c r="CC4" s="93"/>
      <c r="CD4" s="93"/>
      <c r="CE4" s="93"/>
      <c r="CF4" s="93"/>
    </row>
    <row r="5" spans="1:84" s="12" customFormat="1" ht="33" customHeight="1" thickBot="1" x14ac:dyDescent="0.2">
      <c r="A5" s="207"/>
      <c r="B5" s="278">
        <v>2026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108"/>
      <c r="S5" s="108"/>
      <c r="T5" s="108"/>
      <c r="U5" s="114" t="s">
        <v>196</v>
      </c>
      <c r="V5" s="113"/>
      <c r="W5" s="113"/>
      <c r="X5" s="113"/>
      <c r="Y5" s="113"/>
      <c r="Z5" s="113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95"/>
      <c r="BO5" s="95"/>
      <c r="BP5" s="95"/>
      <c r="BQ5" s="95"/>
      <c r="BR5" s="93"/>
      <c r="BS5" s="93"/>
      <c r="BT5" s="93"/>
      <c r="BU5" s="93"/>
      <c r="BV5" s="93"/>
      <c r="BW5" s="93"/>
      <c r="BX5" s="93"/>
      <c r="BY5" s="93"/>
      <c r="BZ5" s="93"/>
      <c r="CA5" s="93"/>
      <c r="CB5" s="93"/>
      <c r="CC5" s="93"/>
      <c r="CD5" s="93"/>
      <c r="CE5" s="93"/>
      <c r="CF5" s="93"/>
    </row>
    <row r="6" spans="1:84" ht="22.5" customHeight="1" thickBot="1" x14ac:dyDescent="0.2">
      <c r="A6" s="216"/>
      <c r="B6" s="52">
        <v>10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U6" s="114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112"/>
      <c r="AU6" s="112"/>
      <c r="AV6" s="112"/>
      <c r="AW6" s="112"/>
      <c r="AX6" s="112"/>
      <c r="AY6" s="112"/>
      <c r="AZ6" s="112"/>
      <c r="BA6" s="112"/>
      <c r="BB6" s="112"/>
      <c r="BC6" s="112"/>
      <c r="BD6" s="112"/>
      <c r="BE6" s="112"/>
      <c r="BF6" s="112"/>
      <c r="BG6" s="112"/>
      <c r="BH6" s="112"/>
      <c r="BI6" s="112"/>
      <c r="BJ6" s="112"/>
      <c r="BK6" s="112"/>
      <c r="BL6" s="112"/>
      <c r="BM6" s="112"/>
      <c r="BN6" s="95"/>
      <c r="BO6" s="95"/>
      <c r="BP6" s="95"/>
      <c r="BQ6" s="95"/>
      <c r="BR6" s="115"/>
      <c r="BS6" s="115"/>
      <c r="BT6" s="115"/>
      <c r="BU6" s="115"/>
      <c r="BV6" s="115"/>
      <c r="BW6" s="115"/>
      <c r="BX6" s="115"/>
      <c r="BY6" s="115"/>
      <c r="BZ6" s="115"/>
      <c r="CA6" s="95"/>
      <c r="CB6" s="95"/>
      <c r="CC6" s="95"/>
      <c r="CD6" s="95"/>
      <c r="CE6" s="95"/>
      <c r="CF6" s="95"/>
    </row>
    <row r="7" spans="1:84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4" ht="18.95" customHeight="1" x14ac:dyDescent="0.15">
      <c r="A8" s="216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18"/>
      <c r="F8" s="45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46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47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46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47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46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47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46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47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46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48"/>
      <c r="Q8" s="216"/>
      <c r="R8" s="54">
        <v>1</v>
      </c>
      <c r="S8" s="13" cm="1">
        <f t="array" ref="S8">SUMPRODUCT(IFERROR(VALUE($R$8:R8),0))</f>
        <v>1</v>
      </c>
      <c r="AA8" s="116" t="s">
        <v>198</v>
      </c>
      <c r="BU8" t="s">
        <v>167</v>
      </c>
    </row>
    <row r="9" spans="1:84" ht="18.95" customHeight="1" thickBot="1" x14ac:dyDescent="0.2">
      <c r="A9" s="216"/>
      <c r="B9" s="5">
        <v>2</v>
      </c>
      <c r="C9" s="6">
        <f t="shared" si="0"/>
        <v>46297</v>
      </c>
      <c r="D9" s="17">
        <f t="shared" si="1"/>
        <v>6</v>
      </c>
      <c r="E9" s="18"/>
      <c r="F9" s="45" t="str">
        <f t="shared" si="2"/>
        <v/>
      </c>
      <c r="G9" s="46" t="str">
        <f t="shared" si="3"/>
        <v/>
      </c>
      <c r="H9" s="47" t="str">
        <f t="shared" si="4"/>
        <v>2～3</v>
      </c>
      <c r="I9" s="46" t="str">
        <f t="shared" si="5"/>
        <v>4～7</v>
      </c>
      <c r="J9" s="47" t="str">
        <f t="shared" si="6"/>
        <v/>
      </c>
      <c r="K9" s="46" t="str">
        <f t="shared" si="7"/>
        <v/>
      </c>
      <c r="L9" s="47" t="str">
        <f t="shared" si="8"/>
        <v/>
      </c>
      <c r="M9" s="46" t="str">
        <f t="shared" si="9"/>
        <v/>
      </c>
      <c r="N9" s="47" t="str">
        <f t="shared" si="10"/>
        <v/>
      </c>
      <c r="O9" s="46" t="str">
        <f t="shared" si="11"/>
        <v/>
      </c>
      <c r="P9" s="48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4" ht="18.95" customHeight="1" thickBot="1" x14ac:dyDescent="0.2">
      <c r="A10" s="216"/>
      <c r="B10" s="5">
        <v>3</v>
      </c>
      <c r="C10" s="6">
        <f t="shared" si="0"/>
        <v>46298</v>
      </c>
      <c r="D10" s="17">
        <f t="shared" si="1"/>
        <v>7</v>
      </c>
      <c r="E10" s="18"/>
      <c r="F10" s="47" t="str">
        <f t="shared" si="2"/>
        <v>予備</v>
      </c>
      <c r="G10" s="46" t="str">
        <f t="shared" si="3"/>
        <v>予備</v>
      </c>
      <c r="H10" s="47" t="str">
        <f t="shared" si="4"/>
        <v>予備</v>
      </c>
      <c r="I10" s="46" t="str">
        <f t="shared" si="5"/>
        <v>予備</v>
      </c>
      <c r="J10" s="47" t="str">
        <f t="shared" si="6"/>
        <v>予備</v>
      </c>
      <c r="K10" s="46" t="str">
        <f t="shared" si="7"/>
        <v>予備</v>
      </c>
      <c r="L10" s="47" t="str">
        <f t="shared" si="8"/>
        <v>予備</v>
      </c>
      <c r="M10" s="46" t="str">
        <f t="shared" si="9"/>
        <v>予備</v>
      </c>
      <c r="N10" s="47" t="str">
        <f t="shared" si="10"/>
        <v>予備</v>
      </c>
      <c r="O10" s="46" t="str">
        <f t="shared" si="11"/>
        <v>予備</v>
      </c>
      <c r="P10" s="48"/>
      <c r="Q10" s="216"/>
      <c r="R10" s="54" t="s">
        <v>202</v>
      </c>
      <c r="S10" s="13" cm="1">
        <f t="array" ref="S10">SUMPRODUCT(IFERROR(VALUE($R$8:R10),0))</f>
        <v>2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4" ht="18.95" customHeight="1" x14ac:dyDescent="0.15">
      <c r="A11" s="216"/>
      <c r="B11" s="5">
        <v>4</v>
      </c>
      <c r="C11" s="6">
        <f t="shared" si="0"/>
        <v>46299</v>
      </c>
      <c r="D11" s="17">
        <f t="shared" si="1"/>
        <v>1</v>
      </c>
      <c r="F11" s="47" t="str">
        <f t="shared" si="2"/>
        <v>予備</v>
      </c>
      <c r="G11" s="46" t="str">
        <f t="shared" si="3"/>
        <v>予備</v>
      </c>
      <c r="H11" s="47" t="str">
        <f t="shared" si="4"/>
        <v>予備</v>
      </c>
      <c r="I11" s="46" t="str">
        <f t="shared" si="5"/>
        <v>予備</v>
      </c>
      <c r="J11" s="47" t="str">
        <f t="shared" si="6"/>
        <v>予備</v>
      </c>
      <c r="K11" s="46" t="str">
        <f t="shared" si="7"/>
        <v>予備</v>
      </c>
      <c r="L11" s="47" t="str">
        <f t="shared" si="8"/>
        <v>予備</v>
      </c>
      <c r="M11" s="46" t="str">
        <f t="shared" si="9"/>
        <v>予備</v>
      </c>
      <c r="N11" s="47" t="str">
        <f t="shared" si="10"/>
        <v>予備</v>
      </c>
      <c r="O11" s="46" t="str">
        <f t="shared" si="11"/>
        <v>予備</v>
      </c>
      <c r="P11" s="48"/>
      <c r="Q11" s="216"/>
      <c r="R11" s="54" t="s">
        <v>202</v>
      </c>
      <c r="S11" s="13" cm="1">
        <f t="array" ref="S11">SUMPRODUCT(IFERROR(VALUE($R$8:R11),0))</f>
        <v>2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4" ht="18.95" customHeight="1" x14ac:dyDescent="0.15">
      <c r="A12" s="216"/>
      <c r="B12" s="5">
        <v>5</v>
      </c>
      <c r="C12" s="6">
        <f t="shared" si="0"/>
        <v>46300</v>
      </c>
      <c r="D12" s="17">
        <f t="shared" si="1"/>
        <v>2</v>
      </c>
      <c r="E12" s="9"/>
      <c r="F12" s="47" t="str">
        <f t="shared" si="2"/>
        <v/>
      </c>
      <c r="G12" s="46" t="str">
        <f t="shared" si="3"/>
        <v/>
      </c>
      <c r="H12" s="47" t="str">
        <f t="shared" si="4"/>
        <v/>
      </c>
      <c r="I12" s="46" t="str">
        <f t="shared" si="5"/>
        <v/>
      </c>
      <c r="J12" s="47" t="str">
        <f t="shared" si="6"/>
        <v>2～3</v>
      </c>
      <c r="K12" s="46" t="str">
        <f t="shared" si="7"/>
        <v>4～7</v>
      </c>
      <c r="L12" s="47" t="str">
        <f t="shared" si="8"/>
        <v/>
      </c>
      <c r="M12" s="46" t="str">
        <f t="shared" si="9"/>
        <v/>
      </c>
      <c r="N12" s="47" t="str">
        <f t="shared" si="10"/>
        <v/>
      </c>
      <c r="O12" s="46" t="str">
        <f t="shared" si="11"/>
        <v/>
      </c>
      <c r="P12" s="48"/>
      <c r="Q12" s="216"/>
      <c r="R12" s="54">
        <v>1</v>
      </c>
      <c r="S12" s="13" cm="1">
        <f t="array" ref="S12">SUMPRODUCT(IFERROR(VALUE($R$8:R12),0))</f>
        <v>3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4" ht="18.95" customHeight="1" x14ac:dyDescent="0.15">
      <c r="A13" s="216"/>
      <c r="B13" s="5">
        <v>6</v>
      </c>
      <c r="C13" s="6">
        <f t="shared" si="0"/>
        <v>46301</v>
      </c>
      <c r="D13" s="17">
        <f t="shared" si="1"/>
        <v>3</v>
      </c>
      <c r="E13" s="9"/>
      <c r="F13" s="47" t="str">
        <f t="shared" si="2"/>
        <v/>
      </c>
      <c r="G13" s="46" t="str">
        <f t="shared" si="3"/>
        <v/>
      </c>
      <c r="H13" s="47" t="str">
        <f t="shared" si="4"/>
        <v/>
      </c>
      <c r="I13" s="46" t="str">
        <f t="shared" si="5"/>
        <v/>
      </c>
      <c r="J13" s="47" t="str">
        <f t="shared" si="6"/>
        <v/>
      </c>
      <c r="K13" s="46" t="str">
        <f t="shared" si="7"/>
        <v/>
      </c>
      <c r="L13" s="47" t="str">
        <f t="shared" si="8"/>
        <v>2～3</v>
      </c>
      <c r="M13" s="46" t="str">
        <f t="shared" si="9"/>
        <v>4～7</v>
      </c>
      <c r="N13" s="47" t="str">
        <f t="shared" si="10"/>
        <v/>
      </c>
      <c r="O13" s="46" t="str">
        <f t="shared" si="11"/>
        <v/>
      </c>
      <c r="P13" s="48"/>
      <c r="Q13" s="216"/>
      <c r="R13" s="54">
        <v>1</v>
      </c>
      <c r="S13" s="13" cm="1">
        <f t="array" ref="S13">SUMPRODUCT(IFERROR(VALUE($R$8:R13),0))</f>
        <v>4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4" ht="18.95" customHeight="1" x14ac:dyDescent="0.15">
      <c r="A14" s="216"/>
      <c r="B14" s="5">
        <v>7</v>
      </c>
      <c r="C14" s="6">
        <f t="shared" si="0"/>
        <v>46302</v>
      </c>
      <c r="D14" s="17">
        <f t="shared" si="1"/>
        <v>4</v>
      </c>
      <c r="E14" s="9" t="s">
        <v>181</v>
      </c>
      <c r="F14" s="47" t="str">
        <f t="shared" si="2"/>
        <v/>
      </c>
      <c r="G14" s="46" t="str">
        <f t="shared" si="3"/>
        <v/>
      </c>
      <c r="H14" s="47" t="str">
        <f t="shared" si="4"/>
        <v/>
      </c>
      <c r="I14" s="46" t="str">
        <f t="shared" si="5"/>
        <v/>
      </c>
      <c r="J14" s="47" t="str">
        <f t="shared" si="6"/>
        <v/>
      </c>
      <c r="K14" s="46" t="str">
        <f t="shared" si="7"/>
        <v/>
      </c>
      <c r="L14" s="47" t="str">
        <f t="shared" si="8"/>
        <v/>
      </c>
      <c r="M14" s="46" t="str">
        <f t="shared" si="9"/>
        <v/>
      </c>
      <c r="N14" s="47" t="str">
        <f t="shared" si="10"/>
        <v/>
      </c>
      <c r="O14" s="46" t="str">
        <f t="shared" si="11"/>
        <v/>
      </c>
      <c r="P14" s="48"/>
      <c r="Q14" s="216"/>
      <c r="R14" s="54">
        <v>0</v>
      </c>
      <c r="S14" s="13" cm="1">
        <f t="array" ref="S14">SUMPRODUCT(IFERROR(VALUE($R$8:R14),0))</f>
        <v>4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116</v>
      </c>
      <c r="BX14" s="66" t="str">
        <f>目次!E8</f>
        <v>8～9</v>
      </c>
      <c r="BY14" s="78" t="s">
        <v>116</v>
      </c>
      <c r="BZ14" s="66" t="str">
        <f>目次!F8</f>
        <v>8～9</v>
      </c>
      <c r="CA14" s="78" t="s">
        <v>116</v>
      </c>
      <c r="CB14" s="67" t="str">
        <f>目次!G8</f>
        <v>8～9</v>
      </c>
      <c r="CC14" s="81" t="s">
        <v>162</v>
      </c>
    </row>
    <row r="15" spans="1:84" ht="18.95" customHeight="1" thickBot="1" x14ac:dyDescent="0.2">
      <c r="A15" s="216"/>
      <c r="B15" s="5">
        <v>8</v>
      </c>
      <c r="C15" s="6">
        <f t="shared" si="0"/>
        <v>46303</v>
      </c>
      <c r="D15" s="17">
        <f t="shared" si="1"/>
        <v>5</v>
      </c>
      <c r="E15" s="18"/>
      <c r="F15" s="47" t="str">
        <f t="shared" si="2"/>
        <v/>
      </c>
      <c r="G15" s="46" t="str">
        <f t="shared" si="3"/>
        <v/>
      </c>
      <c r="H15" s="47" t="str">
        <f t="shared" si="4"/>
        <v/>
      </c>
      <c r="I15" s="46" t="str">
        <f t="shared" si="5"/>
        <v/>
      </c>
      <c r="J15" s="47" t="str">
        <f t="shared" si="6"/>
        <v/>
      </c>
      <c r="K15" s="46" t="str">
        <f t="shared" si="7"/>
        <v/>
      </c>
      <c r="L15" s="47" t="str">
        <f t="shared" si="8"/>
        <v/>
      </c>
      <c r="M15" s="46" t="str">
        <f t="shared" si="9"/>
        <v/>
      </c>
      <c r="N15" s="47" t="str">
        <f t="shared" si="10"/>
        <v>2～3</v>
      </c>
      <c r="O15" s="46" t="str">
        <f t="shared" si="11"/>
        <v>4～7</v>
      </c>
      <c r="P15" s="48"/>
      <c r="Q15" s="216"/>
      <c r="R15" s="54">
        <v>1</v>
      </c>
      <c r="S15" s="13" cm="1">
        <f t="array" ref="S15">SUMPRODUCT(IFERROR(VALUE($R$8:R15),0))</f>
        <v>5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4" ht="18.95" customHeight="1" x14ac:dyDescent="0.15">
      <c r="A16" s="216"/>
      <c r="B16" s="5">
        <v>9</v>
      </c>
      <c r="C16" s="6">
        <f t="shared" si="0"/>
        <v>46304</v>
      </c>
      <c r="D16" s="17">
        <f t="shared" si="1"/>
        <v>6</v>
      </c>
      <c r="E16" s="18"/>
      <c r="F16" s="47" t="str">
        <f t="shared" si="2"/>
        <v>4～5</v>
      </c>
      <c r="G16" s="46" t="str">
        <f t="shared" si="3"/>
        <v>8～11</v>
      </c>
      <c r="H16" s="47" t="str">
        <f t="shared" si="4"/>
        <v/>
      </c>
      <c r="I16" s="46" t="str">
        <f t="shared" si="5"/>
        <v/>
      </c>
      <c r="J16" s="47" t="str">
        <f t="shared" si="6"/>
        <v/>
      </c>
      <c r="K16" s="46" t="str">
        <f t="shared" si="7"/>
        <v/>
      </c>
      <c r="L16" s="47" t="str">
        <f t="shared" si="8"/>
        <v/>
      </c>
      <c r="M16" s="46" t="str">
        <f t="shared" si="9"/>
        <v/>
      </c>
      <c r="N16" s="47" t="str">
        <f t="shared" si="10"/>
        <v/>
      </c>
      <c r="O16" s="46" t="str">
        <f t="shared" si="11"/>
        <v/>
      </c>
      <c r="P16" s="48"/>
      <c r="Q16" s="216"/>
      <c r="R16" s="54">
        <v>1</v>
      </c>
      <c r="S16" s="13" cm="1">
        <f t="array" ref="S16">SUMPRODUCT(IFERROR(VALUE($R$8:R16),0))</f>
        <v>6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46305</v>
      </c>
      <c r="D17" s="17">
        <f t="shared" si="1"/>
        <v>7</v>
      </c>
      <c r="E17" s="18"/>
      <c r="F17" s="47" t="str">
        <f t="shared" si="2"/>
        <v>予備</v>
      </c>
      <c r="G17" s="46" t="str">
        <f t="shared" si="3"/>
        <v>予備</v>
      </c>
      <c r="H17" s="47" t="str">
        <f t="shared" si="4"/>
        <v>予備</v>
      </c>
      <c r="I17" s="46" t="str">
        <f t="shared" si="5"/>
        <v>予備</v>
      </c>
      <c r="J17" s="47" t="str">
        <f t="shared" si="6"/>
        <v>予備</v>
      </c>
      <c r="K17" s="46" t="str">
        <f t="shared" si="7"/>
        <v>予備</v>
      </c>
      <c r="L17" s="47" t="str">
        <f t="shared" si="8"/>
        <v>予備</v>
      </c>
      <c r="M17" s="46" t="str">
        <f t="shared" si="9"/>
        <v>予備</v>
      </c>
      <c r="N17" s="47" t="str">
        <f t="shared" si="10"/>
        <v>予備</v>
      </c>
      <c r="O17" s="46" t="str">
        <f t="shared" si="11"/>
        <v>予備</v>
      </c>
      <c r="P17" s="48"/>
      <c r="Q17" s="216"/>
      <c r="R17" s="54" t="s">
        <v>202</v>
      </c>
      <c r="S17" s="13" cm="1">
        <f t="array" ref="S17">SUMPRODUCT(IFERROR(VALUE($R$8:R17),0))</f>
        <v>6</v>
      </c>
      <c r="U17" s="86" t="s">
        <v>184</v>
      </c>
      <c r="V17" s="21"/>
      <c r="W17" s="21"/>
      <c r="X17" s="21"/>
      <c r="Y17" s="21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46306</v>
      </c>
      <c r="D18" s="17">
        <f t="shared" ref="D18:D38" si="35">WEEKDAY(C18)</f>
        <v>1</v>
      </c>
      <c r="E18" s="18"/>
      <c r="F18" s="47" t="str">
        <f t="shared" si="2"/>
        <v>予備</v>
      </c>
      <c r="G18" s="46" t="str">
        <f t="shared" si="3"/>
        <v>予備</v>
      </c>
      <c r="H18" s="47" t="str">
        <f t="shared" si="4"/>
        <v>予備</v>
      </c>
      <c r="I18" s="46" t="str">
        <f t="shared" si="5"/>
        <v>予備</v>
      </c>
      <c r="J18" s="47" t="str">
        <f t="shared" si="6"/>
        <v>予備</v>
      </c>
      <c r="K18" s="46" t="str">
        <f t="shared" si="7"/>
        <v>予備</v>
      </c>
      <c r="L18" s="47" t="str">
        <f t="shared" si="8"/>
        <v>予備</v>
      </c>
      <c r="M18" s="46" t="str">
        <f t="shared" si="9"/>
        <v>予備</v>
      </c>
      <c r="N18" s="47" t="str">
        <f t="shared" si="10"/>
        <v>予備</v>
      </c>
      <c r="O18" s="46" t="str">
        <f t="shared" si="11"/>
        <v>予備</v>
      </c>
      <c r="P18" s="48"/>
      <c r="Q18" s="216"/>
      <c r="R18" s="54" t="s">
        <v>202</v>
      </c>
      <c r="S18" s="13" cm="1">
        <f t="array" ref="S18">SUMPRODUCT(IFERROR(VALUE($R$8:R18),0))</f>
        <v>6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120</v>
      </c>
      <c r="BV18" s="72" t="str">
        <f>目次!D12</f>
        <v>18～19</v>
      </c>
      <c r="BW18" s="78" t="s">
        <v>120</v>
      </c>
      <c r="BX18" s="66" t="str">
        <f>目次!E12</f>
        <v>16～17</v>
      </c>
      <c r="BY18" s="78" t="s">
        <v>120</v>
      </c>
      <c r="BZ18" s="66" t="str">
        <f>目次!F12</f>
        <v>16～17</v>
      </c>
      <c r="CA18" s="78" t="s">
        <v>120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46307</v>
      </c>
      <c r="D19" s="17">
        <f t="shared" si="35"/>
        <v>2</v>
      </c>
      <c r="E19" s="18"/>
      <c r="F19" s="47" t="str">
        <f t="shared" si="2"/>
        <v/>
      </c>
      <c r="G19" s="46" t="str">
        <f t="shared" si="3"/>
        <v/>
      </c>
      <c r="H19" s="47" t="str">
        <f t="shared" si="4"/>
        <v>4～5</v>
      </c>
      <c r="I19" s="46" t="str">
        <f t="shared" si="5"/>
        <v>8～11</v>
      </c>
      <c r="J19" s="47" t="str">
        <f t="shared" si="6"/>
        <v/>
      </c>
      <c r="K19" s="46" t="str">
        <f t="shared" si="7"/>
        <v/>
      </c>
      <c r="L19" s="47" t="str">
        <f t="shared" si="8"/>
        <v/>
      </c>
      <c r="M19" s="46" t="str">
        <f t="shared" si="9"/>
        <v/>
      </c>
      <c r="N19" s="47" t="str">
        <f t="shared" si="10"/>
        <v/>
      </c>
      <c r="O19" s="46" t="str">
        <f t="shared" si="11"/>
        <v/>
      </c>
      <c r="P19" s="48"/>
      <c r="Q19" s="216"/>
      <c r="R19" s="54">
        <v>1</v>
      </c>
      <c r="S19" s="13" cm="1">
        <f t="array" ref="S19">SUMPRODUCT(IFERROR(VALUE($R$8:R19),0))</f>
        <v>7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46308</v>
      </c>
      <c r="D20" s="17">
        <f t="shared" si="35"/>
        <v>3</v>
      </c>
      <c r="E20" s="18"/>
      <c r="F20" s="47" t="str">
        <f t="shared" si="2"/>
        <v/>
      </c>
      <c r="G20" s="46" t="str">
        <f t="shared" si="3"/>
        <v/>
      </c>
      <c r="H20" s="47" t="str">
        <f t="shared" si="4"/>
        <v/>
      </c>
      <c r="I20" s="46" t="str">
        <f t="shared" si="5"/>
        <v/>
      </c>
      <c r="J20" s="47" t="str">
        <f t="shared" si="6"/>
        <v>4～5</v>
      </c>
      <c r="K20" s="46" t="str">
        <f t="shared" si="7"/>
        <v>8～11</v>
      </c>
      <c r="L20" s="47" t="str">
        <f t="shared" si="8"/>
        <v/>
      </c>
      <c r="M20" s="46" t="str">
        <f t="shared" si="9"/>
        <v/>
      </c>
      <c r="N20" s="47" t="str">
        <f t="shared" si="10"/>
        <v/>
      </c>
      <c r="O20" s="46" t="str">
        <f t="shared" si="11"/>
        <v/>
      </c>
      <c r="P20" s="48"/>
      <c r="Q20" s="216"/>
      <c r="R20" s="54">
        <v>1</v>
      </c>
      <c r="S20" s="13" cm="1">
        <f t="array" ref="S20">SUMPRODUCT(IFERROR(VALUE($R$8:R20),0))</f>
        <v>8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46309</v>
      </c>
      <c r="D21" s="17">
        <f t="shared" si="35"/>
        <v>4</v>
      </c>
      <c r="E21" s="18"/>
      <c r="F21" s="47" t="str">
        <f t="shared" si="2"/>
        <v/>
      </c>
      <c r="G21" s="46" t="str">
        <f t="shared" si="3"/>
        <v/>
      </c>
      <c r="H21" s="47" t="str">
        <f t="shared" si="4"/>
        <v/>
      </c>
      <c r="I21" s="46" t="str">
        <f t="shared" si="5"/>
        <v/>
      </c>
      <c r="J21" s="47" t="str">
        <f t="shared" si="6"/>
        <v/>
      </c>
      <c r="K21" s="46" t="str">
        <f t="shared" si="7"/>
        <v/>
      </c>
      <c r="L21" s="47" t="str">
        <f t="shared" si="8"/>
        <v>4～5</v>
      </c>
      <c r="M21" s="46" t="str">
        <f t="shared" si="9"/>
        <v>8～11</v>
      </c>
      <c r="N21" s="47" t="str">
        <f t="shared" si="10"/>
        <v/>
      </c>
      <c r="O21" s="46" t="str">
        <f t="shared" si="11"/>
        <v/>
      </c>
      <c r="P21" s="48"/>
      <c r="Q21" s="216"/>
      <c r="R21" s="54">
        <v>1</v>
      </c>
      <c r="S21" s="13" cm="1">
        <f t="array" ref="S21">SUMPRODUCT(IFERROR(VALUE($R$8:R21),0))</f>
        <v>9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46310</v>
      </c>
      <c r="D22" s="17">
        <f t="shared" si="35"/>
        <v>5</v>
      </c>
      <c r="E22" s="18"/>
      <c r="F22" s="47" t="str">
        <f t="shared" si="2"/>
        <v/>
      </c>
      <c r="G22" s="46" t="str">
        <f t="shared" si="3"/>
        <v/>
      </c>
      <c r="H22" s="47" t="str">
        <f t="shared" si="4"/>
        <v/>
      </c>
      <c r="I22" s="46" t="str">
        <f t="shared" si="5"/>
        <v/>
      </c>
      <c r="J22" s="47" t="str">
        <f t="shared" si="6"/>
        <v/>
      </c>
      <c r="K22" s="46" t="str">
        <f t="shared" si="7"/>
        <v/>
      </c>
      <c r="L22" s="47" t="str">
        <f t="shared" si="8"/>
        <v/>
      </c>
      <c r="M22" s="46" t="str">
        <f t="shared" si="9"/>
        <v/>
      </c>
      <c r="N22" s="47" t="str">
        <f t="shared" si="10"/>
        <v>4～5</v>
      </c>
      <c r="O22" s="46" t="str">
        <f t="shared" si="11"/>
        <v>8～11</v>
      </c>
      <c r="P22" s="48"/>
      <c r="Q22" s="216"/>
      <c r="R22" s="54">
        <v>1</v>
      </c>
      <c r="S22" s="13" cm="1">
        <f t="array" ref="S22">SUMPRODUCT(IFERROR(VALUE($R$8:R22),0))</f>
        <v>10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124</v>
      </c>
      <c r="BV22" s="72" t="str">
        <f>目次!D16</f>
        <v>28～30</v>
      </c>
      <c r="BW22" s="78" t="s">
        <v>124</v>
      </c>
      <c r="BX22" s="66" t="str">
        <f>目次!E16</f>
        <v>24～25</v>
      </c>
      <c r="BY22" s="78" t="s">
        <v>124</v>
      </c>
      <c r="BZ22" s="66" t="str">
        <f>目次!F16</f>
        <v>24～25</v>
      </c>
      <c r="CA22" s="78" t="s">
        <v>124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46311</v>
      </c>
      <c r="D23" s="17">
        <f t="shared" si="35"/>
        <v>6</v>
      </c>
      <c r="E23" s="18"/>
      <c r="F23" s="47" t="str">
        <f t="shared" si="2"/>
        <v>6～7</v>
      </c>
      <c r="G23" s="46" t="str">
        <f t="shared" si="3"/>
        <v>12～15</v>
      </c>
      <c r="H23" s="47" t="str">
        <f t="shared" si="4"/>
        <v/>
      </c>
      <c r="I23" s="46" t="str">
        <f t="shared" si="5"/>
        <v/>
      </c>
      <c r="J23" s="47" t="str">
        <f t="shared" si="6"/>
        <v/>
      </c>
      <c r="K23" s="46" t="str">
        <f t="shared" si="7"/>
        <v/>
      </c>
      <c r="L23" s="47" t="str">
        <f t="shared" si="8"/>
        <v/>
      </c>
      <c r="M23" s="46" t="str">
        <f t="shared" si="9"/>
        <v/>
      </c>
      <c r="N23" s="47" t="str">
        <f t="shared" si="10"/>
        <v/>
      </c>
      <c r="O23" s="46" t="str">
        <f t="shared" si="11"/>
        <v/>
      </c>
      <c r="P23" s="48"/>
      <c r="Q23" s="216"/>
      <c r="R23" s="54">
        <v>1</v>
      </c>
      <c r="S23" s="13" cm="1">
        <f t="array" ref="S23">SUMPRODUCT(IFERROR(VALUE($R$8:R23),0))</f>
        <v>11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46312</v>
      </c>
      <c r="D24" s="17">
        <f t="shared" si="35"/>
        <v>7</v>
      </c>
      <c r="E24" s="18"/>
      <c r="F24" s="47" t="str">
        <f t="shared" si="2"/>
        <v>予備</v>
      </c>
      <c r="G24" s="46" t="str">
        <f t="shared" si="3"/>
        <v>予備</v>
      </c>
      <c r="H24" s="47" t="str">
        <f t="shared" si="4"/>
        <v>予備</v>
      </c>
      <c r="I24" s="46" t="str">
        <f t="shared" si="5"/>
        <v>予備</v>
      </c>
      <c r="J24" s="47" t="str">
        <f t="shared" si="6"/>
        <v>予備</v>
      </c>
      <c r="K24" s="46" t="str">
        <f t="shared" si="7"/>
        <v>予備</v>
      </c>
      <c r="L24" s="47" t="str">
        <f t="shared" si="8"/>
        <v>予備</v>
      </c>
      <c r="M24" s="46" t="str">
        <f t="shared" si="9"/>
        <v>予備</v>
      </c>
      <c r="N24" s="47" t="str">
        <f t="shared" si="10"/>
        <v>予備</v>
      </c>
      <c r="O24" s="46" t="str">
        <f t="shared" si="11"/>
        <v>予備</v>
      </c>
      <c r="P24" s="48"/>
      <c r="Q24" s="216"/>
      <c r="R24" s="54" t="s">
        <v>202</v>
      </c>
      <c r="S24" s="13" cm="1">
        <f t="array" ref="S24">SUMPRODUCT(IFERROR(VALUE($R$8:R24),0))</f>
        <v>11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46313</v>
      </c>
      <c r="D25" s="17">
        <f t="shared" si="35"/>
        <v>1</v>
      </c>
      <c r="F25" s="47" t="str">
        <f t="shared" si="2"/>
        <v>予備</v>
      </c>
      <c r="G25" s="46" t="str">
        <f t="shared" si="3"/>
        <v>予備</v>
      </c>
      <c r="H25" s="47" t="str">
        <f t="shared" si="4"/>
        <v>予備</v>
      </c>
      <c r="I25" s="46" t="str">
        <f t="shared" si="5"/>
        <v>予備</v>
      </c>
      <c r="J25" s="47" t="str">
        <f t="shared" si="6"/>
        <v>予備</v>
      </c>
      <c r="K25" s="46" t="str">
        <f t="shared" si="7"/>
        <v>予備</v>
      </c>
      <c r="L25" s="47" t="str">
        <f t="shared" si="8"/>
        <v>予備</v>
      </c>
      <c r="M25" s="46" t="str">
        <f t="shared" si="9"/>
        <v>予備</v>
      </c>
      <c r="N25" s="47" t="str">
        <f t="shared" si="10"/>
        <v>予備</v>
      </c>
      <c r="O25" s="46" t="str">
        <f t="shared" si="11"/>
        <v>予備</v>
      </c>
      <c r="P25" s="48"/>
      <c r="Q25" s="216"/>
      <c r="R25" s="54" t="s">
        <v>202</v>
      </c>
      <c r="S25" s="13" cm="1">
        <f t="array" ref="S25">SUMPRODUCT(IFERROR(VALUE($R$8:R25),0))</f>
        <v>11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127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46314</v>
      </c>
      <c r="D26" s="17">
        <f t="shared" si="35"/>
        <v>2</v>
      </c>
      <c r="E26" s="9"/>
      <c r="F26" s="47" t="str">
        <f t="shared" si="2"/>
        <v/>
      </c>
      <c r="G26" s="46" t="str">
        <f t="shared" si="3"/>
        <v/>
      </c>
      <c r="H26" s="47" t="str">
        <f t="shared" si="4"/>
        <v>6～7</v>
      </c>
      <c r="I26" s="46" t="str">
        <f t="shared" si="5"/>
        <v>12～15</v>
      </c>
      <c r="J26" s="47" t="str">
        <f t="shared" si="6"/>
        <v/>
      </c>
      <c r="K26" s="46" t="str">
        <f t="shared" si="7"/>
        <v/>
      </c>
      <c r="L26" s="47" t="str">
        <f t="shared" si="8"/>
        <v/>
      </c>
      <c r="M26" s="46" t="str">
        <f t="shared" si="9"/>
        <v/>
      </c>
      <c r="N26" s="47" t="str">
        <f t="shared" si="10"/>
        <v/>
      </c>
      <c r="O26" s="46" t="str">
        <f t="shared" si="11"/>
        <v/>
      </c>
      <c r="P26" s="48"/>
      <c r="Q26" s="216"/>
      <c r="R26" s="54">
        <v>1</v>
      </c>
      <c r="S26" s="13" cm="1">
        <f t="array" ref="S26">SUMPRODUCT(IFERROR(VALUE($R$8:R26),0))</f>
        <v>12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128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128</v>
      </c>
      <c r="BZ26" s="66" t="str">
        <f>目次!F20</f>
        <v>32～33</v>
      </c>
      <c r="CA26" s="78" t="s">
        <v>128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46315</v>
      </c>
      <c r="D27" s="17">
        <f t="shared" si="35"/>
        <v>3</v>
      </c>
      <c r="E27" s="9"/>
      <c r="F27" s="47" t="str">
        <f t="shared" si="2"/>
        <v/>
      </c>
      <c r="G27" s="46" t="str">
        <f t="shared" si="3"/>
        <v/>
      </c>
      <c r="H27" s="47" t="str">
        <f t="shared" si="4"/>
        <v/>
      </c>
      <c r="I27" s="46" t="str">
        <f t="shared" si="5"/>
        <v/>
      </c>
      <c r="J27" s="47" t="str">
        <f t="shared" si="6"/>
        <v>6～7</v>
      </c>
      <c r="K27" s="46" t="str">
        <f t="shared" si="7"/>
        <v>12～15</v>
      </c>
      <c r="L27" s="47" t="str">
        <f t="shared" si="8"/>
        <v/>
      </c>
      <c r="M27" s="46" t="str">
        <f t="shared" si="9"/>
        <v/>
      </c>
      <c r="N27" s="47" t="str">
        <f t="shared" si="10"/>
        <v/>
      </c>
      <c r="O27" s="46" t="str">
        <f t="shared" si="11"/>
        <v/>
      </c>
      <c r="P27" s="48"/>
      <c r="Q27" s="216"/>
      <c r="R27" s="54">
        <v>1</v>
      </c>
      <c r="S27" s="13" cm="1">
        <f t="array" ref="S27">SUMPRODUCT(IFERROR(VALUE($R$8:R27),0))</f>
        <v>13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46316</v>
      </c>
      <c r="D28" s="17">
        <f t="shared" si="35"/>
        <v>4</v>
      </c>
      <c r="E28" s="9" t="s">
        <v>182</v>
      </c>
      <c r="F28" s="47" t="str">
        <f t="shared" si="2"/>
        <v/>
      </c>
      <c r="G28" s="46" t="str">
        <f t="shared" si="3"/>
        <v/>
      </c>
      <c r="H28" s="47" t="str">
        <f t="shared" si="4"/>
        <v/>
      </c>
      <c r="I28" s="46" t="str">
        <f t="shared" si="5"/>
        <v/>
      </c>
      <c r="J28" s="47" t="str">
        <f t="shared" si="6"/>
        <v/>
      </c>
      <c r="K28" s="46" t="str">
        <f t="shared" si="7"/>
        <v/>
      </c>
      <c r="L28" s="47" t="str">
        <f t="shared" si="8"/>
        <v/>
      </c>
      <c r="M28" s="46" t="str">
        <f t="shared" si="9"/>
        <v/>
      </c>
      <c r="N28" s="47" t="str">
        <f t="shared" si="10"/>
        <v/>
      </c>
      <c r="O28" s="46" t="str">
        <f t="shared" si="11"/>
        <v/>
      </c>
      <c r="P28" s="48"/>
      <c r="Q28" s="216"/>
      <c r="R28" s="54">
        <v>0</v>
      </c>
      <c r="S28" s="13" cm="1">
        <f t="array" ref="S28">SUMPRODUCT(IFERROR(VALUE($R$8:R28),0))</f>
        <v>13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46317</v>
      </c>
      <c r="D29" s="17">
        <f t="shared" si="35"/>
        <v>5</v>
      </c>
      <c r="E29" s="18"/>
      <c r="F29" s="47" t="str">
        <f t="shared" si="2"/>
        <v/>
      </c>
      <c r="G29" s="46" t="str">
        <f t="shared" si="3"/>
        <v/>
      </c>
      <c r="H29" s="47" t="str">
        <f t="shared" si="4"/>
        <v/>
      </c>
      <c r="I29" s="46" t="str">
        <f t="shared" si="5"/>
        <v/>
      </c>
      <c r="J29" s="47" t="str">
        <f t="shared" si="6"/>
        <v/>
      </c>
      <c r="K29" s="46" t="str">
        <f t="shared" si="7"/>
        <v/>
      </c>
      <c r="L29" s="47" t="str">
        <f t="shared" si="8"/>
        <v>6～7</v>
      </c>
      <c r="M29" s="46" t="str">
        <f t="shared" si="9"/>
        <v>12～15</v>
      </c>
      <c r="N29" s="47" t="str">
        <f t="shared" si="10"/>
        <v/>
      </c>
      <c r="O29" s="46" t="str">
        <f t="shared" si="11"/>
        <v/>
      </c>
      <c r="P29" s="48"/>
      <c r="Q29" s="216"/>
      <c r="R29" s="54">
        <v>1</v>
      </c>
      <c r="S29" s="13" cm="1">
        <f t="array" ref="S29">SUMPRODUCT(IFERROR(VALUE($R$8:R29),0))</f>
        <v>14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46318</v>
      </c>
      <c r="D30" s="17">
        <f t="shared" si="35"/>
        <v>6</v>
      </c>
      <c r="E30" s="18"/>
      <c r="F30" s="47" t="str">
        <f t="shared" si="2"/>
        <v/>
      </c>
      <c r="G30" s="46" t="str">
        <f t="shared" si="3"/>
        <v/>
      </c>
      <c r="H30" s="47" t="str">
        <f t="shared" si="4"/>
        <v/>
      </c>
      <c r="I30" s="46" t="str">
        <f t="shared" si="5"/>
        <v/>
      </c>
      <c r="J30" s="47" t="str">
        <f t="shared" si="6"/>
        <v/>
      </c>
      <c r="K30" s="46" t="str">
        <f t="shared" si="7"/>
        <v/>
      </c>
      <c r="L30" s="47" t="str">
        <f t="shared" si="8"/>
        <v/>
      </c>
      <c r="M30" s="46" t="str">
        <f t="shared" si="9"/>
        <v/>
      </c>
      <c r="N30" s="47" t="str">
        <f t="shared" si="10"/>
        <v>6～7</v>
      </c>
      <c r="O30" s="46" t="str">
        <f t="shared" si="11"/>
        <v>12～15</v>
      </c>
      <c r="P30" s="48"/>
      <c r="Q30" s="216"/>
      <c r="R30" s="54">
        <v>1</v>
      </c>
      <c r="S30" s="13" cm="1">
        <f t="array" ref="S30">SUMPRODUCT(IFERROR(VALUE($R$8:R30),0))</f>
        <v>15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46319</v>
      </c>
      <c r="D31" s="17">
        <f t="shared" si="35"/>
        <v>7</v>
      </c>
      <c r="E31" s="18"/>
      <c r="F31" s="47" t="str">
        <f t="shared" si="2"/>
        <v>予備</v>
      </c>
      <c r="G31" s="46" t="str">
        <f t="shared" si="3"/>
        <v>予備</v>
      </c>
      <c r="H31" s="47" t="str">
        <f t="shared" si="4"/>
        <v>予備</v>
      </c>
      <c r="I31" s="46" t="str">
        <f t="shared" si="5"/>
        <v>予備</v>
      </c>
      <c r="J31" s="47" t="str">
        <f t="shared" si="6"/>
        <v>予備</v>
      </c>
      <c r="K31" s="46" t="str">
        <f t="shared" si="7"/>
        <v>予備</v>
      </c>
      <c r="L31" s="47" t="str">
        <f t="shared" si="8"/>
        <v>予備</v>
      </c>
      <c r="M31" s="46" t="str">
        <f t="shared" si="9"/>
        <v>予備</v>
      </c>
      <c r="N31" s="47" t="str">
        <f t="shared" si="10"/>
        <v>予備</v>
      </c>
      <c r="O31" s="46" t="str">
        <f t="shared" si="11"/>
        <v>予備</v>
      </c>
      <c r="P31" s="48"/>
      <c r="Q31" s="216"/>
      <c r="R31" s="54" t="s">
        <v>202</v>
      </c>
      <c r="S31" s="13" cm="1">
        <f t="array" ref="S31">SUMPRODUCT(IFERROR(VALUE($R$8:R31),0))</f>
        <v>15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74" t="s">
        <v>200</v>
      </c>
      <c r="BS31" s="63" t="s">
        <v>44</v>
      </c>
      <c r="BT31" s="223" t="str">
        <f>目次!C25</f>
        <v>42～43</v>
      </c>
      <c r="BU31" s="118" t="s">
        <v>199</v>
      </c>
      <c r="BV31" s="72" t="str">
        <f>目次!D25</f>
        <v>48～49</v>
      </c>
      <c r="BW31" s="118" t="s">
        <v>199</v>
      </c>
      <c r="BX31" s="66" t="str">
        <f>目次!E25</f>
        <v>42～43</v>
      </c>
      <c r="BY31" s="118" t="s">
        <v>199</v>
      </c>
      <c r="BZ31" s="66" t="str">
        <f>目次!F25</f>
        <v>42～43</v>
      </c>
      <c r="CA31" s="118" t="s">
        <v>199</v>
      </c>
      <c r="CB31" s="67" t="str">
        <f>目次!G25</f>
        <v>42～43</v>
      </c>
      <c r="CC31" s="118" t="s">
        <v>199</v>
      </c>
    </row>
    <row r="32" spans="1:81" ht="18.95" customHeight="1" x14ac:dyDescent="0.15">
      <c r="A32" s="216"/>
      <c r="B32" s="5">
        <v>25</v>
      </c>
      <c r="C32" s="6">
        <f t="shared" si="0"/>
        <v>46320</v>
      </c>
      <c r="D32" s="17">
        <f t="shared" si="35"/>
        <v>1</v>
      </c>
      <c r="E32" s="18"/>
      <c r="F32" s="47" t="str">
        <f t="shared" si="2"/>
        <v>予備</v>
      </c>
      <c r="G32" s="46" t="str">
        <f t="shared" si="3"/>
        <v>予備</v>
      </c>
      <c r="H32" s="47" t="str">
        <f t="shared" si="4"/>
        <v>予備</v>
      </c>
      <c r="I32" s="46" t="str">
        <f t="shared" si="5"/>
        <v>予備</v>
      </c>
      <c r="J32" s="47" t="str">
        <f t="shared" si="6"/>
        <v>予備</v>
      </c>
      <c r="K32" s="46" t="str">
        <f t="shared" si="7"/>
        <v>予備</v>
      </c>
      <c r="L32" s="47" t="str">
        <f t="shared" si="8"/>
        <v>予備</v>
      </c>
      <c r="M32" s="46" t="str">
        <f t="shared" si="9"/>
        <v>予備</v>
      </c>
      <c r="N32" s="47" t="str">
        <f t="shared" si="10"/>
        <v>予備</v>
      </c>
      <c r="O32" s="46" t="str">
        <f t="shared" si="11"/>
        <v>予備</v>
      </c>
      <c r="P32" s="48"/>
      <c r="Q32" s="216"/>
      <c r="R32" s="54" t="s">
        <v>202</v>
      </c>
      <c r="S32" s="13" cm="1">
        <f t="array" ref="S32">SUMPRODUCT(IFERROR(VALUE($R$8:R32),0))</f>
        <v>15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/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46321</v>
      </c>
      <c r="D33" s="17">
        <f t="shared" si="35"/>
        <v>2</v>
      </c>
      <c r="E33" s="18"/>
      <c r="F33" s="47" t="str">
        <f t="shared" si="2"/>
        <v>8～9</v>
      </c>
      <c r="G33" s="46" t="str">
        <f t="shared" si="3"/>
        <v>16～21</v>
      </c>
      <c r="H33" s="47" t="str">
        <f t="shared" si="4"/>
        <v/>
      </c>
      <c r="I33" s="46" t="str">
        <f t="shared" si="5"/>
        <v/>
      </c>
      <c r="J33" s="47" t="str">
        <f t="shared" si="6"/>
        <v/>
      </c>
      <c r="K33" s="46" t="str">
        <f t="shared" si="7"/>
        <v/>
      </c>
      <c r="L33" s="47" t="str">
        <f t="shared" si="8"/>
        <v/>
      </c>
      <c r="M33" s="46" t="str">
        <f t="shared" si="9"/>
        <v/>
      </c>
      <c r="N33" s="47" t="str">
        <f t="shared" si="10"/>
        <v/>
      </c>
      <c r="O33" s="46" t="str">
        <f t="shared" si="11"/>
        <v/>
      </c>
      <c r="P33" s="48"/>
      <c r="Q33" s="216"/>
      <c r="R33" s="54">
        <v>1</v>
      </c>
      <c r="S33" s="13" cm="1">
        <f t="array" ref="S33">SUMPRODUCT(IFERROR(VALUE($R$8:R33),0))</f>
        <v>16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/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46322</v>
      </c>
      <c r="D34" s="17">
        <f t="shared" si="35"/>
        <v>3</v>
      </c>
      <c r="E34" s="18"/>
      <c r="F34" s="47" t="str">
        <f t="shared" si="2"/>
        <v/>
      </c>
      <c r="G34" s="46" t="str">
        <f t="shared" si="3"/>
        <v/>
      </c>
      <c r="H34" s="47" t="str">
        <f t="shared" si="4"/>
        <v>8～9</v>
      </c>
      <c r="I34" s="46" t="str">
        <f t="shared" si="5"/>
        <v>16～21</v>
      </c>
      <c r="J34" s="47" t="str">
        <f t="shared" si="6"/>
        <v/>
      </c>
      <c r="K34" s="46" t="str">
        <f t="shared" si="7"/>
        <v/>
      </c>
      <c r="L34" s="47" t="str">
        <f t="shared" si="8"/>
        <v/>
      </c>
      <c r="M34" s="46" t="str">
        <f t="shared" si="9"/>
        <v/>
      </c>
      <c r="N34" s="47" t="str">
        <f t="shared" si="10"/>
        <v/>
      </c>
      <c r="O34" s="46" t="str">
        <f t="shared" si="11"/>
        <v/>
      </c>
      <c r="P34" s="48"/>
      <c r="Q34" s="216"/>
      <c r="R34" s="54">
        <v>1</v>
      </c>
      <c r="S34" s="13" cm="1">
        <f t="array" ref="S34">SUMPRODUCT(IFERROR(VALUE($R$8:R34),0))</f>
        <v>17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/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46323</v>
      </c>
      <c r="D35" s="17">
        <f t="shared" si="35"/>
        <v>4</v>
      </c>
      <c r="E35" s="18"/>
      <c r="F35" s="47" t="str">
        <f t="shared" si="2"/>
        <v/>
      </c>
      <c r="G35" s="46" t="str">
        <f t="shared" si="3"/>
        <v/>
      </c>
      <c r="H35" s="47" t="str">
        <f t="shared" si="4"/>
        <v/>
      </c>
      <c r="I35" s="46" t="str">
        <f t="shared" si="5"/>
        <v/>
      </c>
      <c r="J35" s="47" t="str">
        <f t="shared" si="6"/>
        <v>8～9</v>
      </c>
      <c r="K35" s="46" t="str">
        <f t="shared" si="7"/>
        <v>16～21</v>
      </c>
      <c r="L35" s="47" t="str">
        <f t="shared" si="8"/>
        <v/>
      </c>
      <c r="M35" s="46" t="str">
        <f t="shared" si="9"/>
        <v/>
      </c>
      <c r="N35" s="47" t="str">
        <f t="shared" si="10"/>
        <v/>
      </c>
      <c r="O35" s="46" t="str">
        <f t="shared" si="11"/>
        <v/>
      </c>
      <c r="P35" s="48"/>
      <c r="Q35" s="216"/>
      <c r="R35" s="54">
        <v>1</v>
      </c>
      <c r="S35" s="13" cm="1">
        <f t="array" ref="S35">SUMPRODUCT(IFERROR(VALUE($R$8:R35),0))</f>
        <v>18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/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46324</v>
      </c>
      <c r="D36" s="17">
        <f t="shared" si="35"/>
        <v>5</v>
      </c>
      <c r="E36" s="18"/>
      <c r="F36" s="47" t="str">
        <f t="shared" si="2"/>
        <v/>
      </c>
      <c r="G36" s="46" t="str">
        <f t="shared" si="3"/>
        <v/>
      </c>
      <c r="H36" s="47" t="str">
        <f t="shared" si="4"/>
        <v/>
      </c>
      <c r="I36" s="46" t="str">
        <f t="shared" si="5"/>
        <v/>
      </c>
      <c r="J36" s="47" t="str">
        <f t="shared" si="6"/>
        <v/>
      </c>
      <c r="K36" s="46" t="str">
        <f t="shared" si="7"/>
        <v/>
      </c>
      <c r="L36" s="47" t="str">
        <f t="shared" si="8"/>
        <v>8～9</v>
      </c>
      <c r="M36" s="46" t="str">
        <f t="shared" si="9"/>
        <v>16～21</v>
      </c>
      <c r="N36" s="47" t="str">
        <f t="shared" si="10"/>
        <v/>
      </c>
      <c r="O36" s="46" t="str">
        <f t="shared" si="11"/>
        <v/>
      </c>
      <c r="P36" s="48"/>
      <c r="Q36" s="216"/>
      <c r="R36" s="54">
        <v>1</v>
      </c>
      <c r="S36" s="13" cm="1">
        <f t="array" ref="S36">SUMPRODUCT(IFERROR(VALUE($R$8:R36),0))</f>
        <v>19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/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46325</v>
      </c>
      <c r="D37" s="17">
        <f t="shared" si="35"/>
        <v>6</v>
      </c>
      <c r="E37" s="18"/>
      <c r="F37" s="47" t="str">
        <f t="shared" si="2"/>
        <v/>
      </c>
      <c r="G37" s="46" t="str">
        <f t="shared" si="3"/>
        <v/>
      </c>
      <c r="H37" s="47" t="str">
        <f t="shared" si="4"/>
        <v/>
      </c>
      <c r="I37" s="46" t="str">
        <f t="shared" si="5"/>
        <v/>
      </c>
      <c r="J37" s="47" t="str">
        <f t="shared" si="6"/>
        <v/>
      </c>
      <c r="K37" s="46" t="str">
        <f t="shared" si="7"/>
        <v/>
      </c>
      <c r="L37" s="47" t="str">
        <f t="shared" si="8"/>
        <v/>
      </c>
      <c r="M37" s="46" t="str">
        <f t="shared" si="9"/>
        <v/>
      </c>
      <c r="N37" s="47" t="str">
        <f t="shared" si="10"/>
        <v>8～9</v>
      </c>
      <c r="O37" s="46" t="str">
        <f t="shared" si="11"/>
        <v>16～21</v>
      </c>
      <c r="P37" s="48"/>
      <c r="Q37" s="216"/>
      <c r="R37" s="124">
        <v>1</v>
      </c>
      <c r="S37" s="13" cm="1">
        <f t="array" ref="S37">SUMPRODUCT(IFERROR(VALUE($R$8:R37),0))</f>
        <v>20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/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46326</v>
      </c>
      <c r="D38" s="17">
        <f t="shared" si="35"/>
        <v>7</v>
      </c>
      <c r="E38" s="18"/>
      <c r="F38" s="47" t="str">
        <f t="shared" si="2"/>
        <v>10～11</v>
      </c>
      <c r="G38" s="46" t="str">
        <f t="shared" si="3"/>
        <v>22～25</v>
      </c>
      <c r="H38" s="47" t="str">
        <f t="shared" si="4"/>
        <v/>
      </c>
      <c r="I38" s="46" t="str">
        <f t="shared" si="5"/>
        <v/>
      </c>
      <c r="J38" s="47" t="str">
        <f t="shared" si="6"/>
        <v/>
      </c>
      <c r="K38" s="46" t="str">
        <f t="shared" si="7"/>
        <v/>
      </c>
      <c r="L38" s="47" t="str">
        <f t="shared" si="8"/>
        <v/>
      </c>
      <c r="M38" s="46" t="str">
        <f t="shared" si="9"/>
        <v/>
      </c>
      <c r="N38" s="47" t="str">
        <f t="shared" si="10"/>
        <v/>
      </c>
      <c r="O38" s="46" t="str">
        <f t="shared" si="11"/>
        <v/>
      </c>
      <c r="P38" s="48"/>
      <c r="Q38" s="216"/>
      <c r="R38" s="179">
        <v>1</v>
      </c>
      <c r="S38" s="13" cm="1">
        <f t="array" ref="S38">SUMPRODUCT(IFERROR(VALUE($R$8:R38),0))</f>
        <v>21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/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24.9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/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24.9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/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24.9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/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7.2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/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9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17">
    <mergeCell ref="BV9:BW9"/>
    <mergeCell ref="BX9:BY9"/>
    <mergeCell ref="BZ9:CA9"/>
    <mergeCell ref="CB9:CC9"/>
    <mergeCell ref="F6:G6"/>
    <mergeCell ref="H6:I6"/>
    <mergeCell ref="J6:K6"/>
    <mergeCell ref="L6:M6"/>
    <mergeCell ref="N6:O6"/>
    <mergeCell ref="BT9:BU9"/>
    <mergeCell ref="K1:P1"/>
    <mergeCell ref="J2:P2"/>
    <mergeCell ref="B3:C3"/>
    <mergeCell ref="B5:C5"/>
    <mergeCell ref="F5:J5"/>
    <mergeCell ref="K5:P5"/>
    <mergeCell ref="B1:H1"/>
  </mergeCells>
  <phoneticPr fontId="1"/>
  <conditionalFormatting sqref="B8:B38">
    <cfRule type="expression" dxfId="94" priority="2" stopIfTrue="1">
      <formula>D8="祝"</formula>
    </cfRule>
    <cfRule type="expression" dxfId="93" priority="3" stopIfTrue="1">
      <formula>OR(D8=1,D8=7)</formula>
    </cfRule>
  </conditionalFormatting>
  <conditionalFormatting sqref="C8:C38">
    <cfRule type="expression" dxfId="92" priority="4" stopIfTrue="1">
      <formula>D8="祝"</formula>
    </cfRule>
    <cfRule type="expression" dxfId="91" priority="5" stopIfTrue="1">
      <formula>OR(D8=1,D8=7)</formula>
    </cfRule>
  </conditionalFormatting>
  <conditionalFormatting sqref="D8:D38">
    <cfRule type="cellIs" dxfId="90" priority="1" stopIfTrue="1" operator="equal">
      <formula>"祝"</formula>
    </cfRule>
  </conditionalFormatting>
  <dataValidations count="1">
    <dataValidation type="list" allowBlank="1" showInputMessage="1" showErrorMessage="1" sqref="V11:V15 JP11:JP15 TL11:TL15 ADH11:ADH15 AND11:AND15 AWZ11:AWZ15 BGV11:BGV15 BQR11:BQR15 CAN11:CAN15 CKJ11:CKJ15 CUF11:CUF15 DEB11:DEB15 DNX11:DNX15 DXT11:DXT15 EHP11:EHP15 ERL11:ERL15 FBH11:FBH15 FLD11:FLD15 FUZ11:FUZ15 GEV11:GEV15 GOR11:GOR15 GYN11:GYN15 HIJ11:HIJ15 HSF11:HSF15 ICB11:ICB15 ILX11:ILX15 IVT11:IVT15 JFP11:JFP15 JPL11:JPL15 JZH11:JZH15 KJD11:KJD15 KSZ11:KSZ15 LCV11:LCV15 LMR11:LMR15 LWN11:LWN15 MGJ11:MGJ15 MQF11:MQF15 NAB11:NAB15 NJX11:NJX15 NTT11:NTT15 ODP11:ODP15 ONL11:ONL15 OXH11:OXH15 PHD11:PHD15 PQZ11:PQZ15 QAV11:QAV15 QKR11:QKR15 QUN11:QUN15 REJ11:REJ15 ROF11:ROF15 RYB11:RYB15 SHX11:SHX15 SRT11:SRT15 TBP11:TBP15 TLL11:TLL15 TVH11:TVH15 UFD11:UFD15 UOZ11:UOZ15 UYV11:UYV15 VIR11:VIR15 VSN11:VSN15 WCJ11:WCJ15 WMF11:WMF15 WWB11:WWB15 V65547:V65551 JP65547:JP65551 TL65547:TL65551 ADH65547:ADH65551 AND65547:AND65551 AWZ65547:AWZ65551 BGV65547:BGV65551 BQR65547:BQR65551 CAN65547:CAN65551 CKJ65547:CKJ65551 CUF65547:CUF65551 DEB65547:DEB65551 DNX65547:DNX65551 DXT65547:DXT65551 EHP65547:EHP65551 ERL65547:ERL65551 FBH65547:FBH65551 FLD65547:FLD65551 FUZ65547:FUZ65551 GEV65547:GEV65551 GOR65547:GOR65551 GYN65547:GYN65551 HIJ65547:HIJ65551 HSF65547:HSF65551 ICB65547:ICB65551 ILX65547:ILX65551 IVT65547:IVT65551 JFP65547:JFP65551 JPL65547:JPL65551 JZH65547:JZH65551 KJD65547:KJD65551 KSZ65547:KSZ65551 LCV65547:LCV65551 LMR65547:LMR65551 LWN65547:LWN65551 MGJ65547:MGJ65551 MQF65547:MQF65551 NAB65547:NAB65551 NJX65547:NJX65551 NTT65547:NTT65551 ODP65547:ODP65551 ONL65547:ONL65551 OXH65547:OXH65551 PHD65547:PHD65551 PQZ65547:PQZ65551 QAV65547:QAV65551 QKR65547:QKR65551 QUN65547:QUN65551 REJ65547:REJ65551 ROF65547:ROF65551 RYB65547:RYB65551 SHX65547:SHX65551 SRT65547:SRT65551 TBP65547:TBP65551 TLL65547:TLL65551 TVH65547:TVH65551 UFD65547:UFD65551 UOZ65547:UOZ65551 UYV65547:UYV65551 VIR65547:VIR65551 VSN65547:VSN65551 WCJ65547:WCJ65551 WMF65547:WMF65551 WWB65547:WWB65551 V131083:V131087 JP131083:JP131087 TL131083:TL131087 ADH131083:ADH131087 AND131083:AND131087 AWZ131083:AWZ131087 BGV131083:BGV131087 BQR131083:BQR131087 CAN131083:CAN131087 CKJ131083:CKJ131087 CUF131083:CUF131087 DEB131083:DEB131087 DNX131083:DNX131087 DXT131083:DXT131087 EHP131083:EHP131087 ERL131083:ERL131087 FBH131083:FBH131087 FLD131083:FLD131087 FUZ131083:FUZ131087 GEV131083:GEV131087 GOR131083:GOR131087 GYN131083:GYN131087 HIJ131083:HIJ131087 HSF131083:HSF131087 ICB131083:ICB131087 ILX131083:ILX131087 IVT131083:IVT131087 JFP131083:JFP131087 JPL131083:JPL131087 JZH131083:JZH131087 KJD131083:KJD131087 KSZ131083:KSZ131087 LCV131083:LCV131087 LMR131083:LMR131087 LWN131083:LWN131087 MGJ131083:MGJ131087 MQF131083:MQF131087 NAB131083:NAB131087 NJX131083:NJX131087 NTT131083:NTT131087 ODP131083:ODP131087 ONL131083:ONL131087 OXH131083:OXH131087 PHD131083:PHD131087 PQZ131083:PQZ131087 QAV131083:QAV131087 QKR131083:QKR131087 QUN131083:QUN131087 REJ131083:REJ131087 ROF131083:ROF131087 RYB131083:RYB131087 SHX131083:SHX131087 SRT131083:SRT131087 TBP131083:TBP131087 TLL131083:TLL131087 TVH131083:TVH131087 UFD131083:UFD131087 UOZ131083:UOZ131087 UYV131083:UYV131087 VIR131083:VIR131087 VSN131083:VSN131087 WCJ131083:WCJ131087 WMF131083:WMF131087 WWB131083:WWB131087 V196619:V196623 JP196619:JP196623 TL196619:TL196623 ADH196619:ADH196623 AND196619:AND196623 AWZ196619:AWZ196623 BGV196619:BGV196623 BQR196619:BQR196623 CAN196619:CAN196623 CKJ196619:CKJ196623 CUF196619:CUF196623 DEB196619:DEB196623 DNX196619:DNX196623 DXT196619:DXT196623 EHP196619:EHP196623 ERL196619:ERL196623 FBH196619:FBH196623 FLD196619:FLD196623 FUZ196619:FUZ196623 GEV196619:GEV196623 GOR196619:GOR196623 GYN196619:GYN196623 HIJ196619:HIJ196623 HSF196619:HSF196623 ICB196619:ICB196623 ILX196619:ILX196623 IVT196619:IVT196623 JFP196619:JFP196623 JPL196619:JPL196623 JZH196619:JZH196623 KJD196619:KJD196623 KSZ196619:KSZ196623 LCV196619:LCV196623 LMR196619:LMR196623 LWN196619:LWN196623 MGJ196619:MGJ196623 MQF196619:MQF196623 NAB196619:NAB196623 NJX196619:NJX196623 NTT196619:NTT196623 ODP196619:ODP196623 ONL196619:ONL196623 OXH196619:OXH196623 PHD196619:PHD196623 PQZ196619:PQZ196623 QAV196619:QAV196623 QKR196619:QKR196623 QUN196619:QUN196623 REJ196619:REJ196623 ROF196619:ROF196623 RYB196619:RYB196623 SHX196619:SHX196623 SRT196619:SRT196623 TBP196619:TBP196623 TLL196619:TLL196623 TVH196619:TVH196623 UFD196619:UFD196623 UOZ196619:UOZ196623 UYV196619:UYV196623 VIR196619:VIR196623 VSN196619:VSN196623 WCJ196619:WCJ196623 WMF196619:WMF196623 WWB196619:WWB196623 V262155:V262159 JP262155:JP262159 TL262155:TL262159 ADH262155:ADH262159 AND262155:AND262159 AWZ262155:AWZ262159 BGV262155:BGV262159 BQR262155:BQR262159 CAN262155:CAN262159 CKJ262155:CKJ262159 CUF262155:CUF262159 DEB262155:DEB262159 DNX262155:DNX262159 DXT262155:DXT262159 EHP262155:EHP262159 ERL262155:ERL262159 FBH262155:FBH262159 FLD262155:FLD262159 FUZ262155:FUZ262159 GEV262155:GEV262159 GOR262155:GOR262159 GYN262155:GYN262159 HIJ262155:HIJ262159 HSF262155:HSF262159 ICB262155:ICB262159 ILX262155:ILX262159 IVT262155:IVT262159 JFP262155:JFP262159 JPL262155:JPL262159 JZH262155:JZH262159 KJD262155:KJD262159 KSZ262155:KSZ262159 LCV262155:LCV262159 LMR262155:LMR262159 LWN262155:LWN262159 MGJ262155:MGJ262159 MQF262155:MQF262159 NAB262155:NAB262159 NJX262155:NJX262159 NTT262155:NTT262159 ODP262155:ODP262159 ONL262155:ONL262159 OXH262155:OXH262159 PHD262155:PHD262159 PQZ262155:PQZ262159 QAV262155:QAV262159 QKR262155:QKR262159 QUN262155:QUN262159 REJ262155:REJ262159 ROF262155:ROF262159 RYB262155:RYB262159 SHX262155:SHX262159 SRT262155:SRT262159 TBP262155:TBP262159 TLL262155:TLL262159 TVH262155:TVH262159 UFD262155:UFD262159 UOZ262155:UOZ262159 UYV262155:UYV262159 VIR262155:VIR262159 VSN262155:VSN262159 WCJ262155:WCJ262159 WMF262155:WMF262159 WWB262155:WWB262159 V327691:V327695 JP327691:JP327695 TL327691:TL327695 ADH327691:ADH327695 AND327691:AND327695 AWZ327691:AWZ327695 BGV327691:BGV327695 BQR327691:BQR327695 CAN327691:CAN327695 CKJ327691:CKJ327695 CUF327691:CUF327695 DEB327691:DEB327695 DNX327691:DNX327695 DXT327691:DXT327695 EHP327691:EHP327695 ERL327691:ERL327695 FBH327691:FBH327695 FLD327691:FLD327695 FUZ327691:FUZ327695 GEV327691:GEV327695 GOR327691:GOR327695 GYN327691:GYN327695 HIJ327691:HIJ327695 HSF327691:HSF327695 ICB327691:ICB327695 ILX327691:ILX327695 IVT327691:IVT327695 JFP327691:JFP327695 JPL327691:JPL327695 JZH327691:JZH327695 KJD327691:KJD327695 KSZ327691:KSZ327695 LCV327691:LCV327695 LMR327691:LMR327695 LWN327691:LWN327695 MGJ327691:MGJ327695 MQF327691:MQF327695 NAB327691:NAB327695 NJX327691:NJX327695 NTT327691:NTT327695 ODP327691:ODP327695 ONL327691:ONL327695 OXH327691:OXH327695 PHD327691:PHD327695 PQZ327691:PQZ327695 QAV327691:QAV327695 QKR327691:QKR327695 QUN327691:QUN327695 REJ327691:REJ327695 ROF327691:ROF327695 RYB327691:RYB327695 SHX327691:SHX327695 SRT327691:SRT327695 TBP327691:TBP327695 TLL327691:TLL327695 TVH327691:TVH327695 UFD327691:UFD327695 UOZ327691:UOZ327695 UYV327691:UYV327695 VIR327691:VIR327695 VSN327691:VSN327695 WCJ327691:WCJ327695 WMF327691:WMF327695 WWB327691:WWB327695 V393227:V393231 JP393227:JP393231 TL393227:TL393231 ADH393227:ADH393231 AND393227:AND393231 AWZ393227:AWZ393231 BGV393227:BGV393231 BQR393227:BQR393231 CAN393227:CAN393231 CKJ393227:CKJ393231 CUF393227:CUF393231 DEB393227:DEB393231 DNX393227:DNX393231 DXT393227:DXT393231 EHP393227:EHP393231 ERL393227:ERL393231 FBH393227:FBH393231 FLD393227:FLD393231 FUZ393227:FUZ393231 GEV393227:GEV393231 GOR393227:GOR393231 GYN393227:GYN393231 HIJ393227:HIJ393231 HSF393227:HSF393231 ICB393227:ICB393231 ILX393227:ILX393231 IVT393227:IVT393231 JFP393227:JFP393231 JPL393227:JPL393231 JZH393227:JZH393231 KJD393227:KJD393231 KSZ393227:KSZ393231 LCV393227:LCV393231 LMR393227:LMR393231 LWN393227:LWN393231 MGJ393227:MGJ393231 MQF393227:MQF393231 NAB393227:NAB393231 NJX393227:NJX393231 NTT393227:NTT393231 ODP393227:ODP393231 ONL393227:ONL393231 OXH393227:OXH393231 PHD393227:PHD393231 PQZ393227:PQZ393231 QAV393227:QAV393231 QKR393227:QKR393231 QUN393227:QUN393231 REJ393227:REJ393231 ROF393227:ROF393231 RYB393227:RYB393231 SHX393227:SHX393231 SRT393227:SRT393231 TBP393227:TBP393231 TLL393227:TLL393231 TVH393227:TVH393231 UFD393227:UFD393231 UOZ393227:UOZ393231 UYV393227:UYV393231 VIR393227:VIR393231 VSN393227:VSN393231 WCJ393227:WCJ393231 WMF393227:WMF393231 WWB393227:WWB393231 V458763:V458767 JP458763:JP458767 TL458763:TL458767 ADH458763:ADH458767 AND458763:AND458767 AWZ458763:AWZ458767 BGV458763:BGV458767 BQR458763:BQR458767 CAN458763:CAN458767 CKJ458763:CKJ458767 CUF458763:CUF458767 DEB458763:DEB458767 DNX458763:DNX458767 DXT458763:DXT458767 EHP458763:EHP458767 ERL458763:ERL458767 FBH458763:FBH458767 FLD458763:FLD458767 FUZ458763:FUZ458767 GEV458763:GEV458767 GOR458763:GOR458767 GYN458763:GYN458767 HIJ458763:HIJ458767 HSF458763:HSF458767 ICB458763:ICB458767 ILX458763:ILX458767 IVT458763:IVT458767 JFP458763:JFP458767 JPL458763:JPL458767 JZH458763:JZH458767 KJD458763:KJD458767 KSZ458763:KSZ458767 LCV458763:LCV458767 LMR458763:LMR458767 LWN458763:LWN458767 MGJ458763:MGJ458767 MQF458763:MQF458767 NAB458763:NAB458767 NJX458763:NJX458767 NTT458763:NTT458767 ODP458763:ODP458767 ONL458763:ONL458767 OXH458763:OXH458767 PHD458763:PHD458767 PQZ458763:PQZ458767 QAV458763:QAV458767 QKR458763:QKR458767 QUN458763:QUN458767 REJ458763:REJ458767 ROF458763:ROF458767 RYB458763:RYB458767 SHX458763:SHX458767 SRT458763:SRT458767 TBP458763:TBP458767 TLL458763:TLL458767 TVH458763:TVH458767 UFD458763:UFD458767 UOZ458763:UOZ458767 UYV458763:UYV458767 VIR458763:VIR458767 VSN458763:VSN458767 WCJ458763:WCJ458767 WMF458763:WMF458767 WWB458763:WWB458767 V524299:V524303 JP524299:JP524303 TL524299:TL524303 ADH524299:ADH524303 AND524299:AND524303 AWZ524299:AWZ524303 BGV524299:BGV524303 BQR524299:BQR524303 CAN524299:CAN524303 CKJ524299:CKJ524303 CUF524299:CUF524303 DEB524299:DEB524303 DNX524299:DNX524303 DXT524299:DXT524303 EHP524299:EHP524303 ERL524299:ERL524303 FBH524299:FBH524303 FLD524299:FLD524303 FUZ524299:FUZ524303 GEV524299:GEV524303 GOR524299:GOR524303 GYN524299:GYN524303 HIJ524299:HIJ524303 HSF524299:HSF524303 ICB524299:ICB524303 ILX524299:ILX524303 IVT524299:IVT524303 JFP524299:JFP524303 JPL524299:JPL524303 JZH524299:JZH524303 KJD524299:KJD524303 KSZ524299:KSZ524303 LCV524299:LCV524303 LMR524299:LMR524303 LWN524299:LWN524303 MGJ524299:MGJ524303 MQF524299:MQF524303 NAB524299:NAB524303 NJX524299:NJX524303 NTT524299:NTT524303 ODP524299:ODP524303 ONL524299:ONL524303 OXH524299:OXH524303 PHD524299:PHD524303 PQZ524299:PQZ524303 QAV524299:QAV524303 QKR524299:QKR524303 QUN524299:QUN524303 REJ524299:REJ524303 ROF524299:ROF524303 RYB524299:RYB524303 SHX524299:SHX524303 SRT524299:SRT524303 TBP524299:TBP524303 TLL524299:TLL524303 TVH524299:TVH524303 UFD524299:UFD524303 UOZ524299:UOZ524303 UYV524299:UYV524303 VIR524299:VIR524303 VSN524299:VSN524303 WCJ524299:WCJ524303 WMF524299:WMF524303 WWB524299:WWB524303 V589835:V589839 JP589835:JP589839 TL589835:TL589839 ADH589835:ADH589839 AND589835:AND589839 AWZ589835:AWZ589839 BGV589835:BGV589839 BQR589835:BQR589839 CAN589835:CAN589839 CKJ589835:CKJ589839 CUF589835:CUF589839 DEB589835:DEB589839 DNX589835:DNX589839 DXT589835:DXT589839 EHP589835:EHP589839 ERL589835:ERL589839 FBH589835:FBH589839 FLD589835:FLD589839 FUZ589835:FUZ589839 GEV589835:GEV589839 GOR589835:GOR589839 GYN589835:GYN589839 HIJ589835:HIJ589839 HSF589835:HSF589839 ICB589835:ICB589839 ILX589835:ILX589839 IVT589835:IVT589839 JFP589835:JFP589839 JPL589835:JPL589839 JZH589835:JZH589839 KJD589835:KJD589839 KSZ589835:KSZ589839 LCV589835:LCV589839 LMR589835:LMR589839 LWN589835:LWN589839 MGJ589835:MGJ589839 MQF589835:MQF589839 NAB589835:NAB589839 NJX589835:NJX589839 NTT589835:NTT589839 ODP589835:ODP589839 ONL589835:ONL589839 OXH589835:OXH589839 PHD589835:PHD589839 PQZ589835:PQZ589839 QAV589835:QAV589839 QKR589835:QKR589839 QUN589835:QUN589839 REJ589835:REJ589839 ROF589835:ROF589839 RYB589835:RYB589839 SHX589835:SHX589839 SRT589835:SRT589839 TBP589835:TBP589839 TLL589835:TLL589839 TVH589835:TVH589839 UFD589835:UFD589839 UOZ589835:UOZ589839 UYV589835:UYV589839 VIR589835:VIR589839 VSN589835:VSN589839 WCJ589835:WCJ589839 WMF589835:WMF589839 WWB589835:WWB589839 V655371:V655375 JP655371:JP655375 TL655371:TL655375 ADH655371:ADH655375 AND655371:AND655375 AWZ655371:AWZ655375 BGV655371:BGV655375 BQR655371:BQR655375 CAN655371:CAN655375 CKJ655371:CKJ655375 CUF655371:CUF655375 DEB655371:DEB655375 DNX655371:DNX655375 DXT655371:DXT655375 EHP655371:EHP655375 ERL655371:ERL655375 FBH655371:FBH655375 FLD655371:FLD655375 FUZ655371:FUZ655375 GEV655371:GEV655375 GOR655371:GOR655375 GYN655371:GYN655375 HIJ655371:HIJ655375 HSF655371:HSF655375 ICB655371:ICB655375 ILX655371:ILX655375 IVT655371:IVT655375 JFP655371:JFP655375 JPL655371:JPL655375 JZH655371:JZH655375 KJD655371:KJD655375 KSZ655371:KSZ655375 LCV655371:LCV655375 LMR655371:LMR655375 LWN655371:LWN655375 MGJ655371:MGJ655375 MQF655371:MQF655375 NAB655371:NAB655375 NJX655371:NJX655375 NTT655371:NTT655375 ODP655371:ODP655375 ONL655371:ONL655375 OXH655371:OXH655375 PHD655371:PHD655375 PQZ655371:PQZ655375 QAV655371:QAV655375 QKR655371:QKR655375 QUN655371:QUN655375 REJ655371:REJ655375 ROF655371:ROF655375 RYB655371:RYB655375 SHX655371:SHX655375 SRT655371:SRT655375 TBP655371:TBP655375 TLL655371:TLL655375 TVH655371:TVH655375 UFD655371:UFD655375 UOZ655371:UOZ655375 UYV655371:UYV655375 VIR655371:VIR655375 VSN655371:VSN655375 WCJ655371:WCJ655375 WMF655371:WMF655375 WWB655371:WWB655375 V720907:V720911 JP720907:JP720911 TL720907:TL720911 ADH720907:ADH720911 AND720907:AND720911 AWZ720907:AWZ720911 BGV720907:BGV720911 BQR720907:BQR720911 CAN720907:CAN720911 CKJ720907:CKJ720911 CUF720907:CUF720911 DEB720907:DEB720911 DNX720907:DNX720911 DXT720907:DXT720911 EHP720907:EHP720911 ERL720907:ERL720911 FBH720907:FBH720911 FLD720907:FLD720911 FUZ720907:FUZ720911 GEV720907:GEV720911 GOR720907:GOR720911 GYN720907:GYN720911 HIJ720907:HIJ720911 HSF720907:HSF720911 ICB720907:ICB720911 ILX720907:ILX720911 IVT720907:IVT720911 JFP720907:JFP720911 JPL720907:JPL720911 JZH720907:JZH720911 KJD720907:KJD720911 KSZ720907:KSZ720911 LCV720907:LCV720911 LMR720907:LMR720911 LWN720907:LWN720911 MGJ720907:MGJ720911 MQF720907:MQF720911 NAB720907:NAB720911 NJX720907:NJX720911 NTT720907:NTT720911 ODP720907:ODP720911 ONL720907:ONL720911 OXH720907:OXH720911 PHD720907:PHD720911 PQZ720907:PQZ720911 QAV720907:QAV720911 QKR720907:QKR720911 QUN720907:QUN720911 REJ720907:REJ720911 ROF720907:ROF720911 RYB720907:RYB720911 SHX720907:SHX720911 SRT720907:SRT720911 TBP720907:TBP720911 TLL720907:TLL720911 TVH720907:TVH720911 UFD720907:UFD720911 UOZ720907:UOZ720911 UYV720907:UYV720911 VIR720907:VIR720911 VSN720907:VSN720911 WCJ720907:WCJ720911 WMF720907:WMF720911 WWB720907:WWB720911 V786443:V786447 JP786443:JP786447 TL786443:TL786447 ADH786443:ADH786447 AND786443:AND786447 AWZ786443:AWZ786447 BGV786443:BGV786447 BQR786443:BQR786447 CAN786443:CAN786447 CKJ786443:CKJ786447 CUF786443:CUF786447 DEB786443:DEB786447 DNX786443:DNX786447 DXT786443:DXT786447 EHP786443:EHP786447 ERL786443:ERL786447 FBH786443:FBH786447 FLD786443:FLD786447 FUZ786443:FUZ786447 GEV786443:GEV786447 GOR786443:GOR786447 GYN786443:GYN786447 HIJ786443:HIJ786447 HSF786443:HSF786447 ICB786443:ICB786447 ILX786443:ILX786447 IVT786443:IVT786447 JFP786443:JFP786447 JPL786443:JPL786447 JZH786443:JZH786447 KJD786443:KJD786447 KSZ786443:KSZ786447 LCV786443:LCV786447 LMR786443:LMR786447 LWN786443:LWN786447 MGJ786443:MGJ786447 MQF786443:MQF786447 NAB786443:NAB786447 NJX786443:NJX786447 NTT786443:NTT786447 ODP786443:ODP786447 ONL786443:ONL786447 OXH786443:OXH786447 PHD786443:PHD786447 PQZ786443:PQZ786447 QAV786443:QAV786447 QKR786443:QKR786447 QUN786443:QUN786447 REJ786443:REJ786447 ROF786443:ROF786447 RYB786443:RYB786447 SHX786443:SHX786447 SRT786443:SRT786447 TBP786443:TBP786447 TLL786443:TLL786447 TVH786443:TVH786447 UFD786443:UFD786447 UOZ786443:UOZ786447 UYV786443:UYV786447 VIR786443:VIR786447 VSN786443:VSN786447 WCJ786443:WCJ786447 WMF786443:WMF786447 WWB786443:WWB786447 V851979:V851983 JP851979:JP851983 TL851979:TL851983 ADH851979:ADH851983 AND851979:AND851983 AWZ851979:AWZ851983 BGV851979:BGV851983 BQR851979:BQR851983 CAN851979:CAN851983 CKJ851979:CKJ851983 CUF851979:CUF851983 DEB851979:DEB851983 DNX851979:DNX851983 DXT851979:DXT851983 EHP851979:EHP851983 ERL851979:ERL851983 FBH851979:FBH851983 FLD851979:FLD851983 FUZ851979:FUZ851983 GEV851979:GEV851983 GOR851979:GOR851983 GYN851979:GYN851983 HIJ851979:HIJ851983 HSF851979:HSF851983 ICB851979:ICB851983 ILX851979:ILX851983 IVT851979:IVT851983 JFP851979:JFP851983 JPL851979:JPL851983 JZH851979:JZH851983 KJD851979:KJD851983 KSZ851979:KSZ851983 LCV851979:LCV851983 LMR851979:LMR851983 LWN851979:LWN851983 MGJ851979:MGJ851983 MQF851979:MQF851983 NAB851979:NAB851983 NJX851979:NJX851983 NTT851979:NTT851983 ODP851979:ODP851983 ONL851979:ONL851983 OXH851979:OXH851983 PHD851979:PHD851983 PQZ851979:PQZ851983 QAV851979:QAV851983 QKR851979:QKR851983 QUN851979:QUN851983 REJ851979:REJ851983 ROF851979:ROF851983 RYB851979:RYB851983 SHX851979:SHX851983 SRT851979:SRT851983 TBP851979:TBP851983 TLL851979:TLL851983 TVH851979:TVH851983 UFD851979:UFD851983 UOZ851979:UOZ851983 UYV851979:UYV851983 VIR851979:VIR851983 VSN851979:VSN851983 WCJ851979:WCJ851983 WMF851979:WMF851983 WWB851979:WWB851983 V917515:V917519 JP917515:JP917519 TL917515:TL917519 ADH917515:ADH917519 AND917515:AND917519 AWZ917515:AWZ917519 BGV917515:BGV917519 BQR917515:BQR917519 CAN917515:CAN917519 CKJ917515:CKJ917519 CUF917515:CUF917519 DEB917515:DEB917519 DNX917515:DNX917519 DXT917515:DXT917519 EHP917515:EHP917519 ERL917515:ERL917519 FBH917515:FBH917519 FLD917515:FLD917519 FUZ917515:FUZ917519 GEV917515:GEV917519 GOR917515:GOR917519 GYN917515:GYN917519 HIJ917515:HIJ917519 HSF917515:HSF917519 ICB917515:ICB917519 ILX917515:ILX917519 IVT917515:IVT917519 JFP917515:JFP917519 JPL917515:JPL917519 JZH917515:JZH917519 KJD917515:KJD917519 KSZ917515:KSZ917519 LCV917515:LCV917519 LMR917515:LMR917519 LWN917515:LWN917519 MGJ917515:MGJ917519 MQF917515:MQF917519 NAB917515:NAB917519 NJX917515:NJX917519 NTT917515:NTT917519 ODP917515:ODP917519 ONL917515:ONL917519 OXH917515:OXH917519 PHD917515:PHD917519 PQZ917515:PQZ917519 QAV917515:QAV917519 QKR917515:QKR917519 QUN917515:QUN917519 REJ917515:REJ917519 ROF917515:ROF917519 RYB917515:RYB917519 SHX917515:SHX917519 SRT917515:SRT917519 TBP917515:TBP917519 TLL917515:TLL917519 TVH917515:TVH917519 UFD917515:UFD917519 UOZ917515:UOZ917519 UYV917515:UYV917519 VIR917515:VIR917519 VSN917515:VSN917519 WCJ917515:WCJ917519 WMF917515:WMF917519 WWB917515:WWB917519 V983051:V983055 JP983051:JP983055 TL983051:TL983055 ADH983051:ADH983055 AND983051:AND983055 AWZ983051:AWZ983055 BGV983051:BGV983055 BQR983051:BQR983055 CAN983051:CAN983055 CKJ983051:CKJ983055 CUF983051:CUF983055 DEB983051:DEB983055 DNX983051:DNX983055 DXT983051:DXT983055 EHP983051:EHP983055 ERL983051:ERL983055 FBH983051:FBH983055 FLD983051:FLD983055 FUZ983051:FUZ983055 GEV983051:GEV983055 GOR983051:GOR983055 GYN983051:GYN983055 HIJ983051:HIJ983055 HSF983051:HSF983055 ICB983051:ICB983055 ILX983051:ILX983055 IVT983051:IVT983055 JFP983051:JFP983055 JPL983051:JPL983055 JZH983051:JZH983055 KJD983051:KJD983055 KSZ983051:KSZ983055 LCV983051:LCV983055 LMR983051:LMR983055 LWN983051:LWN983055 MGJ983051:MGJ983055 MQF983051:MQF983055 NAB983051:NAB983055 NJX983051:NJX983055 NTT983051:NTT983055 ODP983051:ODP983055 ONL983051:ONL983055 OXH983051:OXH983055 PHD983051:PHD983055 PQZ983051:PQZ983055 QAV983051:QAV983055 QKR983051:QKR983055 QUN983051:QUN983055 REJ983051:REJ983055 ROF983051:ROF983055 RYB983051:RYB983055 SHX983051:SHX983055 SRT983051:SRT983055 TBP983051:TBP983055 TLL983051:TLL983055 TVH983051:TVH983055 UFD983051:UFD983055 UOZ983051:UOZ983055 UYV983051:UYV983055 VIR983051:VIR983055 VSN983051:VSN983055 WCJ983051:WCJ983055 WMF983051:WMF983055 WWB983051:WWB983055 WWI983051:WWI983110 JW11:JW70 TS11:TS70 ADO11:ADO70 ANK11:ANK70 AXG11:AXG70 BHC11:BHC70 BQY11:BQY70 CAU11:CAU70 CKQ11:CKQ70 CUM11:CUM70 DEI11:DEI70 DOE11:DOE70 DYA11:DYA70 EHW11:EHW70 ERS11:ERS70 FBO11:FBO70 FLK11:FLK70 FVG11:FVG70 GFC11:GFC70 GOY11:GOY70 GYU11:GYU70 HIQ11:HIQ70 HSM11:HSM70 ICI11:ICI70 IME11:IME70 IWA11:IWA70 JFW11:JFW70 JPS11:JPS70 JZO11:JZO70 KJK11:KJK70 KTG11:KTG70 LDC11:LDC70 LMY11:LMY70 LWU11:LWU70 MGQ11:MGQ70 MQM11:MQM70 NAI11:NAI70 NKE11:NKE70 NUA11:NUA70 ODW11:ODW70 ONS11:ONS70 OXO11:OXO70 PHK11:PHK70 PRG11:PRG70 QBC11:QBC70 QKY11:QKY70 QUU11:QUU70 REQ11:REQ70 ROM11:ROM70 RYI11:RYI70 SIE11:SIE70 SSA11:SSA70 TBW11:TBW70 TLS11:TLS70 TVO11:TVO70 UFK11:UFK70 UPG11:UPG70 UZC11:UZC70 VIY11:VIY70 VSU11:VSU70 WCQ11:WCQ70 WMM11:WMM70 WWI11:WWI70 AC65547:AC65606 JW65547:JW65606 TS65547:TS65606 ADO65547:ADO65606 ANK65547:ANK65606 AXG65547:AXG65606 BHC65547:BHC65606 BQY65547:BQY65606 CAU65547:CAU65606 CKQ65547:CKQ65606 CUM65547:CUM65606 DEI65547:DEI65606 DOE65547:DOE65606 DYA65547:DYA65606 EHW65547:EHW65606 ERS65547:ERS65606 FBO65547:FBO65606 FLK65547:FLK65606 FVG65547:FVG65606 GFC65547:GFC65606 GOY65547:GOY65606 GYU65547:GYU65606 HIQ65547:HIQ65606 HSM65547:HSM65606 ICI65547:ICI65606 IME65547:IME65606 IWA65547:IWA65606 JFW65547:JFW65606 JPS65547:JPS65606 JZO65547:JZO65606 KJK65547:KJK65606 KTG65547:KTG65606 LDC65547:LDC65606 LMY65547:LMY65606 LWU65547:LWU65606 MGQ65547:MGQ65606 MQM65547:MQM65606 NAI65547:NAI65606 NKE65547:NKE65606 NUA65547:NUA65606 ODW65547:ODW65606 ONS65547:ONS65606 OXO65547:OXO65606 PHK65547:PHK65606 PRG65547:PRG65606 QBC65547:QBC65606 QKY65547:QKY65606 QUU65547:QUU65606 REQ65547:REQ65606 ROM65547:ROM65606 RYI65547:RYI65606 SIE65547:SIE65606 SSA65547:SSA65606 TBW65547:TBW65606 TLS65547:TLS65606 TVO65547:TVO65606 UFK65547:UFK65606 UPG65547:UPG65606 UZC65547:UZC65606 VIY65547:VIY65606 VSU65547:VSU65606 WCQ65547:WCQ65606 WMM65547:WMM65606 WWI65547:WWI65606 AC131083:AC131142 JW131083:JW131142 TS131083:TS131142 ADO131083:ADO131142 ANK131083:ANK131142 AXG131083:AXG131142 BHC131083:BHC131142 BQY131083:BQY131142 CAU131083:CAU131142 CKQ131083:CKQ131142 CUM131083:CUM131142 DEI131083:DEI131142 DOE131083:DOE131142 DYA131083:DYA131142 EHW131083:EHW131142 ERS131083:ERS131142 FBO131083:FBO131142 FLK131083:FLK131142 FVG131083:FVG131142 GFC131083:GFC131142 GOY131083:GOY131142 GYU131083:GYU131142 HIQ131083:HIQ131142 HSM131083:HSM131142 ICI131083:ICI131142 IME131083:IME131142 IWA131083:IWA131142 JFW131083:JFW131142 JPS131083:JPS131142 JZO131083:JZO131142 KJK131083:KJK131142 KTG131083:KTG131142 LDC131083:LDC131142 LMY131083:LMY131142 LWU131083:LWU131142 MGQ131083:MGQ131142 MQM131083:MQM131142 NAI131083:NAI131142 NKE131083:NKE131142 NUA131083:NUA131142 ODW131083:ODW131142 ONS131083:ONS131142 OXO131083:OXO131142 PHK131083:PHK131142 PRG131083:PRG131142 QBC131083:QBC131142 QKY131083:QKY131142 QUU131083:QUU131142 REQ131083:REQ131142 ROM131083:ROM131142 RYI131083:RYI131142 SIE131083:SIE131142 SSA131083:SSA131142 TBW131083:TBW131142 TLS131083:TLS131142 TVO131083:TVO131142 UFK131083:UFK131142 UPG131083:UPG131142 UZC131083:UZC131142 VIY131083:VIY131142 VSU131083:VSU131142 WCQ131083:WCQ131142 WMM131083:WMM131142 WWI131083:WWI131142 AC196619:AC196678 JW196619:JW196678 TS196619:TS196678 ADO196619:ADO196678 ANK196619:ANK196678 AXG196619:AXG196678 BHC196619:BHC196678 BQY196619:BQY196678 CAU196619:CAU196678 CKQ196619:CKQ196678 CUM196619:CUM196678 DEI196619:DEI196678 DOE196619:DOE196678 DYA196619:DYA196678 EHW196619:EHW196678 ERS196619:ERS196678 FBO196619:FBO196678 FLK196619:FLK196678 FVG196619:FVG196678 GFC196619:GFC196678 GOY196619:GOY196678 GYU196619:GYU196678 HIQ196619:HIQ196678 HSM196619:HSM196678 ICI196619:ICI196678 IME196619:IME196678 IWA196619:IWA196678 JFW196619:JFW196678 JPS196619:JPS196678 JZO196619:JZO196678 KJK196619:KJK196678 KTG196619:KTG196678 LDC196619:LDC196678 LMY196619:LMY196678 LWU196619:LWU196678 MGQ196619:MGQ196678 MQM196619:MQM196678 NAI196619:NAI196678 NKE196619:NKE196678 NUA196619:NUA196678 ODW196619:ODW196678 ONS196619:ONS196678 OXO196619:OXO196678 PHK196619:PHK196678 PRG196619:PRG196678 QBC196619:QBC196678 QKY196619:QKY196678 QUU196619:QUU196678 REQ196619:REQ196678 ROM196619:ROM196678 RYI196619:RYI196678 SIE196619:SIE196678 SSA196619:SSA196678 TBW196619:TBW196678 TLS196619:TLS196678 TVO196619:TVO196678 UFK196619:UFK196678 UPG196619:UPG196678 UZC196619:UZC196678 VIY196619:VIY196678 VSU196619:VSU196678 WCQ196619:WCQ196678 WMM196619:WMM196678 WWI196619:WWI196678 AC262155:AC262214 JW262155:JW262214 TS262155:TS262214 ADO262155:ADO262214 ANK262155:ANK262214 AXG262155:AXG262214 BHC262155:BHC262214 BQY262155:BQY262214 CAU262155:CAU262214 CKQ262155:CKQ262214 CUM262155:CUM262214 DEI262155:DEI262214 DOE262155:DOE262214 DYA262155:DYA262214 EHW262155:EHW262214 ERS262155:ERS262214 FBO262155:FBO262214 FLK262155:FLK262214 FVG262155:FVG262214 GFC262155:GFC262214 GOY262155:GOY262214 GYU262155:GYU262214 HIQ262155:HIQ262214 HSM262155:HSM262214 ICI262155:ICI262214 IME262155:IME262214 IWA262155:IWA262214 JFW262155:JFW262214 JPS262155:JPS262214 JZO262155:JZO262214 KJK262155:KJK262214 KTG262155:KTG262214 LDC262155:LDC262214 LMY262155:LMY262214 LWU262155:LWU262214 MGQ262155:MGQ262214 MQM262155:MQM262214 NAI262155:NAI262214 NKE262155:NKE262214 NUA262155:NUA262214 ODW262155:ODW262214 ONS262155:ONS262214 OXO262155:OXO262214 PHK262155:PHK262214 PRG262155:PRG262214 QBC262155:QBC262214 QKY262155:QKY262214 QUU262155:QUU262214 REQ262155:REQ262214 ROM262155:ROM262214 RYI262155:RYI262214 SIE262155:SIE262214 SSA262155:SSA262214 TBW262155:TBW262214 TLS262155:TLS262214 TVO262155:TVO262214 UFK262155:UFK262214 UPG262155:UPG262214 UZC262155:UZC262214 VIY262155:VIY262214 VSU262155:VSU262214 WCQ262155:WCQ262214 WMM262155:WMM262214 WWI262155:WWI262214 AC327691:AC327750 JW327691:JW327750 TS327691:TS327750 ADO327691:ADO327750 ANK327691:ANK327750 AXG327691:AXG327750 BHC327691:BHC327750 BQY327691:BQY327750 CAU327691:CAU327750 CKQ327691:CKQ327750 CUM327691:CUM327750 DEI327691:DEI327750 DOE327691:DOE327750 DYA327691:DYA327750 EHW327691:EHW327750 ERS327691:ERS327750 FBO327691:FBO327750 FLK327691:FLK327750 FVG327691:FVG327750 GFC327691:GFC327750 GOY327691:GOY327750 GYU327691:GYU327750 HIQ327691:HIQ327750 HSM327691:HSM327750 ICI327691:ICI327750 IME327691:IME327750 IWA327691:IWA327750 JFW327691:JFW327750 JPS327691:JPS327750 JZO327691:JZO327750 KJK327691:KJK327750 KTG327691:KTG327750 LDC327691:LDC327750 LMY327691:LMY327750 LWU327691:LWU327750 MGQ327691:MGQ327750 MQM327691:MQM327750 NAI327691:NAI327750 NKE327691:NKE327750 NUA327691:NUA327750 ODW327691:ODW327750 ONS327691:ONS327750 OXO327691:OXO327750 PHK327691:PHK327750 PRG327691:PRG327750 QBC327691:QBC327750 QKY327691:QKY327750 QUU327691:QUU327750 REQ327691:REQ327750 ROM327691:ROM327750 RYI327691:RYI327750 SIE327691:SIE327750 SSA327691:SSA327750 TBW327691:TBW327750 TLS327691:TLS327750 TVO327691:TVO327750 UFK327691:UFK327750 UPG327691:UPG327750 UZC327691:UZC327750 VIY327691:VIY327750 VSU327691:VSU327750 WCQ327691:WCQ327750 WMM327691:WMM327750 WWI327691:WWI327750 AC393227:AC393286 JW393227:JW393286 TS393227:TS393286 ADO393227:ADO393286 ANK393227:ANK393286 AXG393227:AXG393286 BHC393227:BHC393286 BQY393227:BQY393286 CAU393227:CAU393286 CKQ393227:CKQ393286 CUM393227:CUM393286 DEI393227:DEI393286 DOE393227:DOE393286 DYA393227:DYA393286 EHW393227:EHW393286 ERS393227:ERS393286 FBO393227:FBO393286 FLK393227:FLK393286 FVG393227:FVG393286 GFC393227:GFC393286 GOY393227:GOY393286 GYU393227:GYU393286 HIQ393227:HIQ393286 HSM393227:HSM393286 ICI393227:ICI393286 IME393227:IME393286 IWA393227:IWA393286 JFW393227:JFW393286 JPS393227:JPS393286 JZO393227:JZO393286 KJK393227:KJK393286 KTG393227:KTG393286 LDC393227:LDC393286 LMY393227:LMY393286 LWU393227:LWU393286 MGQ393227:MGQ393286 MQM393227:MQM393286 NAI393227:NAI393286 NKE393227:NKE393286 NUA393227:NUA393286 ODW393227:ODW393286 ONS393227:ONS393286 OXO393227:OXO393286 PHK393227:PHK393286 PRG393227:PRG393286 QBC393227:QBC393286 QKY393227:QKY393286 QUU393227:QUU393286 REQ393227:REQ393286 ROM393227:ROM393286 RYI393227:RYI393286 SIE393227:SIE393286 SSA393227:SSA393286 TBW393227:TBW393286 TLS393227:TLS393286 TVO393227:TVO393286 UFK393227:UFK393286 UPG393227:UPG393286 UZC393227:UZC393286 VIY393227:VIY393286 VSU393227:VSU393286 WCQ393227:WCQ393286 WMM393227:WMM393286 WWI393227:WWI393286 AC458763:AC458822 JW458763:JW458822 TS458763:TS458822 ADO458763:ADO458822 ANK458763:ANK458822 AXG458763:AXG458822 BHC458763:BHC458822 BQY458763:BQY458822 CAU458763:CAU458822 CKQ458763:CKQ458822 CUM458763:CUM458822 DEI458763:DEI458822 DOE458763:DOE458822 DYA458763:DYA458822 EHW458763:EHW458822 ERS458763:ERS458822 FBO458763:FBO458822 FLK458763:FLK458822 FVG458763:FVG458822 GFC458763:GFC458822 GOY458763:GOY458822 GYU458763:GYU458822 HIQ458763:HIQ458822 HSM458763:HSM458822 ICI458763:ICI458822 IME458763:IME458822 IWA458763:IWA458822 JFW458763:JFW458822 JPS458763:JPS458822 JZO458763:JZO458822 KJK458763:KJK458822 KTG458763:KTG458822 LDC458763:LDC458822 LMY458763:LMY458822 LWU458763:LWU458822 MGQ458763:MGQ458822 MQM458763:MQM458822 NAI458763:NAI458822 NKE458763:NKE458822 NUA458763:NUA458822 ODW458763:ODW458822 ONS458763:ONS458822 OXO458763:OXO458822 PHK458763:PHK458822 PRG458763:PRG458822 QBC458763:QBC458822 QKY458763:QKY458822 QUU458763:QUU458822 REQ458763:REQ458822 ROM458763:ROM458822 RYI458763:RYI458822 SIE458763:SIE458822 SSA458763:SSA458822 TBW458763:TBW458822 TLS458763:TLS458822 TVO458763:TVO458822 UFK458763:UFK458822 UPG458763:UPG458822 UZC458763:UZC458822 VIY458763:VIY458822 VSU458763:VSU458822 WCQ458763:WCQ458822 WMM458763:WMM458822 WWI458763:WWI458822 AC524299:AC524358 JW524299:JW524358 TS524299:TS524358 ADO524299:ADO524358 ANK524299:ANK524358 AXG524299:AXG524358 BHC524299:BHC524358 BQY524299:BQY524358 CAU524299:CAU524358 CKQ524299:CKQ524358 CUM524299:CUM524358 DEI524299:DEI524358 DOE524299:DOE524358 DYA524299:DYA524358 EHW524299:EHW524358 ERS524299:ERS524358 FBO524299:FBO524358 FLK524299:FLK524358 FVG524299:FVG524358 GFC524299:GFC524358 GOY524299:GOY524358 GYU524299:GYU524358 HIQ524299:HIQ524358 HSM524299:HSM524358 ICI524299:ICI524358 IME524299:IME524358 IWA524299:IWA524358 JFW524299:JFW524358 JPS524299:JPS524358 JZO524299:JZO524358 KJK524299:KJK524358 KTG524299:KTG524358 LDC524299:LDC524358 LMY524299:LMY524358 LWU524299:LWU524358 MGQ524299:MGQ524358 MQM524299:MQM524358 NAI524299:NAI524358 NKE524299:NKE524358 NUA524299:NUA524358 ODW524299:ODW524358 ONS524299:ONS524358 OXO524299:OXO524358 PHK524299:PHK524358 PRG524299:PRG524358 QBC524299:QBC524358 QKY524299:QKY524358 QUU524299:QUU524358 REQ524299:REQ524358 ROM524299:ROM524358 RYI524299:RYI524358 SIE524299:SIE524358 SSA524299:SSA524358 TBW524299:TBW524358 TLS524299:TLS524358 TVO524299:TVO524358 UFK524299:UFK524358 UPG524299:UPG524358 UZC524299:UZC524358 VIY524299:VIY524358 VSU524299:VSU524358 WCQ524299:WCQ524358 WMM524299:WMM524358 WWI524299:WWI524358 AC589835:AC589894 JW589835:JW589894 TS589835:TS589894 ADO589835:ADO589894 ANK589835:ANK589894 AXG589835:AXG589894 BHC589835:BHC589894 BQY589835:BQY589894 CAU589835:CAU589894 CKQ589835:CKQ589894 CUM589835:CUM589894 DEI589835:DEI589894 DOE589835:DOE589894 DYA589835:DYA589894 EHW589835:EHW589894 ERS589835:ERS589894 FBO589835:FBO589894 FLK589835:FLK589894 FVG589835:FVG589894 GFC589835:GFC589894 GOY589835:GOY589894 GYU589835:GYU589894 HIQ589835:HIQ589894 HSM589835:HSM589894 ICI589835:ICI589894 IME589835:IME589894 IWA589835:IWA589894 JFW589835:JFW589894 JPS589835:JPS589894 JZO589835:JZO589894 KJK589835:KJK589894 KTG589835:KTG589894 LDC589835:LDC589894 LMY589835:LMY589894 LWU589835:LWU589894 MGQ589835:MGQ589894 MQM589835:MQM589894 NAI589835:NAI589894 NKE589835:NKE589894 NUA589835:NUA589894 ODW589835:ODW589894 ONS589835:ONS589894 OXO589835:OXO589894 PHK589835:PHK589894 PRG589835:PRG589894 QBC589835:QBC589894 QKY589835:QKY589894 QUU589835:QUU589894 REQ589835:REQ589894 ROM589835:ROM589894 RYI589835:RYI589894 SIE589835:SIE589894 SSA589835:SSA589894 TBW589835:TBW589894 TLS589835:TLS589894 TVO589835:TVO589894 UFK589835:UFK589894 UPG589835:UPG589894 UZC589835:UZC589894 VIY589835:VIY589894 VSU589835:VSU589894 WCQ589835:WCQ589894 WMM589835:WMM589894 WWI589835:WWI589894 AC655371:AC655430 JW655371:JW655430 TS655371:TS655430 ADO655371:ADO655430 ANK655371:ANK655430 AXG655371:AXG655430 BHC655371:BHC655430 BQY655371:BQY655430 CAU655371:CAU655430 CKQ655371:CKQ655430 CUM655371:CUM655430 DEI655371:DEI655430 DOE655371:DOE655430 DYA655371:DYA655430 EHW655371:EHW655430 ERS655371:ERS655430 FBO655371:FBO655430 FLK655371:FLK655430 FVG655371:FVG655430 GFC655371:GFC655430 GOY655371:GOY655430 GYU655371:GYU655430 HIQ655371:HIQ655430 HSM655371:HSM655430 ICI655371:ICI655430 IME655371:IME655430 IWA655371:IWA655430 JFW655371:JFW655430 JPS655371:JPS655430 JZO655371:JZO655430 KJK655371:KJK655430 KTG655371:KTG655430 LDC655371:LDC655430 LMY655371:LMY655430 LWU655371:LWU655430 MGQ655371:MGQ655430 MQM655371:MQM655430 NAI655371:NAI655430 NKE655371:NKE655430 NUA655371:NUA655430 ODW655371:ODW655430 ONS655371:ONS655430 OXO655371:OXO655430 PHK655371:PHK655430 PRG655371:PRG655430 QBC655371:QBC655430 QKY655371:QKY655430 QUU655371:QUU655430 REQ655371:REQ655430 ROM655371:ROM655430 RYI655371:RYI655430 SIE655371:SIE655430 SSA655371:SSA655430 TBW655371:TBW655430 TLS655371:TLS655430 TVO655371:TVO655430 UFK655371:UFK655430 UPG655371:UPG655430 UZC655371:UZC655430 VIY655371:VIY655430 VSU655371:VSU655430 WCQ655371:WCQ655430 WMM655371:WMM655430 WWI655371:WWI655430 AC720907:AC720966 JW720907:JW720966 TS720907:TS720966 ADO720907:ADO720966 ANK720907:ANK720966 AXG720907:AXG720966 BHC720907:BHC720966 BQY720907:BQY720966 CAU720907:CAU720966 CKQ720907:CKQ720966 CUM720907:CUM720966 DEI720907:DEI720966 DOE720907:DOE720966 DYA720907:DYA720966 EHW720907:EHW720966 ERS720907:ERS720966 FBO720907:FBO720966 FLK720907:FLK720966 FVG720907:FVG720966 GFC720907:GFC720966 GOY720907:GOY720966 GYU720907:GYU720966 HIQ720907:HIQ720966 HSM720907:HSM720966 ICI720907:ICI720966 IME720907:IME720966 IWA720907:IWA720966 JFW720907:JFW720966 JPS720907:JPS720966 JZO720907:JZO720966 KJK720907:KJK720966 KTG720907:KTG720966 LDC720907:LDC720966 LMY720907:LMY720966 LWU720907:LWU720966 MGQ720907:MGQ720966 MQM720907:MQM720966 NAI720907:NAI720966 NKE720907:NKE720966 NUA720907:NUA720966 ODW720907:ODW720966 ONS720907:ONS720966 OXO720907:OXO720966 PHK720907:PHK720966 PRG720907:PRG720966 QBC720907:QBC720966 QKY720907:QKY720966 QUU720907:QUU720966 REQ720907:REQ720966 ROM720907:ROM720966 RYI720907:RYI720966 SIE720907:SIE720966 SSA720907:SSA720966 TBW720907:TBW720966 TLS720907:TLS720966 TVO720907:TVO720966 UFK720907:UFK720966 UPG720907:UPG720966 UZC720907:UZC720966 VIY720907:VIY720966 VSU720907:VSU720966 WCQ720907:WCQ720966 WMM720907:WMM720966 WWI720907:WWI720966 AC786443:AC786502 JW786443:JW786502 TS786443:TS786502 ADO786443:ADO786502 ANK786443:ANK786502 AXG786443:AXG786502 BHC786443:BHC786502 BQY786443:BQY786502 CAU786443:CAU786502 CKQ786443:CKQ786502 CUM786443:CUM786502 DEI786443:DEI786502 DOE786443:DOE786502 DYA786443:DYA786502 EHW786443:EHW786502 ERS786443:ERS786502 FBO786443:FBO786502 FLK786443:FLK786502 FVG786443:FVG786502 GFC786443:GFC786502 GOY786443:GOY786502 GYU786443:GYU786502 HIQ786443:HIQ786502 HSM786443:HSM786502 ICI786443:ICI786502 IME786443:IME786502 IWA786443:IWA786502 JFW786443:JFW786502 JPS786443:JPS786502 JZO786443:JZO786502 KJK786443:KJK786502 KTG786443:KTG786502 LDC786443:LDC786502 LMY786443:LMY786502 LWU786443:LWU786502 MGQ786443:MGQ786502 MQM786443:MQM786502 NAI786443:NAI786502 NKE786443:NKE786502 NUA786443:NUA786502 ODW786443:ODW786502 ONS786443:ONS786502 OXO786443:OXO786502 PHK786443:PHK786502 PRG786443:PRG786502 QBC786443:QBC786502 QKY786443:QKY786502 QUU786443:QUU786502 REQ786443:REQ786502 ROM786443:ROM786502 RYI786443:RYI786502 SIE786443:SIE786502 SSA786443:SSA786502 TBW786443:TBW786502 TLS786443:TLS786502 TVO786443:TVO786502 UFK786443:UFK786502 UPG786443:UPG786502 UZC786443:UZC786502 VIY786443:VIY786502 VSU786443:VSU786502 WCQ786443:WCQ786502 WMM786443:WMM786502 WWI786443:WWI786502 AC851979:AC852038 JW851979:JW852038 TS851979:TS852038 ADO851979:ADO852038 ANK851979:ANK852038 AXG851979:AXG852038 BHC851979:BHC852038 BQY851979:BQY852038 CAU851979:CAU852038 CKQ851979:CKQ852038 CUM851979:CUM852038 DEI851979:DEI852038 DOE851979:DOE852038 DYA851979:DYA852038 EHW851979:EHW852038 ERS851979:ERS852038 FBO851979:FBO852038 FLK851979:FLK852038 FVG851979:FVG852038 GFC851979:GFC852038 GOY851979:GOY852038 GYU851979:GYU852038 HIQ851979:HIQ852038 HSM851979:HSM852038 ICI851979:ICI852038 IME851979:IME852038 IWA851979:IWA852038 JFW851979:JFW852038 JPS851979:JPS852038 JZO851979:JZO852038 KJK851979:KJK852038 KTG851979:KTG852038 LDC851979:LDC852038 LMY851979:LMY852038 LWU851979:LWU852038 MGQ851979:MGQ852038 MQM851979:MQM852038 NAI851979:NAI852038 NKE851979:NKE852038 NUA851979:NUA852038 ODW851979:ODW852038 ONS851979:ONS852038 OXO851979:OXO852038 PHK851979:PHK852038 PRG851979:PRG852038 QBC851979:QBC852038 QKY851979:QKY852038 QUU851979:QUU852038 REQ851979:REQ852038 ROM851979:ROM852038 RYI851979:RYI852038 SIE851979:SIE852038 SSA851979:SSA852038 TBW851979:TBW852038 TLS851979:TLS852038 TVO851979:TVO852038 UFK851979:UFK852038 UPG851979:UPG852038 UZC851979:UZC852038 VIY851979:VIY852038 VSU851979:VSU852038 WCQ851979:WCQ852038 WMM851979:WMM852038 WWI851979:WWI852038 AC917515:AC917574 JW917515:JW917574 TS917515:TS917574 ADO917515:ADO917574 ANK917515:ANK917574 AXG917515:AXG917574 BHC917515:BHC917574 BQY917515:BQY917574 CAU917515:CAU917574 CKQ917515:CKQ917574 CUM917515:CUM917574 DEI917515:DEI917574 DOE917515:DOE917574 DYA917515:DYA917574 EHW917515:EHW917574 ERS917515:ERS917574 FBO917515:FBO917574 FLK917515:FLK917574 FVG917515:FVG917574 GFC917515:GFC917574 GOY917515:GOY917574 GYU917515:GYU917574 HIQ917515:HIQ917574 HSM917515:HSM917574 ICI917515:ICI917574 IME917515:IME917574 IWA917515:IWA917574 JFW917515:JFW917574 JPS917515:JPS917574 JZO917515:JZO917574 KJK917515:KJK917574 KTG917515:KTG917574 LDC917515:LDC917574 LMY917515:LMY917574 LWU917515:LWU917574 MGQ917515:MGQ917574 MQM917515:MQM917574 NAI917515:NAI917574 NKE917515:NKE917574 NUA917515:NUA917574 ODW917515:ODW917574 ONS917515:ONS917574 OXO917515:OXO917574 PHK917515:PHK917574 PRG917515:PRG917574 QBC917515:QBC917574 QKY917515:QKY917574 QUU917515:QUU917574 REQ917515:REQ917574 ROM917515:ROM917574 RYI917515:RYI917574 SIE917515:SIE917574 SSA917515:SSA917574 TBW917515:TBW917574 TLS917515:TLS917574 TVO917515:TVO917574 UFK917515:UFK917574 UPG917515:UPG917574 UZC917515:UZC917574 VIY917515:VIY917574 VSU917515:VSU917574 WCQ917515:WCQ917574 WMM917515:WMM917574 WWI917515:WWI917574 AC983051:AC983110 JW983051:JW983110 TS983051:TS983110 ADO983051:ADO983110 ANK983051:ANK983110 AXG983051:AXG983110 BHC983051:BHC983110 BQY983051:BQY983110 CAU983051:CAU983110 CKQ983051:CKQ983110 CUM983051:CUM983110 DEI983051:DEI983110 DOE983051:DOE983110 DYA983051:DYA983110 EHW983051:EHW983110 ERS983051:ERS983110 FBO983051:FBO983110 FLK983051:FLK983110 FVG983051:FVG983110 GFC983051:GFC983110 GOY983051:GOY983110 GYU983051:GYU983110 HIQ983051:HIQ983110 HSM983051:HSM983110 ICI983051:ICI983110 IME983051:IME983110 IWA983051:IWA983110 JFW983051:JFW983110 JPS983051:JPS983110 JZO983051:JZO983110 KJK983051:KJK983110 KTG983051:KTG983110 LDC983051:LDC983110 LMY983051:LMY983110 LWU983051:LWU983110 MGQ983051:MGQ983110 MQM983051:MQM983110 NAI983051:NAI983110 NKE983051:NKE983110 NUA983051:NUA983110 ODW983051:ODW983110 ONS983051:ONS983110 OXO983051:OXO983110 PHK983051:PHK983110 PRG983051:PRG983110 QBC983051:QBC983110 QKY983051:QKY983110 QUU983051:QUU983110 REQ983051:REQ983110 ROM983051:ROM983110 RYI983051:RYI983110 SIE983051:SIE983110 SSA983051:SSA983110 TBW983051:TBW983110 TLS983051:TLS983110 TVO983051:TVO983110 UFK983051:UFK983110 UPG983051:UPG983110 UZC983051:UZC983110 VIY983051:VIY983110 VSU983051:VSU983110 WCQ983051:WCQ983110 WMM983051:WMM983110 AC110 AC11:AC70" xr:uid="{00000000-0002-0000-03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8"/>
    <pageSetUpPr fitToPage="1"/>
  </sheetPr>
  <dimension ref="A1:T46"/>
  <sheetViews>
    <sheetView view="pageBreakPreview" zoomScaleNormal="40" zoomScaleSheetLayoutView="100" workbookViewId="0">
      <selection activeCell="B7" sqref="B7:T42"/>
    </sheetView>
  </sheetViews>
  <sheetFormatPr defaultColWidth="9" defaultRowHeight="13.5" x14ac:dyDescent="0.15"/>
  <cols>
    <col min="1" max="1" width="0.875" style="139" customWidth="1"/>
    <col min="2" max="2" width="4.375" style="139" customWidth="1"/>
    <col min="3" max="3" width="3.125" style="140" customWidth="1"/>
    <col min="4" max="4" width="31.125" style="169" customWidth="1"/>
    <col min="5" max="5" width="1.75" style="139" customWidth="1"/>
    <col min="6" max="6" width="4.375" style="141" customWidth="1"/>
    <col min="7" max="7" width="3.375" style="141" customWidth="1"/>
    <col min="8" max="8" width="30" style="170" customWidth="1"/>
    <col min="9" max="9" width="1.75" style="139" customWidth="1"/>
    <col min="10" max="10" width="4.5" style="141" customWidth="1"/>
    <col min="11" max="11" width="3.125" style="141" customWidth="1"/>
    <col min="12" max="12" width="30" style="170" customWidth="1"/>
    <col min="13" max="13" width="1.75" style="139" customWidth="1"/>
    <col min="14" max="14" width="4.375" style="139" customWidth="1"/>
    <col min="15" max="15" width="3.125" style="140" customWidth="1"/>
    <col min="16" max="16" width="30" style="173" customWidth="1"/>
    <col min="17" max="17" width="1.75" style="139" customWidth="1"/>
    <col min="18" max="18" width="4.375" style="143" customWidth="1"/>
    <col min="19" max="19" width="3.125" style="144" customWidth="1"/>
    <col min="20" max="20" width="30" style="171" customWidth="1"/>
    <col min="21" max="21" width="3.375" style="139" customWidth="1"/>
    <col min="22" max="16384" width="9" style="139"/>
  </cols>
  <sheetData>
    <row r="1" spans="1:20" ht="9" customHeight="1" x14ac:dyDescent="0.5">
      <c r="I1" s="142"/>
      <c r="J1" s="142"/>
      <c r="K1" s="142"/>
      <c r="L1" s="142"/>
      <c r="M1" s="142"/>
      <c r="N1" s="142"/>
      <c r="O1" s="142"/>
      <c r="P1" s="142"/>
    </row>
    <row r="2" spans="1:20" s="143" customFormat="1" ht="13.5" customHeight="1" x14ac:dyDescent="0.15">
      <c r="C2" s="299"/>
      <c r="D2" s="299"/>
      <c r="F2" s="145"/>
      <c r="G2" s="145"/>
      <c r="H2" s="300" t="s">
        <v>231</v>
      </c>
      <c r="I2" s="300"/>
      <c r="J2" s="300"/>
      <c r="K2" s="300"/>
      <c r="L2" s="300"/>
      <c r="M2" s="300"/>
      <c r="N2" s="300"/>
      <c r="O2" s="300"/>
      <c r="P2" s="300"/>
      <c r="S2" s="144"/>
      <c r="T2" s="171"/>
    </row>
    <row r="3" spans="1:20" s="143" customFormat="1" ht="13.5" customHeight="1" x14ac:dyDescent="0.15">
      <c r="C3" s="299"/>
      <c r="D3" s="299"/>
      <c r="F3" s="145"/>
      <c r="G3" s="145"/>
      <c r="H3" s="300"/>
      <c r="I3" s="300"/>
      <c r="J3" s="300"/>
      <c r="K3" s="300"/>
      <c r="L3" s="300"/>
      <c r="M3" s="300"/>
      <c r="N3" s="300"/>
      <c r="O3" s="300"/>
      <c r="P3" s="300"/>
      <c r="S3" s="144"/>
      <c r="T3" s="171"/>
    </row>
    <row r="4" spans="1:20" s="143" customFormat="1" ht="13.5" customHeight="1" x14ac:dyDescent="0.15">
      <c r="C4" s="299"/>
      <c r="D4" s="299"/>
      <c r="F4" s="145"/>
      <c r="G4" s="145"/>
      <c r="H4" s="300"/>
      <c r="I4" s="300"/>
      <c r="J4" s="300"/>
      <c r="K4" s="300"/>
      <c r="L4" s="300"/>
      <c r="M4" s="300"/>
      <c r="N4" s="300"/>
      <c r="O4" s="300"/>
      <c r="P4" s="300"/>
      <c r="S4" s="144"/>
      <c r="T4" s="171"/>
    </row>
    <row r="5" spans="1:20" ht="13.5" customHeight="1" x14ac:dyDescent="0.5">
      <c r="C5" s="146"/>
      <c r="D5" s="172"/>
      <c r="I5" s="142"/>
      <c r="J5" s="142"/>
      <c r="K5" s="142"/>
      <c r="L5" s="142"/>
      <c r="M5" s="142"/>
      <c r="N5" s="142"/>
      <c r="O5" s="142"/>
      <c r="P5" s="142"/>
    </row>
    <row r="6" spans="1:20" ht="9" customHeight="1" thickBot="1" x14ac:dyDescent="0.2"/>
    <row r="7" spans="1:20" ht="13.5" customHeight="1" x14ac:dyDescent="0.15">
      <c r="A7" s="381"/>
      <c r="B7" s="343" t="s">
        <v>3</v>
      </c>
      <c r="C7" s="344"/>
      <c r="D7" s="345"/>
      <c r="E7" s="147"/>
      <c r="F7" s="343" t="s">
        <v>4</v>
      </c>
      <c r="G7" s="344"/>
      <c r="H7" s="345"/>
      <c r="I7" s="147"/>
      <c r="J7" s="360" t="s">
        <v>5</v>
      </c>
      <c r="K7" s="361"/>
      <c r="L7" s="362"/>
      <c r="M7" s="147"/>
      <c r="N7" s="369" t="s">
        <v>6</v>
      </c>
      <c r="O7" s="370"/>
      <c r="P7" s="371"/>
      <c r="Q7" s="148"/>
      <c r="R7" s="360" t="s">
        <v>7</v>
      </c>
      <c r="S7" s="361"/>
      <c r="T7" s="362"/>
    </row>
    <row r="8" spans="1:20" ht="13.5" customHeight="1" x14ac:dyDescent="0.15">
      <c r="A8" s="149"/>
      <c r="B8" s="301"/>
      <c r="C8" s="302"/>
      <c r="D8" s="346"/>
      <c r="E8" s="147"/>
      <c r="F8" s="301"/>
      <c r="G8" s="302"/>
      <c r="H8" s="346"/>
      <c r="I8" s="147"/>
      <c r="J8" s="303"/>
      <c r="K8" s="363"/>
      <c r="L8" s="316"/>
      <c r="M8" s="147"/>
      <c r="N8" s="372"/>
      <c r="O8" s="373"/>
      <c r="P8" s="374"/>
      <c r="Q8" s="148"/>
      <c r="R8" s="303"/>
      <c r="S8" s="363"/>
      <c r="T8" s="316"/>
    </row>
    <row r="9" spans="1:20" ht="15.75" customHeight="1" x14ac:dyDescent="0.15">
      <c r="A9" s="149"/>
      <c r="B9" s="301"/>
      <c r="C9" s="302"/>
      <c r="D9" s="346"/>
      <c r="E9" s="147"/>
      <c r="F9" s="301"/>
      <c r="G9" s="302"/>
      <c r="H9" s="346"/>
      <c r="I9" s="147"/>
      <c r="J9" s="303"/>
      <c r="K9" s="363"/>
      <c r="L9" s="316"/>
      <c r="M9" s="147"/>
      <c r="N9" s="372"/>
      <c r="O9" s="373"/>
      <c r="P9" s="374"/>
      <c r="Q9" s="148"/>
      <c r="R9" s="317"/>
      <c r="S9" s="318"/>
      <c r="T9" s="319"/>
    </row>
    <row r="10" spans="1:20" ht="9" customHeight="1" x14ac:dyDescent="0.15">
      <c r="A10" s="149"/>
      <c r="B10" s="320" t="s">
        <v>232</v>
      </c>
      <c r="C10" s="321" t="s">
        <v>233</v>
      </c>
      <c r="D10" s="347" t="s">
        <v>234</v>
      </c>
      <c r="E10" s="150"/>
      <c r="F10" s="320" t="s">
        <v>235</v>
      </c>
      <c r="G10" s="321" t="s">
        <v>233</v>
      </c>
      <c r="H10" s="347" t="s">
        <v>234</v>
      </c>
      <c r="I10" s="150"/>
      <c r="J10" s="322" t="s">
        <v>235</v>
      </c>
      <c r="K10" s="323" t="s">
        <v>233</v>
      </c>
      <c r="L10" s="364" t="s">
        <v>234</v>
      </c>
      <c r="M10" s="150"/>
      <c r="N10" s="320" t="s">
        <v>235</v>
      </c>
      <c r="O10" s="321" t="s">
        <v>233</v>
      </c>
      <c r="P10" s="347" t="s">
        <v>234</v>
      </c>
      <c r="Q10" s="151"/>
      <c r="R10" s="293" t="s">
        <v>235</v>
      </c>
      <c r="S10" s="296" t="s">
        <v>233</v>
      </c>
      <c r="T10" s="313" t="s">
        <v>234</v>
      </c>
    </row>
    <row r="11" spans="1:20" ht="13.5" customHeight="1" x14ac:dyDescent="0.15">
      <c r="A11" s="149"/>
      <c r="B11" s="320"/>
      <c r="C11" s="321"/>
      <c r="D11" s="347"/>
      <c r="E11" s="150"/>
      <c r="F11" s="320"/>
      <c r="G11" s="321"/>
      <c r="H11" s="347"/>
      <c r="I11" s="150"/>
      <c r="J11" s="322"/>
      <c r="K11" s="323"/>
      <c r="L11" s="364"/>
      <c r="M11" s="150"/>
      <c r="N11" s="320"/>
      <c r="O11" s="321"/>
      <c r="P11" s="347"/>
      <c r="Q11" s="151"/>
      <c r="R11" s="294"/>
      <c r="S11" s="297"/>
      <c r="T11" s="314"/>
    </row>
    <row r="12" spans="1:20" s="153" customFormat="1" ht="14.25" customHeight="1" x14ac:dyDescent="0.15">
      <c r="A12" s="152"/>
      <c r="B12" s="320"/>
      <c r="C12" s="321"/>
      <c r="D12" s="347"/>
      <c r="E12" s="150"/>
      <c r="F12" s="320"/>
      <c r="G12" s="321"/>
      <c r="H12" s="347"/>
      <c r="I12" s="150"/>
      <c r="J12" s="322"/>
      <c r="K12" s="323"/>
      <c r="L12" s="364"/>
      <c r="M12" s="150"/>
      <c r="N12" s="320"/>
      <c r="O12" s="321"/>
      <c r="P12" s="347"/>
      <c r="Q12" s="151"/>
      <c r="R12" s="295"/>
      <c r="S12" s="298"/>
      <c r="T12" s="315"/>
    </row>
    <row r="13" spans="1:20" s="162" customFormat="1" ht="22.5" customHeight="1" x14ac:dyDescent="0.15">
      <c r="A13" s="154"/>
      <c r="B13" s="304" t="s">
        <v>346</v>
      </c>
      <c r="C13" s="155">
        <v>1</v>
      </c>
      <c r="D13" s="348" t="s">
        <v>312</v>
      </c>
      <c r="E13" s="156"/>
      <c r="F13" s="307" t="s">
        <v>236</v>
      </c>
      <c r="G13" s="157">
        <v>1</v>
      </c>
      <c r="H13" s="355" t="s">
        <v>285</v>
      </c>
      <c r="I13" s="158"/>
      <c r="J13" s="310" t="s">
        <v>237</v>
      </c>
      <c r="K13" s="159">
        <v>1</v>
      </c>
      <c r="L13" s="365" t="s">
        <v>371</v>
      </c>
      <c r="M13" s="156"/>
      <c r="N13" s="324" t="s">
        <v>237</v>
      </c>
      <c r="O13" s="157">
        <v>1</v>
      </c>
      <c r="P13" s="375" t="s">
        <v>238</v>
      </c>
      <c r="Q13" s="160"/>
      <c r="R13" s="326" t="s">
        <v>239</v>
      </c>
      <c r="S13" s="161">
        <v>1</v>
      </c>
      <c r="T13" s="174" t="s">
        <v>420</v>
      </c>
    </row>
    <row r="14" spans="1:20" s="162" customFormat="1" ht="22.5" customHeight="1" x14ac:dyDescent="0.15">
      <c r="A14" s="154"/>
      <c r="B14" s="305"/>
      <c r="C14" s="155">
        <v>2</v>
      </c>
      <c r="D14" s="348" t="s">
        <v>313</v>
      </c>
      <c r="E14" s="156"/>
      <c r="F14" s="308"/>
      <c r="G14" s="157">
        <v>2</v>
      </c>
      <c r="H14" s="355" t="s">
        <v>286</v>
      </c>
      <c r="I14" s="158"/>
      <c r="J14" s="311"/>
      <c r="K14" s="159">
        <v>2</v>
      </c>
      <c r="L14" s="365" t="s">
        <v>372</v>
      </c>
      <c r="M14" s="156"/>
      <c r="N14" s="325"/>
      <c r="O14" s="157">
        <v>2</v>
      </c>
      <c r="P14" s="375" t="s">
        <v>401</v>
      </c>
      <c r="Q14" s="160"/>
      <c r="R14" s="326"/>
      <c r="S14" s="159">
        <v>2</v>
      </c>
      <c r="T14" s="174" t="s">
        <v>421</v>
      </c>
    </row>
    <row r="15" spans="1:20" s="162" customFormat="1" ht="22.5" customHeight="1" x14ac:dyDescent="0.15">
      <c r="A15" s="154"/>
      <c r="B15" s="306"/>
      <c r="C15" s="155">
        <v>3</v>
      </c>
      <c r="D15" s="348" t="s">
        <v>314</v>
      </c>
      <c r="E15" s="156"/>
      <c r="F15" s="308"/>
      <c r="G15" s="157">
        <v>3</v>
      </c>
      <c r="H15" s="355" t="s">
        <v>287</v>
      </c>
      <c r="I15" s="158"/>
      <c r="J15" s="311"/>
      <c r="K15" s="159">
        <v>3</v>
      </c>
      <c r="L15" s="365" t="s">
        <v>373</v>
      </c>
      <c r="M15" s="156"/>
      <c r="N15" s="325"/>
      <c r="O15" s="157">
        <v>3</v>
      </c>
      <c r="P15" s="375" t="s">
        <v>402</v>
      </c>
      <c r="Q15" s="160"/>
      <c r="R15" s="326"/>
      <c r="S15" s="161">
        <v>3</v>
      </c>
      <c r="T15" s="174" t="s">
        <v>240</v>
      </c>
    </row>
    <row r="16" spans="1:20" s="162" customFormat="1" ht="22.5" customHeight="1" x14ac:dyDescent="0.15">
      <c r="A16" s="154"/>
      <c r="B16" s="324" t="s">
        <v>315</v>
      </c>
      <c r="C16" s="155">
        <v>4</v>
      </c>
      <c r="D16" s="348" t="s">
        <v>316</v>
      </c>
      <c r="E16" s="156"/>
      <c r="F16" s="308"/>
      <c r="G16" s="157">
        <v>4</v>
      </c>
      <c r="H16" s="355" t="s">
        <v>348</v>
      </c>
      <c r="I16" s="158"/>
      <c r="J16" s="311"/>
      <c r="K16" s="159">
        <v>4</v>
      </c>
      <c r="L16" s="365" t="s">
        <v>374</v>
      </c>
      <c r="M16" s="156"/>
      <c r="N16" s="325"/>
      <c r="O16" s="157">
        <v>4</v>
      </c>
      <c r="P16" s="375" t="s">
        <v>403</v>
      </c>
      <c r="Q16" s="160"/>
      <c r="R16" s="326"/>
      <c r="S16" s="159">
        <v>4</v>
      </c>
      <c r="T16" s="174" t="s">
        <v>422</v>
      </c>
    </row>
    <row r="17" spans="1:20" s="162" customFormat="1" ht="22.5" customHeight="1" x14ac:dyDescent="0.15">
      <c r="A17" s="154"/>
      <c r="B17" s="325"/>
      <c r="C17" s="155">
        <v>5</v>
      </c>
      <c r="D17" s="348" t="s">
        <v>317</v>
      </c>
      <c r="E17" s="156"/>
      <c r="F17" s="308"/>
      <c r="G17" s="157">
        <v>5</v>
      </c>
      <c r="H17" s="355" t="s">
        <v>349</v>
      </c>
      <c r="I17" s="158"/>
      <c r="J17" s="311"/>
      <c r="K17" s="159">
        <v>5</v>
      </c>
      <c r="L17" s="365" t="s">
        <v>375</v>
      </c>
      <c r="M17" s="156"/>
      <c r="N17" s="325"/>
      <c r="O17" s="157">
        <v>5</v>
      </c>
      <c r="P17" s="375" t="s">
        <v>404</v>
      </c>
      <c r="Q17" s="160"/>
      <c r="R17" s="326"/>
      <c r="S17" s="159">
        <v>5</v>
      </c>
      <c r="T17" s="174" t="s">
        <v>423</v>
      </c>
    </row>
    <row r="18" spans="1:20" s="162" customFormat="1" ht="22.5" customHeight="1" x14ac:dyDescent="0.15">
      <c r="A18" s="154"/>
      <c r="B18" s="325"/>
      <c r="C18" s="155">
        <v>6</v>
      </c>
      <c r="D18" s="348" t="s">
        <v>318</v>
      </c>
      <c r="E18" s="156"/>
      <c r="F18" s="308"/>
      <c r="G18" s="157">
        <v>6</v>
      </c>
      <c r="H18" s="355" t="s">
        <v>350</v>
      </c>
      <c r="I18" s="158"/>
      <c r="J18" s="311"/>
      <c r="K18" s="159">
        <v>6</v>
      </c>
      <c r="L18" s="365" t="s">
        <v>376</v>
      </c>
      <c r="M18" s="156"/>
      <c r="N18" s="325"/>
      <c r="O18" s="157">
        <v>6</v>
      </c>
      <c r="P18" s="376" t="s">
        <v>405</v>
      </c>
      <c r="Q18" s="160"/>
      <c r="R18" s="326"/>
      <c r="S18" s="159">
        <v>6</v>
      </c>
      <c r="T18" s="174" t="s">
        <v>241</v>
      </c>
    </row>
    <row r="19" spans="1:20" s="162" customFormat="1" ht="22.5" customHeight="1" x14ac:dyDescent="0.15">
      <c r="A19" s="154"/>
      <c r="B19" s="325"/>
      <c r="C19" s="155">
        <v>7</v>
      </c>
      <c r="D19" s="348" t="s">
        <v>319</v>
      </c>
      <c r="E19" s="156"/>
      <c r="F19" s="308"/>
      <c r="G19" s="157">
        <v>7</v>
      </c>
      <c r="H19" s="355" t="s">
        <v>351</v>
      </c>
      <c r="I19" s="158"/>
      <c r="J19" s="311"/>
      <c r="K19" s="159">
        <v>7</v>
      </c>
      <c r="L19" s="365" t="s">
        <v>377</v>
      </c>
      <c r="M19" s="156"/>
      <c r="N19" s="325"/>
      <c r="O19" s="157">
        <v>7</v>
      </c>
      <c r="P19" s="375" t="s">
        <v>406</v>
      </c>
      <c r="Q19" s="160"/>
      <c r="R19" s="326"/>
      <c r="S19" s="159">
        <v>7</v>
      </c>
      <c r="T19" s="174" t="s">
        <v>242</v>
      </c>
    </row>
    <row r="20" spans="1:20" s="162" customFormat="1" ht="22.5" customHeight="1" x14ac:dyDescent="0.15">
      <c r="A20" s="154"/>
      <c r="B20" s="325"/>
      <c r="C20" s="155">
        <v>8</v>
      </c>
      <c r="D20" s="348" t="s">
        <v>320</v>
      </c>
      <c r="E20" s="156"/>
      <c r="F20" s="308"/>
      <c r="G20" s="157">
        <v>8</v>
      </c>
      <c r="H20" s="355" t="s">
        <v>352</v>
      </c>
      <c r="I20" s="158"/>
      <c r="J20" s="311"/>
      <c r="K20" s="159">
        <v>8</v>
      </c>
      <c r="L20" s="365" t="s">
        <v>378</v>
      </c>
      <c r="M20" s="156"/>
      <c r="N20" s="325"/>
      <c r="O20" s="157">
        <v>8</v>
      </c>
      <c r="P20" s="375" t="s">
        <v>243</v>
      </c>
      <c r="Q20" s="160"/>
      <c r="R20" s="326"/>
      <c r="S20" s="159">
        <v>8</v>
      </c>
      <c r="T20" s="174" t="s">
        <v>244</v>
      </c>
    </row>
    <row r="21" spans="1:20" s="162" customFormat="1" ht="22.5" customHeight="1" x14ac:dyDescent="0.15">
      <c r="A21" s="154"/>
      <c r="B21" s="325"/>
      <c r="C21" s="155">
        <v>9</v>
      </c>
      <c r="D21" s="348" t="s">
        <v>321</v>
      </c>
      <c r="E21" s="156"/>
      <c r="F21" s="308"/>
      <c r="G21" s="157">
        <v>9</v>
      </c>
      <c r="H21" s="355" t="s">
        <v>353</v>
      </c>
      <c r="I21" s="158"/>
      <c r="J21" s="312"/>
      <c r="K21" s="159">
        <v>9</v>
      </c>
      <c r="L21" s="348" t="s">
        <v>379</v>
      </c>
      <c r="M21" s="156"/>
      <c r="N21" s="325"/>
      <c r="O21" s="157">
        <v>9</v>
      </c>
      <c r="P21" s="377" t="s">
        <v>245</v>
      </c>
      <c r="Q21" s="160"/>
      <c r="R21" s="326"/>
      <c r="S21" s="161">
        <v>9</v>
      </c>
      <c r="T21" s="174" t="s">
        <v>246</v>
      </c>
    </row>
    <row r="22" spans="1:20" s="162" customFormat="1" ht="22.5" customHeight="1" x14ac:dyDescent="0.15">
      <c r="A22" s="154"/>
      <c r="B22" s="325"/>
      <c r="C22" s="155">
        <v>10</v>
      </c>
      <c r="D22" s="348" t="s">
        <v>322</v>
      </c>
      <c r="E22" s="156"/>
      <c r="F22" s="308"/>
      <c r="G22" s="157">
        <v>10</v>
      </c>
      <c r="H22" s="355" t="s">
        <v>354</v>
      </c>
      <c r="I22" s="158"/>
      <c r="J22" s="310" t="s">
        <v>247</v>
      </c>
      <c r="K22" s="159">
        <v>10</v>
      </c>
      <c r="L22" s="365" t="s">
        <v>380</v>
      </c>
      <c r="M22" s="158"/>
      <c r="N22" s="327" t="s">
        <v>247</v>
      </c>
      <c r="O22" s="157">
        <v>10</v>
      </c>
      <c r="P22" s="375" t="s">
        <v>407</v>
      </c>
      <c r="Q22" s="160"/>
      <c r="R22" s="326"/>
      <c r="S22" s="159">
        <v>10</v>
      </c>
      <c r="T22" s="174" t="s">
        <v>248</v>
      </c>
    </row>
    <row r="23" spans="1:20" s="162" customFormat="1" ht="22.5" customHeight="1" x14ac:dyDescent="0.15">
      <c r="A23" s="154"/>
      <c r="B23" s="325"/>
      <c r="C23" s="155">
        <v>11</v>
      </c>
      <c r="D23" s="348" t="s">
        <v>323</v>
      </c>
      <c r="E23" s="156"/>
      <c r="F23" s="308"/>
      <c r="G23" s="157">
        <v>11</v>
      </c>
      <c r="H23" s="355" t="s">
        <v>355</v>
      </c>
      <c r="I23" s="156"/>
      <c r="J23" s="311"/>
      <c r="K23" s="159">
        <v>11</v>
      </c>
      <c r="L23" s="365" t="s">
        <v>381</v>
      </c>
      <c r="M23" s="158"/>
      <c r="N23" s="327"/>
      <c r="O23" s="157">
        <v>11</v>
      </c>
      <c r="P23" s="375" t="s">
        <v>408</v>
      </c>
      <c r="Q23" s="160"/>
      <c r="R23" s="326"/>
      <c r="S23" s="159">
        <v>11</v>
      </c>
      <c r="T23" s="174" t="s">
        <v>249</v>
      </c>
    </row>
    <row r="24" spans="1:20" s="162" customFormat="1" ht="22.5" customHeight="1" x14ac:dyDescent="0.15">
      <c r="A24" s="154"/>
      <c r="B24" s="325"/>
      <c r="C24" s="155">
        <v>12</v>
      </c>
      <c r="D24" s="348" t="s">
        <v>324</v>
      </c>
      <c r="E24" s="156"/>
      <c r="F24" s="309"/>
      <c r="G24" s="157">
        <v>12</v>
      </c>
      <c r="H24" s="355" t="s">
        <v>356</v>
      </c>
      <c r="I24" s="156"/>
      <c r="J24" s="311"/>
      <c r="K24" s="159">
        <v>12</v>
      </c>
      <c r="L24" s="365" t="s">
        <v>382</v>
      </c>
      <c r="M24" s="158"/>
      <c r="N24" s="327"/>
      <c r="O24" s="157">
        <v>12</v>
      </c>
      <c r="P24" s="375" t="s">
        <v>409</v>
      </c>
      <c r="Q24" s="160"/>
      <c r="R24" s="326"/>
      <c r="S24" s="159">
        <v>12</v>
      </c>
      <c r="T24" s="174" t="s">
        <v>250</v>
      </c>
    </row>
    <row r="25" spans="1:20" s="162" customFormat="1" ht="22.5" customHeight="1" x14ac:dyDescent="0.15">
      <c r="A25" s="154"/>
      <c r="B25" s="325"/>
      <c r="C25" s="155">
        <v>13</v>
      </c>
      <c r="D25" s="348" t="s">
        <v>325</v>
      </c>
      <c r="E25" s="156"/>
      <c r="F25" s="307" t="s">
        <v>251</v>
      </c>
      <c r="G25" s="157">
        <v>13</v>
      </c>
      <c r="H25" s="356" t="s">
        <v>357</v>
      </c>
      <c r="I25" s="156"/>
      <c r="J25" s="311"/>
      <c r="K25" s="159">
        <v>13</v>
      </c>
      <c r="L25" s="365" t="s">
        <v>383</v>
      </c>
      <c r="M25" s="158"/>
      <c r="N25" s="327"/>
      <c r="O25" s="157">
        <v>13</v>
      </c>
      <c r="P25" s="375" t="s">
        <v>410</v>
      </c>
      <c r="Q25" s="160"/>
      <c r="R25" s="326"/>
      <c r="S25" s="161">
        <v>13</v>
      </c>
      <c r="T25" s="174" t="s">
        <v>252</v>
      </c>
    </row>
    <row r="26" spans="1:20" s="162" customFormat="1" ht="22.5" customHeight="1" x14ac:dyDescent="0.15">
      <c r="A26" s="154"/>
      <c r="B26" s="328"/>
      <c r="C26" s="155">
        <v>14</v>
      </c>
      <c r="D26" s="348" t="s">
        <v>343</v>
      </c>
      <c r="E26" s="156"/>
      <c r="F26" s="308"/>
      <c r="G26" s="157">
        <v>14</v>
      </c>
      <c r="H26" s="348" t="s">
        <v>358</v>
      </c>
      <c r="I26" s="156"/>
      <c r="J26" s="311"/>
      <c r="K26" s="159">
        <v>14</v>
      </c>
      <c r="L26" s="365" t="s">
        <v>384</v>
      </c>
      <c r="M26" s="158"/>
      <c r="N26" s="327"/>
      <c r="O26" s="157">
        <v>14</v>
      </c>
      <c r="P26" s="375" t="s">
        <v>411</v>
      </c>
      <c r="Q26" s="160"/>
      <c r="R26" s="326"/>
      <c r="S26" s="161">
        <v>14</v>
      </c>
      <c r="T26" s="174" t="s">
        <v>253</v>
      </c>
    </row>
    <row r="27" spans="1:20" s="162" customFormat="1" ht="22.5" customHeight="1" x14ac:dyDescent="0.15">
      <c r="A27" s="154"/>
      <c r="B27" s="304" t="s">
        <v>326</v>
      </c>
      <c r="C27" s="175">
        <v>15</v>
      </c>
      <c r="D27" s="348" t="s">
        <v>327</v>
      </c>
      <c r="E27" s="156"/>
      <c r="F27" s="308"/>
      <c r="G27" s="157">
        <v>15</v>
      </c>
      <c r="H27" s="348" t="s">
        <v>359</v>
      </c>
      <c r="I27" s="156"/>
      <c r="J27" s="311"/>
      <c r="K27" s="159">
        <v>15</v>
      </c>
      <c r="L27" s="365" t="s">
        <v>385</v>
      </c>
      <c r="M27" s="158"/>
      <c r="N27" s="327"/>
      <c r="O27" s="157">
        <v>15</v>
      </c>
      <c r="P27" s="375" t="s">
        <v>412</v>
      </c>
      <c r="Q27" s="160"/>
      <c r="R27" s="326"/>
      <c r="S27" s="161">
        <v>15</v>
      </c>
      <c r="T27" s="174" t="s">
        <v>254</v>
      </c>
    </row>
    <row r="28" spans="1:20" s="162" customFormat="1" ht="22.5" customHeight="1" x14ac:dyDescent="0.15">
      <c r="A28" s="154"/>
      <c r="B28" s="305"/>
      <c r="C28" s="175">
        <v>16</v>
      </c>
      <c r="D28" s="349" t="s">
        <v>328</v>
      </c>
      <c r="E28" s="156"/>
      <c r="F28" s="308"/>
      <c r="G28" s="157">
        <v>16</v>
      </c>
      <c r="H28" s="348" t="s">
        <v>288</v>
      </c>
      <c r="I28" s="156"/>
      <c r="J28" s="311"/>
      <c r="K28" s="159">
        <v>16</v>
      </c>
      <c r="L28" s="365" t="s">
        <v>386</v>
      </c>
      <c r="M28" s="158"/>
      <c r="N28" s="327"/>
      <c r="O28" s="157">
        <v>16</v>
      </c>
      <c r="P28" s="375" t="s">
        <v>255</v>
      </c>
      <c r="Q28" s="160"/>
      <c r="R28" s="326"/>
      <c r="S28" s="161">
        <v>16</v>
      </c>
      <c r="T28" s="174" t="s">
        <v>256</v>
      </c>
    </row>
    <row r="29" spans="1:20" s="162" customFormat="1" ht="22.5" customHeight="1" x14ac:dyDescent="0.15">
      <c r="A29" s="154"/>
      <c r="B29" s="305"/>
      <c r="C29" s="175">
        <v>17</v>
      </c>
      <c r="D29" s="348" t="s">
        <v>329</v>
      </c>
      <c r="E29" s="156"/>
      <c r="F29" s="308"/>
      <c r="G29" s="157">
        <v>17</v>
      </c>
      <c r="H29" s="348" t="s">
        <v>360</v>
      </c>
      <c r="I29" s="156"/>
      <c r="J29" s="311"/>
      <c r="K29" s="159">
        <v>17</v>
      </c>
      <c r="L29" s="365" t="s">
        <v>387</v>
      </c>
      <c r="M29" s="158"/>
      <c r="N29" s="327"/>
      <c r="O29" s="157">
        <v>17</v>
      </c>
      <c r="P29" s="375" t="s">
        <v>257</v>
      </c>
      <c r="Q29" s="160"/>
      <c r="R29" s="326"/>
      <c r="S29" s="161">
        <v>17</v>
      </c>
      <c r="T29" s="174" t="s">
        <v>258</v>
      </c>
    </row>
    <row r="30" spans="1:20" s="162" customFormat="1" ht="22.5" customHeight="1" x14ac:dyDescent="0.15">
      <c r="A30" s="154"/>
      <c r="B30" s="305"/>
      <c r="C30" s="175">
        <v>18</v>
      </c>
      <c r="D30" s="348" t="s">
        <v>330</v>
      </c>
      <c r="E30" s="156"/>
      <c r="F30" s="308"/>
      <c r="G30" s="157">
        <v>18</v>
      </c>
      <c r="H30" s="348" t="s">
        <v>361</v>
      </c>
      <c r="I30" s="156"/>
      <c r="J30" s="311"/>
      <c r="K30" s="159">
        <v>18</v>
      </c>
      <c r="L30" s="365" t="s">
        <v>388</v>
      </c>
      <c r="M30" s="158"/>
      <c r="N30" s="327"/>
      <c r="O30" s="157">
        <v>18</v>
      </c>
      <c r="P30" s="375" t="s">
        <v>259</v>
      </c>
      <c r="Q30" s="160"/>
      <c r="R30" s="326"/>
      <c r="S30" s="159">
        <v>18</v>
      </c>
      <c r="T30" s="174" t="s">
        <v>260</v>
      </c>
    </row>
    <row r="31" spans="1:20" s="162" customFormat="1" ht="22.5" customHeight="1" x14ac:dyDescent="0.15">
      <c r="A31" s="154"/>
      <c r="B31" s="306"/>
      <c r="C31" s="175">
        <v>19</v>
      </c>
      <c r="D31" s="348" t="s">
        <v>331</v>
      </c>
      <c r="E31" s="156"/>
      <c r="F31" s="308"/>
      <c r="G31" s="157">
        <v>19</v>
      </c>
      <c r="H31" s="348" t="s">
        <v>362</v>
      </c>
      <c r="I31" s="156"/>
      <c r="J31" s="311"/>
      <c r="K31" s="159">
        <v>19</v>
      </c>
      <c r="L31" s="365" t="s">
        <v>389</v>
      </c>
      <c r="M31" s="158"/>
      <c r="N31" s="327"/>
      <c r="O31" s="157">
        <v>19</v>
      </c>
      <c r="P31" s="375" t="s">
        <v>261</v>
      </c>
      <c r="Q31" s="160"/>
      <c r="R31" s="326"/>
      <c r="S31" s="159">
        <v>19</v>
      </c>
      <c r="T31" s="174" t="s">
        <v>262</v>
      </c>
    </row>
    <row r="32" spans="1:20" s="162" customFormat="1" ht="22.5" customHeight="1" x14ac:dyDescent="0.15">
      <c r="A32" s="154"/>
      <c r="B32" s="304" t="s">
        <v>347</v>
      </c>
      <c r="C32" s="155">
        <v>20</v>
      </c>
      <c r="D32" s="350" t="s">
        <v>332</v>
      </c>
      <c r="E32" s="156"/>
      <c r="F32" s="308"/>
      <c r="G32" s="157">
        <v>20</v>
      </c>
      <c r="H32" s="348" t="s">
        <v>363</v>
      </c>
      <c r="I32" s="156"/>
      <c r="J32" s="312"/>
      <c r="K32" s="159">
        <v>20</v>
      </c>
      <c r="L32" s="365" t="s">
        <v>390</v>
      </c>
      <c r="M32" s="158"/>
      <c r="N32" s="327"/>
      <c r="O32" s="157">
        <v>20</v>
      </c>
      <c r="P32" s="375" t="s">
        <v>263</v>
      </c>
      <c r="Q32" s="160"/>
      <c r="R32" s="326"/>
      <c r="S32" s="159">
        <v>20</v>
      </c>
      <c r="T32" s="174" t="s">
        <v>264</v>
      </c>
    </row>
    <row r="33" spans="1:20" s="162" customFormat="1" ht="22.5" customHeight="1" x14ac:dyDescent="0.15">
      <c r="A33" s="154"/>
      <c r="B33" s="306"/>
      <c r="C33" s="155">
        <v>21</v>
      </c>
      <c r="D33" s="348" t="s">
        <v>333</v>
      </c>
      <c r="E33" s="156"/>
      <c r="F33" s="308"/>
      <c r="G33" s="157">
        <v>21</v>
      </c>
      <c r="H33" s="348" t="s">
        <v>289</v>
      </c>
      <c r="I33" s="158"/>
      <c r="J33" s="310" t="s">
        <v>265</v>
      </c>
      <c r="K33" s="159">
        <v>21</v>
      </c>
      <c r="L33" s="365" t="s">
        <v>391</v>
      </c>
      <c r="M33" s="156"/>
      <c r="N33" s="324" t="s">
        <v>265</v>
      </c>
      <c r="O33" s="157">
        <v>21</v>
      </c>
      <c r="P33" s="375" t="s">
        <v>413</v>
      </c>
      <c r="Q33" s="160"/>
      <c r="R33" s="329" t="s">
        <v>266</v>
      </c>
      <c r="S33" s="159">
        <v>21</v>
      </c>
      <c r="T33" s="174" t="s">
        <v>267</v>
      </c>
    </row>
    <row r="34" spans="1:20" s="162" customFormat="1" ht="22.5" customHeight="1" x14ac:dyDescent="0.15">
      <c r="A34" s="154"/>
      <c r="B34" s="304" t="s">
        <v>334</v>
      </c>
      <c r="C34" s="155">
        <v>22</v>
      </c>
      <c r="D34" s="348" t="s">
        <v>335</v>
      </c>
      <c r="E34" s="156"/>
      <c r="F34" s="309"/>
      <c r="G34" s="157">
        <v>22</v>
      </c>
      <c r="H34" s="348" t="s">
        <v>290</v>
      </c>
      <c r="I34" s="158"/>
      <c r="J34" s="311"/>
      <c r="K34" s="159">
        <v>22</v>
      </c>
      <c r="L34" s="365" t="s">
        <v>392</v>
      </c>
      <c r="M34" s="156"/>
      <c r="N34" s="325"/>
      <c r="O34" s="157">
        <v>22</v>
      </c>
      <c r="P34" s="375" t="s">
        <v>414</v>
      </c>
      <c r="Q34" s="160"/>
      <c r="R34" s="330"/>
      <c r="S34" s="159">
        <v>22</v>
      </c>
      <c r="T34" s="174" t="s">
        <v>268</v>
      </c>
    </row>
    <row r="35" spans="1:20" s="162" customFormat="1" ht="22.5" customHeight="1" x14ac:dyDescent="0.15">
      <c r="A35" s="154"/>
      <c r="B35" s="305"/>
      <c r="C35" s="155">
        <v>23</v>
      </c>
      <c r="D35" s="348" t="s">
        <v>344</v>
      </c>
      <c r="E35" s="156"/>
      <c r="F35" s="331" t="s">
        <v>269</v>
      </c>
      <c r="G35" s="157">
        <v>23</v>
      </c>
      <c r="H35" s="348" t="s">
        <v>364</v>
      </c>
      <c r="I35" s="158"/>
      <c r="J35" s="311"/>
      <c r="K35" s="159">
        <v>23</v>
      </c>
      <c r="L35" s="365" t="s">
        <v>393</v>
      </c>
      <c r="M35" s="156"/>
      <c r="N35" s="325"/>
      <c r="O35" s="157">
        <v>23</v>
      </c>
      <c r="P35" s="375" t="s">
        <v>415</v>
      </c>
      <c r="Q35" s="160"/>
      <c r="R35" s="330"/>
      <c r="S35" s="159">
        <v>23</v>
      </c>
      <c r="T35" s="174" t="s">
        <v>270</v>
      </c>
    </row>
    <row r="36" spans="1:20" s="162" customFormat="1" ht="22.5" customHeight="1" x14ac:dyDescent="0.15">
      <c r="A36" s="154"/>
      <c r="B36" s="306"/>
      <c r="C36" s="155">
        <v>24</v>
      </c>
      <c r="D36" s="351" t="s">
        <v>345</v>
      </c>
      <c r="E36" s="156"/>
      <c r="F36" s="331"/>
      <c r="G36" s="157">
        <v>24</v>
      </c>
      <c r="H36" s="348" t="s">
        <v>365</v>
      </c>
      <c r="I36" s="158"/>
      <c r="J36" s="311"/>
      <c r="K36" s="159">
        <v>24</v>
      </c>
      <c r="L36" s="365" t="s">
        <v>394</v>
      </c>
      <c r="M36" s="156"/>
      <c r="N36" s="325"/>
      <c r="O36" s="157">
        <v>24</v>
      </c>
      <c r="P36" s="375" t="s">
        <v>416</v>
      </c>
      <c r="Q36" s="160"/>
      <c r="R36" s="330"/>
      <c r="S36" s="159">
        <v>24</v>
      </c>
      <c r="T36" s="174" t="s">
        <v>271</v>
      </c>
    </row>
    <row r="37" spans="1:20" s="162" customFormat="1" ht="22.5" customHeight="1" x14ac:dyDescent="0.15">
      <c r="A37" s="154"/>
      <c r="B37" s="324" t="s">
        <v>336</v>
      </c>
      <c r="C37" s="155">
        <v>25</v>
      </c>
      <c r="D37" s="348" t="s">
        <v>337</v>
      </c>
      <c r="E37" s="156"/>
      <c r="F37" s="331"/>
      <c r="G37" s="157">
        <v>25</v>
      </c>
      <c r="H37" s="348" t="s">
        <v>366</v>
      </c>
      <c r="I37" s="158"/>
      <c r="J37" s="311"/>
      <c r="K37" s="159">
        <v>25</v>
      </c>
      <c r="L37" s="365" t="s">
        <v>395</v>
      </c>
      <c r="M37" s="156"/>
      <c r="N37" s="325"/>
      <c r="O37" s="157">
        <v>25</v>
      </c>
      <c r="P37" s="375" t="s">
        <v>417</v>
      </c>
      <c r="Q37" s="160"/>
      <c r="R37" s="330"/>
      <c r="S37" s="159">
        <v>25</v>
      </c>
      <c r="T37" s="174" t="s">
        <v>272</v>
      </c>
    </row>
    <row r="38" spans="1:20" s="162" customFormat="1" ht="22.5" customHeight="1" x14ac:dyDescent="0.15">
      <c r="A38" s="154"/>
      <c r="B38" s="325"/>
      <c r="C38" s="155">
        <v>26</v>
      </c>
      <c r="D38" s="348" t="s">
        <v>338</v>
      </c>
      <c r="E38" s="156"/>
      <c r="F38" s="331"/>
      <c r="G38" s="157">
        <v>26</v>
      </c>
      <c r="H38" s="348" t="s">
        <v>367</v>
      </c>
      <c r="I38" s="158"/>
      <c r="J38" s="311"/>
      <c r="K38" s="159">
        <v>26</v>
      </c>
      <c r="L38" s="365" t="s">
        <v>396</v>
      </c>
      <c r="M38" s="156"/>
      <c r="N38" s="325"/>
      <c r="O38" s="157">
        <v>26</v>
      </c>
      <c r="P38" s="375" t="s">
        <v>273</v>
      </c>
      <c r="Q38" s="160"/>
      <c r="R38" s="330"/>
      <c r="S38" s="159">
        <v>26</v>
      </c>
      <c r="T38" s="174" t="s">
        <v>274</v>
      </c>
    </row>
    <row r="39" spans="1:20" s="162" customFormat="1" ht="22.5" customHeight="1" x14ac:dyDescent="0.15">
      <c r="A39" s="154"/>
      <c r="B39" s="325"/>
      <c r="C39" s="155">
        <v>27</v>
      </c>
      <c r="D39" s="348" t="s">
        <v>339</v>
      </c>
      <c r="E39" s="156"/>
      <c r="F39" s="331"/>
      <c r="G39" s="157">
        <v>27</v>
      </c>
      <c r="H39" s="348" t="s">
        <v>291</v>
      </c>
      <c r="I39" s="158"/>
      <c r="J39" s="311"/>
      <c r="K39" s="159">
        <v>27</v>
      </c>
      <c r="L39" s="365" t="s">
        <v>397</v>
      </c>
      <c r="M39" s="156"/>
      <c r="N39" s="325"/>
      <c r="O39" s="157">
        <v>27</v>
      </c>
      <c r="P39" s="375" t="s">
        <v>275</v>
      </c>
      <c r="Q39" s="160"/>
      <c r="R39" s="330"/>
      <c r="S39" s="159">
        <v>27</v>
      </c>
      <c r="T39" s="174" t="s">
        <v>276</v>
      </c>
    </row>
    <row r="40" spans="1:20" s="162" customFormat="1" ht="22.5" customHeight="1" x14ac:dyDescent="0.15">
      <c r="A40" s="154"/>
      <c r="B40" s="325"/>
      <c r="C40" s="155">
        <v>28</v>
      </c>
      <c r="D40" s="348" t="s">
        <v>340</v>
      </c>
      <c r="E40" s="156"/>
      <c r="F40" s="331"/>
      <c r="G40" s="157">
        <v>28</v>
      </c>
      <c r="H40" s="357" t="s">
        <v>368</v>
      </c>
      <c r="I40" s="158"/>
      <c r="J40" s="311"/>
      <c r="K40" s="159">
        <v>28</v>
      </c>
      <c r="L40" s="365" t="s">
        <v>398</v>
      </c>
      <c r="M40" s="156"/>
      <c r="N40" s="325"/>
      <c r="O40" s="157">
        <v>28</v>
      </c>
      <c r="P40" s="375" t="s">
        <v>277</v>
      </c>
      <c r="Q40" s="160"/>
      <c r="R40" s="330"/>
      <c r="S40" s="159">
        <v>28</v>
      </c>
      <c r="T40" s="174" t="s">
        <v>278</v>
      </c>
    </row>
    <row r="41" spans="1:20" s="162" customFormat="1" ht="22.5" customHeight="1" x14ac:dyDescent="0.15">
      <c r="A41" s="154"/>
      <c r="B41" s="325"/>
      <c r="C41" s="163">
        <v>29</v>
      </c>
      <c r="D41" s="348" t="s">
        <v>341</v>
      </c>
      <c r="E41" s="156"/>
      <c r="F41" s="331"/>
      <c r="G41" s="157">
        <v>29</v>
      </c>
      <c r="H41" s="348" t="s">
        <v>369</v>
      </c>
      <c r="I41" s="158"/>
      <c r="J41" s="311"/>
      <c r="K41" s="159">
        <v>29</v>
      </c>
      <c r="L41" s="365" t="s">
        <v>399</v>
      </c>
      <c r="M41" s="156"/>
      <c r="N41" s="325"/>
      <c r="O41" s="157">
        <v>29</v>
      </c>
      <c r="P41" s="375" t="s">
        <v>418</v>
      </c>
      <c r="Q41" s="160"/>
      <c r="R41" s="330"/>
      <c r="S41" s="159">
        <v>29</v>
      </c>
      <c r="T41" s="174" t="s">
        <v>424</v>
      </c>
    </row>
    <row r="42" spans="1:20" s="162" customFormat="1" ht="22.5" customHeight="1" thickBot="1" x14ac:dyDescent="0.2">
      <c r="A42" s="154"/>
      <c r="B42" s="352"/>
      <c r="C42" s="353">
        <v>30</v>
      </c>
      <c r="D42" s="354" t="s">
        <v>342</v>
      </c>
      <c r="E42" s="156"/>
      <c r="F42" s="358"/>
      <c r="G42" s="359">
        <v>30</v>
      </c>
      <c r="H42" s="354" t="s">
        <v>370</v>
      </c>
      <c r="I42" s="158"/>
      <c r="J42" s="366"/>
      <c r="K42" s="367">
        <v>30</v>
      </c>
      <c r="L42" s="368" t="s">
        <v>400</v>
      </c>
      <c r="M42" s="156"/>
      <c r="N42" s="352"/>
      <c r="O42" s="359">
        <v>30</v>
      </c>
      <c r="P42" s="378" t="s">
        <v>419</v>
      </c>
      <c r="Q42" s="160"/>
      <c r="R42" s="379"/>
      <c r="S42" s="367">
        <v>30</v>
      </c>
      <c r="T42" s="380" t="s">
        <v>279</v>
      </c>
    </row>
    <row r="43" spans="1:20" ht="20.25" customHeight="1" x14ac:dyDescent="0.15">
      <c r="C43" s="139"/>
      <c r="L43" s="173"/>
      <c r="M43" s="140"/>
      <c r="N43" s="164"/>
      <c r="O43" s="165"/>
      <c r="R43" s="145"/>
      <c r="S43" s="145"/>
      <c r="T43" s="176"/>
    </row>
    <row r="44" spans="1:20" s="165" customFormat="1" ht="12.75" hidden="1" customHeight="1" x14ac:dyDescent="0.15">
      <c r="B44" s="139"/>
      <c r="C44" s="139"/>
      <c r="D44" s="177"/>
      <c r="E44" s="139"/>
      <c r="F44" s="166"/>
      <c r="H44" s="177"/>
      <c r="I44" s="164"/>
      <c r="K44" s="164"/>
      <c r="L44" s="170"/>
      <c r="M44" s="139"/>
      <c r="N44" s="139"/>
      <c r="O44" s="140"/>
      <c r="P44" s="173"/>
      <c r="Q44" s="139"/>
      <c r="R44" s="167"/>
      <c r="S44" s="167"/>
      <c r="T44" s="178"/>
    </row>
    <row r="45" spans="1:20" ht="25.5" x14ac:dyDescent="0.15">
      <c r="C45" s="139"/>
      <c r="H45" s="177"/>
      <c r="I45" s="164"/>
      <c r="R45" s="167"/>
      <c r="S45" s="167"/>
      <c r="T45" s="178"/>
    </row>
    <row r="46" spans="1:20" x14ac:dyDescent="0.15">
      <c r="R46" s="167"/>
      <c r="S46" s="167"/>
      <c r="T46" s="178"/>
    </row>
  </sheetData>
  <mergeCells count="39">
    <mergeCell ref="B16:B26"/>
    <mergeCell ref="B27:B31"/>
    <mergeCell ref="B32:B33"/>
    <mergeCell ref="B34:B36"/>
    <mergeCell ref="B37:B42"/>
    <mergeCell ref="N13:N21"/>
    <mergeCell ref="R13:R32"/>
    <mergeCell ref="J22:J32"/>
    <mergeCell ref="N22:N32"/>
    <mergeCell ref="F25:F34"/>
    <mergeCell ref="J33:J42"/>
    <mergeCell ref="N33:N42"/>
    <mergeCell ref="R33:R42"/>
    <mergeCell ref="F35:F42"/>
    <mergeCell ref="B13:B15"/>
    <mergeCell ref="F13:F24"/>
    <mergeCell ref="J13:J21"/>
    <mergeCell ref="T10:T12"/>
    <mergeCell ref="R7:T9"/>
    <mergeCell ref="B10:B12"/>
    <mergeCell ref="C10:C12"/>
    <mergeCell ref="D10:D12"/>
    <mergeCell ref="F10:F12"/>
    <mergeCell ref="G10:G12"/>
    <mergeCell ref="H10:H12"/>
    <mergeCell ref="J10:J12"/>
    <mergeCell ref="K10:K12"/>
    <mergeCell ref="L10:L12"/>
    <mergeCell ref="N10:N12"/>
    <mergeCell ref="O10:O12"/>
    <mergeCell ref="P10:P12"/>
    <mergeCell ref="R10:R12"/>
    <mergeCell ref="S10:S12"/>
    <mergeCell ref="C2:D4"/>
    <mergeCell ref="H2:P4"/>
    <mergeCell ref="B7:D9"/>
    <mergeCell ref="F7:H9"/>
    <mergeCell ref="J7:L9"/>
    <mergeCell ref="N7:P9"/>
  </mergeCells>
  <phoneticPr fontId="1"/>
  <pageMargins left="0.78740157480314965" right="0" top="0" bottom="0" header="0.19685039370078741" footer="0"/>
  <pageSetup paperSize="8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R36"/>
  <sheetViews>
    <sheetView showGridLines="0" zoomScaleNormal="100" workbookViewId="0">
      <pane xSplit="1" ySplit="4" topLeftCell="B5" activePane="bottomRight" state="frozen"/>
      <selection pane="topRight"/>
      <selection pane="bottomLeft"/>
      <selection pane="bottomRight" activeCell="F34" sqref="F34"/>
    </sheetView>
  </sheetViews>
  <sheetFormatPr defaultRowHeight="13.5" x14ac:dyDescent="0.15"/>
  <cols>
    <col min="1" max="1" width="11.125" style="127" customWidth="1"/>
    <col min="2" max="2" width="9.875" style="127" customWidth="1"/>
    <col min="3" max="10" width="11.25" style="128" customWidth="1"/>
    <col min="11" max="11" width="21" style="128" customWidth="1"/>
    <col min="12" max="12" width="17.5" style="128" hidden="1" customWidth="1"/>
    <col min="13" max="13" width="22.625" style="128" customWidth="1"/>
    <col min="14" max="14" width="17.5" style="128" hidden="1" customWidth="1"/>
    <col min="15" max="15" width="12" style="128" customWidth="1"/>
    <col min="16" max="18" width="11.25" style="128" customWidth="1"/>
    <col min="19" max="16384" width="9" style="130"/>
  </cols>
  <sheetData>
    <row r="1" spans="1:18" x14ac:dyDescent="0.15">
      <c r="A1" s="126" t="s">
        <v>432</v>
      </c>
      <c r="L1" s="129"/>
      <c r="M1" s="129"/>
      <c r="N1" s="129"/>
      <c r="O1" s="129"/>
    </row>
    <row r="2" spans="1:18" ht="14.25" thickBot="1" x14ac:dyDescent="0.2">
      <c r="A2" s="126"/>
      <c r="C2" s="131"/>
      <c r="D2" s="131"/>
      <c r="E2" s="131"/>
      <c r="F2" s="131"/>
      <c r="G2" s="131"/>
      <c r="H2" s="338" t="s">
        <v>103</v>
      </c>
      <c r="I2" s="338"/>
      <c r="J2" s="338"/>
      <c r="K2" s="338"/>
      <c r="L2" s="338"/>
      <c r="M2" s="338"/>
      <c r="N2" s="338"/>
      <c r="O2" s="338"/>
      <c r="P2" s="338"/>
      <c r="Q2" s="338"/>
      <c r="R2" s="338"/>
    </row>
    <row r="3" spans="1:18" ht="14.25" thickBot="1" x14ac:dyDescent="0.2">
      <c r="C3" s="332" t="s">
        <v>55</v>
      </c>
      <c r="D3" s="333"/>
      <c r="E3" s="333"/>
      <c r="F3" s="333"/>
      <c r="G3" s="334"/>
      <c r="H3" s="132"/>
      <c r="I3" s="180"/>
      <c r="J3" s="181"/>
      <c r="K3" s="332" t="s">
        <v>203</v>
      </c>
      <c r="L3" s="333"/>
      <c r="M3" s="333"/>
      <c r="N3" s="334"/>
      <c r="O3" s="335" t="s">
        <v>430</v>
      </c>
      <c r="P3" s="336"/>
      <c r="Q3" s="336"/>
      <c r="R3" s="337"/>
    </row>
    <row r="4" spans="1:18" x14ac:dyDescent="0.15">
      <c r="A4" s="135" t="s">
        <v>111</v>
      </c>
      <c r="B4" s="182" t="s">
        <v>204</v>
      </c>
      <c r="C4" s="133" t="s">
        <v>3</v>
      </c>
      <c r="D4" s="125" t="s">
        <v>99</v>
      </c>
      <c r="E4" s="125" t="s">
        <v>100</v>
      </c>
      <c r="F4" s="125" t="s">
        <v>101</v>
      </c>
      <c r="G4" s="134" t="s">
        <v>102</v>
      </c>
      <c r="H4" s="135" t="s">
        <v>205</v>
      </c>
      <c r="I4" s="183" t="s">
        <v>206</v>
      </c>
      <c r="J4" s="184" t="s">
        <v>207</v>
      </c>
      <c r="K4" s="185" t="s">
        <v>428</v>
      </c>
      <c r="L4" s="256" t="s">
        <v>433</v>
      </c>
      <c r="M4" s="186" t="s">
        <v>429</v>
      </c>
      <c r="N4" s="257" t="s">
        <v>434</v>
      </c>
      <c r="O4" s="185" t="s">
        <v>208</v>
      </c>
      <c r="P4" s="187" t="s">
        <v>209</v>
      </c>
      <c r="Q4" s="186" t="s">
        <v>210</v>
      </c>
      <c r="R4" s="188" t="s">
        <v>211</v>
      </c>
    </row>
    <row r="5" spans="1:18" x14ac:dyDescent="0.15">
      <c r="A5" s="189">
        <v>1</v>
      </c>
      <c r="B5" s="137" t="s">
        <v>212</v>
      </c>
      <c r="C5" s="242" t="s">
        <v>81</v>
      </c>
      <c r="D5" s="243" t="s">
        <v>81</v>
      </c>
      <c r="E5" s="243" t="s">
        <v>81</v>
      </c>
      <c r="F5" s="243" t="s">
        <v>81</v>
      </c>
      <c r="G5" s="245" t="s">
        <v>81</v>
      </c>
      <c r="H5" s="246" t="s">
        <v>81</v>
      </c>
      <c r="I5" s="246" t="s">
        <v>81</v>
      </c>
      <c r="J5" s="247" t="s">
        <v>81</v>
      </c>
      <c r="K5" s="118" t="s">
        <v>213</v>
      </c>
      <c r="L5" s="250"/>
      <c r="M5" s="75" t="s">
        <v>213</v>
      </c>
      <c r="N5" s="253"/>
      <c r="O5" s="258" t="s">
        <v>81</v>
      </c>
      <c r="P5" s="264" t="s">
        <v>81</v>
      </c>
      <c r="Q5" s="265" t="s">
        <v>81</v>
      </c>
      <c r="R5" s="269" t="s">
        <v>81</v>
      </c>
    </row>
    <row r="6" spans="1:18" x14ac:dyDescent="0.15">
      <c r="A6" s="189">
        <v>2</v>
      </c>
      <c r="B6" s="138" t="s">
        <v>58</v>
      </c>
      <c r="C6" s="242" t="s">
        <v>82</v>
      </c>
      <c r="D6" s="243" t="s">
        <v>82</v>
      </c>
      <c r="E6" s="243" t="s">
        <v>82</v>
      </c>
      <c r="F6" s="243" t="s">
        <v>82</v>
      </c>
      <c r="G6" s="245" t="s">
        <v>82</v>
      </c>
      <c r="H6" s="248" t="s">
        <v>82</v>
      </c>
      <c r="I6" s="248" t="s">
        <v>82</v>
      </c>
      <c r="J6" s="249" t="s">
        <v>82</v>
      </c>
      <c r="K6" s="118" t="s">
        <v>215</v>
      </c>
      <c r="L6" s="250"/>
      <c r="M6" s="75" t="s">
        <v>214</v>
      </c>
      <c r="N6" s="253"/>
      <c r="O6" s="259" t="s">
        <v>82</v>
      </c>
      <c r="P6" s="266" t="s">
        <v>82</v>
      </c>
      <c r="Q6" s="75" t="s">
        <v>82</v>
      </c>
      <c r="R6" s="270" t="s">
        <v>82</v>
      </c>
    </row>
    <row r="7" spans="1:18" x14ac:dyDescent="0.15">
      <c r="A7" s="189">
        <v>3</v>
      </c>
      <c r="B7" s="138" t="s">
        <v>59</v>
      </c>
      <c r="C7" s="242" t="s">
        <v>69</v>
      </c>
      <c r="D7" s="243" t="s">
        <v>69</v>
      </c>
      <c r="E7" s="243" t="s">
        <v>69</v>
      </c>
      <c r="F7" s="243" t="s">
        <v>69</v>
      </c>
      <c r="G7" s="245" t="s">
        <v>69</v>
      </c>
      <c r="H7" s="248" t="s">
        <v>69</v>
      </c>
      <c r="I7" s="248" t="s">
        <v>69</v>
      </c>
      <c r="J7" s="249" t="s">
        <v>69</v>
      </c>
      <c r="K7" s="118" t="s">
        <v>115</v>
      </c>
      <c r="L7" s="250"/>
      <c r="M7" s="75" t="s">
        <v>115</v>
      </c>
      <c r="N7" s="253"/>
      <c r="O7" s="259" t="s">
        <v>69</v>
      </c>
      <c r="P7" s="266" t="s">
        <v>69</v>
      </c>
      <c r="Q7" s="75" t="s">
        <v>69</v>
      </c>
      <c r="R7" s="270" t="s">
        <v>69</v>
      </c>
    </row>
    <row r="8" spans="1:18" x14ac:dyDescent="0.15">
      <c r="A8" s="189">
        <v>4</v>
      </c>
      <c r="B8" s="138" t="s">
        <v>60</v>
      </c>
      <c r="C8" s="242" t="s">
        <v>70</v>
      </c>
      <c r="D8" s="243" t="s">
        <v>70</v>
      </c>
      <c r="E8" s="243" t="s">
        <v>70</v>
      </c>
      <c r="F8" s="243" t="s">
        <v>70</v>
      </c>
      <c r="G8" s="245" t="s">
        <v>70</v>
      </c>
      <c r="H8" s="248" t="s">
        <v>70</v>
      </c>
      <c r="I8" s="248" t="s">
        <v>70</v>
      </c>
      <c r="J8" s="249" t="s">
        <v>70</v>
      </c>
      <c r="K8" s="263" t="s">
        <v>159</v>
      </c>
      <c r="L8" s="250"/>
      <c r="M8" s="262" t="s">
        <v>132</v>
      </c>
      <c r="N8" s="253"/>
      <c r="O8" s="259" t="s">
        <v>70</v>
      </c>
      <c r="P8" s="266" t="s">
        <v>70</v>
      </c>
      <c r="Q8" s="75" t="s">
        <v>70</v>
      </c>
      <c r="R8" s="270" t="s">
        <v>70</v>
      </c>
    </row>
    <row r="9" spans="1:18" x14ac:dyDescent="0.15">
      <c r="A9" s="189">
        <v>5</v>
      </c>
      <c r="B9" s="138" t="s">
        <v>216</v>
      </c>
      <c r="C9" s="242" t="s">
        <v>71</v>
      </c>
      <c r="D9" s="243" t="s">
        <v>71</v>
      </c>
      <c r="E9" s="243" t="s">
        <v>71</v>
      </c>
      <c r="F9" s="243" t="s">
        <v>71</v>
      </c>
      <c r="G9" s="245" t="s">
        <v>71</v>
      </c>
      <c r="H9" s="248" t="s">
        <v>71</v>
      </c>
      <c r="I9" s="248" t="s">
        <v>71</v>
      </c>
      <c r="J9" s="249" t="s">
        <v>71</v>
      </c>
      <c r="K9" s="118" t="s">
        <v>117</v>
      </c>
      <c r="L9" s="250"/>
      <c r="M9" s="75" t="s">
        <v>117</v>
      </c>
      <c r="N9" s="253"/>
      <c r="O9" s="259" t="s">
        <v>71</v>
      </c>
      <c r="P9" s="266" t="s">
        <v>71</v>
      </c>
      <c r="Q9" s="75" t="s">
        <v>71</v>
      </c>
      <c r="R9" s="270" t="s">
        <v>71</v>
      </c>
    </row>
    <row r="10" spans="1:18" x14ac:dyDescent="0.15">
      <c r="A10" s="189">
        <v>6</v>
      </c>
      <c r="B10" s="138" t="s">
        <v>217</v>
      </c>
      <c r="C10" s="242" t="s">
        <v>72</v>
      </c>
      <c r="D10" s="243" t="s">
        <v>280</v>
      </c>
      <c r="E10" s="243" t="s">
        <v>72</v>
      </c>
      <c r="F10" s="243" t="s">
        <v>72</v>
      </c>
      <c r="G10" s="245" t="s">
        <v>72</v>
      </c>
      <c r="H10" s="248" t="s">
        <v>72</v>
      </c>
      <c r="I10" s="248" t="s">
        <v>72</v>
      </c>
      <c r="J10" s="249" t="s">
        <v>72</v>
      </c>
      <c r="K10" s="118" t="s">
        <v>218</v>
      </c>
      <c r="L10" s="250"/>
      <c r="M10" s="75" t="s">
        <v>218</v>
      </c>
      <c r="N10" s="253"/>
      <c r="O10" s="259" t="s">
        <v>72</v>
      </c>
      <c r="P10" s="266" t="s">
        <v>72</v>
      </c>
      <c r="Q10" s="75" t="s">
        <v>72</v>
      </c>
      <c r="R10" s="270" t="s">
        <v>72</v>
      </c>
    </row>
    <row r="11" spans="1:18" x14ac:dyDescent="0.15">
      <c r="A11" s="189">
        <v>7</v>
      </c>
      <c r="B11" s="138" t="s">
        <v>61</v>
      </c>
      <c r="C11" s="242" t="s">
        <v>73</v>
      </c>
      <c r="D11" s="243" t="s">
        <v>74</v>
      </c>
      <c r="E11" s="243" t="s">
        <v>73</v>
      </c>
      <c r="F11" s="243" t="s">
        <v>73</v>
      </c>
      <c r="G11" s="245" t="s">
        <v>73</v>
      </c>
      <c r="H11" s="248" t="s">
        <v>73</v>
      </c>
      <c r="I11" s="248" t="s">
        <v>73</v>
      </c>
      <c r="J11" s="249" t="s">
        <v>73</v>
      </c>
      <c r="K11" s="118" t="s">
        <v>219</v>
      </c>
      <c r="L11" s="250"/>
      <c r="M11" s="75" t="s">
        <v>119</v>
      </c>
      <c r="N11" s="253"/>
      <c r="O11" s="259" t="s">
        <v>73</v>
      </c>
      <c r="P11" s="266" t="s">
        <v>73</v>
      </c>
      <c r="Q11" s="75" t="s">
        <v>73</v>
      </c>
      <c r="R11" s="270" t="s">
        <v>73</v>
      </c>
    </row>
    <row r="12" spans="1:18" x14ac:dyDescent="0.15">
      <c r="A12" s="189">
        <v>8</v>
      </c>
      <c r="B12" s="138" t="s">
        <v>220</v>
      </c>
      <c r="C12" s="242" t="s">
        <v>74</v>
      </c>
      <c r="D12" s="243" t="s">
        <v>75</v>
      </c>
      <c r="E12" s="243" t="s">
        <v>74</v>
      </c>
      <c r="F12" s="243" t="s">
        <v>74</v>
      </c>
      <c r="G12" s="245" t="s">
        <v>74</v>
      </c>
      <c r="H12" s="248" t="s">
        <v>74</v>
      </c>
      <c r="I12" s="248" t="s">
        <v>74</v>
      </c>
      <c r="J12" s="249" t="s">
        <v>74</v>
      </c>
      <c r="K12" s="263" t="s">
        <v>153</v>
      </c>
      <c r="L12" s="250"/>
      <c r="M12" s="262" t="s">
        <v>221</v>
      </c>
      <c r="N12" s="253"/>
      <c r="O12" s="259" t="s">
        <v>74</v>
      </c>
      <c r="P12" s="266" t="s">
        <v>74</v>
      </c>
      <c r="Q12" s="75" t="s">
        <v>74</v>
      </c>
      <c r="R12" s="270" t="s">
        <v>74</v>
      </c>
    </row>
    <row r="13" spans="1:18" x14ac:dyDescent="0.15">
      <c r="A13" s="189">
        <v>9</v>
      </c>
      <c r="B13" s="138" t="s">
        <v>222</v>
      </c>
      <c r="C13" s="242" t="s">
        <v>75</v>
      </c>
      <c r="D13" s="243" t="s">
        <v>281</v>
      </c>
      <c r="E13" s="243" t="s">
        <v>75</v>
      </c>
      <c r="F13" s="243" t="s">
        <v>75</v>
      </c>
      <c r="G13" s="245" t="s">
        <v>75</v>
      </c>
      <c r="H13" s="248" t="s">
        <v>75</v>
      </c>
      <c r="I13" s="248" t="s">
        <v>75</v>
      </c>
      <c r="J13" s="249" t="s">
        <v>75</v>
      </c>
      <c r="K13" s="118" t="s">
        <v>121</v>
      </c>
      <c r="L13" s="250"/>
      <c r="M13" s="75" t="s">
        <v>121</v>
      </c>
      <c r="N13" s="253"/>
      <c r="O13" s="259" t="s">
        <v>75</v>
      </c>
      <c r="P13" s="266" t="s">
        <v>75</v>
      </c>
      <c r="Q13" s="75" t="s">
        <v>75</v>
      </c>
      <c r="R13" s="270" t="s">
        <v>75</v>
      </c>
    </row>
    <row r="14" spans="1:18" x14ac:dyDescent="0.15">
      <c r="A14" s="189">
        <v>10</v>
      </c>
      <c r="B14" s="138" t="s">
        <v>62</v>
      </c>
      <c r="C14" s="242" t="s">
        <v>76</v>
      </c>
      <c r="D14" s="243" t="s">
        <v>78</v>
      </c>
      <c r="E14" s="243" t="s">
        <v>76</v>
      </c>
      <c r="F14" s="243" t="s">
        <v>76</v>
      </c>
      <c r="G14" s="245" t="s">
        <v>76</v>
      </c>
      <c r="H14" s="248" t="s">
        <v>76</v>
      </c>
      <c r="I14" s="248" t="s">
        <v>76</v>
      </c>
      <c r="J14" s="249" t="s">
        <v>76</v>
      </c>
      <c r="K14" s="118" t="s">
        <v>223</v>
      </c>
      <c r="L14" s="250"/>
      <c r="M14" s="75" t="s">
        <v>223</v>
      </c>
      <c r="N14" s="253"/>
      <c r="O14" s="259" t="s">
        <v>76</v>
      </c>
      <c r="P14" s="266" t="s">
        <v>76</v>
      </c>
      <c r="Q14" s="75" t="s">
        <v>76</v>
      </c>
      <c r="R14" s="270" t="s">
        <v>76</v>
      </c>
    </row>
    <row r="15" spans="1:18" x14ac:dyDescent="0.15">
      <c r="A15" s="189">
        <v>11</v>
      </c>
      <c r="B15" s="138" t="s">
        <v>63</v>
      </c>
      <c r="C15" s="242" t="s">
        <v>77</v>
      </c>
      <c r="D15" s="243" t="s">
        <v>79</v>
      </c>
      <c r="E15" s="243" t="s">
        <v>77</v>
      </c>
      <c r="F15" s="243" t="s">
        <v>77</v>
      </c>
      <c r="G15" s="245" t="s">
        <v>77</v>
      </c>
      <c r="H15" s="248" t="s">
        <v>77</v>
      </c>
      <c r="I15" s="248" t="s">
        <v>77</v>
      </c>
      <c r="J15" s="249" t="s">
        <v>77</v>
      </c>
      <c r="K15" s="118" t="s">
        <v>123</v>
      </c>
      <c r="L15" s="250"/>
      <c r="M15" s="75" t="s">
        <v>224</v>
      </c>
      <c r="N15" s="253"/>
      <c r="O15" s="259" t="s">
        <v>77</v>
      </c>
      <c r="P15" s="266" t="s">
        <v>77</v>
      </c>
      <c r="Q15" s="75" t="s">
        <v>77</v>
      </c>
      <c r="R15" s="270" t="s">
        <v>77</v>
      </c>
    </row>
    <row r="16" spans="1:18" x14ac:dyDescent="0.15">
      <c r="A16" s="189">
        <v>12</v>
      </c>
      <c r="B16" s="138" t="s">
        <v>112</v>
      </c>
      <c r="C16" s="242" t="s">
        <v>78</v>
      </c>
      <c r="D16" s="243" t="s">
        <v>282</v>
      </c>
      <c r="E16" s="243" t="s">
        <v>78</v>
      </c>
      <c r="F16" s="243" t="s">
        <v>78</v>
      </c>
      <c r="G16" s="245" t="s">
        <v>78</v>
      </c>
      <c r="H16" s="248" t="s">
        <v>78</v>
      </c>
      <c r="I16" s="248" t="s">
        <v>78</v>
      </c>
      <c r="J16" s="249" t="s">
        <v>78</v>
      </c>
      <c r="K16" s="263" t="s">
        <v>154</v>
      </c>
      <c r="L16" s="250"/>
      <c r="M16" s="262" t="s">
        <v>225</v>
      </c>
      <c r="N16" s="253"/>
      <c r="O16" s="259" t="s">
        <v>78</v>
      </c>
      <c r="P16" s="266" t="s">
        <v>78</v>
      </c>
      <c r="Q16" s="75" t="s">
        <v>78</v>
      </c>
      <c r="R16" s="270" t="s">
        <v>78</v>
      </c>
    </row>
    <row r="17" spans="1:18" x14ac:dyDescent="0.15">
      <c r="A17" s="189">
        <v>13</v>
      </c>
      <c r="B17" s="136"/>
      <c r="C17" s="242" t="s">
        <v>79</v>
      </c>
      <c r="D17" s="243" t="s">
        <v>84</v>
      </c>
      <c r="E17" s="243" t="s">
        <v>79</v>
      </c>
      <c r="F17" s="243" t="s">
        <v>79</v>
      </c>
      <c r="G17" s="245" t="s">
        <v>79</v>
      </c>
      <c r="H17" s="248" t="s">
        <v>79</v>
      </c>
      <c r="I17" s="248" t="s">
        <v>79</v>
      </c>
      <c r="J17" s="249" t="s">
        <v>79</v>
      </c>
      <c r="K17" s="118" t="s">
        <v>125</v>
      </c>
      <c r="L17" s="250"/>
      <c r="M17" s="75" t="s">
        <v>125</v>
      </c>
      <c r="N17" s="253"/>
      <c r="O17" s="259" t="s">
        <v>79</v>
      </c>
      <c r="P17" s="266" t="s">
        <v>79</v>
      </c>
      <c r="Q17" s="75" t="s">
        <v>79</v>
      </c>
      <c r="R17" s="270" t="s">
        <v>79</v>
      </c>
    </row>
    <row r="18" spans="1:18" x14ac:dyDescent="0.15">
      <c r="A18" s="189">
        <v>14</v>
      </c>
      <c r="B18" s="136"/>
      <c r="C18" s="242" t="s">
        <v>80</v>
      </c>
      <c r="D18" s="243" t="s">
        <v>85</v>
      </c>
      <c r="E18" s="243" t="s">
        <v>80</v>
      </c>
      <c r="F18" s="243" t="s">
        <v>80</v>
      </c>
      <c r="G18" s="245" t="s">
        <v>80</v>
      </c>
      <c r="H18" s="248" t="s">
        <v>80</v>
      </c>
      <c r="I18" s="248" t="s">
        <v>80</v>
      </c>
      <c r="J18" s="249" t="s">
        <v>80</v>
      </c>
      <c r="K18" s="118" t="s">
        <v>226</v>
      </c>
      <c r="L18" s="251"/>
      <c r="M18" s="75" t="s">
        <v>226</v>
      </c>
      <c r="N18" s="254"/>
      <c r="O18" s="260" t="s">
        <v>80</v>
      </c>
      <c r="P18" s="266" t="s">
        <v>80</v>
      </c>
      <c r="Q18" s="75" t="s">
        <v>80</v>
      </c>
      <c r="R18" s="270" t="s">
        <v>80</v>
      </c>
    </row>
    <row r="19" spans="1:18" x14ac:dyDescent="0.15">
      <c r="A19" s="189">
        <v>15</v>
      </c>
      <c r="B19" s="136"/>
      <c r="C19" s="242" t="s">
        <v>83</v>
      </c>
      <c r="D19" s="243" t="s">
        <v>86</v>
      </c>
      <c r="E19" s="243" t="s">
        <v>83</v>
      </c>
      <c r="F19" s="243" t="s">
        <v>83</v>
      </c>
      <c r="G19" s="245" t="s">
        <v>83</v>
      </c>
      <c r="H19" s="248" t="s">
        <v>83</v>
      </c>
      <c r="I19" s="248" t="s">
        <v>83</v>
      </c>
      <c r="J19" s="249" t="s">
        <v>83</v>
      </c>
      <c r="K19" s="118" t="s">
        <v>127</v>
      </c>
      <c r="L19" s="250"/>
      <c r="M19" s="75" t="s">
        <v>127</v>
      </c>
      <c r="N19" s="253"/>
      <c r="O19" s="259" t="s">
        <v>83</v>
      </c>
      <c r="P19" s="266" t="s">
        <v>83</v>
      </c>
      <c r="Q19" s="75" t="s">
        <v>83</v>
      </c>
      <c r="R19" s="270" t="s">
        <v>83</v>
      </c>
    </row>
    <row r="20" spans="1:18" x14ac:dyDescent="0.15">
      <c r="A20" s="189">
        <v>16</v>
      </c>
      <c r="B20" s="136"/>
      <c r="C20" s="242" t="s">
        <v>84</v>
      </c>
      <c r="D20" s="243" t="s">
        <v>87</v>
      </c>
      <c r="E20" s="243" t="s">
        <v>84</v>
      </c>
      <c r="F20" s="243" t="s">
        <v>84</v>
      </c>
      <c r="G20" s="245" t="s">
        <v>84</v>
      </c>
      <c r="H20" s="248" t="s">
        <v>84</v>
      </c>
      <c r="I20" s="248" t="s">
        <v>84</v>
      </c>
      <c r="J20" s="249" t="s">
        <v>84</v>
      </c>
      <c r="K20" s="263" t="s">
        <v>227</v>
      </c>
      <c r="L20" s="250"/>
      <c r="M20" s="262" t="s">
        <v>228</v>
      </c>
      <c r="N20" s="253"/>
      <c r="O20" s="259" t="s">
        <v>84</v>
      </c>
      <c r="P20" s="266" t="s">
        <v>84</v>
      </c>
      <c r="Q20" s="75" t="s">
        <v>84</v>
      </c>
      <c r="R20" s="270" t="s">
        <v>84</v>
      </c>
    </row>
    <row r="21" spans="1:18" x14ac:dyDescent="0.15">
      <c r="A21" s="189">
        <v>17</v>
      </c>
      <c r="B21" s="136"/>
      <c r="C21" s="242" t="s">
        <v>85</v>
      </c>
      <c r="D21" s="243" t="s">
        <v>88</v>
      </c>
      <c r="E21" s="243" t="s">
        <v>85</v>
      </c>
      <c r="F21" s="243" t="s">
        <v>85</v>
      </c>
      <c r="G21" s="245" t="s">
        <v>85</v>
      </c>
      <c r="H21" s="248" t="s">
        <v>85</v>
      </c>
      <c r="I21" s="248" t="s">
        <v>85</v>
      </c>
      <c r="J21" s="249" t="s">
        <v>85</v>
      </c>
      <c r="K21" s="118" t="s">
        <v>129</v>
      </c>
      <c r="L21" s="250"/>
      <c r="M21" s="75" t="s">
        <v>129</v>
      </c>
      <c r="N21" s="253"/>
      <c r="O21" s="259" t="s">
        <v>85</v>
      </c>
      <c r="P21" s="266" t="s">
        <v>85</v>
      </c>
      <c r="Q21" s="75" t="s">
        <v>85</v>
      </c>
      <c r="R21" s="270" t="s">
        <v>85</v>
      </c>
    </row>
    <row r="22" spans="1:18" x14ac:dyDescent="0.15">
      <c r="A22" s="189">
        <v>18</v>
      </c>
      <c r="B22" s="136"/>
      <c r="C22" s="242" t="s">
        <v>86</v>
      </c>
      <c r="D22" s="243" t="s">
        <v>89</v>
      </c>
      <c r="E22" s="243" t="s">
        <v>86</v>
      </c>
      <c r="F22" s="243" t="s">
        <v>86</v>
      </c>
      <c r="G22" s="245" t="s">
        <v>86</v>
      </c>
      <c r="H22" s="248" t="s">
        <v>86</v>
      </c>
      <c r="I22" s="248" t="s">
        <v>86</v>
      </c>
      <c r="J22" s="249" t="s">
        <v>86</v>
      </c>
      <c r="K22" s="118" t="s">
        <v>229</v>
      </c>
      <c r="L22" s="250"/>
      <c r="M22" s="75" t="s">
        <v>229</v>
      </c>
      <c r="N22" s="253"/>
      <c r="O22" s="259" t="s">
        <v>86</v>
      </c>
      <c r="P22" s="266" t="s">
        <v>86</v>
      </c>
      <c r="Q22" s="75" t="s">
        <v>86</v>
      </c>
      <c r="R22" s="270" t="s">
        <v>86</v>
      </c>
    </row>
    <row r="23" spans="1:18" x14ac:dyDescent="0.15">
      <c r="A23" s="189">
        <v>19</v>
      </c>
      <c r="B23" s="136"/>
      <c r="C23" s="242" t="s">
        <v>87</v>
      </c>
      <c r="D23" s="243" t="s">
        <v>90</v>
      </c>
      <c r="E23" s="243" t="s">
        <v>87</v>
      </c>
      <c r="F23" s="243" t="s">
        <v>87</v>
      </c>
      <c r="G23" s="245" t="s">
        <v>87</v>
      </c>
      <c r="H23" s="248" t="s">
        <v>87</v>
      </c>
      <c r="I23" s="248" t="s">
        <v>87</v>
      </c>
      <c r="J23" s="249" t="s">
        <v>87</v>
      </c>
      <c r="K23" s="118" t="s">
        <v>131</v>
      </c>
      <c r="L23" s="250"/>
      <c r="M23" s="75" t="s">
        <v>131</v>
      </c>
      <c r="N23" s="253"/>
      <c r="O23" s="259" t="s">
        <v>87</v>
      </c>
      <c r="P23" s="266" t="s">
        <v>87</v>
      </c>
      <c r="Q23" s="75" t="s">
        <v>87</v>
      </c>
      <c r="R23" s="270" t="s">
        <v>87</v>
      </c>
    </row>
    <row r="24" spans="1:18" x14ac:dyDescent="0.15">
      <c r="A24" s="189">
        <v>20</v>
      </c>
      <c r="B24" s="136"/>
      <c r="C24" s="242" t="s">
        <v>88</v>
      </c>
      <c r="D24" s="243" t="s">
        <v>91</v>
      </c>
      <c r="E24" s="243" t="s">
        <v>88</v>
      </c>
      <c r="F24" s="243" t="s">
        <v>88</v>
      </c>
      <c r="G24" s="245" t="s">
        <v>88</v>
      </c>
      <c r="H24" s="248" t="s">
        <v>88</v>
      </c>
      <c r="I24" s="248" t="s">
        <v>88</v>
      </c>
      <c r="J24" s="249" t="s">
        <v>88</v>
      </c>
      <c r="K24" s="263" t="s">
        <v>230</v>
      </c>
      <c r="L24" s="250"/>
      <c r="M24" s="262" t="s">
        <v>133</v>
      </c>
      <c r="N24" s="253"/>
      <c r="O24" s="259" t="s">
        <v>88</v>
      </c>
      <c r="P24" s="266" t="s">
        <v>88</v>
      </c>
      <c r="Q24" s="75" t="s">
        <v>88</v>
      </c>
      <c r="R24" s="270" t="s">
        <v>88</v>
      </c>
    </row>
    <row r="25" spans="1:18" x14ac:dyDescent="0.15">
      <c r="A25" s="189">
        <v>21</v>
      </c>
      <c r="B25" s="136"/>
      <c r="C25" s="242" t="s">
        <v>89</v>
      </c>
      <c r="D25" s="243" t="s">
        <v>92</v>
      </c>
      <c r="E25" s="243" t="s">
        <v>89</v>
      </c>
      <c r="F25" s="243" t="s">
        <v>89</v>
      </c>
      <c r="G25" s="245" t="s">
        <v>89</v>
      </c>
      <c r="H25" s="231"/>
      <c r="I25" s="228"/>
      <c r="J25" s="229"/>
      <c r="K25" s="226"/>
      <c r="L25" s="250"/>
      <c r="M25" s="227"/>
      <c r="N25" s="253"/>
      <c r="O25" s="259" t="s">
        <v>89</v>
      </c>
      <c r="P25" s="266" t="s">
        <v>89</v>
      </c>
      <c r="Q25" s="75" t="s">
        <v>89</v>
      </c>
      <c r="R25" s="270" t="s">
        <v>89</v>
      </c>
    </row>
    <row r="26" spans="1:18" x14ac:dyDescent="0.15">
      <c r="A26" s="189">
        <v>22</v>
      </c>
      <c r="B26" s="136"/>
      <c r="C26" s="242" t="s">
        <v>90</v>
      </c>
      <c r="D26" s="243" t="s">
        <v>93</v>
      </c>
      <c r="E26" s="243" t="s">
        <v>90</v>
      </c>
      <c r="F26" s="243" t="s">
        <v>90</v>
      </c>
      <c r="G26" s="245" t="s">
        <v>90</v>
      </c>
      <c r="H26" s="231"/>
      <c r="I26" s="228"/>
      <c r="J26" s="229"/>
      <c r="K26" s="226"/>
      <c r="L26" s="250"/>
      <c r="M26" s="227"/>
      <c r="N26" s="253"/>
      <c r="O26" s="259" t="s">
        <v>90</v>
      </c>
      <c r="P26" s="266" t="s">
        <v>90</v>
      </c>
      <c r="Q26" s="75" t="s">
        <v>90</v>
      </c>
      <c r="R26" s="270" t="s">
        <v>90</v>
      </c>
    </row>
    <row r="27" spans="1:18" x14ac:dyDescent="0.15">
      <c r="A27" s="189">
        <v>23</v>
      </c>
      <c r="B27" s="136"/>
      <c r="C27" s="242" t="s">
        <v>91</v>
      </c>
      <c r="D27" s="243" t="s">
        <v>95</v>
      </c>
      <c r="E27" s="243" t="s">
        <v>91</v>
      </c>
      <c r="F27" s="243" t="s">
        <v>91</v>
      </c>
      <c r="G27" s="245" t="s">
        <v>91</v>
      </c>
      <c r="H27" s="231"/>
      <c r="I27" s="228"/>
      <c r="J27" s="229"/>
      <c r="K27" s="226"/>
      <c r="L27" s="250"/>
      <c r="M27" s="227"/>
      <c r="N27" s="253"/>
      <c r="O27" s="259" t="s">
        <v>91</v>
      </c>
      <c r="P27" s="266" t="s">
        <v>91</v>
      </c>
      <c r="Q27" s="75" t="s">
        <v>91</v>
      </c>
      <c r="R27" s="270" t="s">
        <v>91</v>
      </c>
    </row>
    <row r="28" spans="1:18" x14ac:dyDescent="0.15">
      <c r="A28" s="189">
        <v>24</v>
      </c>
      <c r="B28" s="136"/>
      <c r="C28" s="242" t="s">
        <v>92</v>
      </c>
      <c r="D28" s="243" t="s">
        <v>96</v>
      </c>
      <c r="E28" s="243" t="s">
        <v>92</v>
      </c>
      <c r="F28" s="243" t="s">
        <v>92</v>
      </c>
      <c r="G28" s="245" t="s">
        <v>92</v>
      </c>
      <c r="H28" s="231"/>
      <c r="I28" s="228"/>
      <c r="J28" s="229"/>
      <c r="K28" s="226"/>
      <c r="L28" s="250"/>
      <c r="M28" s="227"/>
      <c r="N28" s="253"/>
      <c r="O28" s="259" t="s">
        <v>92</v>
      </c>
      <c r="P28" s="266" t="s">
        <v>92</v>
      </c>
      <c r="Q28" s="75" t="s">
        <v>92</v>
      </c>
      <c r="R28" s="270" t="s">
        <v>92</v>
      </c>
    </row>
    <row r="29" spans="1:18" x14ac:dyDescent="0.15">
      <c r="A29" s="189">
        <v>25</v>
      </c>
      <c r="B29" s="136"/>
      <c r="C29" s="242" t="s">
        <v>93</v>
      </c>
      <c r="D29" s="243" t="s">
        <v>97</v>
      </c>
      <c r="E29" s="243" t="s">
        <v>93</v>
      </c>
      <c r="F29" s="243" t="s">
        <v>425</v>
      </c>
      <c r="G29" s="245" t="s">
        <v>93</v>
      </c>
      <c r="H29" s="231"/>
      <c r="I29" s="228"/>
      <c r="J29" s="229"/>
      <c r="K29" s="226"/>
      <c r="L29" s="251"/>
      <c r="M29" s="225"/>
      <c r="N29" s="254"/>
      <c r="O29" s="260" t="s">
        <v>93</v>
      </c>
      <c r="P29" s="266" t="s">
        <v>93</v>
      </c>
      <c r="Q29" s="75" t="s">
        <v>93</v>
      </c>
      <c r="R29" s="270" t="s">
        <v>93</v>
      </c>
    </row>
    <row r="30" spans="1:18" x14ac:dyDescent="0.15">
      <c r="A30" s="189">
        <v>26</v>
      </c>
      <c r="B30" s="136"/>
      <c r="C30" s="242" t="s">
        <v>94</v>
      </c>
      <c r="D30" s="243" t="s">
        <v>98</v>
      </c>
      <c r="E30" s="243" t="s">
        <v>94</v>
      </c>
      <c r="F30" s="243">
        <v>53</v>
      </c>
      <c r="G30" s="245" t="s">
        <v>94</v>
      </c>
      <c r="H30" s="231"/>
      <c r="I30" s="228"/>
      <c r="J30" s="229"/>
      <c r="K30" s="226"/>
      <c r="L30" s="251"/>
      <c r="M30" s="225"/>
      <c r="N30" s="254"/>
      <c r="O30" s="260" t="s">
        <v>94</v>
      </c>
      <c r="P30" s="266" t="s">
        <v>94</v>
      </c>
      <c r="Q30" s="75" t="s">
        <v>94</v>
      </c>
      <c r="R30" s="270" t="s">
        <v>94</v>
      </c>
    </row>
    <row r="31" spans="1:18" x14ac:dyDescent="0.15">
      <c r="A31" s="189">
        <v>27</v>
      </c>
      <c r="B31" s="136"/>
      <c r="C31" s="242" t="s">
        <v>95</v>
      </c>
      <c r="D31" s="243" t="s">
        <v>136</v>
      </c>
      <c r="E31" s="243" t="s">
        <v>95</v>
      </c>
      <c r="F31" s="243" t="s">
        <v>426</v>
      </c>
      <c r="G31" s="245" t="s">
        <v>95</v>
      </c>
      <c r="H31" s="231"/>
      <c r="I31" s="228"/>
      <c r="J31" s="229"/>
      <c r="K31" s="226"/>
      <c r="L31" s="251"/>
      <c r="M31" s="225"/>
      <c r="N31" s="254"/>
      <c r="O31" s="260" t="s">
        <v>95</v>
      </c>
      <c r="P31" s="266" t="s">
        <v>95</v>
      </c>
      <c r="Q31" s="75" t="s">
        <v>95</v>
      </c>
      <c r="R31" s="270" t="s">
        <v>95</v>
      </c>
    </row>
    <row r="32" spans="1:18" x14ac:dyDescent="0.15">
      <c r="A32" s="189">
        <v>28</v>
      </c>
      <c r="B32" s="136"/>
      <c r="C32" s="242" t="s">
        <v>96</v>
      </c>
      <c r="D32" s="243" t="s">
        <v>283</v>
      </c>
      <c r="E32" s="243" t="s">
        <v>96</v>
      </c>
      <c r="F32" s="243" t="s">
        <v>427</v>
      </c>
      <c r="G32" s="245" t="s">
        <v>96</v>
      </c>
      <c r="H32" s="231"/>
      <c r="I32" s="228"/>
      <c r="J32" s="229"/>
      <c r="K32" s="226"/>
      <c r="L32" s="250"/>
      <c r="M32" s="227"/>
      <c r="N32" s="253"/>
      <c r="O32" s="259" t="s">
        <v>96</v>
      </c>
      <c r="P32" s="266" t="s">
        <v>96</v>
      </c>
      <c r="Q32" s="75" t="s">
        <v>96</v>
      </c>
      <c r="R32" s="270" t="s">
        <v>96</v>
      </c>
    </row>
    <row r="33" spans="1:18" x14ac:dyDescent="0.15">
      <c r="A33" s="189">
        <v>29</v>
      </c>
      <c r="B33" s="136"/>
      <c r="C33" s="242" t="s">
        <v>97</v>
      </c>
      <c r="D33" s="243" t="s">
        <v>138</v>
      </c>
      <c r="E33" s="243" t="s">
        <v>97</v>
      </c>
      <c r="F33" s="243">
        <v>61</v>
      </c>
      <c r="G33" s="245" t="s">
        <v>97</v>
      </c>
      <c r="H33" s="231"/>
      <c r="I33" s="228"/>
      <c r="J33" s="229"/>
      <c r="K33" s="226"/>
      <c r="L33" s="251"/>
      <c r="M33" s="225"/>
      <c r="N33" s="254"/>
      <c r="O33" s="260" t="s">
        <v>97</v>
      </c>
      <c r="P33" s="266" t="s">
        <v>97</v>
      </c>
      <c r="Q33" s="75" t="s">
        <v>97</v>
      </c>
      <c r="R33" s="270" t="s">
        <v>97</v>
      </c>
    </row>
    <row r="34" spans="1:18" x14ac:dyDescent="0.15">
      <c r="A34" s="189">
        <v>30</v>
      </c>
      <c r="B34" s="136"/>
      <c r="C34" s="242" t="s">
        <v>98</v>
      </c>
      <c r="D34" s="244" t="s">
        <v>284</v>
      </c>
      <c r="E34" s="243" t="s">
        <v>98</v>
      </c>
      <c r="F34" s="243">
        <v>62</v>
      </c>
      <c r="G34" s="245" t="s">
        <v>148</v>
      </c>
      <c r="H34" s="231"/>
      <c r="I34" s="228"/>
      <c r="J34" s="229"/>
      <c r="K34" s="226"/>
      <c r="L34" s="250"/>
      <c r="M34" s="227"/>
      <c r="N34" s="253"/>
      <c r="O34" s="259" t="s">
        <v>98</v>
      </c>
      <c r="P34" s="266" t="s">
        <v>98</v>
      </c>
      <c r="Q34" s="75" t="s">
        <v>98</v>
      </c>
      <c r="R34" s="270" t="s">
        <v>98</v>
      </c>
    </row>
    <row r="35" spans="1:18" x14ac:dyDescent="0.15">
      <c r="A35" s="189">
        <v>31</v>
      </c>
      <c r="B35" s="136"/>
      <c r="C35" s="230"/>
      <c r="D35" s="233"/>
      <c r="E35" s="233"/>
      <c r="F35" s="233"/>
      <c r="G35" s="234"/>
      <c r="H35" s="234"/>
      <c r="I35" s="235"/>
      <c r="J35" s="232"/>
      <c r="K35" s="230"/>
      <c r="L35" s="251"/>
      <c r="M35" s="225"/>
      <c r="N35" s="254"/>
      <c r="O35" s="260" t="s">
        <v>136</v>
      </c>
      <c r="P35" s="267" t="s">
        <v>136</v>
      </c>
      <c r="Q35" s="267" t="s">
        <v>136</v>
      </c>
      <c r="R35" s="271" t="s">
        <v>136</v>
      </c>
    </row>
    <row r="36" spans="1:18" x14ac:dyDescent="0.15">
      <c r="A36" s="191">
        <v>32</v>
      </c>
      <c r="B36" s="192"/>
      <c r="C36" s="236"/>
      <c r="D36" s="237"/>
      <c r="E36" s="237"/>
      <c r="F36" s="237"/>
      <c r="G36" s="238"/>
      <c r="H36" s="238"/>
      <c r="I36" s="239"/>
      <c r="J36" s="240"/>
      <c r="K36" s="236"/>
      <c r="L36" s="252"/>
      <c r="M36" s="241"/>
      <c r="N36" s="255"/>
      <c r="O36" s="261" t="s">
        <v>292</v>
      </c>
      <c r="P36" s="268" t="s">
        <v>292</v>
      </c>
      <c r="Q36" s="268" t="s">
        <v>292</v>
      </c>
      <c r="R36" s="272" t="s">
        <v>292</v>
      </c>
    </row>
  </sheetData>
  <mergeCells count="4">
    <mergeCell ref="C3:G3"/>
    <mergeCell ref="K3:N3"/>
    <mergeCell ref="O3:R3"/>
    <mergeCell ref="H2:R2"/>
  </mergeCells>
  <phoneticPr fontId="1"/>
  <pageMargins left="0.7" right="0.7" top="0.75" bottom="0.75" header="0.3" footer="0.3"/>
  <pageSetup paperSize="8" scale="62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339" t="s">
        <v>201</v>
      </c>
      <c r="AB3" s="339"/>
      <c r="AC3" s="339"/>
      <c r="AD3" s="339"/>
      <c r="AE3" s="339"/>
      <c r="AF3" s="339"/>
      <c r="AG3" s="339"/>
      <c r="AH3" s="339"/>
      <c r="AI3" s="339"/>
      <c r="AJ3" s="339"/>
      <c r="AK3" s="339"/>
      <c r="AL3" s="339"/>
      <c r="AM3" s="339"/>
      <c r="AN3" s="339"/>
      <c r="AO3" s="339"/>
      <c r="AP3" s="339"/>
      <c r="AQ3" s="339"/>
      <c r="AR3" s="339"/>
      <c r="AS3" s="339"/>
      <c r="AT3" s="339"/>
      <c r="AU3" s="339"/>
      <c r="AV3" s="339"/>
      <c r="AW3" s="339"/>
      <c r="AX3" s="339"/>
      <c r="AY3" s="339"/>
      <c r="AZ3" s="339"/>
      <c r="BA3" s="339"/>
      <c r="BB3" s="339"/>
      <c r="BC3" s="339"/>
      <c r="BD3" s="339"/>
      <c r="BE3" s="339"/>
      <c r="BF3" s="339"/>
      <c r="BG3" s="339"/>
      <c r="BH3" s="339"/>
      <c r="BI3" s="339"/>
      <c r="BJ3" s="339"/>
      <c r="BK3" s="339"/>
      <c r="BL3" s="339"/>
      <c r="BM3" s="339"/>
      <c r="BN3" s="339"/>
      <c r="BO3" s="339"/>
      <c r="BP3" s="339"/>
      <c r="BQ3" s="339"/>
      <c r="BR3" s="339"/>
      <c r="BS3" s="339"/>
      <c r="BT3" s="339"/>
      <c r="BU3" s="339"/>
      <c r="BV3" s="339"/>
      <c r="BW3" s="339"/>
      <c r="BX3" s="339"/>
      <c r="BY3" s="339"/>
      <c r="BZ3" s="339"/>
      <c r="CA3" s="339"/>
      <c r="CB3" s="339"/>
      <c r="CC3" s="339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339"/>
      <c r="AB4" s="339"/>
      <c r="AC4" s="339"/>
      <c r="AD4" s="339"/>
      <c r="AE4" s="339"/>
      <c r="AF4" s="339"/>
      <c r="AG4" s="339"/>
      <c r="AH4" s="339"/>
      <c r="AI4" s="339"/>
      <c r="AJ4" s="339"/>
      <c r="AK4" s="339"/>
      <c r="AL4" s="339"/>
      <c r="AM4" s="339"/>
      <c r="AN4" s="339"/>
      <c r="AO4" s="339"/>
      <c r="AP4" s="339"/>
      <c r="AQ4" s="339"/>
      <c r="AR4" s="339"/>
      <c r="AS4" s="339"/>
      <c r="AT4" s="339"/>
      <c r="AU4" s="339"/>
      <c r="AV4" s="339"/>
      <c r="AW4" s="339"/>
      <c r="AX4" s="339"/>
      <c r="AY4" s="339"/>
      <c r="AZ4" s="339"/>
      <c r="BA4" s="339"/>
      <c r="BB4" s="339"/>
      <c r="BC4" s="339"/>
      <c r="BD4" s="339"/>
      <c r="BE4" s="339"/>
      <c r="BF4" s="339"/>
      <c r="BG4" s="339"/>
      <c r="BH4" s="339"/>
      <c r="BI4" s="339"/>
      <c r="BJ4" s="339"/>
      <c r="BK4" s="339"/>
      <c r="BL4" s="339"/>
      <c r="BM4" s="339"/>
      <c r="BN4" s="339"/>
      <c r="BO4" s="339"/>
      <c r="BP4" s="339"/>
      <c r="BQ4" s="339"/>
      <c r="BR4" s="339"/>
      <c r="BS4" s="339"/>
      <c r="BT4" s="339"/>
      <c r="BU4" s="339"/>
      <c r="BV4" s="339"/>
      <c r="BW4" s="339"/>
      <c r="BX4" s="339"/>
      <c r="BY4" s="339"/>
      <c r="BZ4" s="339"/>
      <c r="CA4" s="339"/>
      <c r="CB4" s="339"/>
      <c r="CC4" s="339"/>
    </row>
    <row r="5" spans="1:81" s="12" customFormat="1" ht="33" customHeight="1" thickBot="1" x14ac:dyDescent="0.2">
      <c r="A5" s="207"/>
      <c r="B5" s="278">
        <v>2026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339"/>
      <c r="AB5" s="339"/>
      <c r="AC5" s="339"/>
      <c r="AD5" s="339"/>
      <c r="AE5" s="339"/>
      <c r="AF5" s="339"/>
      <c r="AG5" s="339"/>
      <c r="AH5" s="339"/>
      <c r="AI5" s="339"/>
      <c r="AJ5" s="339"/>
      <c r="AK5" s="339"/>
      <c r="AL5" s="339"/>
      <c r="AM5" s="339"/>
      <c r="AN5" s="339"/>
      <c r="AO5" s="339"/>
      <c r="AP5" s="339"/>
      <c r="AQ5" s="339"/>
      <c r="AR5" s="339"/>
      <c r="AS5" s="339"/>
      <c r="AT5" s="339"/>
      <c r="AU5" s="339"/>
      <c r="AV5" s="339"/>
      <c r="AW5" s="339"/>
      <c r="AX5" s="339"/>
      <c r="AY5" s="339"/>
      <c r="AZ5" s="339"/>
      <c r="BA5" s="339"/>
      <c r="BB5" s="339"/>
      <c r="BC5" s="339"/>
      <c r="BD5" s="339"/>
      <c r="BE5" s="339"/>
      <c r="BF5" s="339"/>
      <c r="BG5" s="339"/>
      <c r="BH5" s="339"/>
      <c r="BI5" s="339"/>
      <c r="BJ5" s="339"/>
      <c r="BK5" s="339"/>
      <c r="BL5" s="339"/>
      <c r="BM5" s="339"/>
      <c r="BN5" s="339"/>
      <c r="BO5" s="339"/>
      <c r="BP5" s="339"/>
      <c r="BQ5" s="339"/>
      <c r="BR5" s="339"/>
      <c r="BS5" s="339"/>
      <c r="BT5" s="339"/>
      <c r="BU5" s="339"/>
      <c r="BV5" s="339"/>
      <c r="BW5" s="339"/>
      <c r="BX5" s="339"/>
      <c r="BY5" s="339"/>
      <c r="BZ5" s="339"/>
      <c r="CA5" s="339"/>
      <c r="CB5" s="339"/>
      <c r="CC5" s="339"/>
    </row>
    <row r="6" spans="1:81" ht="22.5" customHeight="1" x14ac:dyDescent="0.15">
      <c r="A6" s="216"/>
      <c r="B6" s="52">
        <v>10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339"/>
      <c r="AB6" s="339"/>
      <c r="AC6" s="339"/>
      <c r="AD6" s="339"/>
      <c r="AE6" s="339"/>
      <c r="AF6" s="339"/>
      <c r="AG6" s="339"/>
      <c r="AH6" s="339"/>
      <c r="AI6" s="339"/>
      <c r="AJ6" s="339"/>
      <c r="AK6" s="339"/>
      <c r="AL6" s="339"/>
      <c r="AM6" s="339"/>
      <c r="AN6" s="339"/>
      <c r="AO6" s="339"/>
      <c r="AP6" s="339"/>
      <c r="AQ6" s="339"/>
      <c r="AR6" s="339"/>
      <c r="AS6" s="339"/>
      <c r="AT6" s="339"/>
      <c r="AU6" s="339"/>
      <c r="AV6" s="339"/>
      <c r="AW6" s="339"/>
      <c r="AX6" s="339"/>
      <c r="AY6" s="339"/>
      <c r="AZ6" s="339"/>
      <c r="BA6" s="339"/>
      <c r="BB6" s="339"/>
      <c r="BC6" s="339"/>
      <c r="BD6" s="339"/>
      <c r="BE6" s="339"/>
      <c r="BF6" s="339"/>
      <c r="BG6" s="339"/>
      <c r="BH6" s="339"/>
      <c r="BI6" s="339"/>
      <c r="BJ6" s="339"/>
      <c r="BK6" s="339"/>
      <c r="BL6" s="339"/>
      <c r="BM6" s="339"/>
      <c r="BN6" s="339"/>
      <c r="BO6" s="339"/>
      <c r="BP6" s="339"/>
      <c r="BQ6" s="339"/>
      <c r="BR6" s="339"/>
      <c r="BS6" s="339"/>
      <c r="BT6" s="339"/>
      <c r="BU6" s="339"/>
      <c r="BV6" s="339"/>
      <c r="BW6" s="339"/>
      <c r="BX6" s="339"/>
      <c r="BY6" s="339"/>
      <c r="BZ6" s="339"/>
      <c r="CA6" s="339"/>
      <c r="CB6" s="339"/>
      <c r="CC6" s="339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8" si="0">DATE($B$5,$B$6,B8)</f>
        <v>46296</v>
      </c>
      <c r="D8" s="17">
        <f t="shared" ref="D8:D17" si="1">WEEKDAY(C8)</f>
        <v>5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46297</v>
      </c>
      <c r="D9" s="17">
        <f t="shared" si="1"/>
        <v>6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46298</v>
      </c>
      <c r="D10" s="17">
        <f t="shared" si="1"/>
        <v>7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46299</v>
      </c>
      <c r="D11" s="17">
        <f t="shared" si="1"/>
        <v>1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46300</v>
      </c>
      <c r="D12" s="17">
        <f t="shared" si="1"/>
        <v>2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46301</v>
      </c>
      <c r="D13" s="17">
        <f t="shared" si="1"/>
        <v>3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46302</v>
      </c>
      <c r="D14" s="17">
        <f t="shared" si="1"/>
        <v>4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152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46303</v>
      </c>
      <c r="D15" s="17">
        <f t="shared" si="1"/>
        <v>5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46304</v>
      </c>
      <c r="D16" s="17">
        <f t="shared" si="1"/>
        <v>6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46305</v>
      </c>
      <c r="D17" s="17">
        <f t="shared" si="1"/>
        <v>7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46306</v>
      </c>
      <c r="D18" s="17">
        <f t="shared" ref="D18:D38" si="35">WEEKDAY(C18)</f>
        <v>1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161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46307</v>
      </c>
      <c r="D19" s="17">
        <f t="shared" si="35"/>
        <v>2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46308</v>
      </c>
      <c r="D20" s="17">
        <f t="shared" si="35"/>
        <v>3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46309</v>
      </c>
      <c r="D21" s="17">
        <f t="shared" si="35"/>
        <v>4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46310</v>
      </c>
      <c r="D22" s="17">
        <f t="shared" si="35"/>
        <v>5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46311</v>
      </c>
      <c r="D23" s="17">
        <f t="shared" si="35"/>
        <v>6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46312</v>
      </c>
      <c r="D24" s="17">
        <f t="shared" si="35"/>
        <v>7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46313</v>
      </c>
      <c r="D25" s="17">
        <f t="shared" si="35"/>
        <v>1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46314</v>
      </c>
      <c r="D26" s="17">
        <f t="shared" si="35"/>
        <v>2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46315</v>
      </c>
      <c r="D27" s="17">
        <f t="shared" si="35"/>
        <v>3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46316</v>
      </c>
      <c r="D28" s="17">
        <f t="shared" si="35"/>
        <v>4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46317</v>
      </c>
      <c r="D29" s="17">
        <f t="shared" si="35"/>
        <v>5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46318</v>
      </c>
      <c r="D30" s="17">
        <f t="shared" si="35"/>
        <v>6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46319</v>
      </c>
      <c r="D31" s="17">
        <f t="shared" si="35"/>
        <v>7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46320</v>
      </c>
      <c r="D32" s="17">
        <f t="shared" si="35"/>
        <v>1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46321</v>
      </c>
      <c r="D33" s="17">
        <f t="shared" si="35"/>
        <v>2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46322</v>
      </c>
      <c r="D34" s="17">
        <f t="shared" si="35"/>
        <v>3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46323</v>
      </c>
      <c r="D35" s="17">
        <f t="shared" si="35"/>
        <v>4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46324</v>
      </c>
      <c r="D36" s="17">
        <f t="shared" si="35"/>
        <v>5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46325</v>
      </c>
      <c r="D37" s="17">
        <f t="shared" si="35"/>
        <v>6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46326</v>
      </c>
      <c r="D38" s="17">
        <f t="shared" si="35"/>
        <v>7</v>
      </c>
      <c r="E38" s="9"/>
      <c r="F38" s="121" t="str">
        <f t="shared" si="2"/>
        <v>14～15</v>
      </c>
      <c r="G38" s="120" t="str">
        <f t="shared" si="3"/>
        <v>30～33</v>
      </c>
      <c r="H38" s="121" t="str">
        <f t="shared" si="4"/>
        <v/>
      </c>
      <c r="I38" s="120" t="str">
        <f t="shared" si="5"/>
        <v/>
      </c>
      <c r="J38" s="121" t="str">
        <f t="shared" si="6"/>
        <v/>
      </c>
      <c r="K38" s="120" t="str">
        <f t="shared" si="7"/>
        <v/>
      </c>
      <c r="L38" s="121" t="str">
        <f t="shared" si="8"/>
        <v/>
      </c>
      <c r="M38" s="120" t="str">
        <f t="shared" si="9"/>
        <v/>
      </c>
      <c r="N38" s="121" t="str">
        <f t="shared" si="10"/>
        <v/>
      </c>
      <c r="O38" s="120" t="str">
        <f t="shared" si="11"/>
        <v/>
      </c>
      <c r="P38" s="9"/>
      <c r="Q38" s="216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B2:I2"/>
    <mergeCell ref="J2:P2"/>
    <mergeCell ref="B3:C3"/>
    <mergeCell ref="B5:C5"/>
    <mergeCell ref="F5:J5"/>
    <mergeCell ref="K5:P5"/>
    <mergeCell ref="P3:Z3"/>
    <mergeCell ref="R5:Z5"/>
    <mergeCell ref="U1:Z1"/>
    <mergeCell ref="CB9:CC9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8">
    <cfRule type="expression" dxfId="89" priority="2" stopIfTrue="1">
      <formula>D8="祝"</formula>
    </cfRule>
    <cfRule type="expression" dxfId="88" priority="3" stopIfTrue="1">
      <formula>OR(D8=1,D8=7)</formula>
    </cfRule>
  </conditionalFormatting>
  <conditionalFormatting sqref="C8:C38">
    <cfRule type="expression" dxfId="87" priority="4" stopIfTrue="1">
      <formula>D8="祝"</formula>
    </cfRule>
    <cfRule type="expression" dxfId="86" priority="5" stopIfTrue="1">
      <formula>OR(D8=1,D8=7)</formula>
    </cfRule>
  </conditionalFormatting>
  <conditionalFormatting sqref="D8:D38">
    <cfRule type="cellIs" dxfId="8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6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CC110"/>
  <sheetViews>
    <sheetView showGridLines="0" showRowColHeaders="0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2026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11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7" si="0">DATE($B$5,$B$6,B8)</f>
        <v>46327</v>
      </c>
      <c r="D8" s="17">
        <f t="shared" ref="D8:D17" si="1">WEEKDAY(C8)</f>
        <v>1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46328</v>
      </c>
      <c r="D9" s="17">
        <f t="shared" si="1"/>
        <v>2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46329</v>
      </c>
      <c r="D10" s="17">
        <f t="shared" si="1"/>
        <v>3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46330</v>
      </c>
      <c r="D11" s="17">
        <f t="shared" si="1"/>
        <v>4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46331</v>
      </c>
      <c r="D12" s="17">
        <f t="shared" si="1"/>
        <v>5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46332</v>
      </c>
      <c r="D13" s="17">
        <f t="shared" si="1"/>
        <v>6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46333</v>
      </c>
      <c r="D14" s="17">
        <f t="shared" si="1"/>
        <v>7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46334</v>
      </c>
      <c r="D15" s="17">
        <f t="shared" si="1"/>
        <v>1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46335</v>
      </c>
      <c r="D16" s="17">
        <f t="shared" si="1"/>
        <v>2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46336</v>
      </c>
      <c r="D17" s="17">
        <f t="shared" si="1"/>
        <v>3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46337</v>
      </c>
      <c r="D18" s="17">
        <f t="shared" ref="D18:D37" si="35">WEEKDAY(C18)</f>
        <v>4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46338</v>
      </c>
      <c r="D19" s="17">
        <f t="shared" si="35"/>
        <v>5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46339</v>
      </c>
      <c r="D20" s="17">
        <f t="shared" si="35"/>
        <v>6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46340</v>
      </c>
      <c r="D21" s="17">
        <f t="shared" si="35"/>
        <v>7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46341</v>
      </c>
      <c r="D22" s="17">
        <f t="shared" si="35"/>
        <v>1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46342</v>
      </c>
      <c r="D23" s="17">
        <f t="shared" si="35"/>
        <v>2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46343</v>
      </c>
      <c r="D24" s="17">
        <f t="shared" si="35"/>
        <v>3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46344</v>
      </c>
      <c r="D25" s="17">
        <f t="shared" si="35"/>
        <v>4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46345</v>
      </c>
      <c r="D26" s="17">
        <f t="shared" si="35"/>
        <v>5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46346</v>
      </c>
      <c r="D27" s="17">
        <f t="shared" si="35"/>
        <v>6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46347</v>
      </c>
      <c r="D28" s="17">
        <f t="shared" si="35"/>
        <v>7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46348</v>
      </c>
      <c r="D29" s="17">
        <f t="shared" si="35"/>
        <v>1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46349</v>
      </c>
      <c r="D30" s="17">
        <f t="shared" si="35"/>
        <v>2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46350</v>
      </c>
      <c r="D31" s="17">
        <f t="shared" si="35"/>
        <v>3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46351</v>
      </c>
      <c r="D32" s="17">
        <f t="shared" si="35"/>
        <v>4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46352</v>
      </c>
      <c r="D33" s="17">
        <f t="shared" si="35"/>
        <v>5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46353</v>
      </c>
      <c r="D34" s="17">
        <f t="shared" si="35"/>
        <v>6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46354</v>
      </c>
      <c r="D35" s="17">
        <f t="shared" si="35"/>
        <v>7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46355</v>
      </c>
      <c r="D36" s="17">
        <f t="shared" si="35"/>
        <v>1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46356</v>
      </c>
      <c r="D37" s="17">
        <f t="shared" si="35"/>
        <v>2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x14ac:dyDescent="0.15">
      <c r="A38" s="216"/>
      <c r="E38" s="21"/>
      <c r="F38" s="122" t="str">
        <f t="shared" si="2"/>
        <v/>
      </c>
      <c r="G38" s="122" t="str">
        <f t="shared" si="3"/>
        <v/>
      </c>
      <c r="H38" s="122" t="str">
        <f t="shared" si="4"/>
        <v/>
      </c>
      <c r="I38" s="122" t="str">
        <f t="shared" si="5"/>
        <v/>
      </c>
      <c r="J38" s="122" t="str">
        <f t="shared" si="6"/>
        <v/>
      </c>
      <c r="K38" s="122" t="str">
        <f t="shared" si="7"/>
        <v/>
      </c>
      <c r="L38" s="122" t="str">
        <f t="shared" si="8"/>
        <v/>
      </c>
      <c r="M38" s="122" t="str">
        <f t="shared" si="9"/>
        <v/>
      </c>
      <c r="N38" s="122" t="str">
        <f t="shared" si="10"/>
        <v/>
      </c>
      <c r="O38" s="122" t="str">
        <f t="shared" si="11"/>
        <v/>
      </c>
      <c r="P38" s="21"/>
      <c r="Q38" s="216"/>
      <c r="S38" s="13" cm="1">
        <f t="array" ref="S38">SUMPRODUCT(IFERROR(VALUE($R$8:R38),0))</f>
        <v>30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R39" s="16" t="s">
        <v>53</v>
      </c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7">
    <cfRule type="expression" dxfId="84" priority="2" stopIfTrue="1">
      <formula>D8="祝"</formula>
    </cfRule>
    <cfRule type="expression" dxfId="83" priority="3" stopIfTrue="1">
      <formula>OR(D8=1,D8=7)</formula>
    </cfRule>
  </conditionalFormatting>
  <conditionalFormatting sqref="C8:C37">
    <cfRule type="expression" dxfId="82" priority="4" stopIfTrue="1">
      <formula>D8="祝"</formula>
    </cfRule>
    <cfRule type="expression" dxfId="81" priority="5" stopIfTrue="1">
      <formula>OR(D8=1,D8=7)</formula>
    </cfRule>
  </conditionalFormatting>
  <conditionalFormatting sqref="D8:D37">
    <cfRule type="cellIs" dxfId="80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7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C110"/>
  <sheetViews>
    <sheetView showGridLines="0" showRowColHeaders="0" topLeftCell="A13" zoomScaleNormal="100" workbookViewId="0">
      <selection activeCell="A3" sqref="A3"/>
    </sheetView>
  </sheetViews>
  <sheetFormatPr defaultRowHeight="13.5" x14ac:dyDescent="0.15"/>
  <cols>
    <col min="1" max="1" width="2.375" style="13" customWidth="1"/>
    <col min="2" max="2" width="3" style="13" customWidth="1"/>
    <col min="3" max="3" width="2.5" style="13" customWidth="1"/>
    <col min="4" max="4" width="2.5" style="13" hidden="1" customWidth="1"/>
    <col min="5" max="5" width="11" style="13" customWidth="1"/>
    <col min="6" max="15" width="6.25" style="19" customWidth="1"/>
    <col min="16" max="16" width="4.75" style="13" customWidth="1"/>
    <col min="17" max="17" width="2.375" style="13" customWidth="1"/>
    <col min="18" max="18" width="6.875" style="20" customWidth="1"/>
    <col min="19" max="19" width="3.25" style="13" hidden="1" customWidth="1"/>
    <col min="20" max="20" width="5.375" style="13" customWidth="1"/>
    <col min="21" max="21" width="6" style="13" customWidth="1"/>
    <col min="22" max="22" width="6.625" style="13" customWidth="1"/>
    <col min="23" max="23" width="5.375" style="13" customWidth="1"/>
    <col min="24" max="25" width="6.375" style="13" customWidth="1"/>
    <col min="26" max="27" width="5.375" style="13" customWidth="1"/>
    <col min="28" max="28" width="5.375" style="13" hidden="1" customWidth="1"/>
    <col min="29" max="29" width="5.375" style="13" customWidth="1"/>
    <col min="30" max="45" width="5.375" style="13" hidden="1" customWidth="1"/>
    <col min="46" max="46" width="6.75" style="21" hidden="1" customWidth="1"/>
    <col min="47" max="65" width="5.375" style="21" hidden="1" customWidth="1"/>
    <col min="66" max="66" width="10" style="13" customWidth="1"/>
    <col min="67" max="68" width="5.375" style="13" hidden="1" customWidth="1"/>
    <col min="69" max="69" width="9.25" style="13" hidden="1" customWidth="1"/>
    <col min="70" max="78" width="9" hidden="1" customWidth="1"/>
    <col min="79" max="81" width="9" style="13" hidden="1" customWidth="1"/>
    <col min="82" max="82" width="0" style="13" hidden="1" customWidth="1"/>
    <col min="83" max="264" width="9" style="13"/>
    <col min="265" max="265" width="3" style="13" customWidth="1"/>
    <col min="266" max="266" width="2.5" style="13" customWidth="1"/>
    <col min="267" max="267" width="0" style="13" hidden="1" customWidth="1"/>
    <col min="268" max="268" width="11" style="13" customWidth="1"/>
    <col min="269" max="278" width="6.25" style="13" customWidth="1"/>
    <col min="279" max="279" width="4.75" style="13" customWidth="1"/>
    <col min="280" max="280" width="0" style="13" hidden="1" customWidth="1"/>
    <col min="281" max="281" width="6.875" style="13" customWidth="1"/>
    <col min="282" max="282" width="0" style="13" hidden="1" customWidth="1"/>
    <col min="283" max="283" width="5.375" style="13" customWidth="1"/>
    <col min="284" max="284" width="6" style="13" customWidth="1"/>
    <col min="285" max="285" width="6.625" style="13" customWidth="1"/>
    <col min="286" max="286" width="5.375" style="13" customWidth="1"/>
    <col min="287" max="288" width="6.375" style="13" customWidth="1"/>
    <col min="289" max="290" width="5.375" style="13" customWidth="1"/>
    <col min="291" max="291" width="0" style="13" hidden="1" customWidth="1"/>
    <col min="292" max="292" width="5.375" style="13" customWidth="1"/>
    <col min="293" max="318" width="0" style="13" hidden="1" customWidth="1"/>
    <col min="319" max="319" width="9.375" style="13" customWidth="1"/>
    <col min="320" max="322" width="0" style="13" hidden="1" customWidth="1"/>
    <col min="323" max="323" width="7.5" style="13" customWidth="1"/>
    <col min="324" max="324" width="12.75" style="13" customWidth="1"/>
    <col min="325" max="325" width="9.375" style="13" bestFit="1" customWidth="1"/>
    <col min="326" max="326" width="9.375" style="13" customWidth="1"/>
    <col min="327" max="327" width="9.375" style="13" bestFit="1" customWidth="1"/>
    <col min="328" max="328" width="9.375" style="13" customWidth="1"/>
    <col min="329" max="329" width="9.375" style="13" bestFit="1" customWidth="1"/>
    <col min="330" max="330" width="9.375" style="13" customWidth="1"/>
    <col min="331" max="331" width="9.375" style="13" bestFit="1" customWidth="1"/>
    <col min="332" max="332" width="9.375" style="13" customWidth="1"/>
    <col min="333" max="333" width="9.375" style="13" bestFit="1" customWidth="1"/>
    <col min="334" max="334" width="9.375" style="13" customWidth="1"/>
    <col min="335" max="520" width="9" style="13"/>
    <col min="521" max="521" width="3" style="13" customWidth="1"/>
    <col min="522" max="522" width="2.5" style="13" customWidth="1"/>
    <col min="523" max="523" width="0" style="13" hidden="1" customWidth="1"/>
    <col min="524" max="524" width="11" style="13" customWidth="1"/>
    <col min="525" max="534" width="6.25" style="13" customWidth="1"/>
    <col min="535" max="535" width="4.75" style="13" customWidth="1"/>
    <col min="536" max="536" width="0" style="13" hidden="1" customWidth="1"/>
    <col min="537" max="537" width="6.875" style="13" customWidth="1"/>
    <col min="538" max="538" width="0" style="13" hidden="1" customWidth="1"/>
    <col min="539" max="539" width="5.375" style="13" customWidth="1"/>
    <col min="540" max="540" width="6" style="13" customWidth="1"/>
    <col min="541" max="541" width="6.625" style="13" customWidth="1"/>
    <col min="542" max="542" width="5.375" style="13" customWidth="1"/>
    <col min="543" max="544" width="6.375" style="13" customWidth="1"/>
    <col min="545" max="546" width="5.375" style="13" customWidth="1"/>
    <col min="547" max="547" width="0" style="13" hidden="1" customWidth="1"/>
    <col min="548" max="548" width="5.375" style="13" customWidth="1"/>
    <col min="549" max="574" width="0" style="13" hidden="1" customWidth="1"/>
    <col min="575" max="575" width="9.375" style="13" customWidth="1"/>
    <col min="576" max="578" width="0" style="13" hidden="1" customWidth="1"/>
    <col min="579" max="579" width="7.5" style="13" customWidth="1"/>
    <col min="580" max="580" width="12.75" style="13" customWidth="1"/>
    <col min="581" max="581" width="9.375" style="13" bestFit="1" customWidth="1"/>
    <col min="582" max="582" width="9.375" style="13" customWidth="1"/>
    <col min="583" max="583" width="9.375" style="13" bestFit="1" customWidth="1"/>
    <col min="584" max="584" width="9.375" style="13" customWidth="1"/>
    <col min="585" max="585" width="9.375" style="13" bestFit="1" customWidth="1"/>
    <col min="586" max="586" width="9.375" style="13" customWidth="1"/>
    <col min="587" max="587" width="9.375" style="13" bestFit="1" customWidth="1"/>
    <col min="588" max="588" width="9.375" style="13" customWidth="1"/>
    <col min="589" max="589" width="9.375" style="13" bestFit="1" customWidth="1"/>
    <col min="590" max="590" width="9.375" style="13" customWidth="1"/>
    <col min="591" max="776" width="9" style="13"/>
    <col min="777" max="777" width="3" style="13" customWidth="1"/>
    <col min="778" max="778" width="2.5" style="13" customWidth="1"/>
    <col min="779" max="779" width="0" style="13" hidden="1" customWidth="1"/>
    <col min="780" max="780" width="11" style="13" customWidth="1"/>
    <col min="781" max="790" width="6.25" style="13" customWidth="1"/>
    <col min="791" max="791" width="4.75" style="13" customWidth="1"/>
    <col min="792" max="792" width="0" style="13" hidden="1" customWidth="1"/>
    <col min="793" max="793" width="6.875" style="13" customWidth="1"/>
    <col min="794" max="794" width="0" style="13" hidden="1" customWidth="1"/>
    <col min="795" max="795" width="5.375" style="13" customWidth="1"/>
    <col min="796" max="796" width="6" style="13" customWidth="1"/>
    <col min="797" max="797" width="6.625" style="13" customWidth="1"/>
    <col min="798" max="798" width="5.375" style="13" customWidth="1"/>
    <col min="799" max="800" width="6.375" style="13" customWidth="1"/>
    <col min="801" max="802" width="5.375" style="13" customWidth="1"/>
    <col min="803" max="803" width="0" style="13" hidden="1" customWidth="1"/>
    <col min="804" max="804" width="5.375" style="13" customWidth="1"/>
    <col min="805" max="830" width="0" style="13" hidden="1" customWidth="1"/>
    <col min="831" max="831" width="9.375" style="13" customWidth="1"/>
    <col min="832" max="834" width="0" style="13" hidden="1" customWidth="1"/>
    <col min="835" max="835" width="7.5" style="13" customWidth="1"/>
    <col min="836" max="836" width="12.75" style="13" customWidth="1"/>
    <col min="837" max="837" width="9.375" style="13" bestFit="1" customWidth="1"/>
    <col min="838" max="838" width="9.375" style="13" customWidth="1"/>
    <col min="839" max="839" width="9.375" style="13" bestFit="1" customWidth="1"/>
    <col min="840" max="840" width="9.375" style="13" customWidth="1"/>
    <col min="841" max="841" width="9.375" style="13" bestFit="1" customWidth="1"/>
    <col min="842" max="842" width="9.375" style="13" customWidth="1"/>
    <col min="843" max="843" width="9.375" style="13" bestFit="1" customWidth="1"/>
    <col min="844" max="844" width="9.375" style="13" customWidth="1"/>
    <col min="845" max="845" width="9.375" style="13" bestFit="1" customWidth="1"/>
    <col min="846" max="846" width="9.375" style="13" customWidth="1"/>
    <col min="847" max="1032" width="9" style="13"/>
    <col min="1033" max="1033" width="3" style="13" customWidth="1"/>
    <col min="1034" max="1034" width="2.5" style="13" customWidth="1"/>
    <col min="1035" max="1035" width="0" style="13" hidden="1" customWidth="1"/>
    <col min="1036" max="1036" width="11" style="13" customWidth="1"/>
    <col min="1037" max="1046" width="6.25" style="13" customWidth="1"/>
    <col min="1047" max="1047" width="4.75" style="13" customWidth="1"/>
    <col min="1048" max="1048" width="0" style="13" hidden="1" customWidth="1"/>
    <col min="1049" max="1049" width="6.875" style="13" customWidth="1"/>
    <col min="1050" max="1050" width="0" style="13" hidden="1" customWidth="1"/>
    <col min="1051" max="1051" width="5.375" style="13" customWidth="1"/>
    <col min="1052" max="1052" width="6" style="13" customWidth="1"/>
    <col min="1053" max="1053" width="6.625" style="13" customWidth="1"/>
    <col min="1054" max="1054" width="5.375" style="13" customWidth="1"/>
    <col min="1055" max="1056" width="6.375" style="13" customWidth="1"/>
    <col min="1057" max="1058" width="5.375" style="13" customWidth="1"/>
    <col min="1059" max="1059" width="0" style="13" hidden="1" customWidth="1"/>
    <col min="1060" max="1060" width="5.375" style="13" customWidth="1"/>
    <col min="1061" max="1086" width="0" style="13" hidden="1" customWidth="1"/>
    <col min="1087" max="1087" width="9.375" style="13" customWidth="1"/>
    <col min="1088" max="1090" width="0" style="13" hidden="1" customWidth="1"/>
    <col min="1091" max="1091" width="7.5" style="13" customWidth="1"/>
    <col min="1092" max="1092" width="12.75" style="13" customWidth="1"/>
    <col min="1093" max="1093" width="9.375" style="13" bestFit="1" customWidth="1"/>
    <col min="1094" max="1094" width="9.375" style="13" customWidth="1"/>
    <col min="1095" max="1095" width="9.375" style="13" bestFit="1" customWidth="1"/>
    <col min="1096" max="1096" width="9.375" style="13" customWidth="1"/>
    <col min="1097" max="1097" width="9.375" style="13" bestFit="1" customWidth="1"/>
    <col min="1098" max="1098" width="9.375" style="13" customWidth="1"/>
    <col min="1099" max="1099" width="9.375" style="13" bestFit="1" customWidth="1"/>
    <col min="1100" max="1100" width="9.375" style="13" customWidth="1"/>
    <col min="1101" max="1101" width="9.375" style="13" bestFit="1" customWidth="1"/>
    <col min="1102" max="1102" width="9.375" style="13" customWidth="1"/>
    <col min="1103" max="1288" width="9" style="13"/>
    <col min="1289" max="1289" width="3" style="13" customWidth="1"/>
    <col min="1290" max="1290" width="2.5" style="13" customWidth="1"/>
    <col min="1291" max="1291" width="0" style="13" hidden="1" customWidth="1"/>
    <col min="1292" max="1292" width="11" style="13" customWidth="1"/>
    <col min="1293" max="1302" width="6.25" style="13" customWidth="1"/>
    <col min="1303" max="1303" width="4.75" style="13" customWidth="1"/>
    <col min="1304" max="1304" width="0" style="13" hidden="1" customWidth="1"/>
    <col min="1305" max="1305" width="6.875" style="13" customWidth="1"/>
    <col min="1306" max="1306" width="0" style="13" hidden="1" customWidth="1"/>
    <col min="1307" max="1307" width="5.375" style="13" customWidth="1"/>
    <col min="1308" max="1308" width="6" style="13" customWidth="1"/>
    <col min="1309" max="1309" width="6.625" style="13" customWidth="1"/>
    <col min="1310" max="1310" width="5.375" style="13" customWidth="1"/>
    <col min="1311" max="1312" width="6.375" style="13" customWidth="1"/>
    <col min="1313" max="1314" width="5.375" style="13" customWidth="1"/>
    <col min="1315" max="1315" width="0" style="13" hidden="1" customWidth="1"/>
    <col min="1316" max="1316" width="5.375" style="13" customWidth="1"/>
    <col min="1317" max="1342" width="0" style="13" hidden="1" customWidth="1"/>
    <col min="1343" max="1343" width="9.375" style="13" customWidth="1"/>
    <col min="1344" max="1346" width="0" style="13" hidden="1" customWidth="1"/>
    <col min="1347" max="1347" width="7.5" style="13" customWidth="1"/>
    <col min="1348" max="1348" width="12.75" style="13" customWidth="1"/>
    <col min="1349" max="1349" width="9.375" style="13" bestFit="1" customWidth="1"/>
    <col min="1350" max="1350" width="9.375" style="13" customWidth="1"/>
    <col min="1351" max="1351" width="9.375" style="13" bestFit="1" customWidth="1"/>
    <col min="1352" max="1352" width="9.375" style="13" customWidth="1"/>
    <col min="1353" max="1353" width="9.375" style="13" bestFit="1" customWidth="1"/>
    <col min="1354" max="1354" width="9.375" style="13" customWidth="1"/>
    <col min="1355" max="1355" width="9.375" style="13" bestFit="1" customWidth="1"/>
    <col min="1356" max="1356" width="9.375" style="13" customWidth="1"/>
    <col min="1357" max="1357" width="9.375" style="13" bestFit="1" customWidth="1"/>
    <col min="1358" max="1358" width="9.375" style="13" customWidth="1"/>
    <col min="1359" max="1544" width="9" style="13"/>
    <col min="1545" max="1545" width="3" style="13" customWidth="1"/>
    <col min="1546" max="1546" width="2.5" style="13" customWidth="1"/>
    <col min="1547" max="1547" width="0" style="13" hidden="1" customWidth="1"/>
    <col min="1548" max="1548" width="11" style="13" customWidth="1"/>
    <col min="1549" max="1558" width="6.25" style="13" customWidth="1"/>
    <col min="1559" max="1559" width="4.75" style="13" customWidth="1"/>
    <col min="1560" max="1560" width="0" style="13" hidden="1" customWidth="1"/>
    <col min="1561" max="1561" width="6.875" style="13" customWidth="1"/>
    <col min="1562" max="1562" width="0" style="13" hidden="1" customWidth="1"/>
    <col min="1563" max="1563" width="5.375" style="13" customWidth="1"/>
    <col min="1564" max="1564" width="6" style="13" customWidth="1"/>
    <col min="1565" max="1565" width="6.625" style="13" customWidth="1"/>
    <col min="1566" max="1566" width="5.375" style="13" customWidth="1"/>
    <col min="1567" max="1568" width="6.375" style="13" customWidth="1"/>
    <col min="1569" max="1570" width="5.375" style="13" customWidth="1"/>
    <col min="1571" max="1571" width="0" style="13" hidden="1" customWidth="1"/>
    <col min="1572" max="1572" width="5.375" style="13" customWidth="1"/>
    <col min="1573" max="1598" width="0" style="13" hidden="1" customWidth="1"/>
    <col min="1599" max="1599" width="9.375" style="13" customWidth="1"/>
    <col min="1600" max="1602" width="0" style="13" hidden="1" customWidth="1"/>
    <col min="1603" max="1603" width="7.5" style="13" customWidth="1"/>
    <col min="1604" max="1604" width="12.75" style="13" customWidth="1"/>
    <col min="1605" max="1605" width="9.375" style="13" bestFit="1" customWidth="1"/>
    <col min="1606" max="1606" width="9.375" style="13" customWidth="1"/>
    <col min="1607" max="1607" width="9.375" style="13" bestFit="1" customWidth="1"/>
    <col min="1608" max="1608" width="9.375" style="13" customWidth="1"/>
    <col min="1609" max="1609" width="9.375" style="13" bestFit="1" customWidth="1"/>
    <col min="1610" max="1610" width="9.375" style="13" customWidth="1"/>
    <col min="1611" max="1611" width="9.375" style="13" bestFit="1" customWidth="1"/>
    <col min="1612" max="1612" width="9.375" style="13" customWidth="1"/>
    <col min="1613" max="1613" width="9.375" style="13" bestFit="1" customWidth="1"/>
    <col min="1614" max="1614" width="9.375" style="13" customWidth="1"/>
    <col min="1615" max="1800" width="9" style="13"/>
    <col min="1801" max="1801" width="3" style="13" customWidth="1"/>
    <col min="1802" max="1802" width="2.5" style="13" customWidth="1"/>
    <col min="1803" max="1803" width="0" style="13" hidden="1" customWidth="1"/>
    <col min="1804" max="1804" width="11" style="13" customWidth="1"/>
    <col min="1805" max="1814" width="6.25" style="13" customWidth="1"/>
    <col min="1815" max="1815" width="4.75" style="13" customWidth="1"/>
    <col min="1816" max="1816" width="0" style="13" hidden="1" customWidth="1"/>
    <col min="1817" max="1817" width="6.875" style="13" customWidth="1"/>
    <col min="1818" max="1818" width="0" style="13" hidden="1" customWidth="1"/>
    <col min="1819" max="1819" width="5.375" style="13" customWidth="1"/>
    <col min="1820" max="1820" width="6" style="13" customWidth="1"/>
    <col min="1821" max="1821" width="6.625" style="13" customWidth="1"/>
    <col min="1822" max="1822" width="5.375" style="13" customWidth="1"/>
    <col min="1823" max="1824" width="6.375" style="13" customWidth="1"/>
    <col min="1825" max="1826" width="5.375" style="13" customWidth="1"/>
    <col min="1827" max="1827" width="0" style="13" hidden="1" customWidth="1"/>
    <col min="1828" max="1828" width="5.375" style="13" customWidth="1"/>
    <col min="1829" max="1854" width="0" style="13" hidden="1" customWidth="1"/>
    <col min="1855" max="1855" width="9.375" style="13" customWidth="1"/>
    <col min="1856" max="1858" width="0" style="13" hidden="1" customWidth="1"/>
    <col min="1859" max="1859" width="7.5" style="13" customWidth="1"/>
    <col min="1860" max="1860" width="12.75" style="13" customWidth="1"/>
    <col min="1861" max="1861" width="9.375" style="13" bestFit="1" customWidth="1"/>
    <col min="1862" max="1862" width="9.375" style="13" customWidth="1"/>
    <col min="1863" max="1863" width="9.375" style="13" bestFit="1" customWidth="1"/>
    <col min="1864" max="1864" width="9.375" style="13" customWidth="1"/>
    <col min="1865" max="1865" width="9.375" style="13" bestFit="1" customWidth="1"/>
    <col min="1866" max="1866" width="9.375" style="13" customWidth="1"/>
    <col min="1867" max="1867" width="9.375" style="13" bestFit="1" customWidth="1"/>
    <col min="1868" max="1868" width="9.375" style="13" customWidth="1"/>
    <col min="1869" max="1869" width="9.375" style="13" bestFit="1" customWidth="1"/>
    <col min="1870" max="1870" width="9.375" style="13" customWidth="1"/>
    <col min="1871" max="2056" width="9" style="13"/>
    <col min="2057" max="2057" width="3" style="13" customWidth="1"/>
    <col min="2058" max="2058" width="2.5" style="13" customWidth="1"/>
    <col min="2059" max="2059" width="0" style="13" hidden="1" customWidth="1"/>
    <col min="2060" max="2060" width="11" style="13" customWidth="1"/>
    <col min="2061" max="2070" width="6.25" style="13" customWidth="1"/>
    <col min="2071" max="2071" width="4.75" style="13" customWidth="1"/>
    <col min="2072" max="2072" width="0" style="13" hidden="1" customWidth="1"/>
    <col min="2073" max="2073" width="6.875" style="13" customWidth="1"/>
    <col min="2074" max="2074" width="0" style="13" hidden="1" customWidth="1"/>
    <col min="2075" max="2075" width="5.375" style="13" customWidth="1"/>
    <col min="2076" max="2076" width="6" style="13" customWidth="1"/>
    <col min="2077" max="2077" width="6.625" style="13" customWidth="1"/>
    <col min="2078" max="2078" width="5.375" style="13" customWidth="1"/>
    <col min="2079" max="2080" width="6.375" style="13" customWidth="1"/>
    <col min="2081" max="2082" width="5.375" style="13" customWidth="1"/>
    <col min="2083" max="2083" width="0" style="13" hidden="1" customWidth="1"/>
    <col min="2084" max="2084" width="5.375" style="13" customWidth="1"/>
    <col min="2085" max="2110" width="0" style="13" hidden="1" customWidth="1"/>
    <col min="2111" max="2111" width="9.375" style="13" customWidth="1"/>
    <col min="2112" max="2114" width="0" style="13" hidden="1" customWidth="1"/>
    <col min="2115" max="2115" width="7.5" style="13" customWidth="1"/>
    <col min="2116" max="2116" width="12.75" style="13" customWidth="1"/>
    <col min="2117" max="2117" width="9.375" style="13" bestFit="1" customWidth="1"/>
    <col min="2118" max="2118" width="9.375" style="13" customWidth="1"/>
    <col min="2119" max="2119" width="9.375" style="13" bestFit="1" customWidth="1"/>
    <col min="2120" max="2120" width="9.375" style="13" customWidth="1"/>
    <col min="2121" max="2121" width="9.375" style="13" bestFit="1" customWidth="1"/>
    <col min="2122" max="2122" width="9.375" style="13" customWidth="1"/>
    <col min="2123" max="2123" width="9.375" style="13" bestFit="1" customWidth="1"/>
    <col min="2124" max="2124" width="9.375" style="13" customWidth="1"/>
    <col min="2125" max="2125" width="9.375" style="13" bestFit="1" customWidth="1"/>
    <col min="2126" max="2126" width="9.375" style="13" customWidth="1"/>
    <col min="2127" max="2312" width="9" style="13"/>
    <col min="2313" max="2313" width="3" style="13" customWidth="1"/>
    <col min="2314" max="2314" width="2.5" style="13" customWidth="1"/>
    <col min="2315" max="2315" width="0" style="13" hidden="1" customWidth="1"/>
    <col min="2316" max="2316" width="11" style="13" customWidth="1"/>
    <col min="2317" max="2326" width="6.25" style="13" customWidth="1"/>
    <col min="2327" max="2327" width="4.75" style="13" customWidth="1"/>
    <col min="2328" max="2328" width="0" style="13" hidden="1" customWidth="1"/>
    <col min="2329" max="2329" width="6.875" style="13" customWidth="1"/>
    <col min="2330" max="2330" width="0" style="13" hidden="1" customWidth="1"/>
    <col min="2331" max="2331" width="5.375" style="13" customWidth="1"/>
    <col min="2332" max="2332" width="6" style="13" customWidth="1"/>
    <col min="2333" max="2333" width="6.625" style="13" customWidth="1"/>
    <col min="2334" max="2334" width="5.375" style="13" customWidth="1"/>
    <col min="2335" max="2336" width="6.375" style="13" customWidth="1"/>
    <col min="2337" max="2338" width="5.375" style="13" customWidth="1"/>
    <col min="2339" max="2339" width="0" style="13" hidden="1" customWidth="1"/>
    <col min="2340" max="2340" width="5.375" style="13" customWidth="1"/>
    <col min="2341" max="2366" width="0" style="13" hidden="1" customWidth="1"/>
    <col min="2367" max="2367" width="9.375" style="13" customWidth="1"/>
    <col min="2368" max="2370" width="0" style="13" hidden="1" customWidth="1"/>
    <col min="2371" max="2371" width="7.5" style="13" customWidth="1"/>
    <col min="2372" max="2372" width="12.75" style="13" customWidth="1"/>
    <col min="2373" max="2373" width="9.375" style="13" bestFit="1" customWidth="1"/>
    <col min="2374" max="2374" width="9.375" style="13" customWidth="1"/>
    <col min="2375" max="2375" width="9.375" style="13" bestFit="1" customWidth="1"/>
    <col min="2376" max="2376" width="9.375" style="13" customWidth="1"/>
    <col min="2377" max="2377" width="9.375" style="13" bestFit="1" customWidth="1"/>
    <col min="2378" max="2378" width="9.375" style="13" customWidth="1"/>
    <col min="2379" max="2379" width="9.375" style="13" bestFit="1" customWidth="1"/>
    <col min="2380" max="2380" width="9.375" style="13" customWidth="1"/>
    <col min="2381" max="2381" width="9.375" style="13" bestFit="1" customWidth="1"/>
    <col min="2382" max="2382" width="9.375" style="13" customWidth="1"/>
    <col min="2383" max="2568" width="9" style="13"/>
    <col min="2569" max="2569" width="3" style="13" customWidth="1"/>
    <col min="2570" max="2570" width="2.5" style="13" customWidth="1"/>
    <col min="2571" max="2571" width="0" style="13" hidden="1" customWidth="1"/>
    <col min="2572" max="2572" width="11" style="13" customWidth="1"/>
    <col min="2573" max="2582" width="6.25" style="13" customWidth="1"/>
    <col min="2583" max="2583" width="4.75" style="13" customWidth="1"/>
    <col min="2584" max="2584" width="0" style="13" hidden="1" customWidth="1"/>
    <col min="2585" max="2585" width="6.875" style="13" customWidth="1"/>
    <col min="2586" max="2586" width="0" style="13" hidden="1" customWidth="1"/>
    <col min="2587" max="2587" width="5.375" style="13" customWidth="1"/>
    <col min="2588" max="2588" width="6" style="13" customWidth="1"/>
    <col min="2589" max="2589" width="6.625" style="13" customWidth="1"/>
    <col min="2590" max="2590" width="5.375" style="13" customWidth="1"/>
    <col min="2591" max="2592" width="6.375" style="13" customWidth="1"/>
    <col min="2593" max="2594" width="5.375" style="13" customWidth="1"/>
    <col min="2595" max="2595" width="0" style="13" hidden="1" customWidth="1"/>
    <col min="2596" max="2596" width="5.375" style="13" customWidth="1"/>
    <col min="2597" max="2622" width="0" style="13" hidden="1" customWidth="1"/>
    <col min="2623" max="2623" width="9.375" style="13" customWidth="1"/>
    <col min="2624" max="2626" width="0" style="13" hidden="1" customWidth="1"/>
    <col min="2627" max="2627" width="7.5" style="13" customWidth="1"/>
    <col min="2628" max="2628" width="12.75" style="13" customWidth="1"/>
    <col min="2629" max="2629" width="9.375" style="13" bestFit="1" customWidth="1"/>
    <col min="2630" max="2630" width="9.375" style="13" customWidth="1"/>
    <col min="2631" max="2631" width="9.375" style="13" bestFit="1" customWidth="1"/>
    <col min="2632" max="2632" width="9.375" style="13" customWidth="1"/>
    <col min="2633" max="2633" width="9.375" style="13" bestFit="1" customWidth="1"/>
    <col min="2634" max="2634" width="9.375" style="13" customWidth="1"/>
    <col min="2635" max="2635" width="9.375" style="13" bestFit="1" customWidth="1"/>
    <col min="2636" max="2636" width="9.375" style="13" customWidth="1"/>
    <col min="2637" max="2637" width="9.375" style="13" bestFit="1" customWidth="1"/>
    <col min="2638" max="2638" width="9.375" style="13" customWidth="1"/>
    <col min="2639" max="2824" width="9" style="13"/>
    <col min="2825" max="2825" width="3" style="13" customWidth="1"/>
    <col min="2826" max="2826" width="2.5" style="13" customWidth="1"/>
    <col min="2827" max="2827" width="0" style="13" hidden="1" customWidth="1"/>
    <col min="2828" max="2828" width="11" style="13" customWidth="1"/>
    <col min="2829" max="2838" width="6.25" style="13" customWidth="1"/>
    <col min="2839" max="2839" width="4.75" style="13" customWidth="1"/>
    <col min="2840" max="2840" width="0" style="13" hidden="1" customWidth="1"/>
    <col min="2841" max="2841" width="6.875" style="13" customWidth="1"/>
    <col min="2842" max="2842" width="0" style="13" hidden="1" customWidth="1"/>
    <col min="2843" max="2843" width="5.375" style="13" customWidth="1"/>
    <col min="2844" max="2844" width="6" style="13" customWidth="1"/>
    <col min="2845" max="2845" width="6.625" style="13" customWidth="1"/>
    <col min="2846" max="2846" width="5.375" style="13" customWidth="1"/>
    <col min="2847" max="2848" width="6.375" style="13" customWidth="1"/>
    <col min="2849" max="2850" width="5.375" style="13" customWidth="1"/>
    <col min="2851" max="2851" width="0" style="13" hidden="1" customWidth="1"/>
    <col min="2852" max="2852" width="5.375" style="13" customWidth="1"/>
    <col min="2853" max="2878" width="0" style="13" hidden="1" customWidth="1"/>
    <col min="2879" max="2879" width="9.375" style="13" customWidth="1"/>
    <col min="2880" max="2882" width="0" style="13" hidden="1" customWidth="1"/>
    <col min="2883" max="2883" width="7.5" style="13" customWidth="1"/>
    <col min="2884" max="2884" width="12.75" style="13" customWidth="1"/>
    <col min="2885" max="2885" width="9.375" style="13" bestFit="1" customWidth="1"/>
    <col min="2886" max="2886" width="9.375" style="13" customWidth="1"/>
    <col min="2887" max="2887" width="9.375" style="13" bestFit="1" customWidth="1"/>
    <col min="2888" max="2888" width="9.375" style="13" customWidth="1"/>
    <col min="2889" max="2889" width="9.375" style="13" bestFit="1" customWidth="1"/>
    <col min="2890" max="2890" width="9.375" style="13" customWidth="1"/>
    <col min="2891" max="2891" width="9.375" style="13" bestFit="1" customWidth="1"/>
    <col min="2892" max="2892" width="9.375" style="13" customWidth="1"/>
    <col min="2893" max="2893" width="9.375" style="13" bestFit="1" customWidth="1"/>
    <col min="2894" max="2894" width="9.375" style="13" customWidth="1"/>
    <col min="2895" max="3080" width="9" style="13"/>
    <col min="3081" max="3081" width="3" style="13" customWidth="1"/>
    <col min="3082" max="3082" width="2.5" style="13" customWidth="1"/>
    <col min="3083" max="3083" width="0" style="13" hidden="1" customWidth="1"/>
    <col min="3084" max="3084" width="11" style="13" customWidth="1"/>
    <col min="3085" max="3094" width="6.25" style="13" customWidth="1"/>
    <col min="3095" max="3095" width="4.75" style="13" customWidth="1"/>
    <col min="3096" max="3096" width="0" style="13" hidden="1" customWidth="1"/>
    <col min="3097" max="3097" width="6.875" style="13" customWidth="1"/>
    <col min="3098" max="3098" width="0" style="13" hidden="1" customWidth="1"/>
    <col min="3099" max="3099" width="5.375" style="13" customWidth="1"/>
    <col min="3100" max="3100" width="6" style="13" customWidth="1"/>
    <col min="3101" max="3101" width="6.625" style="13" customWidth="1"/>
    <col min="3102" max="3102" width="5.375" style="13" customWidth="1"/>
    <col min="3103" max="3104" width="6.375" style="13" customWidth="1"/>
    <col min="3105" max="3106" width="5.375" style="13" customWidth="1"/>
    <col min="3107" max="3107" width="0" style="13" hidden="1" customWidth="1"/>
    <col min="3108" max="3108" width="5.375" style="13" customWidth="1"/>
    <col min="3109" max="3134" width="0" style="13" hidden="1" customWidth="1"/>
    <col min="3135" max="3135" width="9.375" style="13" customWidth="1"/>
    <col min="3136" max="3138" width="0" style="13" hidden="1" customWidth="1"/>
    <col min="3139" max="3139" width="7.5" style="13" customWidth="1"/>
    <col min="3140" max="3140" width="12.75" style="13" customWidth="1"/>
    <col min="3141" max="3141" width="9.375" style="13" bestFit="1" customWidth="1"/>
    <col min="3142" max="3142" width="9.375" style="13" customWidth="1"/>
    <col min="3143" max="3143" width="9.375" style="13" bestFit="1" customWidth="1"/>
    <col min="3144" max="3144" width="9.375" style="13" customWidth="1"/>
    <col min="3145" max="3145" width="9.375" style="13" bestFit="1" customWidth="1"/>
    <col min="3146" max="3146" width="9.375" style="13" customWidth="1"/>
    <col min="3147" max="3147" width="9.375" style="13" bestFit="1" customWidth="1"/>
    <col min="3148" max="3148" width="9.375" style="13" customWidth="1"/>
    <col min="3149" max="3149" width="9.375" style="13" bestFit="1" customWidth="1"/>
    <col min="3150" max="3150" width="9.375" style="13" customWidth="1"/>
    <col min="3151" max="3336" width="9" style="13"/>
    <col min="3337" max="3337" width="3" style="13" customWidth="1"/>
    <col min="3338" max="3338" width="2.5" style="13" customWidth="1"/>
    <col min="3339" max="3339" width="0" style="13" hidden="1" customWidth="1"/>
    <col min="3340" max="3340" width="11" style="13" customWidth="1"/>
    <col min="3341" max="3350" width="6.25" style="13" customWidth="1"/>
    <col min="3351" max="3351" width="4.75" style="13" customWidth="1"/>
    <col min="3352" max="3352" width="0" style="13" hidden="1" customWidth="1"/>
    <col min="3353" max="3353" width="6.875" style="13" customWidth="1"/>
    <col min="3354" max="3354" width="0" style="13" hidden="1" customWidth="1"/>
    <col min="3355" max="3355" width="5.375" style="13" customWidth="1"/>
    <col min="3356" max="3356" width="6" style="13" customWidth="1"/>
    <col min="3357" max="3357" width="6.625" style="13" customWidth="1"/>
    <col min="3358" max="3358" width="5.375" style="13" customWidth="1"/>
    <col min="3359" max="3360" width="6.375" style="13" customWidth="1"/>
    <col min="3361" max="3362" width="5.375" style="13" customWidth="1"/>
    <col min="3363" max="3363" width="0" style="13" hidden="1" customWidth="1"/>
    <col min="3364" max="3364" width="5.375" style="13" customWidth="1"/>
    <col min="3365" max="3390" width="0" style="13" hidden="1" customWidth="1"/>
    <col min="3391" max="3391" width="9.375" style="13" customWidth="1"/>
    <col min="3392" max="3394" width="0" style="13" hidden="1" customWidth="1"/>
    <col min="3395" max="3395" width="7.5" style="13" customWidth="1"/>
    <col min="3396" max="3396" width="12.75" style="13" customWidth="1"/>
    <col min="3397" max="3397" width="9.375" style="13" bestFit="1" customWidth="1"/>
    <col min="3398" max="3398" width="9.375" style="13" customWidth="1"/>
    <col min="3399" max="3399" width="9.375" style="13" bestFit="1" customWidth="1"/>
    <col min="3400" max="3400" width="9.375" style="13" customWidth="1"/>
    <col min="3401" max="3401" width="9.375" style="13" bestFit="1" customWidth="1"/>
    <col min="3402" max="3402" width="9.375" style="13" customWidth="1"/>
    <col min="3403" max="3403" width="9.375" style="13" bestFit="1" customWidth="1"/>
    <col min="3404" max="3404" width="9.375" style="13" customWidth="1"/>
    <col min="3405" max="3405" width="9.375" style="13" bestFit="1" customWidth="1"/>
    <col min="3406" max="3406" width="9.375" style="13" customWidth="1"/>
    <col min="3407" max="3592" width="9" style="13"/>
    <col min="3593" max="3593" width="3" style="13" customWidth="1"/>
    <col min="3594" max="3594" width="2.5" style="13" customWidth="1"/>
    <col min="3595" max="3595" width="0" style="13" hidden="1" customWidth="1"/>
    <col min="3596" max="3596" width="11" style="13" customWidth="1"/>
    <col min="3597" max="3606" width="6.25" style="13" customWidth="1"/>
    <col min="3607" max="3607" width="4.75" style="13" customWidth="1"/>
    <col min="3608" max="3608" width="0" style="13" hidden="1" customWidth="1"/>
    <col min="3609" max="3609" width="6.875" style="13" customWidth="1"/>
    <col min="3610" max="3610" width="0" style="13" hidden="1" customWidth="1"/>
    <col min="3611" max="3611" width="5.375" style="13" customWidth="1"/>
    <col min="3612" max="3612" width="6" style="13" customWidth="1"/>
    <col min="3613" max="3613" width="6.625" style="13" customWidth="1"/>
    <col min="3614" max="3614" width="5.375" style="13" customWidth="1"/>
    <col min="3615" max="3616" width="6.375" style="13" customWidth="1"/>
    <col min="3617" max="3618" width="5.375" style="13" customWidth="1"/>
    <col min="3619" max="3619" width="0" style="13" hidden="1" customWidth="1"/>
    <col min="3620" max="3620" width="5.375" style="13" customWidth="1"/>
    <col min="3621" max="3646" width="0" style="13" hidden="1" customWidth="1"/>
    <col min="3647" max="3647" width="9.375" style="13" customWidth="1"/>
    <col min="3648" max="3650" width="0" style="13" hidden="1" customWidth="1"/>
    <col min="3651" max="3651" width="7.5" style="13" customWidth="1"/>
    <col min="3652" max="3652" width="12.75" style="13" customWidth="1"/>
    <col min="3653" max="3653" width="9.375" style="13" bestFit="1" customWidth="1"/>
    <col min="3654" max="3654" width="9.375" style="13" customWidth="1"/>
    <col min="3655" max="3655" width="9.375" style="13" bestFit="1" customWidth="1"/>
    <col min="3656" max="3656" width="9.375" style="13" customWidth="1"/>
    <col min="3657" max="3657" width="9.375" style="13" bestFit="1" customWidth="1"/>
    <col min="3658" max="3658" width="9.375" style="13" customWidth="1"/>
    <col min="3659" max="3659" width="9.375" style="13" bestFit="1" customWidth="1"/>
    <col min="3660" max="3660" width="9.375" style="13" customWidth="1"/>
    <col min="3661" max="3661" width="9.375" style="13" bestFit="1" customWidth="1"/>
    <col min="3662" max="3662" width="9.375" style="13" customWidth="1"/>
    <col min="3663" max="3848" width="9" style="13"/>
    <col min="3849" max="3849" width="3" style="13" customWidth="1"/>
    <col min="3850" max="3850" width="2.5" style="13" customWidth="1"/>
    <col min="3851" max="3851" width="0" style="13" hidden="1" customWidth="1"/>
    <col min="3852" max="3852" width="11" style="13" customWidth="1"/>
    <col min="3853" max="3862" width="6.25" style="13" customWidth="1"/>
    <col min="3863" max="3863" width="4.75" style="13" customWidth="1"/>
    <col min="3864" max="3864" width="0" style="13" hidden="1" customWidth="1"/>
    <col min="3865" max="3865" width="6.875" style="13" customWidth="1"/>
    <col min="3866" max="3866" width="0" style="13" hidden="1" customWidth="1"/>
    <col min="3867" max="3867" width="5.375" style="13" customWidth="1"/>
    <col min="3868" max="3868" width="6" style="13" customWidth="1"/>
    <col min="3869" max="3869" width="6.625" style="13" customWidth="1"/>
    <col min="3870" max="3870" width="5.375" style="13" customWidth="1"/>
    <col min="3871" max="3872" width="6.375" style="13" customWidth="1"/>
    <col min="3873" max="3874" width="5.375" style="13" customWidth="1"/>
    <col min="3875" max="3875" width="0" style="13" hidden="1" customWidth="1"/>
    <col min="3876" max="3876" width="5.375" style="13" customWidth="1"/>
    <col min="3877" max="3902" width="0" style="13" hidden="1" customWidth="1"/>
    <col min="3903" max="3903" width="9.375" style="13" customWidth="1"/>
    <col min="3904" max="3906" width="0" style="13" hidden="1" customWidth="1"/>
    <col min="3907" max="3907" width="7.5" style="13" customWidth="1"/>
    <col min="3908" max="3908" width="12.75" style="13" customWidth="1"/>
    <col min="3909" max="3909" width="9.375" style="13" bestFit="1" customWidth="1"/>
    <col min="3910" max="3910" width="9.375" style="13" customWidth="1"/>
    <col min="3911" max="3911" width="9.375" style="13" bestFit="1" customWidth="1"/>
    <col min="3912" max="3912" width="9.375" style="13" customWidth="1"/>
    <col min="3913" max="3913" width="9.375" style="13" bestFit="1" customWidth="1"/>
    <col min="3914" max="3914" width="9.375" style="13" customWidth="1"/>
    <col min="3915" max="3915" width="9.375" style="13" bestFit="1" customWidth="1"/>
    <col min="3916" max="3916" width="9.375" style="13" customWidth="1"/>
    <col min="3917" max="3917" width="9.375" style="13" bestFit="1" customWidth="1"/>
    <col min="3918" max="3918" width="9.375" style="13" customWidth="1"/>
    <col min="3919" max="4104" width="9" style="13"/>
    <col min="4105" max="4105" width="3" style="13" customWidth="1"/>
    <col min="4106" max="4106" width="2.5" style="13" customWidth="1"/>
    <col min="4107" max="4107" width="0" style="13" hidden="1" customWidth="1"/>
    <col min="4108" max="4108" width="11" style="13" customWidth="1"/>
    <col min="4109" max="4118" width="6.25" style="13" customWidth="1"/>
    <col min="4119" max="4119" width="4.75" style="13" customWidth="1"/>
    <col min="4120" max="4120" width="0" style="13" hidden="1" customWidth="1"/>
    <col min="4121" max="4121" width="6.875" style="13" customWidth="1"/>
    <col min="4122" max="4122" width="0" style="13" hidden="1" customWidth="1"/>
    <col min="4123" max="4123" width="5.375" style="13" customWidth="1"/>
    <col min="4124" max="4124" width="6" style="13" customWidth="1"/>
    <col min="4125" max="4125" width="6.625" style="13" customWidth="1"/>
    <col min="4126" max="4126" width="5.375" style="13" customWidth="1"/>
    <col min="4127" max="4128" width="6.375" style="13" customWidth="1"/>
    <col min="4129" max="4130" width="5.375" style="13" customWidth="1"/>
    <col min="4131" max="4131" width="0" style="13" hidden="1" customWidth="1"/>
    <col min="4132" max="4132" width="5.375" style="13" customWidth="1"/>
    <col min="4133" max="4158" width="0" style="13" hidden="1" customWidth="1"/>
    <col min="4159" max="4159" width="9.375" style="13" customWidth="1"/>
    <col min="4160" max="4162" width="0" style="13" hidden="1" customWidth="1"/>
    <col min="4163" max="4163" width="7.5" style="13" customWidth="1"/>
    <col min="4164" max="4164" width="12.75" style="13" customWidth="1"/>
    <col min="4165" max="4165" width="9.375" style="13" bestFit="1" customWidth="1"/>
    <col min="4166" max="4166" width="9.375" style="13" customWidth="1"/>
    <col min="4167" max="4167" width="9.375" style="13" bestFit="1" customWidth="1"/>
    <col min="4168" max="4168" width="9.375" style="13" customWidth="1"/>
    <col min="4169" max="4169" width="9.375" style="13" bestFit="1" customWidth="1"/>
    <col min="4170" max="4170" width="9.375" style="13" customWidth="1"/>
    <col min="4171" max="4171" width="9.375" style="13" bestFit="1" customWidth="1"/>
    <col min="4172" max="4172" width="9.375" style="13" customWidth="1"/>
    <col min="4173" max="4173" width="9.375" style="13" bestFit="1" customWidth="1"/>
    <col min="4174" max="4174" width="9.375" style="13" customWidth="1"/>
    <col min="4175" max="4360" width="9" style="13"/>
    <col min="4361" max="4361" width="3" style="13" customWidth="1"/>
    <col min="4362" max="4362" width="2.5" style="13" customWidth="1"/>
    <col min="4363" max="4363" width="0" style="13" hidden="1" customWidth="1"/>
    <col min="4364" max="4364" width="11" style="13" customWidth="1"/>
    <col min="4365" max="4374" width="6.25" style="13" customWidth="1"/>
    <col min="4375" max="4375" width="4.75" style="13" customWidth="1"/>
    <col min="4376" max="4376" width="0" style="13" hidden="1" customWidth="1"/>
    <col min="4377" max="4377" width="6.875" style="13" customWidth="1"/>
    <col min="4378" max="4378" width="0" style="13" hidden="1" customWidth="1"/>
    <col min="4379" max="4379" width="5.375" style="13" customWidth="1"/>
    <col min="4380" max="4380" width="6" style="13" customWidth="1"/>
    <col min="4381" max="4381" width="6.625" style="13" customWidth="1"/>
    <col min="4382" max="4382" width="5.375" style="13" customWidth="1"/>
    <col min="4383" max="4384" width="6.375" style="13" customWidth="1"/>
    <col min="4385" max="4386" width="5.375" style="13" customWidth="1"/>
    <col min="4387" max="4387" width="0" style="13" hidden="1" customWidth="1"/>
    <col min="4388" max="4388" width="5.375" style="13" customWidth="1"/>
    <col min="4389" max="4414" width="0" style="13" hidden="1" customWidth="1"/>
    <col min="4415" max="4415" width="9.375" style="13" customWidth="1"/>
    <col min="4416" max="4418" width="0" style="13" hidden="1" customWidth="1"/>
    <col min="4419" max="4419" width="7.5" style="13" customWidth="1"/>
    <col min="4420" max="4420" width="12.75" style="13" customWidth="1"/>
    <col min="4421" max="4421" width="9.375" style="13" bestFit="1" customWidth="1"/>
    <col min="4422" max="4422" width="9.375" style="13" customWidth="1"/>
    <col min="4423" max="4423" width="9.375" style="13" bestFit="1" customWidth="1"/>
    <col min="4424" max="4424" width="9.375" style="13" customWidth="1"/>
    <col min="4425" max="4425" width="9.375" style="13" bestFit="1" customWidth="1"/>
    <col min="4426" max="4426" width="9.375" style="13" customWidth="1"/>
    <col min="4427" max="4427" width="9.375" style="13" bestFit="1" customWidth="1"/>
    <col min="4428" max="4428" width="9.375" style="13" customWidth="1"/>
    <col min="4429" max="4429" width="9.375" style="13" bestFit="1" customWidth="1"/>
    <col min="4430" max="4430" width="9.375" style="13" customWidth="1"/>
    <col min="4431" max="4616" width="9" style="13"/>
    <col min="4617" max="4617" width="3" style="13" customWidth="1"/>
    <col min="4618" max="4618" width="2.5" style="13" customWidth="1"/>
    <col min="4619" max="4619" width="0" style="13" hidden="1" customWidth="1"/>
    <col min="4620" max="4620" width="11" style="13" customWidth="1"/>
    <col min="4621" max="4630" width="6.25" style="13" customWidth="1"/>
    <col min="4631" max="4631" width="4.75" style="13" customWidth="1"/>
    <col min="4632" max="4632" width="0" style="13" hidden="1" customWidth="1"/>
    <col min="4633" max="4633" width="6.875" style="13" customWidth="1"/>
    <col min="4634" max="4634" width="0" style="13" hidden="1" customWidth="1"/>
    <col min="4635" max="4635" width="5.375" style="13" customWidth="1"/>
    <col min="4636" max="4636" width="6" style="13" customWidth="1"/>
    <col min="4637" max="4637" width="6.625" style="13" customWidth="1"/>
    <col min="4638" max="4638" width="5.375" style="13" customWidth="1"/>
    <col min="4639" max="4640" width="6.375" style="13" customWidth="1"/>
    <col min="4641" max="4642" width="5.375" style="13" customWidth="1"/>
    <col min="4643" max="4643" width="0" style="13" hidden="1" customWidth="1"/>
    <col min="4644" max="4644" width="5.375" style="13" customWidth="1"/>
    <col min="4645" max="4670" width="0" style="13" hidden="1" customWidth="1"/>
    <col min="4671" max="4671" width="9.375" style="13" customWidth="1"/>
    <col min="4672" max="4674" width="0" style="13" hidden="1" customWidth="1"/>
    <col min="4675" max="4675" width="7.5" style="13" customWidth="1"/>
    <col min="4676" max="4676" width="12.75" style="13" customWidth="1"/>
    <col min="4677" max="4677" width="9.375" style="13" bestFit="1" customWidth="1"/>
    <col min="4678" max="4678" width="9.375" style="13" customWidth="1"/>
    <col min="4679" max="4679" width="9.375" style="13" bestFit="1" customWidth="1"/>
    <col min="4680" max="4680" width="9.375" style="13" customWidth="1"/>
    <col min="4681" max="4681" width="9.375" style="13" bestFit="1" customWidth="1"/>
    <col min="4682" max="4682" width="9.375" style="13" customWidth="1"/>
    <col min="4683" max="4683" width="9.375" style="13" bestFit="1" customWidth="1"/>
    <col min="4684" max="4684" width="9.375" style="13" customWidth="1"/>
    <col min="4685" max="4685" width="9.375" style="13" bestFit="1" customWidth="1"/>
    <col min="4686" max="4686" width="9.375" style="13" customWidth="1"/>
    <col min="4687" max="4872" width="9" style="13"/>
    <col min="4873" max="4873" width="3" style="13" customWidth="1"/>
    <col min="4874" max="4874" width="2.5" style="13" customWidth="1"/>
    <col min="4875" max="4875" width="0" style="13" hidden="1" customWidth="1"/>
    <col min="4876" max="4876" width="11" style="13" customWidth="1"/>
    <col min="4877" max="4886" width="6.25" style="13" customWidth="1"/>
    <col min="4887" max="4887" width="4.75" style="13" customWidth="1"/>
    <col min="4888" max="4888" width="0" style="13" hidden="1" customWidth="1"/>
    <col min="4889" max="4889" width="6.875" style="13" customWidth="1"/>
    <col min="4890" max="4890" width="0" style="13" hidden="1" customWidth="1"/>
    <col min="4891" max="4891" width="5.375" style="13" customWidth="1"/>
    <col min="4892" max="4892" width="6" style="13" customWidth="1"/>
    <col min="4893" max="4893" width="6.625" style="13" customWidth="1"/>
    <col min="4894" max="4894" width="5.375" style="13" customWidth="1"/>
    <col min="4895" max="4896" width="6.375" style="13" customWidth="1"/>
    <col min="4897" max="4898" width="5.375" style="13" customWidth="1"/>
    <col min="4899" max="4899" width="0" style="13" hidden="1" customWidth="1"/>
    <col min="4900" max="4900" width="5.375" style="13" customWidth="1"/>
    <col min="4901" max="4926" width="0" style="13" hidden="1" customWidth="1"/>
    <col min="4927" max="4927" width="9.375" style="13" customWidth="1"/>
    <col min="4928" max="4930" width="0" style="13" hidden="1" customWidth="1"/>
    <col min="4931" max="4931" width="7.5" style="13" customWidth="1"/>
    <col min="4932" max="4932" width="12.75" style="13" customWidth="1"/>
    <col min="4933" max="4933" width="9.375" style="13" bestFit="1" customWidth="1"/>
    <col min="4934" max="4934" width="9.375" style="13" customWidth="1"/>
    <col min="4935" max="4935" width="9.375" style="13" bestFit="1" customWidth="1"/>
    <col min="4936" max="4936" width="9.375" style="13" customWidth="1"/>
    <col min="4937" max="4937" width="9.375" style="13" bestFit="1" customWidth="1"/>
    <col min="4938" max="4938" width="9.375" style="13" customWidth="1"/>
    <col min="4939" max="4939" width="9.375" style="13" bestFit="1" customWidth="1"/>
    <col min="4940" max="4940" width="9.375" style="13" customWidth="1"/>
    <col min="4941" max="4941" width="9.375" style="13" bestFit="1" customWidth="1"/>
    <col min="4942" max="4942" width="9.375" style="13" customWidth="1"/>
    <col min="4943" max="5128" width="9" style="13"/>
    <col min="5129" max="5129" width="3" style="13" customWidth="1"/>
    <col min="5130" max="5130" width="2.5" style="13" customWidth="1"/>
    <col min="5131" max="5131" width="0" style="13" hidden="1" customWidth="1"/>
    <col min="5132" max="5132" width="11" style="13" customWidth="1"/>
    <col min="5133" max="5142" width="6.25" style="13" customWidth="1"/>
    <col min="5143" max="5143" width="4.75" style="13" customWidth="1"/>
    <col min="5144" max="5144" width="0" style="13" hidden="1" customWidth="1"/>
    <col min="5145" max="5145" width="6.875" style="13" customWidth="1"/>
    <col min="5146" max="5146" width="0" style="13" hidden="1" customWidth="1"/>
    <col min="5147" max="5147" width="5.375" style="13" customWidth="1"/>
    <col min="5148" max="5148" width="6" style="13" customWidth="1"/>
    <col min="5149" max="5149" width="6.625" style="13" customWidth="1"/>
    <col min="5150" max="5150" width="5.375" style="13" customWidth="1"/>
    <col min="5151" max="5152" width="6.375" style="13" customWidth="1"/>
    <col min="5153" max="5154" width="5.375" style="13" customWidth="1"/>
    <col min="5155" max="5155" width="0" style="13" hidden="1" customWidth="1"/>
    <col min="5156" max="5156" width="5.375" style="13" customWidth="1"/>
    <col min="5157" max="5182" width="0" style="13" hidden="1" customWidth="1"/>
    <col min="5183" max="5183" width="9.375" style="13" customWidth="1"/>
    <col min="5184" max="5186" width="0" style="13" hidden="1" customWidth="1"/>
    <col min="5187" max="5187" width="7.5" style="13" customWidth="1"/>
    <col min="5188" max="5188" width="12.75" style="13" customWidth="1"/>
    <col min="5189" max="5189" width="9.375" style="13" bestFit="1" customWidth="1"/>
    <col min="5190" max="5190" width="9.375" style="13" customWidth="1"/>
    <col min="5191" max="5191" width="9.375" style="13" bestFit="1" customWidth="1"/>
    <col min="5192" max="5192" width="9.375" style="13" customWidth="1"/>
    <col min="5193" max="5193" width="9.375" style="13" bestFit="1" customWidth="1"/>
    <col min="5194" max="5194" width="9.375" style="13" customWidth="1"/>
    <col min="5195" max="5195" width="9.375" style="13" bestFit="1" customWidth="1"/>
    <col min="5196" max="5196" width="9.375" style="13" customWidth="1"/>
    <col min="5197" max="5197" width="9.375" style="13" bestFit="1" customWidth="1"/>
    <col min="5198" max="5198" width="9.375" style="13" customWidth="1"/>
    <col min="5199" max="5384" width="9" style="13"/>
    <col min="5385" max="5385" width="3" style="13" customWidth="1"/>
    <col min="5386" max="5386" width="2.5" style="13" customWidth="1"/>
    <col min="5387" max="5387" width="0" style="13" hidden="1" customWidth="1"/>
    <col min="5388" max="5388" width="11" style="13" customWidth="1"/>
    <col min="5389" max="5398" width="6.25" style="13" customWidth="1"/>
    <col min="5399" max="5399" width="4.75" style="13" customWidth="1"/>
    <col min="5400" max="5400" width="0" style="13" hidden="1" customWidth="1"/>
    <col min="5401" max="5401" width="6.875" style="13" customWidth="1"/>
    <col min="5402" max="5402" width="0" style="13" hidden="1" customWidth="1"/>
    <col min="5403" max="5403" width="5.375" style="13" customWidth="1"/>
    <col min="5404" max="5404" width="6" style="13" customWidth="1"/>
    <col min="5405" max="5405" width="6.625" style="13" customWidth="1"/>
    <col min="5406" max="5406" width="5.375" style="13" customWidth="1"/>
    <col min="5407" max="5408" width="6.375" style="13" customWidth="1"/>
    <col min="5409" max="5410" width="5.375" style="13" customWidth="1"/>
    <col min="5411" max="5411" width="0" style="13" hidden="1" customWidth="1"/>
    <col min="5412" max="5412" width="5.375" style="13" customWidth="1"/>
    <col min="5413" max="5438" width="0" style="13" hidden="1" customWidth="1"/>
    <col min="5439" max="5439" width="9.375" style="13" customWidth="1"/>
    <col min="5440" max="5442" width="0" style="13" hidden="1" customWidth="1"/>
    <col min="5443" max="5443" width="7.5" style="13" customWidth="1"/>
    <col min="5444" max="5444" width="12.75" style="13" customWidth="1"/>
    <col min="5445" max="5445" width="9.375" style="13" bestFit="1" customWidth="1"/>
    <col min="5446" max="5446" width="9.375" style="13" customWidth="1"/>
    <col min="5447" max="5447" width="9.375" style="13" bestFit="1" customWidth="1"/>
    <col min="5448" max="5448" width="9.375" style="13" customWidth="1"/>
    <col min="5449" max="5449" width="9.375" style="13" bestFit="1" customWidth="1"/>
    <col min="5450" max="5450" width="9.375" style="13" customWidth="1"/>
    <col min="5451" max="5451" width="9.375" style="13" bestFit="1" customWidth="1"/>
    <col min="5452" max="5452" width="9.375" style="13" customWidth="1"/>
    <col min="5453" max="5453" width="9.375" style="13" bestFit="1" customWidth="1"/>
    <col min="5454" max="5454" width="9.375" style="13" customWidth="1"/>
    <col min="5455" max="5640" width="9" style="13"/>
    <col min="5641" max="5641" width="3" style="13" customWidth="1"/>
    <col min="5642" max="5642" width="2.5" style="13" customWidth="1"/>
    <col min="5643" max="5643" width="0" style="13" hidden="1" customWidth="1"/>
    <col min="5644" max="5644" width="11" style="13" customWidth="1"/>
    <col min="5645" max="5654" width="6.25" style="13" customWidth="1"/>
    <col min="5655" max="5655" width="4.75" style="13" customWidth="1"/>
    <col min="5656" max="5656" width="0" style="13" hidden="1" customWidth="1"/>
    <col min="5657" max="5657" width="6.875" style="13" customWidth="1"/>
    <col min="5658" max="5658" width="0" style="13" hidden="1" customWidth="1"/>
    <col min="5659" max="5659" width="5.375" style="13" customWidth="1"/>
    <col min="5660" max="5660" width="6" style="13" customWidth="1"/>
    <col min="5661" max="5661" width="6.625" style="13" customWidth="1"/>
    <col min="5662" max="5662" width="5.375" style="13" customWidth="1"/>
    <col min="5663" max="5664" width="6.375" style="13" customWidth="1"/>
    <col min="5665" max="5666" width="5.375" style="13" customWidth="1"/>
    <col min="5667" max="5667" width="0" style="13" hidden="1" customWidth="1"/>
    <col min="5668" max="5668" width="5.375" style="13" customWidth="1"/>
    <col min="5669" max="5694" width="0" style="13" hidden="1" customWidth="1"/>
    <col min="5695" max="5695" width="9.375" style="13" customWidth="1"/>
    <col min="5696" max="5698" width="0" style="13" hidden="1" customWidth="1"/>
    <col min="5699" max="5699" width="7.5" style="13" customWidth="1"/>
    <col min="5700" max="5700" width="12.75" style="13" customWidth="1"/>
    <col min="5701" max="5701" width="9.375" style="13" bestFit="1" customWidth="1"/>
    <col min="5702" max="5702" width="9.375" style="13" customWidth="1"/>
    <col min="5703" max="5703" width="9.375" style="13" bestFit="1" customWidth="1"/>
    <col min="5704" max="5704" width="9.375" style="13" customWidth="1"/>
    <col min="5705" max="5705" width="9.375" style="13" bestFit="1" customWidth="1"/>
    <col min="5706" max="5706" width="9.375" style="13" customWidth="1"/>
    <col min="5707" max="5707" width="9.375" style="13" bestFit="1" customWidth="1"/>
    <col min="5708" max="5708" width="9.375" style="13" customWidth="1"/>
    <col min="5709" max="5709" width="9.375" style="13" bestFit="1" customWidth="1"/>
    <col min="5710" max="5710" width="9.375" style="13" customWidth="1"/>
    <col min="5711" max="5896" width="9" style="13"/>
    <col min="5897" max="5897" width="3" style="13" customWidth="1"/>
    <col min="5898" max="5898" width="2.5" style="13" customWidth="1"/>
    <col min="5899" max="5899" width="0" style="13" hidden="1" customWidth="1"/>
    <col min="5900" max="5900" width="11" style="13" customWidth="1"/>
    <col min="5901" max="5910" width="6.25" style="13" customWidth="1"/>
    <col min="5911" max="5911" width="4.75" style="13" customWidth="1"/>
    <col min="5912" max="5912" width="0" style="13" hidden="1" customWidth="1"/>
    <col min="5913" max="5913" width="6.875" style="13" customWidth="1"/>
    <col min="5914" max="5914" width="0" style="13" hidden="1" customWidth="1"/>
    <col min="5915" max="5915" width="5.375" style="13" customWidth="1"/>
    <col min="5916" max="5916" width="6" style="13" customWidth="1"/>
    <col min="5917" max="5917" width="6.625" style="13" customWidth="1"/>
    <col min="5918" max="5918" width="5.375" style="13" customWidth="1"/>
    <col min="5919" max="5920" width="6.375" style="13" customWidth="1"/>
    <col min="5921" max="5922" width="5.375" style="13" customWidth="1"/>
    <col min="5923" max="5923" width="0" style="13" hidden="1" customWidth="1"/>
    <col min="5924" max="5924" width="5.375" style="13" customWidth="1"/>
    <col min="5925" max="5950" width="0" style="13" hidden="1" customWidth="1"/>
    <col min="5951" max="5951" width="9.375" style="13" customWidth="1"/>
    <col min="5952" max="5954" width="0" style="13" hidden="1" customWidth="1"/>
    <col min="5955" max="5955" width="7.5" style="13" customWidth="1"/>
    <col min="5956" max="5956" width="12.75" style="13" customWidth="1"/>
    <col min="5957" max="5957" width="9.375" style="13" bestFit="1" customWidth="1"/>
    <col min="5958" max="5958" width="9.375" style="13" customWidth="1"/>
    <col min="5959" max="5959" width="9.375" style="13" bestFit="1" customWidth="1"/>
    <col min="5960" max="5960" width="9.375" style="13" customWidth="1"/>
    <col min="5961" max="5961" width="9.375" style="13" bestFit="1" customWidth="1"/>
    <col min="5962" max="5962" width="9.375" style="13" customWidth="1"/>
    <col min="5963" max="5963" width="9.375" style="13" bestFit="1" customWidth="1"/>
    <col min="5964" max="5964" width="9.375" style="13" customWidth="1"/>
    <col min="5965" max="5965" width="9.375" style="13" bestFit="1" customWidth="1"/>
    <col min="5966" max="5966" width="9.375" style="13" customWidth="1"/>
    <col min="5967" max="6152" width="9" style="13"/>
    <col min="6153" max="6153" width="3" style="13" customWidth="1"/>
    <col min="6154" max="6154" width="2.5" style="13" customWidth="1"/>
    <col min="6155" max="6155" width="0" style="13" hidden="1" customWidth="1"/>
    <col min="6156" max="6156" width="11" style="13" customWidth="1"/>
    <col min="6157" max="6166" width="6.25" style="13" customWidth="1"/>
    <col min="6167" max="6167" width="4.75" style="13" customWidth="1"/>
    <col min="6168" max="6168" width="0" style="13" hidden="1" customWidth="1"/>
    <col min="6169" max="6169" width="6.875" style="13" customWidth="1"/>
    <col min="6170" max="6170" width="0" style="13" hidden="1" customWidth="1"/>
    <col min="6171" max="6171" width="5.375" style="13" customWidth="1"/>
    <col min="6172" max="6172" width="6" style="13" customWidth="1"/>
    <col min="6173" max="6173" width="6.625" style="13" customWidth="1"/>
    <col min="6174" max="6174" width="5.375" style="13" customWidth="1"/>
    <col min="6175" max="6176" width="6.375" style="13" customWidth="1"/>
    <col min="6177" max="6178" width="5.375" style="13" customWidth="1"/>
    <col min="6179" max="6179" width="0" style="13" hidden="1" customWidth="1"/>
    <col min="6180" max="6180" width="5.375" style="13" customWidth="1"/>
    <col min="6181" max="6206" width="0" style="13" hidden="1" customWidth="1"/>
    <col min="6207" max="6207" width="9.375" style="13" customWidth="1"/>
    <col min="6208" max="6210" width="0" style="13" hidden="1" customWidth="1"/>
    <col min="6211" max="6211" width="7.5" style="13" customWidth="1"/>
    <col min="6212" max="6212" width="12.75" style="13" customWidth="1"/>
    <col min="6213" max="6213" width="9.375" style="13" bestFit="1" customWidth="1"/>
    <col min="6214" max="6214" width="9.375" style="13" customWidth="1"/>
    <col min="6215" max="6215" width="9.375" style="13" bestFit="1" customWidth="1"/>
    <col min="6216" max="6216" width="9.375" style="13" customWidth="1"/>
    <col min="6217" max="6217" width="9.375" style="13" bestFit="1" customWidth="1"/>
    <col min="6218" max="6218" width="9.375" style="13" customWidth="1"/>
    <col min="6219" max="6219" width="9.375" style="13" bestFit="1" customWidth="1"/>
    <col min="6220" max="6220" width="9.375" style="13" customWidth="1"/>
    <col min="6221" max="6221" width="9.375" style="13" bestFit="1" customWidth="1"/>
    <col min="6222" max="6222" width="9.375" style="13" customWidth="1"/>
    <col min="6223" max="6408" width="9" style="13"/>
    <col min="6409" max="6409" width="3" style="13" customWidth="1"/>
    <col min="6410" max="6410" width="2.5" style="13" customWidth="1"/>
    <col min="6411" max="6411" width="0" style="13" hidden="1" customWidth="1"/>
    <col min="6412" max="6412" width="11" style="13" customWidth="1"/>
    <col min="6413" max="6422" width="6.25" style="13" customWidth="1"/>
    <col min="6423" max="6423" width="4.75" style="13" customWidth="1"/>
    <col min="6424" max="6424" width="0" style="13" hidden="1" customWidth="1"/>
    <col min="6425" max="6425" width="6.875" style="13" customWidth="1"/>
    <col min="6426" max="6426" width="0" style="13" hidden="1" customWidth="1"/>
    <col min="6427" max="6427" width="5.375" style="13" customWidth="1"/>
    <col min="6428" max="6428" width="6" style="13" customWidth="1"/>
    <col min="6429" max="6429" width="6.625" style="13" customWidth="1"/>
    <col min="6430" max="6430" width="5.375" style="13" customWidth="1"/>
    <col min="6431" max="6432" width="6.375" style="13" customWidth="1"/>
    <col min="6433" max="6434" width="5.375" style="13" customWidth="1"/>
    <col min="6435" max="6435" width="0" style="13" hidden="1" customWidth="1"/>
    <col min="6436" max="6436" width="5.375" style="13" customWidth="1"/>
    <col min="6437" max="6462" width="0" style="13" hidden="1" customWidth="1"/>
    <col min="6463" max="6463" width="9.375" style="13" customWidth="1"/>
    <col min="6464" max="6466" width="0" style="13" hidden="1" customWidth="1"/>
    <col min="6467" max="6467" width="7.5" style="13" customWidth="1"/>
    <col min="6468" max="6468" width="12.75" style="13" customWidth="1"/>
    <col min="6469" max="6469" width="9.375" style="13" bestFit="1" customWidth="1"/>
    <col min="6470" max="6470" width="9.375" style="13" customWidth="1"/>
    <col min="6471" max="6471" width="9.375" style="13" bestFit="1" customWidth="1"/>
    <col min="6472" max="6472" width="9.375" style="13" customWidth="1"/>
    <col min="6473" max="6473" width="9.375" style="13" bestFit="1" customWidth="1"/>
    <col min="6474" max="6474" width="9.375" style="13" customWidth="1"/>
    <col min="6475" max="6475" width="9.375" style="13" bestFit="1" customWidth="1"/>
    <col min="6476" max="6476" width="9.375" style="13" customWidth="1"/>
    <col min="6477" max="6477" width="9.375" style="13" bestFit="1" customWidth="1"/>
    <col min="6478" max="6478" width="9.375" style="13" customWidth="1"/>
    <col min="6479" max="6664" width="9" style="13"/>
    <col min="6665" max="6665" width="3" style="13" customWidth="1"/>
    <col min="6666" max="6666" width="2.5" style="13" customWidth="1"/>
    <col min="6667" max="6667" width="0" style="13" hidden="1" customWidth="1"/>
    <col min="6668" max="6668" width="11" style="13" customWidth="1"/>
    <col min="6669" max="6678" width="6.25" style="13" customWidth="1"/>
    <col min="6679" max="6679" width="4.75" style="13" customWidth="1"/>
    <col min="6680" max="6680" width="0" style="13" hidden="1" customWidth="1"/>
    <col min="6681" max="6681" width="6.875" style="13" customWidth="1"/>
    <col min="6682" max="6682" width="0" style="13" hidden="1" customWidth="1"/>
    <col min="6683" max="6683" width="5.375" style="13" customWidth="1"/>
    <col min="6684" max="6684" width="6" style="13" customWidth="1"/>
    <col min="6685" max="6685" width="6.625" style="13" customWidth="1"/>
    <col min="6686" max="6686" width="5.375" style="13" customWidth="1"/>
    <col min="6687" max="6688" width="6.375" style="13" customWidth="1"/>
    <col min="6689" max="6690" width="5.375" style="13" customWidth="1"/>
    <col min="6691" max="6691" width="0" style="13" hidden="1" customWidth="1"/>
    <col min="6692" max="6692" width="5.375" style="13" customWidth="1"/>
    <col min="6693" max="6718" width="0" style="13" hidden="1" customWidth="1"/>
    <col min="6719" max="6719" width="9.375" style="13" customWidth="1"/>
    <col min="6720" max="6722" width="0" style="13" hidden="1" customWidth="1"/>
    <col min="6723" max="6723" width="7.5" style="13" customWidth="1"/>
    <col min="6724" max="6724" width="12.75" style="13" customWidth="1"/>
    <col min="6725" max="6725" width="9.375" style="13" bestFit="1" customWidth="1"/>
    <col min="6726" max="6726" width="9.375" style="13" customWidth="1"/>
    <col min="6727" max="6727" width="9.375" style="13" bestFit="1" customWidth="1"/>
    <col min="6728" max="6728" width="9.375" style="13" customWidth="1"/>
    <col min="6729" max="6729" width="9.375" style="13" bestFit="1" customWidth="1"/>
    <col min="6730" max="6730" width="9.375" style="13" customWidth="1"/>
    <col min="6731" max="6731" width="9.375" style="13" bestFit="1" customWidth="1"/>
    <col min="6732" max="6732" width="9.375" style="13" customWidth="1"/>
    <col min="6733" max="6733" width="9.375" style="13" bestFit="1" customWidth="1"/>
    <col min="6734" max="6734" width="9.375" style="13" customWidth="1"/>
    <col min="6735" max="6920" width="9" style="13"/>
    <col min="6921" max="6921" width="3" style="13" customWidth="1"/>
    <col min="6922" max="6922" width="2.5" style="13" customWidth="1"/>
    <col min="6923" max="6923" width="0" style="13" hidden="1" customWidth="1"/>
    <col min="6924" max="6924" width="11" style="13" customWidth="1"/>
    <col min="6925" max="6934" width="6.25" style="13" customWidth="1"/>
    <col min="6935" max="6935" width="4.75" style="13" customWidth="1"/>
    <col min="6936" max="6936" width="0" style="13" hidden="1" customWidth="1"/>
    <col min="6937" max="6937" width="6.875" style="13" customWidth="1"/>
    <col min="6938" max="6938" width="0" style="13" hidden="1" customWidth="1"/>
    <col min="6939" max="6939" width="5.375" style="13" customWidth="1"/>
    <col min="6940" max="6940" width="6" style="13" customWidth="1"/>
    <col min="6941" max="6941" width="6.625" style="13" customWidth="1"/>
    <col min="6942" max="6942" width="5.375" style="13" customWidth="1"/>
    <col min="6943" max="6944" width="6.375" style="13" customWidth="1"/>
    <col min="6945" max="6946" width="5.375" style="13" customWidth="1"/>
    <col min="6947" max="6947" width="0" style="13" hidden="1" customWidth="1"/>
    <col min="6948" max="6948" width="5.375" style="13" customWidth="1"/>
    <col min="6949" max="6974" width="0" style="13" hidden="1" customWidth="1"/>
    <col min="6975" max="6975" width="9.375" style="13" customWidth="1"/>
    <col min="6976" max="6978" width="0" style="13" hidden="1" customWidth="1"/>
    <col min="6979" max="6979" width="7.5" style="13" customWidth="1"/>
    <col min="6980" max="6980" width="12.75" style="13" customWidth="1"/>
    <col min="6981" max="6981" width="9.375" style="13" bestFit="1" customWidth="1"/>
    <col min="6982" max="6982" width="9.375" style="13" customWidth="1"/>
    <col min="6983" max="6983" width="9.375" style="13" bestFit="1" customWidth="1"/>
    <col min="6984" max="6984" width="9.375" style="13" customWidth="1"/>
    <col min="6985" max="6985" width="9.375" style="13" bestFit="1" customWidth="1"/>
    <col min="6986" max="6986" width="9.375" style="13" customWidth="1"/>
    <col min="6987" max="6987" width="9.375" style="13" bestFit="1" customWidth="1"/>
    <col min="6988" max="6988" width="9.375" style="13" customWidth="1"/>
    <col min="6989" max="6989" width="9.375" style="13" bestFit="1" customWidth="1"/>
    <col min="6990" max="6990" width="9.375" style="13" customWidth="1"/>
    <col min="6991" max="7176" width="9" style="13"/>
    <col min="7177" max="7177" width="3" style="13" customWidth="1"/>
    <col min="7178" max="7178" width="2.5" style="13" customWidth="1"/>
    <col min="7179" max="7179" width="0" style="13" hidden="1" customWidth="1"/>
    <col min="7180" max="7180" width="11" style="13" customWidth="1"/>
    <col min="7181" max="7190" width="6.25" style="13" customWidth="1"/>
    <col min="7191" max="7191" width="4.75" style="13" customWidth="1"/>
    <col min="7192" max="7192" width="0" style="13" hidden="1" customWidth="1"/>
    <col min="7193" max="7193" width="6.875" style="13" customWidth="1"/>
    <col min="7194" max="7194" width="0" style="13" hidden="1" customWidth="1"/>
    <col min="7195" max="7195" width="5.375" style="13" customWidth="1"/>
    <col min="7196" max="7196" width="6" style="13" customWidth="1"/>
    <col min="7197" max="7197" width="6.625" style="13" customWidth="1"/>
    <col min="7198" max="7198" width="5.375" style="13" customWidth="1"/>
    <col min="7199" max="7200" width="6.375" style="13" customWidth="1"/>
    <col min="7201" max="7202" width="5.375" style="13" customWidth="1"/>
    <col min="7203" max="7203" width="0" style="13" hidden="1" customWidth="1"/>
    <col min="7204" max="7204" width="5.375" style="13" customWidth="1"/>
    <col min="7205" max="7230" width="0" style="13" hidden="1" customWidth="1"/>
    <col min="7231" max="7231" width="9.375" style="13" customWidth="1"/>
    <col min="7232" max="7234" width="0" style="13" hidden="1" customWidth="1"/>
    <col min="7235" max="7235" width="7.5" style="13" customWidth="1"/>
    <col min="7236" max="7236" width="12.75" style="13" customWidth="1"/>
    <col min="7237" max="7237" width="9.375" style="13" bestFit="1" customWidth="1"/>
    <col min="7238" max="7238" width="9.375" style="13" customWidth="1"/>
    <col min="7239" max="7239" width="9.375" style="13" bestFit="1" customWidth="1"/>
    <col min="7240" max="7240" width="9.375" style="13" customWidth="1"/>
    <col min="7241" max="7241" width="9.375" style="13" bestFit="1" customWidth="1"/>
    <col min="7242" max="7242" width="9.375" style="13" customWidth="1"/>
    <col min="7243" max="7243" width="9.375" style="13" bestFit="1" customWidth="1"/>
    <col min="7244" max="7244" width="9.375" style="13" customWidth="1"/>
    <col min="7245" max="7245" width="9.375" style="13" bestFit="1" customWidth="1"/>
    <col min="7246" max="7246" width="9.375" style="13" customWidth="1"/>
    <col min="7247" max="7432" width="9" style="13"/>
    <col min="7433" max="7433" width="3" style="13" customWidth="1"/>
    <col min="7434" max="7434" width="2.5" style="13" customWidth="1"/>
    <col min="7435" max="7435" width="0" style="13" hidden="1" customWidth="1"/>
    <col min="7436" max="7436" width="11" style="13" customWidth="1"/>
    <col min="7437" max="7446" width="6.25" style="13" customWidth="1"/>
    <col min="7447" max="7447" width="4.75" style="13" customWidth="1"/>
    <col min="7448" max="7448" width="0" style="13" hidden="1" customWidth="1"/>
    <col min="7449" max="7449" width="6.875" style="13" customWidth="1"/>
    <col min="7450" max="7450" width="0" style="13" hidden="1" customWidth="1"/>
    <col min="7451" max="7451" width="5.375" style="13" customWidth="1"/>
    <col min="7452" max="7452" width="6" style="13" customWidth="1"/>
    <col min="7453" max="7453" width="6.625" style="13" customWidth="1"/>
    <col min="7454" max="7454" width="5.375" style="13" customWidth="1"/>
    <col min="7455" max="7456" width="6.375" style="13" customWidth="1"/>
    <col min="7457" max="7458" width="5.375" style="13" customWidth="1"/>
    <col min="7459" max="7459" width="0" style="13" hidden="1" customWidth="1"/>
    <col min="7460" max="7460" width="5.375" style="13" customWidth="1"/>
    <col min="7461" max="7486" width="0" style="13" hidden="1" customWidth="1"/>
    <col min="7487" max="7487" width="9.375" style="13" customWidth="1"/>
    <col min="7488" max="7490" width="0" style="13" hidden="1" customWidth="1"/>
    <col min="7491" max="7491" width="7.5" style="13" customWidth="1"/>
    <col min="7492" max="7492" width="12.75" style="13" customWidth="1"/>
    <col min="7493" max="7493" width="9.375" style="13" bestFit="1" customWidth="1"/>
    <col min="7494" max="7494" width="9.375" style="13" customWidth="1"/>
    <col min="7495" max="7495" width="9.375" style="13" bestFit="1" customWidth="1"/>
    <col min="7496" max="7496" width="9.375" style="13" customWidth="1"/>
    <col min="7497" max="7497" width="9.375" style="13" bestFit="1" customWidth="1"/>
    <col min="7498" max="7498" width="9.375" style="13" customWidth="1"/>
    <col min="7499" max="7499" width="9.375" style="13" bestFit="1" customWidth="1"/>
    <col min="7500" max="7500" width="9.375" style="13" customWidth="1"/>
    <col min="7501" max="7501" width="9.375" style="13" bestFit="1" customWidth="1"/>
    <col min="7502" max="7502" width="9.375" style="13" customWidth="1"/>
    <col min="7503" max="7688" width="9" style="13"/>
    <col min="7689" max="7689" width="3" style="13" customWidth="1"/>
    <col min="7690" max="7690" width="2.5" style="13" customWidth="1"/>
    <col min="7691" max="7691" width="0" style="13" hidden="1" customWidth="1"/>
    <col min="7692" max="7692" width="11" style="13" customWidth="1"/>
    <col min="7693" max="7702" width="6.25" style="13" customWidth="1"/>
    <col min="7703" max="7703" width="4.75" style="13" customWidth="1"/>
    <col min="7704" max="7704" width="0" style="13" hidden="1" customWidth="1"/>
    <col min="7705" max="7705" width="6.875" style="13" customWidth="1"/>
    <col min="7706" max="7706" width="0" style="13" hidden="1" customWidth="1"/>
    <col min="7707" max="7707" width="5.375" style="13" customWidth="1"/>
    <col min="7708" max="7708" width="6" style="13" customWidth="1"/>
    <col min="7709" max="7709" width="6.625" style="13" customWidth="1"/>
    <col min="7710" max="7710" width="5.375" style="13" customWidth="1"/>
    <col min="7711" max="7712" width="6.375" style="13" customWidth="1"/>
    <col min="7713" max="7714" width="5.375" style="13" customWidth="1"/>
    <col min="7715" max="7715" width="0" style="13" hidden="1" customWidth="1"/>
    <col min="7716" max="7716" width="5.375" style="13" customWidth="1"/>
    <col min="7717" max="7742" width="0" style="13" hidden="1" customWidth="1"/>
    <col min="7743" max="7743" width="9.375" style="13" customWidth="1"/>
    <col min="7744" max="7746" width="0" style="13" hidden="1" customWidth="1"/>
    <col min="7747" max="7747" width="7.5" style="13" customWidth="1"/>
    <col min="7748" max="7748" width="12.75" style="13" customWidth="1"/>
    <col min="7749" max="7749" width="9.375" style="13" bestFit="1" customWidth="1"/>
    <col min="7750" max="7750" width="9.375" style="13" customWidth="1"/>
    <col min="7751" max="7751" width="9.375" style="13" bestFit="1" customWidth="1"/>
    <col min="7752" max="7752" width="9.375" style="13" customWidth="1"/>
    <col min="7753" max="7753" width="9.375" style="13" bestFit="1" customWidth="1"/>
    <col min="7754" max="7754" width="9.375" style="13" customWidth="1"/>
    <col min="7755" max="7755" width="9.375" style="13" bestFit="1" customWidth="1"/>
    <col min="7756" max="7756" width="9.375" style="13" customWidth="1"/>
    <col min="7757" max="7757" width="9.375" style="13" bestFit="1" customWidth="1"/>
    <col min="7758" max="7758" width="9.375" style="13" customWidth="1"/>
    <col min="7759" max="7944" width="9" style="13"/>
    <col min="7945" max="7945" width="3" style="13" customWidth="1"/>
    <col min="7946" max="7946" width="2.5" style="13" customWidth="1"/>
    <col min="7947" max="7947" width="0" style="13" hidden="1" customWidth="1"/>
    <col min="7948" max="7948" width="11" style="13" customWidth="1"/>
    <col min="7949" max="7958" width="6.25" style="13" customWidth="1"/>
    <col min="7959" max="7959" width="4.75" style="13" customWidth="1"/>
    <col min="7960" max="7960" width="0" style="13" hidden="1" customWidth="1"/>
    <col min="7961" max="7961" width="6.875" style="13" customWidth="1"/>
    <col min="7962" max="7962" width="0" style="13" hidden="1" customWidth="1"/>
    <col min="7963" max="7963" width="5.375" style="13" customWidth="1"/>
    <col min="7964" max="7964" width="6" style="13" customWidth="1"/>
    <col min="7965" max="7965" width="6.625" style="13" customWidth="1"/>
    <col min="7966" max="7966" width="5.375" style="13" customWidth="1"/>
    <col min="7967" max="7968" width="6.375" style="13" customWidth="1"/>
    <col min="7969" max="7970" width="5.375" style="13" customWidth="1"/>
    <col min="7971" max="7971" width="0" style="13" hidden="1" customWidth="1"/>
    <col min="7972" max="7972" width="5.375" style="13" customWidth="1"/>
    <col min="7973" max="7998" width="0" style="13" hidden="1" customWidth="1"/>
    <col min="7999" max="7999" width="9.375" style="13" customWidth="1"/>
    <col min="8000" max="8002" width="0" style="13" hidden="1" customWidth="1"/>
    <col min="8003" max="8003" width="7.5" style="13" customWidth="1"/>
    <col min="8004" max="8004" width="12.75" style="13" customWidth="1"/>
    <col min="8005" max="8005" width="9.375" style="13" bestFit="1" customWidth="1"/>
    <col min="8006" max="8006" width="9.375" style="13" customWidth="1"/>
    <col min="8007" max="8007" width="9.375" style="13" bestFit="1" customWidth="1"/>
    <col min="8008" max="8008" width="9.375" style="13" customWidth="1"/>
    <col min="8009" max="8009" width="9.375" style="13" bestFit="1" customWidth="1"/>
    <col min="8010" max="8010" width="9.375" style="13" customWidth="1"/>
    <col min="8011" max="8011" width="9.375" style="13" bestFit="1" customWidth="1"/>
    <col min="8012" max="8012" width="9.375" style="13" customWidth="1"/>
    <col min="8013" max="8013" width="9.375" style="13" bestFit="1" customWidth="1"/>
    <col min="8014" max="8014" width="9.375" style="13" customWidth="1"/>
    <col min="8015" max="8200" width="9" style="13"/>
    <col min="8201" max="8201" width="3" style="13" customWidth="1"/>
    <col min="8202" max="8202" width="2.5" style="13" customWidth="1"/>
    <col min="8203" max="8203" width="0" style="13" hidden="1" customWidth="1"/>
    <col min="8204" max="8204" width="11" style="13" customWidth="1"/>
    <col min="8205" max="8214" width="6.25" style="13" customWidth="1"/>
    <col min="8215" max="8215" width="4.75" style="13" customWidth="1"/>
    <col min="8216" max="8216" width="0" style="13" hidden="1" customWidth="1"/>
    <col min="8217" max="8217" width="6.875" style="13" customWidth="1"/>
    <col min="8218" max="8218" width="0" style="13" hidden="1" customWidth="1"/>
    <col min="8219" max="8219" width="5.375" style="13" customWidth="1"/>
    <col min="8220" max="8220" width="6" style="13" customWidth="1"/>
    <col min="8221" max="8221" width="6.625" style="13" customWidth="1"/>
    <col min="8222" max="8222" width="5.375" style="13" customWidth="1"/>
    <col min="8223" max="8224" width="6.375" style="13" customWidth="1"/>
    <col min="8225" max="8226" width="5.375" style="13" customWidth="1"/>
    <col min="8227" max="8227" width="0" style="13" hidden="1" customWidth="1"/>
    <col min="8228" max="8228" width="5.375" style="13" customWidth="1"/>
    <col min="8229" max="8254" width="0" style="13" hidden="1" customWidth="1"/>
    <col min="8255" max="8255" width="9.375" style="13" customWidth="1"/>
    <col min="8256" max="8258" width="0" style="13" hidden="1" customWidth="1"/>
    <col min="8259" max="8259" width="7.5" style="13" customWidth="1"/>
    <col min="8260" max="8260" width="12.75" style="13" customWidth="1"/>
    <col min="8261" max="8261" width="9.375" style="13" bestFit="1" customWidth="1"/>
    <col min="8262" max="8262" width="9.375" style="13" customWidth="1"/>
    <col min="8263" max="8263" width="9.375" style="13" bestFit="1" customWidth="1"/>
    <col min="8264" max="8264" width="9.375" style="13" customWidth="1"/>
    <col min="8265" max="8265" width="9.375" style="13" bestFit="1" customWidth="1"/>
    <col min="8266" max="8266" width="9.375" style="13" customWidth="1"/>
    <col min="8267" max="8267" width="9.375" style="13" bestFit="1" customWidth="1"/>
    <col min="8268" max="8268" width="9.375" style="13" customWidth="1"/>
    <col min="8269" max="8269" width="9.375" style="13" bestFit="1" customWidth="1"/>
    <col min="8270" max="8270" width="9.375" style="13" customWidth="1"/>
    <col min="8271" max="8456" width="9" style="13"/>
    <col min="8457" max="8457" width="3" style="13" customWidth="1"/>
    <col min="8458" max="8458" width="2.5" style="13" customWidth="1"/>
    <col min="8459" max="8459" width="0" style="13" hidden="1" customWidth="1"/>
    <col min="8460" max="8460" width="11" style="13" customWidth="1"/>
    <col min="8461" max="8470" width="6.25" style="13" customWidth="1"/>
    <col min="8471" max="8471" width="4.75" style="13" customWidth="1"/>
    <col min="8472" max="8472" width="0" style="13" hidden="1" customWidth="1"/>
    <col min="8473" max="8473" width="6.875" style="13" customWidth="1"/>
    <col min="8474" max="8474" width="0" style="13" hidden="1" customWidth="1"/>
    <col min="8475" max="8475" width="5.375" style="13" customWidth="1"/>
    <col min="8476" max="8476" width="6" style="13" customWidth="1"/>
    <col min="8477" max="8477" width="6.625" style="13" customWidth="1"/>
    <col min="8478" max="8478" width="5.375" style="13" customWidth="1"/>
    <col min="8479" max="8480" width="6.375" style="13" customWidth="1"/>
    <col min="8481" max="8482" width="5.375" style="13" customWidth="1"/>
    <col min="8483" max="8483" width="0" style="13" hidden="1" customWidth="1"/>
    <col min="8484" max="8484" width="5.375" style="13" customWidth="1"/>
    <col min="8485" max="8510" width="0" style="13" hidden="1" customWidth="1"/>
    <col min="8511" max="8511" width="9.375" style="13" customWidth="1"/>
    <col min="8512" max="8514" width="0" style="13" hidden="1" customWidth="1"/>
    <col min="8515" max="8515" width="7.5" style="13" customWidth="1"/>
    <col min="8516" max="8516" width="12.75" style="13" customWidth="1"/>
    <col min="8517" max="8517" width="9.375" style="13" bestFit="1" customWidth="1"/>
    <col min="8518" max="8518" width="9.375" style="13" customWidth="1"/>
    <col min="8519" max="8519" width="9.375" style="13" bestFit="1" customWidth="1"/>
    <col min="8520" max="8520" width="9.375" style="13" customWidth="1"/>
    <col min="8521" max="8521" width="9.375" style="13" bestFit="1" customWidth="1"/>
    <col min="8522" max="8522" width="9.375" style="13" customWidth="1"/>
    <col min="8523" max="8523" width="9.375" style="13" bestFit="1" customWidth="1"/>
    <col min="8524" max="8524" width="9.375" style="13" customWidth="1"/>
    <col min="8525" max="8525" width="9.375" style="13" bestFit="1" customWidth="1"/>
    <col min="8526" max="8526" width="9.375" style="13" customWidth="1"/>
    <col min="8527" max="8712" width="9" style="13"/>
    <col min="8713" max="8713" width="3" style="13" customWidth="1"/>
    <col min="8714" max="8714" width="2.5" style="13" customWidth="1"/>
    <col min="8715" max="8715" width="0" style="13" hidden="1" customWidth="1"/>
    <col min="8716" max="8716" width="11" style="13" customWidth="1"/>
    <col min="8717" max="8726" width="6.25" style="13" customWidth="1"/>
    <col min="8727" max="8727" width="4.75" style="13" customWidth="1"/>
    <col min="8728" max="8728" width="0" style="13" hidden="1" customWidth="1"/>
    <col min="8729" max="8729" width="6.875" style="13" customWidth="1"/>
    <col min="8730" max="8730" width="0" style="13" hidden="1" customWidth="1"/>
    <col min="8731" max="8731" width="5.375" style="13" customWidth="1"/>
    <col min="8732" max="8732" width="6" style="13" customWidth="1"/>
    <col min="8733" max="8733" width="6.625" style="13" customWidth="1"/>
    <col min="8734" max="8734" width="5.375" style="13" customWidth="1"/>
    <col min="8735" max="8736" width="6.375" style="13" customWidth="1"/>
    <col min="8737" max="8738" width="5.375" style="13" customWidth="1"/>
    <col min="8739" max="8739" width="0" style="13" hidden="1" customWidth="1"/>
    <col min="8740" max="8740" width="5.375" style="13" customWidth="1"/>
    <col min="8741" max="8766" width="0" style="13" hidden="1" customWidth="1"/>
    <col min="8767" max="8767" width="9.375" style="13" customWidth="1"/>
    <col min="8768" max="8770" width="0" style="13" hidden="1" customWidth="1"/>
    <col min="8771" max="8771" width="7.5" style="13" customWidth="1"/>
    <col min="8772" max="8772" width="12.75" style="13" customWidth="1"/>
    <col min="8773" max="8773" width="9.375" style="13" bestFit="1" customWidth="1"/>
    <col min="8774" max="8774" width="9.375" style="13" customWidth="1"/>
    <col min="8775" max="8775" width="9.375" style="13" bestFit="1" customWidth="1"/>
    <col min="8776" max="8776" width="9.375" style="13" customWidth="1"/>
    <col min="8777" max="8777" width="9.375" style="13" bestFit="1" customWidth="1"/>
    <col min="8778" max="8778" width="9.375" style="13" customWidth="1"/>
    <col min="8779" max="8779" width="9.375" style="13" bestFit="1" customWidth="1"/>
    <col min="8780" max="8780" width="9.375" style="13" customWidth="1"/>
    <col min="8781" max="8781" width="9.375" style="13" bestFit="1" customWidth="1"/>
    <col min="8782" max="8782" width="9.375" style="13" customWidth="1"/>
    <col min="8783" max="8968" width="9" style="13"/>
    <col min="8969" max="8969" width="3" style="13" customWidth="1"/>
    <col min="8970" max="8970" width="2.5" style="13" customWidth="1"/>
    <col min="8971" max="8971" width="0" style="13" hidden="1" customWidth="1"/>
    <col min="8972" max="8972" width="11" style="13" customWidth="1"/>
    <col min="8973" max="8982" width="6.25" style="13" customWidth="1"/>
    <col min="8983" max="8983" width="4.75" style="13" customWidth="1"/>
    <col min="8984" max="8984" width="0" style="13" hidden="1" customWidth="1"/>
    <col min="8985" max="8985" width="6.875" style="13" customWidth="1"/>
    <col min="8986" max="8986" width="0" style="13" hidden="1" customWidth="1"/>
    <col min="8987" max="8987" width="5.375" style="13" customWidth="1"/>
    <col min="8988" max="8988" width="6" style="13" customWidth="1"/>
    <col min="8989" max="8989" width="6.625" style="13" customWidth="1"/>
    <col min="8990" max="8990" width="5.375" style="13" customWidth="1"/>
    <col min="8991" max="8992" width="6.375" style="13" customWidth="1"/>
    <col min="8993" max="8994" width="5.375" style="13" customWidth="1"/>
    <col min="8995" max="8995" width="0" style="13" hidden="1" customWidth="1"/>
    <col min="8996" max="8996" width="5.375" style="13" customWidth="1"/>
    <col min="8997" max="9022" width="0" style="13" hidden="1" customWidth="1"/>
    <col min="9023" max="9023" width="9.375" style="13" customWidth="1"/>
    <col min="9024" max="9026" width="0" style="13" hidden="1" customWidth="1"/>
    <col min="9027" max="9027" width="7.5" style="13" customWidth="1"/>
    <col min="9028" max="9028" width="12.75" style="13" customWidth="1"/>
    <col min="9029" max="9029" width="9.375" style="13" bestFit="1" customWidth="1"/>
    <col min="9030" max="9030" width="9.375" style="13" customWidth="1"/>
    <col min="9031" max="9031" width="9.375" style="13" bestFit="1" customWidth="1"/>
    <col min="9032" max="9032" width="9.375" style="13" customWidth="1"/>
    <col min="9033" max="9033" width="9.375" style="13" bestFit="1" customWidth="1"/>
    <col min="9034" max="9034" width="9.375" style="13" customWidth="1"/>
    <col min="9035" max="9035" width="9.375" style="13" bestFit="1" customWidth="1"/>
    <col min="9036" max="9036" width="9.375" style="13" customWidth="1"/>
    <col min="9037" max="9037" width="9.375" style="13" bestFit="1" customWidth="1"/>
    <col min="9038" max="9038" width="9.375" style="13" customWidth="1"/>
    <col min="9039" max="9224" width="9" style="13"/>
    <col min="9225" max="9225" width="3" style="13" customWidth="1"/>
    <col min="9226" max="9226" width="2.5" style="13" customWidth="1"/>
    <col min="9227" max="9227" width="0" style="13" hidden="1" customWidth="1"/>
    <col min="9228" max="9228" width="11" style="13" customWidth="1"/>
    <col min="9229" max="9238" width="6.25" style="13" customWidth="1"/>
    <col min="9239" max="9239" width="4.75" style="13" customWidth="1"/>
    <col min="9240" max="9240" width="0" style="13" hidden="1" customWidth="1"/>
    <col min="9241" max="9241" width="6.875" style="13" customWidth="1"/>
    <col min="9242" max="9242" width="0" style="13" hidden="1" customWidth="1"/>
    <col min="9243" max="9243" width="5.375" style="13" customWidth="1"/>
    <col min="9244" max="9244" width="6" style="13" customWidth="1"/>
    <col min="9245" max="9245" width="6.625" style="13" customWidth="1"/>
    <col min="9246" max="9246" width="5.375" style="13" customWidth="1"/>
    <col min="9247" max="9248" width="6.375" style="13" customWidth="1"/>
    <col min="9249" max="9250" width="5.375" style="13" customWidth="1"/>
    <col min="9251" max="9251" width="0" style="13" hidden="1" customWidth="1"/>
    <col min="9252" max="9252" width="5.375" style="13" customWidth="1"/>
    <col min="9253" max="9278" width="0" style="13" hidden="1" customWidth="1"/>
    <col min="9279" max="9279" width="9.375" style="13" customWidth="1"/>
    <col min="9280" max="9282" width="0" style="13" hidden="1" customWidth="1"/>
    <col min="9283" max="9283" width="7.5" style="13" customWidth="1"/>
    <col min="9284" max="9284" width="12.75" style="13" customWidth="1"/>
    <col min="9285" max="9285" width="9.375" style="13" bestFit="1" customWidth="1"/>
    <col min="9286" max="9286" width="9.375" style="13" customWidth="1"/>
    <col min="9287" max="9287" width="9.375" style="13" bestFit="1" customWidth="1"/>
    <col min="9288" max="9288" width="9.375" style="13" customWidth="1"/>
    <col min="9289" max="9289" width="9.375" style="13" bestFit="1" customWidth="1"/>
    <col min="9290" max="9290" width="9.375" style="13" customWidth="1"/>
    <col min="9291" max="9291" width="9.375" style="13" bestFit="1" customWidth="1"/>
    <col min="9292" max="9292" width="9.375" style="13" customWidth="1"/>
    <col min="9293" max="9293" width="9.375" style="13" bestFit="1" customWidth="1"/>
    <col min="9294" max="9294" width="9.375" style="13" customWidth="1"/>
    <col min="9295" max="9480" width="9" style="13"/>
    <col min="9481" max="9481" width="3" style="13" customWidth="1"/>
    <col min="9482" max="9482" width="2.5" style="13" customWidth="1"/>
    <col min="9483" max="9483" width="0" style="13" hidden="1" customWidth="1"/>
    <col min="9484" max="9484" width="11" style="13" customWidth="1"/>
    <col min="9485" max="9494" width="6.25" style="13" customWidth="1"/>
    <col min="9495" max="9495" width="4.75" style="13" customWidth="1"/>
    <col min="9496" max="9496" width="0" style="13" hidden="1" customWidth="1"/>
    <col min="9497" max="9497" width="6.875" style="13" customWidth="1"/>
    <col min="9498" max="9498" width="0" style="13" hidden="1" customWidth="1"/>
    <col min="9499" max="9499" width="5.375" style="13" customWidth="1"/>
    <col min="9500" max="9500" width="6" style="13" customWidth="1"/>
    <col min="9501" max="9501" width="6.625" style="13" customWidth="1"/>
    <col min="9502" max="9502" width="5.375" style="13" customWidth="1"/>
    <col min="9503" max="9504" width="6.375" style="13" customWidth="1"/>
    <col min="9505" max="9506" width="5.375" style="13" customWidth="1"/>
    <col min="9507" max="9507" width="0" style="13" hidden="1" customWidth="1"/>
    <col min="9508" max="9508" width="5.375" style="13" customWidth="1"/>
    <col min="9509" max="9534" width="0" style="13" hidden="1" customWidth="1"/>
    <col min="9535" max="9535" width="9.375" style="13" customWidth="1"/>
    <col min="9536" max="9538" width="0" style="13" hidden="1" customWidth="1"/>
    <col min="9539" max="9539" width="7.5" style="13" customWidth="1"/>
    <col min="9540" max="9540" width="12.75" style="13" customWidth="1"/>
    <col min="9541" max="9541" width="9.375" style="13" bestFit="1" customWidth="1"/>
    <col min="9542" max="9542" width="9.375" style="13" customWidth="1"/>
    <col min="9543" max="9543" width="9.375" style="13" bestFit="1" customWidth="1"/>
    <col min="9544" max="9544" width="9.375" style="13" customWidth="1"/>
    <col min="9545" max="9545" width="9.375" style="13" bestFit="1" customWidth="1"/>
    <col min="9546" max="9546" width="9.375" style="13" customWidth="1"/>
    <col min="9547" max="9547" width="9.375" style="13" bestFit="1" customWidth="1"/>
    <col min="9548" max="9548" width="9.375" style="13" customWidth="1"/>
    <col min="9549" max="9549" width="9.375" style="13" bestFit="1" customWidth="1"/>
    <col min="9550" max="9550" width="9.375" style="13" customWidth="1"/>
    <col min="9551" max="9736" width="9" style="13"/>
    <col min="9737" max="9737" width="3" style="13" customWidth="1"/>
    <col min="9738" max="9738" width="2.5" style="13" customWidth="1"/>
    <col min="9739" max="9739" width="0" style="13" hidden="1" customWidth="1"/>
    <col min="9740" max="9740" width="11" style="13" customWidth="1"/>
    <col min="9741" max="9750" width="6.25" style="13" customWidth="1"/>
    <col min="9751" max="9751" width="4.75" style="13" customWidth="1"/>
    <col min="9752" max="9752" width="0" style="13" hidden="1" customWidth="1"/>
    <col min="9753" max="9753" width="6.875" style="13" customWidth="1"/>
    <col min="9754" max="9754" width="0" style="13" hidden="1" customWidth="1"/>
    <col min="9755" max="9755" width="5.375" style="13" customWidth="1"/>
    <col min="9756" max="9756" width="6" style="13" customWidth="1"/>
    <col min="9757" max="9757" width="6.625" style="13" customWidth="1"/>
    <col min="9758" max="9758" width="5.375" style="13" customWidth="1"/>
    <col min="9759" max="9760" width="6.375" style="13" customWidth="1"/>
    <col min="9761" max="9762" width="5.375" style="13" customWidth="1"/>
    <col min="9763" max="9763" width="0" style="13" hidden="1" customWidth="1"/>
    <col min="9764" max="9764" width="5.375" style="13" customWidth="1"/>
    <col min="9765" max="9790" width="0" style="13" hidden="1" customWidth="1"/>
    <col min="9791" max="9791" width="9.375" style="13" customWidth="1"/>
    <col min="9792" max="9794" width="0" style="13" hidden="1" customWidth="1"/>
    <col min="9795" max="9795" width="7.5" style="13" customWidth="1"/>
    <col min="9796" max="9796" width="12.75" style="13" customWidth="1"/>
    <col min="9797" max="9797" width="9.375" style="13" bestFit="1" customWidth="1"/>
    <col min="9798" max="9798" width="9.375" style="13" customWidth="1"/>
    <col min="9799" max="9799" width="9.375" style="13" bestFit="1" customWidth="1"/>
    <col min="9800" max="9800" width="9.375" style="13" customWidth="1"/>
    <col min="9801" max="9801" width="9.375" style="13" bestFit="1" customWidth="1"/>
    <col min="9802" max="9802" width="9.375" style="13" customWidth="1"/>
    <col min="9803" max="9803" width="9.375" style="13" bestFit="1" customWidth="1"/>
    <col min="9804" max="9804" width="9.375" style="13" customWidth="1"/>
    <col min="9805" max="9805" width="9.375" style="13" bestFit="1" customWidth="1"/>
    <col min="9806" max="9806" width="9.375" style="13" customWidth="1"/>
    <col min="9807" max="9992" width="9" style="13"/>
    <col min="9993" max="9993" width="3" style="13" customWidth="1"/>
    <col min="9994" max="9994" width="2.5" style="13" customWidth="1"/>
    <col min="9995" max="9995" width="0" style="13" hidden="1" customWidth="1"/>
    <col min="9996" max="9996" width="11" style="13" customWidth="1"/>
    <col min="9997" max="10006" width="6.25" style="13" customWidth="1"/>
    <col min="10007" max="10007" width="4.75" style="13" customWidth="1"/>
    <col min="10008" max="10008" width="0" style="13" hidden="1" customWidth="1"/>
    <col min="10009" max="10009" width="6.875" style="13" customWidth="1"/>
    <col min="10010" max="10010" width="0" style="13" hidden="1" customWidth="1"/>
    <col min="10011" max="10011" width="5.375" style="13" customWidth="1"/>
    <col min="10012" max="10012" width="6" style="13" customWidth="1"/>
    <col min="10013" max="10013" width="6.625" style="13" customWidth="1"/>
    <col min="10014" max="10014" width="5.375" style="13" customWidth="1"/>
    <col min="10015" max="10016" width="6.375" style="13" customWidth="1"/>
    <col min="10017" max="10018" width="5.375" style="13" customWidth="1"/>
    <col min="10019" max="10019" width="0" style="13" hidden="1" customWidth="1"/>
    <col min="10020" max="10020" width="5.375" style="13" customWidth="1"/>
    <col min="10021" max="10046" width="0" style="13" hidden="1" customWidth="1"/>
    <col min="10047" max="10047" width="9.375" style="13" customWidth="1"/>
    <col min="10048" max="10050" width="0" style="13" hidden="1" customWidth="1"/>
    <col min="10051" max="10051" width="7.5" style="13" customWidth="1"/>
    <col min="10052" max="10052" width="12.75" style="13" customWidth="1"/>
    <col min="10053" max="10053" width="9.375" style="13" bestFit="1" customWidth="1"/>
    <col min="10054" max="10054" width="9.375" style="13" customWidth="1"/>
    <col min="10055" max="10055" width="9.375" style="13" bestFit="1" customWidth="1"/>
    <col min="10056" max="10056" width="9.375" style="13" customWidth="1"/>
    <col min="10057" max="10057" width="9.375" style="13" bestFit="1" customWidth="1"/>
    <col min="10058" max="10058" width="9.375" style="13" customWidth="1"/>
    <col min="10059" max="10059" width="9.375" style="13" bestFit="1" customWidth="1"/>
    <col min="10060" max="10060" width="9.375" style="13" customWidth="1"/>
    <col min="10061" max="10061" width="9.375" style="13" bestFit="1" customWidth="1"/>
    <col min="10062" max="10062" width="9.375" style="13" customWidth="1"/>
    <col min="10063" max="10248" width="9" style="13"/>
    <col min="10249" max="10249" width="3" style="13" customWidth="1"/>
    <col min="10250" max="10250" width="2.5" style="13" customWidth="1"/>
    <col min="10251" max="10251" width="0" style="13" hidden="1" customWidth="1"/>
    <col min="10252" max="10252" width="11" style="13" customWidth="1"/>
    <col min="10253" max="10262" width="6.25" style="13" customWidth="1"/>
    <col min="10263" max="10263" width="4.75" style="13" customWidth="1"/>
    <col min="10264" max="10264" width="0" style="13" hidden="1" customWidth="1"/>
    <col min="10265" max="10265" width="6.875" style="13" customWidth="1"/>
    <col min="10266" max="10266" width="0" style="13" hidden="1" customWidth="1"/>
    <col min="10267" max="10267" width="5.375" style="13" customWidth="1"/>
    <col min="10268" max="10268" width="6" style="13" customWidth="1"/>
    <col min="10269" max="10269" width="6.625" style="13" customWidth="1"/>
    <col min="10270" max="10270" width="5.375" style="13" customWidth="1"/>
    <col min="10271" max="10272" width="6.375" style="13" customWidth="1"/>
    <col min="10273" max="10274" width="5.375" style="13" customWidth="1"/>
    <col min="10275" max="10275" width="0" style="13" hidden="1" customWidth="1"/>
    <col min="10276" max="10276" width="5.375" style="13" customWidth="1"/>
    <col min="10277" max="10302" width="0" style="13" hidden="1" customWidth="1"/>
    <col min="10303" max="10303" width="9.375" style="13" customWidth="1"/>
    <col min="10304" max="10306" width="0" style="13" hidden="1" customWidth="1"/>
    <col min="10307" max="10307" width="7.5" style="13" customWidth="1"/>
    <col min="10308" max="10308" width="12.75" style="13" customWidth="1"/>
    <col min="10309" max="10309" width="9.375" style="13" bestFit="1" customWidth="1"/>
    <col min="10310" max="10310" width="9.375" style="13" customWidth="1"/>
    <col min="10311" max="10311" width="9.375" style="13" bestFit="1" customWidth="1"/>
    <col min="10312" max="10312" width="9.375" style="13" customWidth="1"/>
    <col min="10313" max="10313" width="9.375" style="13" bestFit="1" customWidth="1"/>
    <col min="10314" max="10314" width="9.375" style="13" customWidth="1"/>
    <col min="10315" max="10315" width="9.375" style="13" bestFit="1" customWidth="1"/>
    <col min="10316" max="10316" width="9.375" style="13" customWidth="1"/>
    <col min="10317" max="10317" width="9.375" style="13" bestFit="1" customWidth="1"/>
    <col min="10318" max="10318" width="9.375" style="13" customWidth="1"/>
    <col min="10319" max="10504" width="9" style="13"/>
    <col min="10505" max="10505" width="3" style="13" customWidth="1"/>
    <col min="10506" max="10506" width="2.5" style="13" customWidth="1"/>
    <col min="10507" max="10507" width="0" style="13" hidden="1" customWidth="1"/>
    <col min="10508" max="10508" width="11" style="13" customWidth="1"/>
    <col min="10509" max="10518" width="6.25" style="13" customWidth="1"/>
    <col min="10519" max="10519" width="4.75" style="13" customWidth="1"/>
    <col min="10520" max="10520" width="0" style="13" hidden="1" customWidth="1"/>
    <col min="10521" max="10521" width="6.875" style="13" customWidth="1"/>
    <col min="10522" max="10522" width="0" style="13" hidden="1" customWidth="1"/>
    <col min="10523" max="10523" width="5.375" style="13" customWidth="1"/>
    <col min="10524" max="10524" width="6" style="13" customWidth="1"/>
    <col min="10525" max="10525" width="6.625" style="13" customWidth="1"/>
    <col min="10526" max="10526" width="5.375" style="13" customWidth="1"/>
    <col min="10527" max="10528" width="6.375" style="13" customWidth="1"/>
    <col min="10529" max="10530" width="5.375" style="13" customWidth="1"/>
    <col min="10531" max="10531" width="0" style="13" hidden="1" customWidth="1"/>
    <col min="10532" max="10532" width="5.375" style="13" customWidth="1"/>
    <col min="10533" max="10558" width="0" style="13" hidden="1" customWidth="1"/>
    <col min="10559" max="10559" width="9.375" style="13" customWidth="1"/>
    <col min="10560" max="10562" width="0" style="13" hidden="1" customWidth="1"/>
    <col min="10563" max="10563" width="7.5" style="13" customWidth="1"/>
    <col min="10564" max="10564" width="12.75" style="13" customWidth="1"/>
    <col min="10565" max="10565" width="9.375" style="13" bestFit="1" customWidth="1"/>
    <col min="10566" max="10566" width="9.375" style="13" customWidth="1"/>
    <col min="10567" max="10567" width="9.375" style="13" bestFit="1" customWidth="1"/>
    <col min="10568" max="10568" width="9.375" style="13" customWidth="1"/>
    <col min="10569" max="10569" width="9.375" style="13" bestFit="1" customWidth="1"/>
    <col min="10570" max="10570" width="9.375" style="13" customWidth="1"/>
    <col min="10571" max="10571" width="9.375" style="13" bestFit="1" customWidth="1"/>
    <col min="10572" max="10572" width="9.375" style="13" customWidth="1"/>
    <col min="10573" max="10573" width="9.375" style="13" bestFit="1" customWidth="1"/>
    <col min="10574" max="10574" width="9.375" style="13" customWidth="1"/>
    <col min="10575" max="10760" width="9" style="13"/>
    <col min="10761" max="10761" width="3" style="13" customWidth="1"/>
    <col min="10762" max="10762" width="2.5" style="13" customWidth="1"/>
    <col min="10763" max="10763" width="0" style="13" hidden="1" customWidth="1"/>
    <col min="10764" max="10764" width="11" style="13" customWidth="1"/>
    <col min="10765" max="10774" width="6.25" style="13" customWidth="1"/>
    <col min="10775" max="10775" width="4.75" style="13" customWidth="1"/>
    <col min="10776" max="10776" width="0" style="13" hidden="1" customWidth="1"/>
    <col min="10777" max="10777" width="6.875" style="13" customWidth="1"/>
    <col min="10778" max="10778" width="0" style="13" hidden="1" customWidth="1"/>
    <col min="10779" max="10779" width="5.375" style="13" customWidth="1"/>
    <col min="10780" max="10780" width="6" style="13" customWidth="1"/>
    <col min="10781" max="10781" width="6.625" style="13" customWidth="1"/>
    <col min="10782" max="10782" width="5.375" style="13" customWidth="1"/>
    <col min="10783" max="10784" width="6.375" style="13" customWidth="1"/>
    <col min="10785" max="10786" width="5.375" style="13" customWidth="1"/>
    <col min="10787" max="10787" width="0" style="13" hidden="1" customWidth="1"/>
    <col min="10788" max="10788" width="5.375" style="13" customWidth="1"/>
    <col min="10789" max="10814" width="0" style="13" hidden="1" customWidth="1"/>
    <col min="10815" max="10815" width="9.375" style="13" customWidth="1"/>
    <col min="10816" max="10818" width="0" style="13" hidden="1" customWidth="1"/>
    <col min="10819" max="10819" width="7.5" style="13" customWidth="1"/>
    <col min="10820" max="10820" width="12.75" style="13" customWidth="1"/>
    <col min="10821" max="10821" width="9.375" style="13" bestFit="1" customWidth="1"/>
    <col min="10822" max="10822" width="9.375" style="13" customWidth="1"/>
    <col min="10823" max="10823" width="9.375" style="13" bestFit="1" customWidth="1"/>
    <col min="10824" max="10824" width="9.375" style="13" customWidth="1"/>
    <col min="10825" max="10825" width="9.375" style="13" bestFit="1" customWidth="1"/>
    <col min="10826" max="10826" width="9.375" style="13" customWidth="1"/>
    <col min="10827" max="10827" width="9.375" style="13" bestFit="1" customWidth="1"/>
    <col min="10828" max="10828" width="9.375" style="13" customWidth="1"/>
    <col min="10829" max="10829" width="9.375" style="13" bestFit="1" customWidth="1"/>
    <col min="10830" max="10830" width="9.375" style="13" customWidth="1"/>
    <col min="10831" max="11016" width="9" style="13"/>
    <col min="11017" max="11017" width="3" style="13" customWidth="1"/>
    <col min="11018" max="11018" width="2.5" style="13" customWidth="1"/>
    <col min="11019" max="11019" width="0" style="13" hidden="1" customWidth="1"/>
    <col min="11020" max="11020" width="11" style="13" customWidth="1"/>
    <col min="11021" max="11030" width="6.25" style="13" customWidth="1"/>
    <col min="11031" max="11031" width="4.75" style="13" customWidth="1"/>
    <col min="11032" max="11032" width="0" style="13" hidden="1" customWidth="1"/>
    <col min="11033" max="11033" width="6.875" style="13" customWidth="1"/>
    <col min="11034" max="11034" width="0" style="13" hidden="1" customWidth="1"/>
    <col min="11035" max="11035" width="5.375" style="13" customWidth="1"/>
    <col min="11036" max="11036" width="6" style="13" customWidth="1"/>
    <col min="11037" max="11037" width="6.625" style="13" customWidth="1"/>
    <col min="11038" max="11038" width="5.375" style="13" customWidth="1"/>
    <col min="11039" max="11040" width="6.375" style="13" customWidth="1"/>
    <col min="11041" max="11042" width="5.375" style="13" customWidth="1"/>
    <col min="11043" max="11043" width="0" style="13" hidden="1" customWidth="1"/>
    <col min="11044" max="11044" width="5.375" style="13" customWidth="1"/>
    <col min="11045" max="11070" width="0" style="13" hidden="1" customWidth="1"/>
    <col min="11071" max="11071" width="9.375" style="13" customWidth="1"/>
    <col min="11072" max="11074" width="0" style="13" hidden="1" customWidth="1"/>
    <col min="11075" max="11075" width="7.5" style="13" customWidth="1"/>
    <col min="11076" max="11076" width="12.75" style="13" customWidth="1"/>
    <col min="11077" max="11077" width="9.375" style="13" bestFit="1" customWidth="1"/>
    <col min="11078" max="11078" width="9.375" style="13" customWidth="1"/>
    <col min="11079" max="11079" width="9.375" style="13" bestFit="1" customWidth="1"/>
    <col min="11080" max="11080" width="9.375" style="13" customWidth="1"/>
    <col min="11081" max="11081" width="9.375" style="13" bestFit="1" customWidth="1"/>
    <col min="11082" max="11082" width="9.375" style="13" customWidth="1"/>
    <col min="11083" max="11083" width="9.375" style="13" bestFit="1" customWidth="1"/>
    <col min="11084" max="11084" width="9.375" style="13" customWidth="1"/>
    <col min="11085" max="11085" width="9.375" style="13" bestFit="1" customWidth="1"/>
    <col min="11086" max="11086" width="9.375" style="13" customWidth="1"/>
    <col min="11087" max="11272" width="9" style="13"/>
    <col min="11273" max="11273" width="3" style="13" customWidth="1"/>
    <col min="11274" max="11274" width="2.5" style="13" customWidth="1"/>
    <col min="11275" max="11275" width="0" style="13" hidden="1" customWidth="1"/>
    <col min="11276" max="11276" width="11" style="13" customWidth="1"/>
    <col min="11277" max="11286" width="6.25" style="13" customWidth="1"/>
    <col min="11287" max="11287" width="4.75" style="13" customWidth="1"/>
    <col min="11288" max="11288" width="0" style="13" hidden="1" customWidth="1"/>
    <col min="11289" max="11289" width="6.875" style="13" customWidth="1"/>
    <col min="11290" max="11290" width="0" style="13" hidden="1" customWidth="1"/>
    <col min="11291" max="11291" width="5.375" style="13" customWidth="1"/>
    <col min="11292" max="11292" width="6" style="13" customWidth="1"/>
    <col min="11293" max="11293" width="6.625" style="13" customWidth="1"/>
    <col min="11294" max="11294" width="5.375" style="13" customWidth="1"/>
    <col min="11295" max="11296" width="6.375" style="13" customWidth="1"/>
    <col min="11297" max="11298" width="5.375" style="13" customWidth="1"/>
    <col min="11299" max="11299" width="0" style="13" hidden="1" customWidth="1"/>
    <col min="11300" max="11300" width="5.375" style="13" customWidth="1"/>
    <col min="11301" max="11326" width="0" style="13" hidden="1" customWidth="1"/>
    <col min="11327" max="11327" width="9.375" style="13" customWidth="1"/>
    <col min="11328" max="11330" width="0" style="13" hidden="1" customWidth="1"/>
    <col min="11331" max="11331" width="7.5" style="13" customWidth="1"/>
    <col min="11332" max="11332" width="12.75" style="13" customWidth="1"/>
    <col min="11333" max="11333" width="9.375" style="13" bestFit="1" customWidth="1"/>
    <col min="11334" max="11334" width="9.375" style="13" customWidth="1"/>
    <col min="11335" max="11335" width="9.375" style="13" bestFit="1" customWidth="1"/>
    <col min="11336" max="11336" width="9.375" style="13" customWidth="1"/>
    <col min="11337" max="11337" width="9.375" style="13" bestFit="1" customWidth="1"/>
    <col min="11338" max="11338" width="9.375" style="13" customWidth="1"/>
    <col min="11339" max="11339" width="9.375" style="13" bestFit="1" customWidth="1"/>
    <col min="11340" max="11340" width="9.375" style="13" customWidth="1"/>
    <col min="11341" max="11341" width="9.375" style="13" bestFit="1" customWidth="1"/>
    <col min="11342" max="11342" width="9.375" style="13" customWidth="1"/>
    <col min="11343" max="11528" width="9" style="13"/>
    <col min="11529" max="11529" width="3" style="13" customWidth="1"/>
    <col min="11530" max="11530" width="2.5" style="13" customWidth="1"/>
    <col min="11531" max="11531" width="0" style="13" hidden="1" customWidth="1"/>
    <col min="11532" max="11532" width="11" style="13" customWidth="1"/>
    <col min="11533" max="11542" width="6.25" style="13" customWidth="1"/>
    <col min="11543" max="11543" width="4.75" style="13" customWidth="1"/>
    <col min="11544" max="11544" width="0" style="13" hidden="1" customWidth="1"/>
    <col min="11545" max="11545" width="6.875" style="13" customWidth="1"/>
    <col min="11546" max="11546" width="0" style="13" hidden="1" customWidth="1"/>
    <col min="11547" max="11547" width="5.375" style="13" customWidth="1"/>
    <col min="11548" max="11548" width="6" style="13" customWidth="1"/>
    <col min="11549" max="11549" width="6.625" style="13" customWidth="1"/>
    <col min="11550" max="11550" width="5.375" style="13" customWidth="1"/>
    <col min="11551" max="11552" width="6.375" style="13" customWidth="1"/>
    <col min="11553" max="11554" width="5.375" style="13" customWidth="1"/>
    <col min="11555" max="11555" width="0" style="13" hidden="1" customWidth="1"/>
    <col min="11556" max="11556" width="5.375" style="13" customWidth="1"/>
    <col min="11557" max="11582" width="0" style="13" hidden="1" customWidth="1"/>
    <col min="11583" max="11583" width="9.375" style="13" customWidth="1"/>
    <col min="11584" max="11586" width="0" style="13" hidden="1" customWidth="1"/>
    <col min="11587" max="11587" width="7.5" style="13" customWidth="1"/>
    <col min="11588" max="11588" width="12.75" style="13" customWidth="1"/>
    <col min="11589" max="11589" width="9.375" style="13" bestFit="1" customWidth="1"/>
    <col min="11590" max="11590" width="9.375" style="13" customWidth="1"/>
    <col min="11591" max="11591" width="9.375" style="13" bestFit="1" customWidth="1"/>
    <col min="11592" max="11592" width="9.375" style="13" customWidth="1"/>
    <col min="11593" max="11593" width="9.375" style="13" bestFit="1" customWidth="1"/>
    <col min="11594" max="11594" width="9.375" style="13" customWidth="1"/>
    <col min="11595" max="11595" width="9.375" style="13" bestFit="1" customWidth="1"/>
    <col min="11596" max="11596" width="9.375" style="13" customWidth="1"/>
    <col min="11597" max="11597" width="9.375" style="13" bestFit="1" customWidth="1"/>
    <col min="11598" max="11598" width="9.375" style="13" customWidth="1"/>
    <col min="11599" max="11784" width="9" style="13"/>
    <col min="11785" max="11785" width="3" style="13" customWidth="1"/>
    <col min="11786" max="11786" width="2.5" style="13" customWidth="1"/>
    <col min="11787" max="11787" width="0" style="13" hidden="1" customWidth="1"/>
    <col min="11788" max="11788" width="11" style="13" customWidth="1"/>
    <col min="11789" max="11798" width="6.25" style="13" customWidth="1"/>
    <col min="11799" max="11799" width="4.75" style="13" customWidth="1"/>
    <col min="11800" max="11800" width="0" style="13" hidden="1" customWidth="1"/>
    <col min="11801" max="11801" width="6.875" style="13" customWidth="1"/>
    <col min="11802" max="11802" width="0" style="13" hidden="1" customWidth="1"/>
    <col min="11803" max="11803" width="5.375" style="13" customWidth="1"/>
    <col min="11804" max="11804" width="6" style="13" customWidth="1"/>
    <col min="11805" max="11805" width="6.625" style="13" customWidth="1"/>
    <col min="11806" max="11806" width="5.375" style="13" customWidth="1"/>
    <col min="11807" max="11808" width="6.375" style="13" customWidth="1"/>
    <col min="11809" max="11810" width="5.375" style="13" customWidth="1"/>
    <col min="11811" max="11811" width="0" style="13" hidden="1" customWidth="1"/>
    <col min="11812" max="11812" width="5.375" style="13" customWidth="1"/>
    <col min="11813" max="11838" width="0" style="13" hidden="1" customWidth="1"/>
    <col min="11839" max="11839" width="9.375" style="13" customWidth="1"/>
    <col min="11840" max="11842" width="0" style="13" hidden="1" customWidth="1"/>
    <col min="11843" max="11843" width="7.5" style="13" customWidth="1"/>
    <col min="11844" max="11844" width="12.75" style="13" customWidth="1"/>
    <col min="11845" max="11845" width="9.375" style="13" bestFit="1" customWidth="1"/>
    <col min="11846" max="11846" width="9.375" style="13" customWidth="1"/>
    <col min="11847" max="11847" width="9.375" style="13" bestFit="1" customWidth="1"/>
    <col min="11848" max="11848" width="9.375" style="13" customWidth="1"/>
    <col min="11849" max="11849" width="9.375" style="13" bestFit="1" customWidth="1"/>
    <col min="11850" max="11850" width="9.375" style="13" customWidth="1"/>
    <col min="11851" max="11851" width="9.375" style="13" bestFit="1" customWidth="1"/>
    <col min="11852" max="11852" width="9.375" style="13" customWidth="1"/>
    <col min="11853" max="11853" width="9.375" style="13" bestFit="1" customWidth="1"/>
    <col min="11854" max="11854" width="9.375" style="13" customWidth="1"/>
    <col min="11855" max="12040" width="9" style="13"/>
    <col min="12041" max="12041" width="3" style="13" customWidth="1"/>
    <col min="12042" max="12042" width="2.5" style="13" customWidth="1"/>
    <col min="12043" max="12043" width="0" style="13" hidden="1" customWidth="1"/>
    <col min="12044" max="12044" width="11" style="13" customWidth="1"/>
    <col min="12045" max="12054" width="6.25" style="13" customWidth="1"/>
    <col min="12055" max="12055" width="4.75" style="13" customWidth="1"/>
    <col min="12056" max="12056" width="0" style="13" hidden="1" customWidth="1"/>
    <col min="12057" max="12057" width="6.875" style="13" customWidth="1"/>
    <col min="12058" max="12058" width="0" style="13" hidden="1" customWidth="1"/>
    <col min="12059" max="12059" width="5.375" style="13" customWidth="1"/>
    <col min="12060" max="12060" width="6" style="13" customWidth="1"/>
    <col min="12061" max="12061" width="6.625" style="13" customWidth="1"/>
    <col min="12062" max="12062" width="5.375" style="13" customWidth="1"/>
    <col min="12063" max="12064" width="6.375" style="13" customWidth="1"/>
    <col min="12065" max="12066" width="5.375" style="13" customWidth="1"/>
    <col min="12067" max="12067" width="0" style="13" hidden="1" customWidth="1"/>
    <col min="12068" max="12068" width="5.375" style="13" customWidth="1"/>
    <col min="12069" max="12094" width="0" style="13" hidden="1" customWidth="1"/>
    <col min="12095" max="12095" width="9.375" style="13" customWidth="1"/>
    <col min="12096" max="12098" width="0" style="13" hidden="1" customWidth="1"/>
    <col min="12099" max="12099" width="7.5" style="13" customWidth="1"/>
    <col min="12100" max="12100" width="12.75" style="13" customWidth="1"/>
    <col min="12101" max="12101" width="9.375" style="13" bestFit="1" customWidth="1"/>
    <col min="12102" max="12102" width="9.375" style="13" customWidth="1"/>
    <col min="12103" max="12103" width="9.375" style="13" bestFit="1" customWidth="1"/>
    <col min="12104" max="12104" width="9.375" style="13" customWidth="1"/>
    <col min="12105" max="12105" width="9.375" style="13" bestFit="1" customWidth="1"/>
    <col min="12106" max="12106" width="9.375" style="13" customWidth="1"/>
    <col min="12107" max="12107" width="9.375" style="13" bestFit="1" customWidth="1"/>
    <col min="12108" max="12108" width="9.375" style="13" customWidth="1"/>
    <col min="12109" max="12109" width="9.375" style="13" bestFit="1" customWidth="1"/>
    <col min="12110" max="12110" width="9.375" style="13" customWidth="1"/>
    <col min="12111" max="12296" width="9" style="13"/>
    <col min="12297" max="12297" width="3" style="13" customWidth="1"/>
    <col min="12298" max="12298" width="2.5" style="13" customWidth="1"/>
    <col min="12299" max="12299" width="0" style="13" hidden="1" customWidth="1"/>
    <col min="12300" max="12300" width="11" style="13" customWidth="1"/>
    <col min="12301" max="12310" width="6.25" style="13" customWidth="1"/>
    <col min="12311" max="12311" width="4.75" style="13" customWidth="1"/>
    <col min="12312" max="12312" width="0" style="13" hidden="1" customWidth="1"/>
    <col min="12313" max="12313" width="6.875" style="13" customWidth="1"/>
    <col min="12314" max="12314" width="0" style="13" hidden="1" customWidth="1"/>
    <col min="12315" max="12315" width="5.375" style="13" customWidth="1"/>
    <col min="12316" max="12316" width="6" style="13" customWidth="1"/>
    <col min="12317" max="12317" width="6.625" style="13" customWidth="1"/>
    <col min="12318" max="12318" width="5.375" style="13" customWidth="1"/>
    <col min="12319" max="12320" width="6.375" style="13" customWidth="1"/>
    <col min="12321" max="12322" width="5.375" style="13" customWidth="1"/>
    <col min="12323" max="12323" width="0" style="13" hidden="1" customWidth="1"/>
    <col min="12324" max="12324" width="5.375" style="13" customWidth="1"/>
    <col min="12325" max="12350" width="0" style="13" hidden="1" customWidth="1"/>
    <col min="12351" max="12351" width="9.375" style="13" customWidth="1"/>
    <col min="12352" max="12354" width="0" style="13" hidden="1" customWidth="1"/>
    <col min="12355" max="12355" width="7.5" style="13" customWidth="1"/>
    <col min="12356" max="12356" width="12.75" style="13" customWidth="1"/>
    <col min="12357" max="12357" width="9.375" style="13" bestFit="1" customWidth="1"/>
    <col min="12358" max="12358" width="9.375" style="13" customWidth="1"/>
    <col min="12359" max="12359" width="9.375" style="13" bestFit="1" customWidth="1"/>
    <col min="12360" max="12360" width="9.375" style="13" customWidth="1"/>
    <col min="12361" max="12361" width="9.375" style="13" bestFit="1" customWidth="1"/>
    <col min="12362" max="12362" width="9.375" style="13" customWidth="1"/>
    <col min="12363" max="12363" width="9.375" style="13" bestFit="1" customWidth="1"/>
    <col min="12364" max="12364" width="9.375" style="13" customWidth="1"/>
    <col min="12365" max="12365" width="9.375" style="13" bestFit="1" customWidth="1"/>
    <col min="12366" max="12366" width="9.375" style="13" customWidth="1"/>
    <col min="12367" max="12552" width="9" style="13"/>
    <col min="12553" max="12553" width="3" style="13" customWidth="1"/>
    <col min="12554" max="12554" width="2.5" style="13" customWidth="1"/>
    <col min="12555" max="12555" width="0" style="13" hidden="1" customWidth="1"/>
    <col min="12556" max="12556" width="11" style="13" customWidth="1"/>
    <col min="12557" max="12566" width="6.25" style="13" customWidth="1"/>
    <col min="12567" max="12567" width="4.75" style="13" customWidth="1"/>
    <col min="12568" max="12568" width="0" style="13" hidden="1" customWidth="1"/>
    <col min="12569" max="12569" width="6.875" style="13" customWidth="1"/>
    <col min="12570" max="12570" width="0" style="13" hidden="1" customWidth="1"/>
    <col min="12571" max="12571" width="5.375" style="13" customWidth="1"/>
    <col min="12572" max="12572" width="6" style="13" customWidth="1"/>
    <col min="12573" max="12573" width="6.625" style="13" customWidth="1"/>
    <col min="12574" max="12574" width="5.375" style="13" customWidth="1"/>
    <col min="12575" max="12576" width="6.375" style="13" customWidth="1"/>
    <col min="12577" max="12578" width="5.375" style="13" customWidth="1"/>
    <col min="12579" max="12579" width="0" style="13" hidden="1" customWidth="1"/>
    <col min="12580" max="12580" width="5.375" style="13" customWidth="1"/>
    <col min="12581" max="12606" width="0" style="13" hidden="1" customWidth="1"/>
    <col min="12607" max="12607" width="9.375" style="13" customWidth="1"/>
    <col min="12608" max="12610" width="0" style="13" hidden="1" customWidth="1"/>
    <col min="12611" max="12611" width="7.5" style="13" customWidth="1"/>
    <col min="12612" max="12612" width="12.75" style="13" customWidth="1"/>
    <col min="12613" max="12613" width="9.375" style="13" bestFit="1" customWidth="1"/>
    <col min="12614" max="12614" width="9.375" style="13" customWidth="1"/>
    <col min="12615" max="12615" width="9.375" style="13" bestFit="1" customWidth="1"/>
    <col min="12616" max="12616" width="9.375" style="13" customWidth="1"/>
    <col min="12617" max="12617" width="9.375" style="13" bestFit="1" customWidth="1"/>
    <col min="12618" max="12618" width="9.375" style="13" customWidth="1"/>
    <col min="12619" max="12619" width="9.375" style="13" bestFit="1" customWidth="1"/>
    <col min="12620" max="12620" width="9.375" style="13" customWidth="1"/>
    <col min="12621" max="12621" width="9.375" style="13" bestFit="1" customWidth="1"/>
    <col min="12622" max="12622" width="9.375" style="13" customWidth="1"/>
    <col min="12623" max="12808" width="9" style="13"/>
    <col min="12809" max="12809" width="3" style="13" customWidth="1"/>
    <col min="12810" max="12810" width="2.5" style="13" customWidth="1"/>
    <col min="12811" max="12811" width="0" style="13" hidden="1" customWidth="1"/>
    <col min="12812" max="12812" width="11" style="13" customWidth="1"/>
    <col min="12813" max="12822" width="6.25" style="13" customWidth="1"/>
    <col min="12823" max="12823" width="4.75" style="13" customWidth="1"/>
    <col min="12824" max="12824" width="0" style="13" hidden="1" customWidth="1"/>
    <col min="12825" max="12825" width="6.875" style="13" customWidth="1"/>
    <col min="12826" max="12826" width="0" style="13" hidden="1" customWidth="1"/>
    <col min="12827" max="12827" width="5.375" style="13" customWidth="1"/>
    <col min="12828" max="12828" width="6" style="13" customWidth="1"/>
    <col min="12829" max="12829" width="6.625" style="13" customWidth="1"/>
    <col min="12830" max="12830" width="5.375" style="13" customWidth="1"/>
    <col min="12831" max="12832" width="6.375" style="13" customWidth="1"/>
    <col min="12833" max="12834" width="5.375" style="13" customWidth="1"/>
    <col min="12835" max="12835" width="0" style="13" hidden="1" customWidth="1"/>
    <col min="12836" max="12836" width="5.375" style="13" customWidth="1"/>
    <col min="12837" max="12862" width="0" style="13" hidden="1" customWidth="1"/>
    <col min="12863" max="12863" width="9.375" style="13" customWidth="1"/>
    <col min="12864" max="12866" width="0" style="13" hidden="1" customWidth="1"/>
    <col min="12867" max="12867" width="7.5" style="13" customWidth="1"/>
    <col min="12868" max="12868" width="12.75" style="13" customWidth="1"/>
    <col min="12869" max="12869" width="9.375" style="13" bestFit="1" customWidth="1"/>
    <col min="12870" max="12870" width="9.375" style="13" customWidth="1"/>
    <col min="12871" max="12871" width="9.375" style="13" bestFit="1" customWidth="1"/>
    <col min="12872" max="12872" width="9.375" style="13" customWidth="1"/>
    <col min="12873" max="12873" width="9.375" style="13" bestFit="1" customWidth="1"/>
    <col min="12874" max="12874" width="9.375" style="13" customWidth="1"/>
    <col min="12875" max="12875" width="9.375" style="13" bestFit="1" customWidth="1"/>
    <col min="12876" max="12876" width="9.375" style="13" customWidth="1"/>
    <col min="12877" max="12877" width="9.375" style="13" bestFit="1" customWidth="1"/>
    <col min="12878" max="12878" width="9.375" style="13" customWidth="1"/>
    <col min="12879" max="13064" width="9" style="13"/>
    <col min="13065" max="13065" width="3" style="13" customWidth="1"/>
    <col min="13066" max="13066" width="2.5" style="13" customWidth="1"/>
    <col min="13067" max="13067" width="0" style="13" hidden="1" customWidth="1"/>
    <col min="13068" max="13068" width="11" style="13" customWidth="1"/>
    <col min="13069" max="13078" width="6.25" style="13" customWidth="1"/>
    <col min="13079" max="13079" width="4.75" style="13" customWidth="1"/>
    <col min="13080" max="13080" width="0" style="13" hidden="1" customWidth="1"/>
    <col min="13081" max="13081" width="6.875" style="13" customWidth="1"/>
    <col min="13082" max="13082" width="0" style="13" hidden="1" customWidth="1"/>
    <col min="13083" max="13083" width="5.375" style="13" customWidth="1"/>
    <col min="13084" max="13084" width="6" style="13" customWidth="1"/>
    <col min="13085" max="13085" width="6.625" style="13" customWidth="1"/>
    <col min="13086" max="13086" width="5.375" style="13" customWidth="1"/>
    <col min="13087" max="13088" width="6.375" style="13" customWidth="1"/>
    <col min="13089" max="13090" width="5.375" style="13" customWidth="1"/>
    <col min="13091" max="13091" width="0" style="13" hidden="1" customWidth="1"/>
    <col min="13092" max="13092" width="5.375" style="13" customWidth="1"/>
    <col min="13093" max="13118" width="0" style="13" hidden="1" customWidth="1"/>
    <col min="13119" max="13119" width="9.375" style="13" customWidth="1"/>
    <col min="13120" max="13122" width="0" style="13" hidden="1" customWidth="1"/>
    <col min="13123" max="13123" width="7.5" style="13" customWidth="1"/>
    <col min="13124" max="13124" width="12.75" style="13" customWidth="1"/>
    <col min="13125" max="13125" width="9.375" style="13" bestFit="1" customWidth="1"/>
    <col min="13126" max="13126" width="9.375" style="13" customWidth="1"/>
    <col min="13127" max="13127" width="9.375" style="13" bestFit="1" customWidth="1"/>
    <col min="13128" max="13128" width="9.375" style="13" customWidth="1"/>
    <col min="13129" max="13129" width="9.375" style="13" bestFit="1" customWidth="1"/>
    <col min="13130" max="13130" width="9.375" style="13" customWidth="1"/>
    <col min="13131" max="13131" width="9.375" style="13" bestFit="1" customWidth="1"/>
    <col min="13132" max="13132" width="9.375" style="13" customWidth="1"/>
    <col min="13133" max="13133" width="9.375" style="13" bestFit="1" customWidth="1"/>
    <col min="13134" max="13134" width="9.375" style="13" customWidth="1"/>
    <col min="13135" max="13320" width="9" style="13"/>
    <col min="13321" max="13321" width="3" style="13" customWidth="1"/>
    <col min="13322" max="13322" width="2.5" style="13" customWidth="1"/>
    <col min="13323" max="13323" width="0" style="13" hidden="1" customWidth="1"/>
    <col min="13324" max="13324" width="11" style="13" customWidth="1"/>
    <col min="13325" max="13334" width="6.25" style="13" customWidth="1"/>
    <col min="13335" max="13335" width="4.75" style="13" customWidth="1"/>
    <col min="13336" max="13336" width="0" style="13" hidden="1" customWidth="1"/>
    <col min="13337" max="13337" width="6.875" style="13" customWidth="1"/>
    <col min="13338" max="13338" width="0" style="13" hidden="1" customWidth="1"/>
    <col min="13339" max="13339" width="5.375" style="13" customWidth="1"/>
    <col min="13340" max="13340" width="6" style="13" customWidth="1"/>
    <col min="13341" max="13341" width="6.625" style="13" customWidth="1"/>
    <col min="13342" max="13342" width="5.375" style="13" customWidth="1"/>
    <col min="13343" max="13344" width="6.375" style="13" customWidth="1"/>
    <col min="13345" max="13346" width="5.375" style="13" customWidth="1"/>
    <col min="13347" max="13347" width="0" style="13" hidden="1" customWidth="1"/>
    <col min="13348" max="13348" width="5.375" style="13" customWidth="1"/>
    <col min="13349" max="13374" width="0" style="13" hidden="1" customWidth="1"/>
    <col min="13375" max="13375" width="9.375" style="13" customWidth="1"/>
    <col min="13376" max="13378" width="0" style="13" hidden="1" customWidth="1"/>
    <col min="13379" max="13379" width="7.5" style="13" customWidth="1"/>
    <col min="13380" max="13380" width="12.75" style="13" customWidth="1"/>
    <col min="13381" max="13381" width="9.375" style="13" bestFit="1" customWidth="1"/>
    <col min="13382" max="13382" width="9.375" style="13" customWidth="1"/>
    <col min="13383" max="13383" width="9.375" style="13" bestFit="1" customWidth="1"/>
    <col min="13384" max="13384" width="9.375" style="13" customWidth="1"/>
    <col min="13385" max="13385" width="9.375" style="13" bestFit="1" customWidth="1"/>
    <col min="13386" max="13386" width="9.375" style="13" customWidth="1"/>
    <col min="13387" max="13387" width="9.375" style="13" bestFit="1" customWidth="1"/>
    <col min="13388" max="13388" width="9.375" style="13" customWidth="1"/>
    <col min="13389" max="13389" width="9.375" style="13" bestFit="1" customWidth="1"/>
    <col min="13390" max="13390" width="9.375" style="13" customWidth="1"/>
    <col min="13391" max="13576" width="9" style="13"/>
    <col min="13577" max="13577" width="3" style="13" customWidth="1"/>
    <col min="13578" max="13578" width="2.5" style="13" customWidth="1"/>
    <col min="13579" max="13579" width="0" style="13" hidden="1" customWidth="1"/>
    <col min="13580" max="13580" width="11" style="13" customWidth="1"/>
    <col min="13581" max="13590" width="6.25" style="13" customWidth="1"/>
    <col min="13591" max="13591" width="4.75" style="13" customWidth="1"/>
    <col min="13592" max="13592" width="0" style="13" hidden="1" customWidth="1"/>
    <col min="13593" max="13593" width="6.875" style="13" customWidth="1"/>
    <col min="13594" max="13594" width="0" style="13" hidden="1" customWidth="1"/>
    <col min="13595" max="13595" width="5.375" style="13" customWidth="1"/>
    <col min="13596" max="13596" width="6" style="13" customWidth="1"/>
    <col min="13597" max="13597" width="6.625" style="13" customWidth="1"/>
    <col min="13598" max="13598" width="5.375" style="13" customWidth="1"/>
    <col min="13599" max="13600" width="6.375" style="13" customWidth="1"/>
    <col min="13601" max="13602" width="5.375" style="13" customWidth="1"/>
    <col min="13603" max="13603" width="0" style="13" hidden="1" customWidth="1"/>
    <col min="13604" max="13604" width="5.375" style="13" customWidth="1"/>
    <col min="13605" max="13630" width="0" style="13" hidden="1" customWidth="1"/>
    <col min="13631" max="13631" width="9.375" style="13" customWidth="1"/>
    <col min="13632" max="13634" width="0" style="13" hidden="1" customWidth="1"/>
    <col min="13635" max="13635" width="7.5" style="13" customWidth="1"/>
    <col min="13636" max="13636" width="12.75" style="13" customWidth="1"/>
    <col min="13637" max="13637" width="9.375" style="13" bestFit="1" customWidth="1"/>
    <col min="13638" max="13638" width="9.375" style="13" customWidth="1"/>
    <col min="13639" max="13639" width="9.375" style="13" bestFit="1" customWidth="1"/>
    <col min="13640" max="13640" width="9.375" style="13" customWidth="1"/>
    <col min="13641" max="13641" width="9.375" style="13" bestFit="1" customWidth="1"/>
    <col min="13642" max="13642" width="9.375" style="13" customWidth="1"/>
    <col min="13643" max="13643" width="9.375" style="13" bestFit="1" customWidth="1"/>
    <col min="13644" max="13644" width="9.375" style="13" customWidth="1"/>
    <col min="13645" max="13645" width="9.375" style="13" bestFit="1" customWidth="1"/>
    <col min="13646" max="13646" width="9.375" style="13" customWidth="1"/>
    <col min="13647" max="13832" width="9" style="13"/>
    <col min="13833" max="13833" width="3" style="13" customWidth="1"/>
    <col min="13834" max="13834" width="2.5" style="13" customWidth="1"/>
    <col min="13835" max="13835" width="0" style="13" hidden="1" customWidth="1"/>
    <col min="13836" max="13836" width="11" style="13" customWidth="1"/>
    <col min="13837" max="13846" width="6.25" style="13" customWidth="1"/>
    <col min="13847" max="13847" width="4.75" style="13" customWidth="1"/>
    <col min="13848" max="13848" width="0" style="13" hidden="1" customWidth="1"/>
    <col min="13849" max="13849" width="6.875" style="13" customWidth="1"/>
    <col min="13850" max="13850" width="0" style="13" hidden="1" customWidth="1"/>
    <col min="13851" max="13851" width="5.375" style="13" customWidth="1"/>
    <col min="13852" max="13852" width="6" style="13" customWidth="1"/>
    <col min="13853" max="13853" width="6.625" style="13" customWidth="1"/>
    <col min="13854" max="13854" width="5.375" style="13" customWidth="1"/>
    <col min="13855" max="13856" width="6.375" style="13" customWidth="1"/>
    <col min="13857" max="13858" width="5.375" style="13" customWidth="1"/>
    <col min="13859" max="13859" width="0" style="13" hidden="1" customWidth="1"/>
    <col min="13860" max="13860" width="5.375" style="13" customWidth="1"/>
    <col min="13861" max="13886" width="0" style="13" hidden="1" customWidth="1"/>
    <col min="13887" max="13887" width="9.375" style="13" customWidth="1"/>
    <col min="13888" max="13890" width="0" style="13" hidden="1" customWidth="1"/>
    <col min="13891" max="13891" width="7.5" style="13" customWidth="1"/>
    <col min="13892" max="13892" width="12.75" style="13" customWidth="1"/>
    <col min="13893" max="13893" width="9.375" style="13" bestFit="1" customWidth="1"/>
    <col min="13894" max="13894" width="9.375" style="13" customWidth="1"/>
    <col min="13895" max="13895" width="9.375" style="13" bestFit="1" customWidth="1"/>
    <col min="13896" max="13896" width="9.375" style="13" customWidth="1"/>
    <col min="13897" max="13897" width="9.375" style="13" bestFit="1" customWidth="1"/>
    <col min="13898" max="13898" width="9.375" style="13" customWidth="1"/>
    <col min="13899" max="13899" width="9.375" style="13" bestFit="1" customWidth="1"/>
    <col min="13900" max="13900" width="9.375" style="13" customWidth="1"/>
    <col min="13901" max="13901" width="9.375" style="13" bestFit="1" customWidth="1"/>
    <col min="13902" max="13902" width="9.375" style="13" customWidth="1"/>
    <col min="13903" max="14088" width="9" style="13"/>
    <col min="14089" max="14089" width="3" style="13" customWidth="1"/>
    <col min="14090" max="14090" width="2.5" style="13" customWidth="1"/>
    <col min="14091" max="14091" width="0" style="13" hidden="1" customWidth="1"/>
    <col min="14092" max="14092" width="11" style="13" customWidth="1"/>
    <col min="14093" max="14102" width="6.25" style="13" customWidth="1"/>
    <col min="14103" max="14103" width="4.75" style="13" customWidth="1"/>
    <col min="14104" max="14104" width="0" style="13" hidden="1" customWidth="1"/>
    <col min="14105" max="14105" width="6.875" style="13" customWidth="1"/>
    <col min="14106" max="14106" width="0" style="13" hidden="1" customWidth="1"/>
    <col min="14107" max="14107" width="5.375" style="13" customWidth="1"/>
    <col min="14108" max="14108" width="6" style="13" customWidth="1"/>
    <col min="14109" max="14109" width="6.625" style="13" customWidth="1"/>
    <col min="14110" max="14110" width="5.375" style="13" customWidth="1"/>
    <col min="14111" max="14112" width="6.375" style="13" customWidth="1"/>
    <col min="14113" max="14114" width="5.375" style="13" customWidth="1"/>
    <col min="14115" max="14115" width="0" style="13" hidden="1" customWidth="1"/>
    <col min="14116" max="14116" width="5.375" style="13" customWidth="1"/>
    <col min="14117" max="14142" width="0" style="13" hidden="1" customWidth="1"/>
    <col min="14143" max="14143" width="9.375" style="13" customWidth="1"/>
    <col min="14144" max="14146" width="0" style="13" hidden="1" customWidth="1"/>
    <col min="14147" max="14147" width="7.5" style="13" customWidth="1"/>
    <col min="14148" max="14148" width="12.75" style="13" customWidth="1"/>
    <col min="14149" max="14149" width="9.375" style="13" bestFit="1" customWidth="1"/>
    <col min="14150" max="14150" width="9.375" style="13" customWidth="1"/>
    <col min="14151" max="14151" width="9.375" style="13" bestFit="1" customWidth="1"/>
    <col min="14152" max="14152" width="9.375" style="13" customWidth="1"/>
    <col min="14153" max="14153" width="9.375" style="13" bestFit="1" customWidth="1"/>
    <col min="14154" max="14154" width="9.375" style="13" customWidth="1"/>
    <col min="14155" max="14155" width="9.375" style="13" bestFit="1" customWidth="1"/>
    <col min="14156" max="14156" width="9.375" style="13" customWidth="1"/>
    <col min="14157" max="14157" width="9.375" style="13" bestFit="1" customWidth="1"/>
    <col min="14158" max="14158" width="9.375" style="13" customWidth="1"/>
    <col min="14159" max="14344" width="9" style="13"/>
    <col min="14345" max="14345" width="3" style="13" customWidth="1"/>
    <col min="14346" max="14346" width="2.5" style="13" customWidth="1"/>
    <col min="14347" max="14347" width="0" style="13" hidden="1" customWidth="1"/>
    <col min="14348" max="14348" width="11" style="13" customWidth="1"/>
    <col min="14349" max="14358" width="6.25" style="13" customWidth="1"/>
    <col min="14359" max="14359" width="4.75" style="13" customWidth="1"/>
    <col min="14360" max="14360" width="0" style="13" hidden="1" customWidth="1"/>
    <col min="14361" max="14361" width="6.875" style="13" customWidth="1"/>
    <col min="14362" max="14362" width="0" style="13" hidden="1" customWidth="1"/>
    <col min="14363" max="14363" width="5.375" style="13" customWidth="1"/>
    <col min="14364" max="14364" width="6" style="13" customWidth="1"/>
    <col min="14365" max="14365" width="6.625" style="13" customWidth="1"/>
    <col min="14366" max="14366" width="5.375" style="13" customWidth="1"/>
    <col min="14367" max="14368" width="6.375" style="13" customWidth="1"/>
    <col min="14369" max="14370" width="5.375" style="13" customWidth="1"/>
    <col min="14371" max="14371" width="0" style="13" hidden="1" customWidth="1"/>
    <col min="14372" max="14372" width="5.375" style="13" customWidth="1"/>
    <col min="14373" max="14398" width="0" style="13" hidden="1" customWidth="1"/>
    <col min="14399" max="14399" width="9.375" style="13" customWidth="1"/>
    <col min="14400" max="14402" width="0" style="13" hidden="1" customWidth="1"/>
    <col min="14403" max="14403" width="7.5" style="13" customWidth="1"/>
    <col min="14404" max="14404" width="12.75" style="13" customWidth="1"/>
    <col min="14405" max="14405" width="9.375" style="13" bestFit="1" customWidth="1"/>
    <col min="14406" max="14406" width="9.375" style="13" customWidth="1"/>
    <col min="14407" max="14407" width="9.375" style="13" bestFit="1" customWidth="1"/>
    <col min="14408" max="14408" width="9.375" style="13" customWidth="1"/>
    <col min="14409" max="14409" width="9.375" style="13" bestFit="1" customWidth="1"/>
    <col min="14410" max="14410" width="9.375" style="13" customWidth="1"/>
    <col min="14411" max="14411" width="9.375" style="13" bestFit="1" customWidth="1"/>
    <col min="14412" max="14412" width="9.375" style="13" customWidth="1"/>
    <col min="14413" max="14413" width="9.375" style="13" bestFit="1" customWidth="1"/>
    <col min="14414" max="14414" width="9.375" style="13" customWidth="1"/>
    <col min="14415" max="14600" width="9" style="13"/>
    <col min="14601" max="14601" width="3" style="13" customWidth="1"/>
    <col min="14602" max="14602" width="2.5" style="13" customWidth="1"/>
    <col min="14603" max="14603" width="0" style="13" hidden="1" customWidth="1"/>
    <col min="14604" max="14604" width="11" style="13" customWidth="1"/>
    <col min="14605" max="14614" width="6.25" style="13" customWidth="1"/>
    <col min="14615" max="14615" width="4.75" style="13" customWidth="1"/>
    <col min="14616" max="14616" width="0" style="13" hidden="1" customWidth="1"/>
    <col min="14617" max="14617" width="6.875" style="13" customWidth="1"/>
    <col min="14618" max="14618" width="0" style="13" hidden="1" customWidth="1"/>
    <col min="14619" max="14619" width="5.375" style="13" customWidth="1"/>
    <col min="14620" max="14620" width="6" style="13" customWidth="1"/>
    <col min="14621" max="14621" width="6.625" style="13" customWidth="1"/>
    <col min="14622" max="14622" width="5.375" style="13" customWidth="1"/>
    <col min="14623" max="14624" width="6.375" style="13" customWidth="1"/>
    <col min="14625" max="14626" width="5.375" style="13" customWidth="1"/>
    <col min="14627" max="14627" width="0" style="13" hidden="1" customWidth="1"/>
    <col min="14628" max="14628" width="5.375" style="13" customWidth="1"/>
    <col min="14629" max="14654" width="0" style="13" hidden="1" customWidth="1"/>
    <col min="14655" max="14655" width="9.375" style="13" customWidth="1"/>
    <col min="14656" max="14658" width="0" style="13" hidden="1" customWidth="1"/>
    <col min="14659" max="14659" width="7.5" style="13" customWidth="1"/>
    <col min="14660" max="14660" width="12.75" style="13" customWidth="1"/>
    <col min="14661" max="14661" width="9.375" style="13" bestFit="1" customWidth="1"/>
    <col min="14662" max="14662" width="9.375" style="13" customWidth="1"/>
    <col min="14663" max="14663" width="9.375" style="13" bestFit="1" customWidth="1"/>
    <col min="14664" max="14664" width="9.375" style="13" customWidth="1"/>
    <col min="14665" max="14665" width="9.375" style="13" bestFit="1" customWidth="1"/>
    <col min="14666" max="14666" width="9.375" style="13" customWidth="1"/>
    <col min="14667" max="14667" width="9.375" style="13" bestFit="1" customWidth="1"/>
    <col min="14668" max="14668" width="9.375" style="13" customWidth="1"/>
    <col min="14669" max="14669" width="9.375" style="13" bestFit="1" customWidth="1"/>
    <col min="14670" max="14670" width="9.375" style="13" customWidth="1"/>
    <col min="14671" max="14856" width="9" style="13"/>
    <col min="14857" max="14857" width="3" style="13" customWidth="1"/>
    <col min="14858" max="14858" width="2.5" style="13" customWidth="1"/>
    <col min="14859" max="14859" width="0" style="13" hidden="1" customWidth="1"/>
    <col min="14860" max="14860" width="11" style="13" customWidth="1"/>
    <col min="14861" max="14870" width="6.25" style="13" customWidth="1"/>
    <col min="14871" max="14871" width="4.75" style="13" customWidth="1"/>
    <col min="14872" max="14872" width="0" style="13" hidden="1" customWidth="1"/>
    <col min="14873" max="14873" width="6.875" style="13" customWidth="1"/>
    <col min="14874" max="14874" width="0" style="13" hidden="1" customWidth="1"/>
    <col min="14875" max="14875" width="5.375" style="13" customWidth="1"/>
    <col min="14876" max="14876" width="6" style="13" customWidth="1"/>
    <col min="14877" max="14877" width="6.625" style="13" customWidth="1"/>
    <col min="14878" max="14878" width="5.375" style="13" customWidth="1"/>
    <col min="14879" max="14880" width="6.375" style="13" customWidth="1"/>
    <col min="14881" max="14882" width="5.375" style="13" customWidth="1"/>
    <col min="14883" max="14883" width="0" style="13" hidden="1" customWidth="1"/>
    <col min="14884" max="14884" width="5.375" style="13" customWidth="1"/>
    <col min="14885" max="14910" width="0" style="13" hidden="1" customWidth="1"/>
    <col min="14911" max="14911" width="9.375" style="13" customWidth="1"/>
    <col min="14912" max="14914" width="0" style="13" hidden="1" customWidth="1"/>
    <col min="14915" max="14915" width="7.5" style="13" customWidth="1"/>
    <col min="14916" max="14916" width="12.75" style="13" customWidth="1"/>
    <col min="14917" max="14917" width="9.375" style="13" bestFit="1" customWidth="1"/>
    <col min="14918" max="14918" width="9.375" style="13" customWidth="1"/>
    <col min="14919" max="14919" width="9.375" style="13" bestFit="1" customWidth="1"/>
    <col min="14920" max="14920" width="9.375" style="13" customWidth="1"/>
    <col min="14921" max="14921" width="9.375" style="13" bestFit="1" customWidth="1"/>
    <col min="14922" max="14922" width="9.375" style="13" customWidth="1"/>
    <col min="14923" max="14923" width="9.375" style="13" bestFit="1" customWidth="1"/>
    <col min="14924" max="14924" width="9.375" style="13" customWidth="1"/>
    <col min="14925" max="14925" width="9.375" style="13" bestFit="1" customWidth="1"/>
    <col min="14926" max="14926" width="9.375" style="13" customWidth="1"/>
    <col min="14927" max="15112" width="9" style="13"/>
    <col min="15113" max="15113" width="3" style="13" customWidth="1"/>
    <col min="15114" max="15114" width="2.5" style="13" customWidth="1"/>
    <col min="15115" max="15115" width="0" style="13" hidden="1" customWidth="1"/>
    <col min="15116" max="15116" width="11" style="13" customWidth="1"/>
    <col min="15117" max="15126" width="6.25" style="13" customWidth="1"/>
    <col min="15127" max="15127" width="4.75" style="13" customWidth="1"/>
    <col min="15128" max="15128" width="0" style="13" hidden="1" customWidth="1"/>
    <col min="15129" max="15129" width="6.875" style="13" customWidth="1"/>
    <col min="15130" max="15130" width="0" style="13" hidden="1" customWidth="1"/>
    <col min="15131" max="15131" width="5.375" style="13" customWidth="1"/>
    <col min="15132" max="15132" width="6" style="13" customWidth="1"/>
    <col min="15133" max="15133" width="6.625" style="13" customWidth="1"/>
    <col min="15134" max="15134" width="5.375" style="13" customWidth="1"/>
    <col min="15135" max="15136" width="6.375" style="13" customWidth="1"/>
    <col min="15137" max="15138" width="5.375" style="13" customWidth="1"/>
    <col min="15139" max="15139" width="0" style="13" hidden="1" customWidth="1"/>
    <col min="15140" max="15140" width="5.375" style="13" customWidth="1"/>
    <col min="15141" max="15166" width="0" style="13" hidden="1" customWidth="1"/>
    <col min="15167" max="15167" width="9.375" style="13" customWidth="1"/>
    <col min="15168" max="15170" width="0" style="13" hidden="1" customWidth="1"/>
    <col min="15171" max="15171" width="7.5" style="13" customWidth="1"/>
    <col min="15172" max="15172" width="12.75" style="13" customWidth="1"/>
    <col min="15173" max="15173" width="9.375" style="13" bestFit="1" customWidth="1"/>
    <col min="15174" max="15174" width="9.375" style="13" customWidth="1"/>
    <col min="15175" max="15175" width="9.375" style="13" bestFit="1" customWidth="1"/>
    <col min="15176" max="15176" width="9.375" style="13" customWidth="1"/>
    <col min="15177" max="15177" width="9.375" style="13" bestFit="1" customWidth="1"/>
    <col min="15178" max="15178" width="9.375" style="13" customWidth="1"/>
    <col min="15179" max="15179" width="9.375" style="13" bestFit="1" customWidth="1"/>
    <col min="15180" max="15180" width="9.375" style="13" customWidth="1"/>
    <col min="15181" max="15181" width="9.375" style="13" bestFit="1" customWidth="1"/>
    <col min="15182" max="15182" width="9.375" style="13" customWidth="1"/>
    <col min="15183" max="15368" width="9" style="13"/>
    <col min="15369" max="15369" width="3" style="13" customWidth="1"/>
    <col min="15370" max="15370" width="2.5" style="13" customWidth="1"/>
    <col min="15371" max="15371" width="0" style="13" hidden="1" customWidth="1"/>
    <col min="15372" max="15372" width="11" style="13" customWidth="1"/>
    <col min="15373" max="15382" width="6.25" style="13" customWidth="1"/>
    <col min="15383" max="15383" width="4.75" style="13" customWidth="1"/>
    <col min="15384" max="15384" width="0" style="13" hidden="1" customWidth="1"/>
    <col min="15385" max="15385" width="6.875" style="13" customWidth="1"/>
    <col min="15386" max="15386" width="0" style="13" hidden="1" customWidth="1"/>
    <col min="15387" max="15387" width="5.375" style="13" customWidth="1"/>
    <col min="15388" max="15388" width="6" style="13" customWidth="1"/>
    <col min="15389" max="15389" width="6.625" style="13" customWidth="1"/>
    <col min="15390" max="15390" width="5.375" style="13" customWidth="1"/>
    <col min="15391" max="15392" width="6.375" style="13" customWidth="1"/>
    <col min="15393" max="15394" width="5.375" style="13" customWidth="1"/>
    <col min="15395" max="15395" width="0" style="13" hidden="1" customWidth="1"/>
    <col min="15396" max="15396" width="5.375" style="13" customWidth="1"/>
    <col min="15397" max="15422" width="0" style="13" hidden="1" customWidth="1"/>
    <col min="15423" max="15423" width="9.375" style="13" customWidth="1"/>
    <col min="15424" max="15426" width="0" style="13" hidden="1" customWidth="1"/>
    <col min="15427" max="15427" width="7.5" style="13" customWidth="1"/>
    <col min="15428" max="15428" width="12.75" style="13" customWidth="1"/>
    <col min="15429" max="15429" width="9.375" style="13" bestFit="1" customWidth="1"/>
    <col min="15430" max="15430" width="9.375" style="13" customWidth="1"/>
    <col min="15431" max="15431" width="9.375" style="13" bestFit="1" customWidth="1"/>
    <col min="15432" max="15432" width="9.375" style="13" customWidth="1"/>
    <col min="15433" max="15433" width="9.375" style="13" bestFit="1" customWidth="1"/>
    <col min="15434" max="15434" width="9.375" style="13" customWidth="1"/>
    <col min="15435" max="15435" width="9.375" style="13" bestFit="1" customWidth="1"/>
    <col min="15436" max="15436" width="9.375" style="13" customWidth="1"/>
    <col min="15437" max="15437" width="9.375" style="13" bestFit="1" customWidth="1"/>
    <col min="15438" max="15438" width="9.375" style="13" customWidth="1"/>
    <col min="15439" max="15624" width="9" style="13"/>
    <col min="15625" max="15625" width="3" style="13" customWidth="1"/>
    <col min="15626" max="15626" width="2.5" style="13" customWidth="1"/>
    <col min="15627" max="15627" width="0" style="13" hidden="1" customWidth="1"/>
    <col min="15628" max="15628" width="11" style="13" customWidth="1"/>
    <col min="15629" max="15638" width="6.25" style="13" customWidth="1"/>
    <col min="15639" max="15639" width="4.75" style="13" customWidth="1"/>
    <col min="15640" max="15640" width="0" style="13" hidden="1" customWidth="1"/>
    <col min="15641" max="15641" width="6.875" style="13" customWidth="1"/>
    <col min="15642" max="15642" width="0" style="13" hidden="1" customWidth="1"/>
    <col min="15643" max="15643" width="5.375" style="13" customWidth="1"/>
    <col min="15644" max="15644" width="6" style="13" customWidth="1"/>
    <col min="15645" max="15645" width="6.625" style="13" customWidth="1"/>
    <col min="15646" max="15646" width="5.375" style="13" customWidth="1"/>
    <col min="15647" max="15648" width="6.375" style="13" customWidth="1"/>
    <col min="15649" max="15650" width="5.375" style="13" customWidth="1"/>
    <col min="15651" max="15651" width="0" style="13" hidden="1" customWidth="1"/>
    <col min="15652" max="15652" width="5.375" style="13" customWidth="1"/>
    <col min="15653" max="15678" width="0" style="13" hidden="1" customWidth="1"/>
    <col min="15679" max="15679" width="9.375" style="13" customWidth="1"/>
    <col min="15680" max="15682" width="0" style="13" hidden="1" customWidth="1"/>
    <col min="15683" max="15683" width="7.5" style="13" customWidth="1"/>
    <col min="15684" max="15684" width="12.75" style="13" customWidth="1"/>
    <col min="15685" max="15685" width="9.375" style="13" bestFit="1" customWidth="1"/>
    <col min="15686" max="15686" width="9.375" style="13" customWidth="1"/>
    <col min="15687" max="15687" width="9.375" style="13" bestFit="1" customWidth="1"/>
    <col min="15688" max="15688" width="9.375" style="13" customWidth="1"/>
    <col min="15689" max="15689" width="9.375" style="13" bestFit="1" customWidth="1"/>
    <col min="15690" max="15690" width="9.375" style="13" customWidth="1"/>
    <col min="15691" max="15691" width="9.375" style="13" bestFit="1" customWidth="1"/>
    <col min="15692" max="15692" width="9.375" style="13" customWidth="1"/>
    <col min="15693" max="15693" width="9.375" style="13" bestFit="1" customWidth="1"/>
    <col min="15694" max="15694" width="9.375" style="13" customWidth="1"/>
    <col min="15695" max="15880" width="9" style="13"/>
    <col min="15881" max="15881" width="3" style="13" customWidth="1"/>
    <col min="15882" max="15882" width="2.5" style="13" customWidth="1"/>
    <col min="15883" max="15883" width="0" style="13" hidden="1" customWidth="1"/>
    <col min="15884" max="15884" width="11" style="13" customWidth="1"/>
    <col min="15885" max="15894" width="6.25" style="13" customWidth="1"/>
    <col min="15895" max="15895" width="4.75" style="13" customWidth="1"/>
    <col min="15896" max="15896" width="0" style="13" hidden="1" customWidth="1"/>
    <col min="15897" max="15897" width="6.875" style="13" customWidth="1"/>
    <col min="15898" max="15898" width="0" style="13" hidden="1" customWidth="1"/>
    <col min="15899" max="15899" width="5.375" style="13" customWidth="1"/>
    <col min="15900" max="15900" width="6" style="13" customWidth="1"/>
    <col min="15901" max="15901" width="6.625" style="13" customWidth="1"/>
    <col min="15902" max="15902" width="5.375" style="13" customWidth="1"/>
    <col min="15903" max="15904" width="6.375" style="13" customWidth="1"/>
    <col min="15905" max="15906" width="5.375" style="13" customWidth="1"/>
    <col min="15907" max="15907" width="0" style="13" hidden="1" customWidth="1"/>
    <col min="15908" max="15908" width="5.375" style="13" customWidth="1"/>
    <col min="15909" max="15934" width="0" style="13" hidden="1" customWidth="1"/>
    <col min="15935" max="15935" width="9.375" style="13" customWidth="1"/>
    <col min="15936" max="15938" width="0" style="13" hidden="1" customWidth="1"/>
    <col min="15939" max="15939" width="7.5" style="13" customWidth="1"/>
    <col min="15940" max="15940" width="12.75" style="13" customWidth="1"/>
    <col min="15941" max="15941" width="9.375" style="13" bestFit="1" customWidth="1"/>
    <col min="15942" max="15942" width="9.375" style="13" customWidth="1"/>
    <col min="15943" max="15943" width="9.375" style="13" bestFit="1" customWidth="1"/>
    <col min="15944" max="15944" width="9.375" style="13" customWidth="1"/>
    <col min="15945" max="15945" width="9.375" style="13" bestFit="1" customWidth="1"/>
    <col min="15946" max="15946" width="9.375" style="13" customWidth="1"/>
    <col min="15947" max="15947" width="9.375" style="13" bestFit="1" customWidth="1"/>
    <col min="15948" max="15948" width="9.375" style="13" customWidth="1"/>
    <col min="15949" max="15949" width="9.375" style="13" bestFit="1" customWidth="1"/>
    <col min="15950" max="15950" width="9.375" style="13" customWidth="1"/>
    <col min="15951" max="16136" width="9" style="13"/>
    <col min="16137" max="16137" width="3" style="13" customWidth="1"/>
    <col min="16138" max="16138" width="2.5" style="13" customWidth="1"/>
    <col min="16139" max="16139" width="0" style="13" hidden="1" customWidth="1"/>
    <col min="16140" max="16140" width="11" style="13" customWidth="1"/>
    <col min="16141" max="16150" width="6.25" style="13" customWidth="1"/>
    <col min="16151" max="16151" width="4.75" style="13" customWidth="1"/>
    <col min="16152" max="16152" width="0" style="13" hidden="1" customWidth="1"/>
    <col min="16153" max="16153" width="6.875" style="13" customWidth="1"/>
    <col min="16154" max="16154" width="0" style="13" hidden="1" customWidth="1"/>
    <col min="16155" max="16155" width="5.375" style="13" customWidth="1"/>
    <col min="16156" max="16156" width="6" style="13" customWidth="1"/>
    <col min="16157" max="16157" width="6.625" style="13" customWidth="1"/>
    <col min="16158" max="16158" width="5.375" style="13" customWidth="1"/>
    <col min="16159" max="16160" width="6.375" style="13" customWidth="1"/>
    <col min="16161" max="16162" width="5.375" style="13" customWidth="1"/>
    <col min="16163" max="16163" width="0" style="13" hidden="1" customWidth="1"/>
    <col min="16164" max="16164" width="5.375" style="13" customWidth="1"/>
    <col min="16165" max="16190" width="0" style="13" hidden="1" customWidth="1"/>
    <col min="16191" max="16191" width="9.375" style="13" customWidth="1"/>
    <col min="16192" max="16194" width="0" style="13" hidden="1" customWidth="1"/>
    <col min="16195" max="16195" width="7.5" style="13" customWidth="1"/>
    <col min="16196" max="16196" width="12.75" style="13" customWidth="1"/>
    <col min="16197" max="16197" width="9.375" style="13" bestFit="1" customWidth="1"/>
    <col min="16198" max="16198" width="9.375" style="13" customWidth="1"/>
    <col min="16199" max="16199" width="9.375" style="13" bestFit="1" customWidth="1"/>
    <col min="16200" max="16200" width="9.375" style="13" customWidth="1"/>
    <col min="16201" max="16201" width="9.375" style="13" bestFit="1" customWidth="1"/>
    <col min="16202" max="16202" width="9.375" style="13" customWidth="1"/>
    <col min="16203" max="16203" width="9.375" style="13" bestFit="1" customWidth="1"/>
    <col min="16204" max="16204" width="9.375" style="13" customWidth="1"/>
    <col min="16205" max="16205" width="9.375" style="13" bestFit="1" customWidth="1"/>
    <col min="16206" max="16206" width="9.375" style="13" customWidth="1"/>
    <col min="16207" max="16384" width="9" style="13"/>
  </cols>
  <sheetData>
    <row r="1" spans="1:81" s="10" customFormat="1" ht="28.5" customHeight="1" thickBot="1" x14ac:dyDescent="0.2">
      <c r="B1" s="340" t="s">
        <v>68</v>
      </c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U1" s="282" t="str">
        <f>HYPERLINK("#はじめに!A1","はじめにの画面に戻る")</f>
        <v>はじめにの画面に戻る</v>
      </c>
      <c r="V1" s="283"/>
      <c r="W1" s="283"/>
      <c r="X1" s="283"/>
      <c r="Y1" s="283"/>
      <c r="Z1" s="283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</row>
    <row r="2" spans="1:81" s="10" customFormat="1" ht="16.5" customHeight="1" thickBot="1" x14ac:dyDescent="0.2">
      <c r="B2" s="341" t="s">
        <v>110</v>
      </c>
      <c r="C2" s="341"/>
      <c r="D2" s="341"/>
      <c r="E2" s="341"/>
      <c r="F2" s="341"/>
      <c r="G2" s="341"/>
      <c r="H2" s="341"/>
      <c r="I2" s="341"/>
      <c r="J2" s="284" t="s">
        <v>106</v>
      </c>
      <c r="K2" s="285"/>
      <c r="L2" s="285"/>
      <c r="M2" s="285"/>
      <c r="N2" s="285"/>
      <c r="O2" s="285"/>
      <c r="P2" s="286"/>
      <c r="Q2" s="49"/>
      <c r="R2" s="49"/>
      <c r="S2" s="49"/>
      <c r="T2" s="49"/>
      <c r="U2" s="49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81" s="12" customFormat="1" ht="37.5" customHeight="1" x14ac:dyDescent="0.15">
      <c r="B3" s="287"/>
      <c r="C3" s="287"/>
      <c r="D3" s="11"/>
      <c r="F3" s="2"/>
      <c r="G3" s="2"/>
      <c r="H3" s="3"/>
      <c r="I3" s="3"/>
      <c r="J3" s="4" t="s">
        <v>57</v>
      </c>
      <c r="K3" s="4"/>
      <c r="L3" s="3"/>
      <c r="M3" s="3"/>
      <c r="N3" s="3"/>
      <c r="O3" s="3"/>
      <c r="P3" s="288" t="s">
        <v>109</v>
      </c>
      <c r="Q3" s="288"/>
      <c r="R3" s="288"/>
      <c r="S3" s="288"/>
      <c r="T3" s="288"/>
      <c r="U3" s="288"/>
      <c r="V3" s="288"/>
      <c r="W3" s="288"/>
      <c r="X3" s="288"/>
      <c r="Y3" s="288"/>
      <c r="Z3" s="288"/>
      <c r="AA3" s="288" t="s">
        <v>201</v>
      </c>
      <c r="AB3" s="288"/>
      <c r="AC3" s="288"/>
      <c r="AD3" s="288"/>
      <c r="AE3" s="288"/>
      <c r="AF3" s="288"/>
      <c r="AG3" s="288"/>
      <c r="AH3" s="288"/>
      <c r="AI3" s="288"/>
      <c r="AJ3" s="288"/>
      <c r="AK3" s="288"/>
      <c r="AL3" s="288"/>
      <c r="AM3" s="288"/>
      <c r="AN3" s="288"/>
      <c r="AO3" s="288"/>
      <c r="AP3" s="288"/>
      <c r="AQ3" s="288"/>
      <c r="AR3" s="288"/>
      <c r="AS3" s="288"/>
      <c r="AT3" s="288"/>
      <c r="AU3" s="288"/>
      <c r="AV3" s="288"/>
      <c r="AW3" s="288"/>
      <c r="AX3" s="288"/>
      <c r="AY3" s="288"/>
      <c r="AZ3" s="288"/>
      <c r="BA3" s="288"/>
      <c r="BB3" s="288"/>
      <c r="BC3" s="288"/>
      <c r="BD3" s="288"/>
      <c r="BE3" s="288"/>
      <c r="BF3" s="288"/>
      <c r="BG3" s="288"/>
      <c r="BH3" s="288"/>
      <c r="BI3" s="288"/>
      <c r="BJ3" s="288"/>
      <c r="BK3" s="288"/>
      <c r="BL3" s="288"/>
      <c r="BM3" s="288"/>
      <c r="BN3" s="288"/>
      <c r="BO3" s="288"/>
      <c r="BP3" s="288"/>
      <c r="BQ3" s="288"/>
      <c r="BR3" s="288"/>
      <c r="BS3" s="288"/>
      <c r="BT3" s="288"/>
      <c r="BU3" s="288"/>
      <c r="BV3" s="288"/>
      <c r="BW3" s="288"/>
      <c r="BX3" s="288"/>
      <c r="BY3" s="288"/>
      <c r="BZ3" s="288"/>
      <c r="CA3" s="288"/>
      <c r="CB3" s="288"/>
      <c r="CC3" s="288"/>
    </row>
    <row r="4" spans="1:81" s="12" customFormat="1" ht="18.75" customHeight="1" x14ac:dyDescent="0.15">
      <c r="A4" s="207"/>
      <c r="B4" s="208"/>
      <c r="C4" s="208"/>
      <c r="D4" s="209"/>
      <c r="E4" s="207"/>
      <c r="F4" s="210"/>
      <c r="G4" s="210"/>
      <c r="H4" s="211"/>
      <c r="I4" s="211"/>
      <c r="J4" s="212"/>
      <c r="K4" s="212"/>
      <c r="L4" s="211"/>
      <c r="M4" s="211"/>
      <c r="N4" s="211"/>
      <c r="O4" s="211"/>
      <c r="P4" s="213"/>
      <c r="Q4" s="213"/>
      <c r="R4" s="193"/>
      <c r="S4" s="193"/>
      <c r="T4" s="193"/>
      <c r="U4" s="193"/>
      <c r="V4" s="193"/>
      <c r="W4" s="193"/>
      <c r="X4" s="193"/>
      <c r="Y4" s="193"/>
      <c r="Z4" s="193"/>
      <c r="AA4" s="288"/>
      <c r="AB4" s="288"/>
      <c r="AC4" s="288"/>
      <c r="AD4" s="288"/>
      <c r="AE4" s="288"/>
      <c r="AF4" s="288"/>
      <c r="AG4" s="288"/>
      <c r="AH4" s="288"/>
      <c r="AI4" s="288"/>
      <c r="AJ4" s="288"/>
      <c r="AK4" s="288"/>
      <c r="AL4" s="288"/>
      <c r="AM4" s="288"/>
      <c r="AN4" s="288"/>
      <c r="AO4" s="288"/>
      <c r="AP4" s="288"/>
      <c r="AQ4" s="288"/>
      <c r="AR4" s="288"/>
      <c r="AS4" s="288"/>
      <c r="AT4" s="288"/>
      <c r="AU4" s="288"/>
      <c r="AV4" s="288"/>
      <c r="AW4" s="288"/>
      <c r="AX4" s="288"/>
      <c r="AY4" s="288"/>
      <c r="AZ4" s="288"/>
      <c r="BA4" s="288"/>
      <c r="BB4" s="288"/>
      <c r="BC4" s="288"/>
      <c r="BD4" s="288"/>
      <c r="BE4" s="288"/>
      <c r="BF4" s="288"/>
      <c r="BG4" s="288"/>
      <c r="BH4" s="288"/>
      <c r="BI4" s="288"/>
      <c r="BJ4" s="288"/>
      <c r="BK4" s="288"/>
      <c r="BL4" s="288"/>
      <c r="BM4" s="288"/>
      <c r="BN4" s="288"/>
      <c r="BO4" s="288"/>
      <c r="BP4" s="288"/>
      <c r="BQ4" s="288"/>
      <c r="BR4" s="288"/>
      <c r="BS4" s="288"/>
      <c r="BT4" s="288"/>
      <c r="BU4" s="288"/>
      <c r="BV4" s="288"/>
      <c r="BW4" s="288"/>
      <c r="BX4" s="288"/>
      <c r="BY4" s="288"/>
      <c r="BZ4" s="288"/>
      <c r="CA4" s="288"/>
      <c r="CB4" s="288"/>
      <c r="CC4" s="288"/>
    </row>
    <row r="5" spans="1:81" s="12" customFormat="1" ht="33" customHeight="1" thickBot="1" x14ac:dyDescent="0.2">
      <c r="A5" s="207"/>
      <c r="B5" s="278">
        <v>2026</v>
      </c>
      <c r="C5" s="278"/>
      <c r="D5" s="50"/>
      <c r="E5" s="51" t="s">
        <v>0</v>
      </c>
      <c r="F5" s="279" t="s">
        <v>105</v>
      </c>
      <c r="G5" s="279"/>
      <c r="H5" s="279"/>
      <c r="I5" s="279"/>
      <c r="J5" s="279"/>
      <c r="K5" s="280" t="s">
        <v>56</v>
      </c>
      <c r="L5" s="280"/>
      <c r="M5" s="280"/>
      <c r="N5" s="280"/>
      <c r="O5" s="280"/>
      <c r="P5" s="280"/>
      <c r="Q5" s="214"/>
      <c r="R5" s="342" t="s">
        <v>65</v>
      </c>
      <c r="S5" s="342"/>
      <c r="T5" s="342"/>
      <c r="U5" s="342"/>
      <c r="V5" s="342"/>
      <c r="W5" s="342"/>
      <c r="X5" s="342"/>
      <c r="Y5" s="342"/>
      <c r="Z5" s="342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/>
      <c r="AT5" s="288"/>
      <c r="AU5" s="288"/>
      <c r="AV5" s="288"/>
      <c r="AW5" s="288"/>
      <c r="AX5" s="288"/>
      <c r="AY5" s="288"/>
      <c r="AZ5" s="288"/>
      <c r="BA5" s="288"/>
      <c r="BB5" s="288"/>
      <c r="BC5" s="288"/>
      <c r="BD5" s="288"/>
      <c r="BE5" s="288"/>
      <c r="BF5" s="288"/>
      <c r="BG5" s="288"/>
      <c r="BH5" s="288"/>
      <c r="BI5" s="288"/>
      <c r="BJ5" s="288"/>
      <c r="BK5" s="288"/>
      <c r="BL5" s="288"/>
      <c r="BM5" s="288"/>
      <c r="BN5" s="288"/>
      <c r="BO5" s="288"/>
      <c r="BP5" s="288"/>
      <c r="BQ5" s="288"/>
      <c r="BR5" s="288"/>
      <c r="BS5" s="288"/>
      <c r="BT5" s="288"/>
      <c r="BU5" s="288"/>
      <c r="BV5" s="288"/>
      <c r="BW5" s="288"/>
      <c r="BX5" s="288"/>
      <c r="BY5" s="288"/>
      <c r="BZ5" s="288"/>
      <c r="CA5" s="288"/>
      <c r="CB5" s="288"/>
      <c r="CC5" s="288"/>
    </row>
    <row r="6" spans="1:81" ht="22.5" customHeight="1" x14ac:dyDescent="0.15">
      <c r="A6" s="216"/>
      <c r="B6" s="52">
        <v>12</v>
      </c>
      <c r="C6" s="53" t="s">
        <v>1</v>
      </c>
      <c r="D6" s="15"/>
      <c r="E6" s="28" t="s">
        <v>2</v>
      </c>
      <c r="F6" s="275" t="s">
        <v>3</v>
      </c>
      <c r="G6" s="276"/>
      <c r="H6" s="275" t="s">
        <v>4</v>
      </c>
      <c r="I6" s="276"/>
      <c r="J6" s="275" t="s">
        <v>5</v>
      </c>
      <c r="K6" s="276"/>
      <c r="L6" s="275" t="s">
        <v>6</v>
      </c>
      <c r="M6" s="276"/>
      <c r="N6" s="275" t="s">
        <v>7</v>
      </c>
      <c r="O6" s="276"/>
      <c r="P6" s="29" t="s">
        <v>8</v>
      </c>
      <c r="Q6" s="215"/>
      <c r="R6" s="30" t="s">
        <v>9</v>
      </c>
      <c r="AA6" s="288"/>
      <c r="AB6" s="288"/>
      <c r="AC6" s="288"/>
      <c r="AD6" s="288"/>
      <c r="AE6" s="288"/>
      <c r="AF6" s="288"/>
      <c r="AG6" s="288"/>
      <c r="AH6" s="288"/>
      <c r="AI6" s="288"/>
      <c r="AJ6" s="288"/>
      <c r="AK6" s="288"/>
      <c r="AL6" s="288"/>
      <c r="AM6" s="288"/>
      <c r="AN6" s="288"/>
      <c r="AO6" s="288"/>
      <c r="AP6" s="288"/>
      <c r="AQ6" s="288"/>
      <c r="AR6" s="288"/>
      <c r="AS6" s="288"/>
      <c r="AT6" s="288"/>
      <c r="AU6" s="288"/>
      <c r="AV6" s="288"/>
      <c r="AW6" s="288"/>
      <c r="AX6" s="288"/>
      <c r="AY6" s="288"/>
      <c r="AZ6" s="288"/>
      <c r="BA6" s="288"/>
      <c r="BB6" s="288"/>
      <c r="BC6" s="288"/>
      <c r="BD6" s="288"/>
      <c r="BE6" s="288"/>
      <c r="BF6" s="288"/>
      <c r="BG6" s="288"/>
      <c r="BH6" s="288"/>
      <c r="BI6" s="288"/>
      <c r="BJ6" s="288"/>
      <c r="BK6" s="288"/>
      <c r="BL6" s="288"/>
      <c r="BM6" s="288"/>
      <c r="BN6" s="288"/>
      <c r="BO6" s="288"/>
      <c r="BP6" s="288"/>
      <c r="BQ6" s="288"/>
      <c r="BR6" s="288"/>
      <c r="BS6" s="288"/>
      <c r="BT6" s="288"/>
      <c r="BU6" s="288"/>
      <c r="BV6" s="288"/>
      <c r="BW6" s="288"/>
      <c r="BX6" s="288"/>
      <c r="BY6" s="288"/>
      <c r="BZ6" s="288"/>
      <c r="CA6" s="288"/>
      <c r="CB6" s="288"/>
      <c r="CC6" s="288"/>
    </row>
    <row r="7" spans="1:81" ht="18.75" customHeight="1" x14ac:dyDescent="0.15">
      <c r="A7" s="216"/>
      <c r="B7" s="21"/>
      <c r="C7" s="21"/>
      <c r="E7" s="31"/>
      <c r="F7" s="32" t="s">
        <v>55</v>
      </c>
      <c r="G7" s="34" t="s">
        <v>107</v>
      </c>
      <c r="H7" s="32" t="s">
        <v>55</v>
      </c>
      <c r="I7" s="34" t="s">
        <v>107</v>
      </c>
      <c r="J7" s="32" t="s">
        <v>55</v>
      </c>
      <c r="K7" s="34" t="s">
        <v>107</v>
      </c>
      <c r="L7" s="32" t="s">
        <v>55</v>
      </c>
      <c r="M7" s="34" t="s">
        <v>107</v>
      </c>
      <c r="N7" s="32" t="s">
        <v>55</v>
      </c>
      <c r="O7" s="34" t="s">
        <v>107</v>
      </c>
      <c r="P7" s="31"/>
      <c r="Q7" s="216"/>
      <c r="R7" s="33"/>
    </row>
    <row r="8" spans="1:81" ht="18.95" customHeight="1" x14ac:dyDescent="0.15">
      <c r="A8" s="216"/>
      <c r="B8" s="5">
        <v>1</v>
      </c>
      <c r="C8" s="6">
        <f t="shared" ref="C8:C38" si="0">DATE($B$5,$B$6,B8)</f>
        <v>46357</v>
      </c>
      <c r="D8" s="17">
        <f t="shared" ref="D8:D17" si="1">WEEKDAY(C8)</f>
        <v>3</v>
      </c>
      <c r="E8" s="9"/>
      <c r="F8" s="119" t="str">
        <f t="shared" ref="F8:F38" si="2">IF($R8="予備","予備",IFERROR(IF(VALUE($R8)=1,VLOOKUP($S8,$AA$11:$BM$110,10),IF(VALUE($R8)=2,VLOOKUP($S7+1,$AA$11:$BM$110,20),IF(VALUE($R8)=3,VLOOKUP($S7+1,$AA$11:$BM$110,30),""))),""))</f>
        <v>2～3</v>
      </c>
      <c r="G8" s="120" t="str">
        <f t="shared" ref="G8:G38" si="3">IF($R8="予備","予備",IFERROR(IF(VALUE($R8)=1,VLOOKUP($S8,$AA$11:$BM$110,11),IF(VALUE($R8)=2,VLOOKUP($S7+1,$AA$11:$BM$110,21),IF(VALUE($R8)=3,VLOOKUP($S7+1,$AA$11:$BM$110,31),""))),""))</f>
        <v>4～7</v>
      </c>
      <c r="H8" s="121" t="str">
        <f t="shared" ref="H8:H38" si="4">IF($R8="予備","予備",IFERROR(IF(VALUE($R8)=1,VLOOKUP($S8,$AA$11:$BM$110,12),IF(VALUE($R8)=2,VLOOKUP($S7+1,$AA$11:$BM$110,22),IF(VALUE($R8)=3,VLOOKUP($S7+1,$AA$11:$BM$110,32),""))),""))</f>
        <v/>
      </c>
      <c r="I8" s="120" t="str">
        <f t="shared" ref="I8:I38" si="5">IF($R8="予備","予備",IFERROR(IF(VALUE($R8)=1,VLOOKUP($S8,$AA$11:$BM$110,13),IF(VALUE($R8)=2,VLOOKUP($S7+1,$AA$11:$BM$110,23),IF(VALUE($R8)=3,VLOOKUP($S7+1,$AA$11:$BM$110,33),""))),""))</f>
        <v/>
      </c>
      <c r="J8" s="121" t="str">
        <f t="shared" ref="J8:J38" si="6">IF($R8="予備","予備",IFERROR(IF(VALUE($R8)=1,VLOOKUP($S8,$AA$11:$BM$110,14),IF(VALUE($R8)=2,VLOOKUP($S7+1,$AA$11:$BM$110,24),IF(VALUE($R8)=3,VLOOKUP($S7+1,$AA$11:$BM$110,34),""))),""))</f>
        <v/>
      </c>
      <c r="K8" s="120" t="str">
        <f t="shared" ref="K8:K38" si="7">IF($R8="予備","予備",IFERROR(IF(VALUE($R8)=1,VLOOKUP($S8,$AA$11:$BM$110,15),IF(VALUE($R8)=2,VLOOKUP($S7+1,$AA$11:$BM$110,25),IF(VALUE($R8)=3,VLOOKUP($S7+1,$AA$11:$BM$110,35),""))),""))</f>
        <v/>
      </c>
      <c r="L8" s="121" t="str">
        <f t="shared" ref="L8:L38" si="8">IF($R8="予備","予備",IFERROR(IF(VALUE($R8)=1,VLOOKUP($S8,$AA$11:$BM$110,16),IF(VALUE($R8)=2,VLOOKUP($S7+1,$AA$11:$BM$110,26),IF(VALUE($R8)=3,VLOOKUP($S7+1,$AA$11:$BM$110,36),""))),""))</f>
        <v/>
      </c>
      <c r="M8" s="120" t="str">
        <f t="shared" ref="M8:M38" si="9">IF($R8="予備","予備",IFERROR(IF(VALUE($R8)=1,VLOOKUP($S8,$AA$11:$BM$110,17),IF(VALUE($R8)=2,VLOOKUP($S7+1,$AA$11:$BM$110,27),IF(VALUE($R8)=3,VLOOKUP($S7+1,$AA$11:$BM$110,37),""))),""))</f>
        <v/>
      </c>
      <c r="N8" s="121" t="str">
        <f t="shared" ref="N8:N38" si="10">IF($R8="予備","予備",IFERROR(IF(VALUE($R8)=1,VLOOKUP($S8,$AA$11:$BM$110,18),IF(VALUE($R8)=2,VLOOKUP($S7+1,$AA$11:$BM$110,28),IF(VALUE($R8)=3,VLOOKUP($S7+1,$AA$11:$BM$110,38),""))),""))</f>
        <v/>
      </c>
      <c r="O8" s="120" t="str">
        <f t="shared" ref="O8:O38" si="11">IF($R8="予備","予備",IFERROR(IF(VALUE($R8)=1,VLOOKUP($S8,$AA$11:$BM$110,19),IF(VALUE($R8)=2,VLOOKUP($S7+1,$AA$11:$BM$110,29),IF(VALUE($R8)=3,VLOOKUP($S7+1,$AA$11:$BM$110,39),""))),""))</f>
        <v/>
      </c>
      <c r="P8" s="9"/>
      <c r="Q8" s="216"/>
      <c r="R8" s="54">
        <v>1</v>
      </c>
      <c r="S8" s="13" cm="1">
        <f t="array" ref="S8">SUMPRODUCT(IFERROR(VALUE($R$8:R8),0))</f>
        <v>1</v>
      </c>
      <c r="BU8" t="s">
        <v>167</v>
      </c>
    </row>
    <row r="9" spans="1:81" ht="18.95" customHeight="1" thickBot="1" x14ac:dyDescent="0.2">
      <c r="A9" s="216"/>
      <c r="B9" s="5">
        <v>2</v>
      </c>
      <c r="C9" s="6">
        <f t="shared" si="0"/>
        <v>46358</v>
      </c>
      <c r="D9" s="17">
        <f t="shared" si="1"/>
        <v>4</v>
      </c>
      <c r="E9" s="9"/>
      <c r="F9" s="119" t="str">
        <f t="shared" si="2"/>
        <v/>
      </c>
      <c r="G9" s="120" t="str">
        <f t="shared" si="3"/>
        <v/>
      </c>
      <c r="H9" s="121" t="str">
        <f t="shared" si="4"/>
        <v>2～3</v>
      </c>
      <c r="I9" s="120" t="str">
        <f t="shared" si="5"/>
        <v>4～7</v>
      </c>
      <c r="J9" s="121" t="str">
        <f t="shared" si="6"/>
        <v/>
      </c>
      <c r="K9" s="120" t="str">
        <f t="shared" si="7"/>
        <v/>
      </c>
      <c r="L9" s="121" t="str">
        <f t="shared" si="8"/>
        <v/>
      </c>
      <c r="M9" s="120" t="str">
        <f t="shared" si="9"/>
        <v/>
      </c>
      <c r="N9" s="121" t="str">
        <f t="shared" si="10"/>
        <v/>
      </c>
      <c r="O9" s="120" t="str">
        <f t="shared" si="11"/>
        <v/>
      </c>
      <c r="P9" s="9"/>
      <c r="Q9" s="216"/>
      <c r="R9" s="54">
        <v>1</v>
      </c>
      <c r="S9" s="13" cm="1">
        <f t="array" ref="S9">SUMPRODUCT(IFERROR(VALUE($R$8:R9),0))</f>
        <v>2</v>
      </c>
      <c r="U9" s="7" t="s">
        <v>66</v>
      </c>
      <c r="V9" s="24"/>
      <c r="W9" s="14"/>
      <c r="AA9" s="8" t="s">
        <v>67</v>
      </c>
      <c r="AB9" s="24" t="s">
        <v>10</v>
      </c>
      <c r="AC9" s="24"/>
      <c r="AD9" s="14"/>
      <c r="AE9" s="24" t="s">
        <v>11</v>
      </c>
      <c r="AF9" s="24"/>
      <c r="AG9" s="24"/>
      <c r="AH9" s="24"/>
      <c r="AI9" s="24"/>
      <c r="AJ9" s="24" t="s">
        <v>12</v>
      </c>
      <c r="AK9" s="24"/>
      <c r="AL9" s="24"/>
      <c r="AM9" s="24"/>
      <c r="AN9" s="24"/>
      <c r="AO9" s="24"/>
      <c r="AP9" s="24"/>
      <c r="AQ9" s="24"/>
      <c r="AR9" s="24"/>
      <c r="AS9" s="24"/>
      <c r="AT9" s="24" t="s">
        <v>13</v>
      </c>
      <c r="AU9" s="24"/>
      <c r="AV9" s="24"/>
      <c r="AW9" s="24"/>
      <c r="AX9" s="24"/>
      <c r="AY9" s="24"/>
      <c r="AZ9" s="24"/>
      <c r="BA9" s="24"/>
      <c r="BB9" s="24"/>
      <c r="BC9" s="24"/>
      <c r="BD9" s="24" t="s">
        <v>308</v>
      </c>
      <c r="BE9" s="24" t="s">
        <v>309</v>
      </c>
      <c r="BF9" s="24" t="s">
        <v>309</v>
      </c>
      <c r="BG9" s="24" t="s">
        <v>309</v>
      </c>
      <c r="BH9" s="24" t="s">
        <v>309</v>
      </c>
      <c r="BI9" s="24" t="s">
        <v>309</v>
      </c>
      <c r="BJ9" s="24" t="s">
        <v>309</v>
      </c>
      <c r="BK9" s="24" t="s">
        <v>309</v>
      </c>
      <c r="BL9" s="24" t="s">
        <v>309</v>
      </c>
      <c r="BM9" s="24" t="s">
        <v>309</v>
      </c>
      <c r="BN9" s="24"/>
      <c r="BO9" s="24"/>
      <c r="BP9" s="24"/>
      <c r="BQ9" s="24"/>
      <c r="BR9" s="35"/>
      <c r="BS9" s="35"/>
      <c r="BT9" s="291" t="s">
        <v>14</v>
      </c>
      <c r="BU9" s="291"/>
      <c r="BV9" s="291" t="s">
        <v>4</v>
      </c>
      <c r="BW9" s="291"/>
      <c r="BX9" s="291" t="s">
        <v>5</v>
      </c>
      <c r="BY9" s="291"/>
      <c r="BZ9" s="291" t="s">
        <v>6</v>
      </c>
      <c r="CA9" s="291"/>
      <c r="CB9" s="291" t="s">
        <v>7</v>
      </c>
      <c r="CC9" s="291"/>
    </row>
    <row r="10" spans="1:81" ht="18.95" customHeight="1" thickBot="1" x14ac:dyDescent="0.2">
      <c r="A10" s="216"/>
      <c r="B10" s="5">
        <v>3</v>
      </c>
      <c r="C10" s="6">
        <f t="shared" si="0"/>
        <v>46359</v>
      </c>
      <c r="D10" s="17">
        <f t="shared" si="1"/>
        <v>5</v>
      </c>
      <c r="E10" s="9"/>
      <c r="F10" s="121" t="str">
        <f t="shared" si="2"/>
        <v/>
      </c>
      <c r="G10" s="120" t="str">
        <f t="shared" si="3"/>
        <v/>
      </c>
      <c r="H10" s="121" t="str">
        <f t="shared" si="4"/>
        <v/>
      </c>
      <c r="I10" s="120" t="str">
        <f t="shared" si="5"/>
        <v/>
      </c>
      <c r="J10" s="121" t="str">
        <f t="shared" si="6"/>
        <v>2～3</v>
      </c>
      <c r="K10" s="120" t="str">
        <f t="shared" si="7"/>
        <v>4～7</v>
      </c>
      <c r="L10" s="121" t="str">
        <f t="shared" si="8"/>
        <v/>
      </c>
      <c r="M10" s="120" t="str">
        <f t="shared" si="9"/>
        <v/>
      </c>
      <c r="N10" s="121" t="str">
        <f t="shared" si="10"/>
        <v/>
      </c>
      <c r="O10" s="120" t="str">
        <f t="shared" si="11"/>
        <v/>
      </c>
      <c r="P10" s="9"/>
      <c r="Q10" s="216"/>
      <c r="R10" s="54">
        <v>1</v>
      </c>
      <c r="S10" s="13" cm="1">
        <f t="array" ref="S10">SUMPRODUCT(IFERROR(VALUE($R$8:R10),0))</f>
        <v>3</v>
      </c>
      <c r="U10" s="25" t="s">
        <v>15</v>
      </c>
      <c r="V10" s="26" t="s">
        <v>16</v>
      </c>
      <c r="AA10" s="26" t="s">
        <v>15</v>
      </c>
      <c r="AB10" s="26" t="s">
        <v>16</v>
      </c>
      <c r="AC10" s="26" t="s">
        <v>16</v>
      </c>
      <c r="AD10" s="26" t="s">
        <v>16</v>
      </c>
      <c r="AE10" s="40" t="s">
        <v>14</v>
      </c>
      <c r="AF10" s="40" t="s">
        <v>17</v>
      </c>
      <c r="AG10" s="40" t="s">
        <v>18</v>
      </c>
      <c r="AH10" s="40" t="s">
        <v>19</v>
      </c>
      <c r="AI10" s="40" t="s">
        <v>20</v>
      </c>
      <c r="AJ10" s="42" t="s">
        <v>14</v>
      </c>
      <c r="AK10" s="43" t="s">
        <v>104</v>
      </c>
      <c r="AL10" s="40" t="s">
        <v>17</v>
      </c>
      <c r="AM10" s="43" t="s">
        <v>104</v>
      </c>
      <c r="AN10" s="40" t="s">
        <v>18</v>
      </c>
      <c r="AO10" s="43" t="s">
        <v>104</v>
      </c>
      <c r="AP10" s="40" t="s">
        <v>19</v>
      </c>
      <c r="AQ10" s="43" t="s">
        <v>104</v>
      </c>
      <c r="AR10" s="40" t="s">
        <v>20</v>
      </c>
      <c r="AS10" s="43" t="s">
        <v>104</v>
      </c>
      <c r="AT10" s="42" t="s">
        <v>14</v>
      </c>
      <c r="AU10" s="43" t="s">
        <v>104</v>
      </c>
      <c r="AV10" s="40" t="s">
        <v>17</v>
      </c>
      <c r="AW10" s="43" t="s">
        <v>104</v>
      </c>
      <c r="AX10" s="40" t="s">
        <v>18</v>
      </c>
      <c r="AY10" s="43" t="s">
        <v>104</v>
      </c>
      <c r="AZ10" s="40" t="s">
        <v>19</v>
      </c>
      <c r="BA10" s="43" t="s">
        <v>104</v>
      </c>
      <c r="BB10" s="40" t="s">
        <v>20</v>
      </c>
      <c r="BC10" s="43" t="s">
        <v>104</v>
      </c>
      <c r="BD10" s="42" t="s">
        <v>310</v>
      </c>
      <c r="BE10" s="221" t="s">
        <v>311</v>
      </c>
      <c r="BF10" s="222" t="s">
        <v>17</v>
      </c>
      <c r="BG10" s="221" t="s">
        <v>311</v>
      </c>
      <c r="BH10" s="222" t="s">
        <v>18</v>
      </c>
      <c r="BI10" s="221" t="s">
        <v>311</v>
      </c>
      <c r="BJ10" s="222" t="s">
        <v>19</v>
      </c>
      <c r="BK10" s="221" t="s">
        <v>311</v>
      </c>
      <c r="BL10" s="222" t="s">
        <v>20</v>
      </c>
      <c r="BM10" s="221" t="s">
        <v>311</v>
      </c>
      <c r="BR10" s="36" t="s">
        <v>11</v>
      </c>
      <c r="BS10" s="37" t="s">
        <v>21</v>
      </c>
      <c r="BT10" s="38" t="s">
        <v>55</v>
      </c>
      <c r="BU10" s="73" t="s">
        <v>64</v>
      </c>
      <c r="BV10" s="38" t="s">
        <v>55</v>
      </c>
      <c r="BW10" s="73" t="s">
        <v>64</v>
      </c>
      <c r="BX10" s="38" t="s">
        <v>55</v>
      </c>
      <c r="BY10" s="73" t="s">
        <v>64</v>
      </c>
      <c r="BZ10" s="38" t="s">
        <v>55</v>
      </c>
      <c r="CA10" s="73" t="s">
        <v>64</v>
      </c>
      <c r="CB10" s="38" t="s">
        <v>55</v>
      </c>
      <c r="CC10" s="73" t="s">
        <v>64</v>
      </c>
    </row>
    <row r="11" spans="1:81" ht="18.95" customHeight="1" x14ac:dyDescent="0.15">
      <c r="A11" s="216"/>
      <c r="B11" s="5">
        <v>4</v>
      </c>
      <c r="C11" s="6">
        <f t="shared" si="0"/>
        <v>46360</v>
      </c>
      <c r="D11" s="17">
        <f t="shared" si="1"/>
        <v>6</v>
      </c>
      <c r="E11" s="9"/>
      <c r="F11" s="121" t="str">
        <f t="shared" si="2"/>
        <v/>
      </c>
      <c r="G11" s="120" t="str">
        <f t="shared" si="3"/>
        <v/>
      </c>
      <c r="H11" s="121" t="str">
        <f t="shared" si="4"/>
        <v/>
      </c>
      <c r="I11" s="120" t="str">
        <f t="shared" si="5"/>
        <v/>
      </c>
      <c r="J11" s="121" t="str">
        <f t="shared" si="6"/>
        <v/>
      </c>
      <c r="K11" s="120" t="str">
        <f t="shared" si="7"/>
        <v/>
      </c>
      <c r="L11" s="121" t="str">
        <f t="shared" si="8"/>
        <v>2～3</v>
      </c>
      <c r="M11" s="120" t="str">
        <f t="shared" si="9"/>
        <v>4～7</v>
      </c>
      <c r="N11" s="121" t="str">
        <f t="shared" si="10"/>
        <v/>
      </c>
      <c r="O11" s="120" t="str">
        <f t="shared" si="11"/>
        <v/>
      </c>
      <c r="P11" s="9"/>
      <c r="Q11" s="216"/>
      <c r="R11" s="54">
        <v>1</v>
      </c>
      <c r="S11" s="13" cm="1">
        <f t="array" ref="S11">SUMPRODUCT(IFERROR(VALUE($R$8:R11),0))</f>
        <v>4</v>
      </c>
      <c r="U11" s="27">
        <v>1</v>
      </c>
      <c r="V11" s="59" t="s">
        <v>14</v>
      </c>
      <c r="AA11" s="9">
        <v>1</v>
      </c>
      <c r="AB11" s="27" t="str">
        <f>V11</f>
        <v>国語</v>
      </c>
      <c r="AC11" s="219"/>
      <c r="AD11" s="41" t="str">
        <f t="shared" ref="AD11:AD74" si="12">IF(AC11="",IF(AB11=0,"",AB11),AC11)</f>
        <v>国語</v>
      </c>
      <c r="AE11" s="21">
        <f>IF($AD11=AE$10,COUNTIF($AD$11:$AD11,AE$10)+U$19,"")</f>
        <v>1</v>
      </c>
      <c r="AF11" s="21" t="str">
        <f>IF($AD11=AF$10,COUNTIF($AD$11:$AD11,AF$10)+V$19,"")</f>
        <v/>
      </c>
      <c r="AG11" s="21" t="str">
        <f>IF($AD11=AG$10,COUNTIF($AD$11:$AD11,AG$10)+W$19,"")</f>
        <v/>
      </c>
      <c r="AH11" s="21" t="str">
        <f>IF($AD11=AH$10,COUNTIF($AD$11:$AD11,AH$10)+X$19,"")</f>
        <v/>
      </c>
      <c r="AI11" s="21" t="str">
        <f>IF($AD11=AI$10,COUNTIF($AD$11:$AD11,AI$10)+Y$19,"")</f>
        <v/>
      </c>
      <c r="AJ11" s="21" t="str">
        <f>IF(AE11="","",VLOOKUP(AE11,目次!$A$5:$P$36,3))</f>
        <v>2～3</v>
      </c>
      <c r="AK11" s="21" t="str">
        <f>IF(AE11="","",VLOOKUP(AE11,目次!$A$5:$P$36,11))</f>
        <v>4～7</v>
      </c>
      <c r="AL11" s="21" t="str">
        <f>IF(AF11="","",VLOOKUP(AF11,目次!$A$5:$P$36,4))</f>
        <v/>
      </c>
      <c r="AM11" s="21" t="str">
        <f>IF(AF11="","",VLOOKUP(AF11,目次!$A$5:$P$36,11))</f>
        <v/>
      </c>
      <c r="AN11" s="21" t="str">
        <f>IF(AG11="","",VLOOKUP(AG11,目次!$A$5:$P$36,5))</f>
        <v/>
      </c>
      <c r="AO11" s="21" t="str">
        <f>IF(AG11="","",VLOOKUP(AG11,目次!$A$5:$P$36,11))</f>
        <v/>
      </c>
      <c r="AP11" s="21" t="str">
        <f>IF(AH11="","",VLOOKUP(AH11,目次!$A$5:$P$36,6))</f>
        <v/>
      </c>
      <c r="AQ11" s="21" t="str">
        <f>IF(AH11="","",VLOOKUP(AH11,目次!$A$5:$P$36,11))</f>
        <v/>
      </c>
      <c r="AR11" s="21" t="str">
        <f>IF(AI11="","",VLOOKUP(AI11,目次!$A$5:$P$36,7))</f>
        <v/>
      </c>
      <c r="AS11" s="21" t="str">
        <f>IF(AI11="","",VLOOKUP(AI11,目次!$A$5:$P$36,11))</f>
        <v/>
      </c>
      <c r="AT11" s="44" t="str">
        <f t="shared" ref="AT11:BC11" si="13">IF(AJ11=AJ12,"",IF($AD11=$AD12,AJ11&amp;","&amp;AJ12,AJ11&amp;AJ12))</f>
        <v>2～3</v>
      </c>
      <c r="AU11" s="44" t="str">
        <f t="shared" si="13"/>
        <v>4～7</v>
      </c>
      <c r="AV11" s="44" t="str">
        <f t="shared" si="13"/>
        <v>2～3</v>
      </c>
      <c r="AW11" s="44" t="str">
        <f t="shared" si="13"/>
        <v>4～7</v>
      </c>
      <c r="AX11" s="44" t="str">
        <f t="shared" si="13"/>
        <v/>
      </c>
      <c r="AY11" s="44" t="str">
        <f t="shared" si="13"/>
        <v/>
      </c>
      <c r="AZ11" s="44" t="str">
        <f t="shared" si="13"/>
        <v/>
      </c>
      <c r="BA11" s="44" t="str">
        <f t="shared" si="13"/>
        <v/>
      </c>
      <c r="BB11" s="44" t="str">
        <f t="shared" si="13"/>
        <v/>
      </c>
      <c r="BC11" s="44" t="str">
        <f t="shared" si="13"/>
        <v/>
      </c>
      <c r="BD11" s="44" t="str">
        <f t="shared" ref="BD11" si="14">IF(AJ11&amp;AJ12&amp;AJ13="","",IF(AJ11="","",AJ11)&amp;IF(AND(AJ11&lt;&gt;"",OR(AJ12&lt;&gt;"",AJ13&lt;&gt;"")),",","")&amp;IF(AJ12="","",AJ12)&amp;IF(AND(AJ12&lt;&gt;"",AJ13&lt;&gt;""),",","")&amp;IF(AJ13="","",AJ13))</f>
        <v>2～3</v>
      </c>
      <c r="BE11" s="44" t="str">
        <f t="shared" ref="BE11" si="15">IF(AK11&amp;AK12&amp;AK13="","",IF(AK11="","",AK11)&amp;IF(AND(AK11&lt;&gt;"",OR(AK12&lt;&gt;"",AK13&lt;&gt;"")),",","")&amp;IF(AK12="","",AK12)&amp;IF(AND(AK12&lt;&gt;"",AK13&lt;&gt;""),",","")&amp;IF(AK13="","",AK13))</f>
        <v>4～7</v>
      </c>
      <c r="BF11" s="44" t="str">
        <f t="shared" ref="BF11" si="16">IF(AL11&amp;AL12&amp;AL13="","",IF(AL11="","",AL11)&amp;IF(AND(AL11&lt;&gt;"",OR(AL12&lt;&gt;"",AL13&lt;&gt;"")),",","")&amp;IF(AL12="","",AL12)&amp;IF(AND(AL12&lt;&gt;"",AL13&lt;&gt;""),",","")&amp;IF(AL13="","",AL13))</f>
        <v>2～3</v>
      </c>
      <c r="BG11" s="44" t="str">
        <f t="shared" ref="BG11" si="17">IF(AM11&amp;AM12&amp;AM13="","",IF(AM11="","",AM11)&amp;IF(AND(AM11&lt;&gt;"",OR(AM12&lt;&gt;"",AM13&lt;&gt;"")),",","")&amp;IF(AM12="","",AM12)&amp;IF(AND(AM12&lt;&gt;"",AM13&lt;&gt;""),",","")&amp;IF(AM13="","",AM13))</f>
        <v>4～7</v>
      </c>
      <c r="BH11" s="44" t="str">
        <f t="shared" ref="BH11" si="18">IF(AN11&amp;AN12&amp;AN13="","",IF(AN11="","",AN11)&amp;IF(AND(AN11&lt;&gt;"",OR(AN12&lt;&gt;"",AN13&lt;&gt;"")),",","")&amp;IF(AN12="","",AN12)&amp;IF(AND(AN12&lt;&gt;"",AN13&lt;&gt;""),",","")&amp;IF(AN13="","",AN13))</f>
        <v>2～3</v>
      </c>
      <c r="BI11" s="44" t="str">
        <f t="shared" ref="BI11" si="19">IF(AO11&amp;AO12&amp;AO13="","",IF(AO11="","",AO11)&amp;IF(AND(AO11&lt;&gt;"",OR(AO12&lt;&gt;"",AO13&lt;&gt;"")),",","")&amp;IF(AO12="","",AO12)&amp;IF(AND(AO12&lt;&gt;"",AO13&lt;&gt;""),",","")&amp;IF(AO13="","",AO13))</f>
        <v>4～7</v>
      </c>
      <c r="BJ11" s="44" t="str">
        <f t="shared" ref="BJ11" si="20">IF(AP11&amp;AP12&amp;AP13="","",IF(AP11="","",AP11)&amp;IF(AND(AP11&lt;&gt;"",OR(AP12&lt;&gt;"",AP13&lt;&gt;"")),",","")&amp;IF(AP12="","",AP12)&amp;IF(AND(AP12&lt;&gt;"",AP13&lt;&gt;""),",","")&amp;IF(AP13="","",AP13))</f>
        <v/>
      </c>
      <c r="BK11" s="44" t="str">
        <f t="shared" ref="BK11" si="21">IF(AQ11&amp;AQ12&amp;AQ13="","",IF(AQ11="","",AQ11)&amp;IF(AND(AQ11&lt;&gt;"",OR(AQ12&lt;&gt;"",AQ13&lt;&gt;"")),",","")&amp;IF(AQ12="","",AQ12)&amp;IF(AND(AQ12&lt;&gt;"",AQ13&lt;&gt;""),",","")&amp;IF(AQ13="","",AQ13))</f>
        <v/>
      </c>
      <c r="BL11" s="44" t="str">
        <f t="shared" ref="BL11" si="22">IF(AR11&amp;AR12&amp;AR13="","",IF(AR11="","",AR11)&amp;IF(AND(AR11&lt;&gt;"",OR(AR12&lt;&gt;"",AR13&lt;&gt;"")),",","")&amp;IF(AR12="","",AR12)&amp;IF(AND(AR12&lt;&gt;"",AR13&lt;&gt;""),",","")&amp;IF(AR13="","",AR13))</f>
        <v/>
      </c>
      <c r="BM11" s="44" t="str">
        <f t="shared" ref="BM11" si="23">IF(AS11&amp;AS12&amp;AS13="","",IF(AS11="","",AS11)&amp;IF(AND(AS11&lt;&gt;"",OR(AS12&lt;&gt;"",AS13&lt;&gt;"")),",","")&amp;IF(AS12="","",AS12)&amp;IF(AND(AS12&lt;&gt;"",AS13&lt;&gt;""),",","")&amp;IF(AS13="","",AS13))</f>
        <v/>
      </c>
      <c r="BR11" s="39">
        <v>1</v>
      </c>
      <c r="BS11" s="69" t="s">
        <v>22</v>
      </c>
      <c r="BT11" s="223" t="str">
        <f>目次!C5</f>
        <v>2～3</v>
      </c>
      <c r="BU11" s="76" t="s">
        <v>113</v>
      </c>
      <c r="BV11" s="77" t="str">
        <f>目次!D5</f>
        <v>2～3</v>
      </c>
      <c r="BW11" s="76" t="s">
        <v>113</v>
      </c>
      <c r="BX11" s="66" t="str">
        <f>目次!E5</f>
        <v>2～3</v>
      </c>
      <c r="BY11" s="76" t="s">
        <v>113</v>
      </c>
      <c r="BZ11" s="66" t="str">
        <f>目次!F5</f>
        <v>2～3</v>
      </c>
      <c r="CA11" s="76" t="s">
        <v>113</v>
      </c>
      <c r="CB11" s="67" t="str">
        <f>目次!G5</f>
        <v>2～3</v>
      </c>
      <c r="CC11" s="79" t="s">
        <v>139</v>
      </c>
    </row>
    <row r="12" spans="1:81" ht="18.95" customHeight="1" x14ac:dyDescent="0.15">
      <c r="A12" s="216"/>
      <c r="B12" s="5">
        <v>5</v>
      </c>
      <c r="C12" s="6">
        <f t="shared" si="0"/>
        <v>46361</v>
      </c>
      <c r="D12" s="17">
        <f t="shared" si="1"/>
        <v>7</v>
      </c>
      <c r="E12" s="9"/>
      <c r="F12" s="121" t="str">
        <f t="shared" si="2"/>
        <v/>
      </c>
      <c r="G12" s="120" t="str">
        <f t="shared" si="3"/>
        <v/>
      </c>
      <c r="H12" s="121" t="str">
        <f t="shared" si="4"/>
        <v/>
      </c>
      <c r="I12" s="120" t="str">
        <f t="shared" si="5"/>
        <v/>
      </c>
      <c r="J12" s="121" t="str">
        <f t="shared" si="6"/>
        <v/>
      </c>
      <c r="K12" s="120" t="str">
        <f t="shared" si="7"/>
        <v/>
      </c>
      <c r="L12" s="121" t="str">
        <f t="shared" si="8"/>
        <v/>
      </c>
      <c r="M12" s="120" t="str">
        <f t="shared" si="9"/>
        <v/>
      </c>
      <c r="N12" s="121" t="str">
        <f t="shared" si="10"/>
        <v>2～3</v>
      </c>
      <c r="O12" s="120" t="str">
        <f t="shared" si="11"/>
        <v>4～7</v>
      </c>
      <c r="P12" s="9"/>
      <c r="Q12" s="216"/>
      <c r="R12" s="54">
        <v>1</v>
      </c>
      <c r="S12" s="13" cm="1">
        <f t="array" ref="S12">SUMPRODUCT(IFERROR(VALUE($R$8:R12),0))</f>
        <v>5</v>
      </c>
      <c r="U12" s="27">
        <v>2</v>
      </c>
      <c r="V12" s="60" t="s">
        <v>4</v>
      </c>
      <c r="AA12" s="9">
        <v>2</v>
      </c>
      <c r="AB12" s="27" t="str">
        <f>V12</f>
        <v>社会</v>
      </c>
      <c r="AC12" s="60"/>
      <c r="AD12" s="41" t="str">
        <f t="shared" si="12"/>
        <v>社会</v>
      </c>
      <c r="AE12" s="21" t="str">
        <f>IF($AD12=AE$10,COUNTIF($AD$11:$AD12,AE$10)+U$19,"")</f>
        <v/>
      </c>
      <c r="AF12" s="21">
        <f>IF($AD12=AF$10,COUNTIF($AD$11:$AD12,AF$10)+V$19,"")</f>
        <v>1</v>
      </c>
      <c r="AG12" s="21" t="str">
        <f>IF($AD12=AG$10,COUNTIF($AD$11:$AD12,AG$10)+W$19,"")</f>
        <v/>
      </c>
      <c r="AH12" s="21" t="str">
        <f>IF($AD12=AH$10,COUNTIF($AD$11:$AD12,AH$10)+X$19,"")</f>
        <v/>
      </c>
      <c r="AI12" s="21" t="str">
        <f>IF($AD12=AI$10,COUNTIF($AD$11:$AD12,AI$10)+Y$19,"")</f>
        <v/>
      </c>
      <c r="AJ12" s="21" t="str">
        <f>IF(AE12="","",VLOOKUP(AE12,目次!$A$5:$P$36,3))</f>
        <v/>
      </c>
      <c r="AK12" s="21" t="str">
        <f>IF(AE12="","",VLOOKUP(AE12,目次!$A$5:$P$36,11))</f>
        <v/>
      </c>
      <c r="AL12" s="21" t="str">
        <f>IF(AF12="","",VLOOKUP(AF12,目次!$A$5:$P$36,4))</f>
        <v>2～3</v>
      </c>
      <c r="AM12" s="21" t="str">
        <f>IF(AF12="","",VLOOKUP(AF12,目次!$A$5:$P$36,11))</f>
        <v>4～7</v>
      </c>
      <c r="AN12" s="21" t="str">
        <f>IF(AG12="","",VLOOKUP(AG12,目次!$A$5:$P$36,5))</f>
        <v/>
      </c>
      <c r="AO12" s="21" t="str">
        <f>IF(AG12="","",VLOOKUP(AG12,目次!$A$5:$P$36,11))</f>
        <v/>
      </c>
      <c r="AP12" s="21" t="str">
        <f>IF(AH12="","",VLOOKUP(AH12,目次!$A$5:$P$36,6))</f>
        <v/>
      </c>
      <c r="AQ12" s="21" t="str">
        <f>IF(AH12="","",VLOOKUP(AH12,目次!$A$5:$P$36,11))</f>
        <v/>
      </c>
      <c r="AR12" s="21" t="str">
        <f>IF(AI12="","",VLOOKUP(AI12,目次!$A$5:$P$36,7))</f>
        <v/>
      </c>
      <c r="AS12" s="21" t="str">
        <f>IF(AI12="","",VLOOKUP(AI12,目次!$A$5:$P$36,11))</f>
        <v/>
      </c>
      <c r="AT12" s="44" t="str">
        <f t="shared" ref="AT12:BC37" si="24">IF(AJ12=AJ13,"",IF($AD12=$AD13,AJ12&amp;","&amp;AJ13,AJ12&amp;AJ13))</f>
        <v/>
      </c>
      <c r="AU12" s="44" t="str">
        <f t="shared" si="24"/>
        <v/>
      </c>
      <c r="AV12" s="44" t="str">
        <f t="shared" si="24"/>
        <v>2～3</v>
      </c>
      <c r="AW12" s="44" t="str">
        <f t="shared" si="24"/>
        <v>4～7</v>
      </c>
      <c r="AX12" s="44" t="str">
        <f t="shared" si="24"/>
        <v>2～3</v>
      </c>
      <c r="AY12" s="44" t="str">
        <f t="shared" si="24"/>
        <v>4～7</v>
      </c>
      <c r="AZ12" s="44" t="str">
        <f t="shared" si="24"/>
        <v/>
      </c>
      <c r="BA12" s="44" t="str">
        <f t="shared" si="24"/>
        <v/>
      </c>
      <c r="BB12" s="44" t="str">
        <f t="shared" si="24"/>
        <v/>
      </c>
      <c r="BC12" s="44" t="str">
        <f t="shared" si="24"/>
        <v/>
      </c>
      <c r="BD12" s="44" t="str">
        <f t="shared" ref="BD12:BD75" si="25">IF(AJ12&amp;AJ13&amp;AJ14="","",IF(AJ12="","",AJ12)&amp;IF(AND(AJ12&lt;&gt;"",OR(AJ13&lt;&gt;"",AJ14&lt;&gt;"")),",","")&amp;IF(AJ13="","",AJ13)&amp;IF(AND(AJ13&lt;&gt;"",AJ14&lt;&gt;""),",","")&amp;IF(AJ14="","",AJ14))</f>
        <v/>
      </c>
      <c r="BE12" s="44" t="str">
        <f t="shared" ref="BE12:BE75" si="26">IF(AK12&amp;AK13&amp;AK14="","",IF(AK12="","",AK12)&amp;IF(AND(AK12&lt;&gt;"",OR(AK13&lt;&gt;"",AK14&lt;&gt;"")),",","")&amp;IF(AK13="","",AK13)&amp;IF(AND(AK13&lt;&gt;"",AK14&lt;&gt;""),",","")&amp;IF(AK14="","",AK14))</f>
        <v/>
      </c>
      <c r="BF12" s="44" t="str">
        <f t="shared" ref="BF12:BF75" si="27">IF(AL12&amp;AL13&amp;AL14="","",IF(AL12="","",AL12)&amp;IF(AND(AL12&lt;&gt;"",OR(AL13&lt;&gt;"",AL14&lt;&gt;"")),",","")&amp;IF(AL13="","",AL13)&amp;IF(AND(AL13&lt;&gt;"",AL14&lt;&gt;""),",","")&amp;IF(AL14="","",AL14))</f>
        <v>2～3</v>
      </c>
      <c r="BG12" s="44" t="str">
        <f t="shared" ref="BG12:BG75" si="28">IF(AM12&amp;AM13&amp;AM14="","",IF(AM12="","",AM12)&amp;IF(AND(AM12&lt;&gt;"",OR(AM13&lt;&gt;"",AM14&lt;&gt;"")),",","")&amp;IF(AM13="","",AM13)&amp;IF(AND(AM13&lt;&gt;"",AM14&lt;&gt;""),",","")&amp;IF(AM14="","",AM14))</f>
        <v>4～7</v>
      </c>
      <c r="BH12" s="44" t="str">
        <f t="shared" ref="BH12:BH75" si="29">IF(AN12&amp;AN13&amp;AN14="","",IF(AN12="","",AN12)&amp;IF(AND(AN12&lt;&gt;"",OR(AN13&lt;&gt;"",AN14&lt;&gt;"")),",","")&amp;IF(AN13="","",AN13)&amp;IF(AND(AN13&lt;&gt;"",AN14&lt;&gt;""),",","")&amp;IF(AN14="","",AN14))</f>
        <v>2～3</v>
      </c>
      <c r="BI12" s="44" t="str">
        <f t="shared" ref="BI12:BI75" si="30">IF(AO12&amp;AO13&amp;AO14="","",IF(AO12="","",AO12)&amp;IF(AND(AO12&lt;&gt;"",OR(AO13&lt;&gt;"",AO14&lt;&gt;"")),",","")&amp;IF(AO13="","",AO13)&amp;IF(AND(AO13&lt;&gt;"",AO14&lt;&gt;""),",","")&amp;IF(AO14="","",AO14))</f>
        <v>4～7</v>
      </c>
      <c r="BJ12" s="44" t="str">
        <f t="shared" ref="BJ12:BJ75" si="31">IF(AP12&amp;AP13&amp;AP14="","",IF(AP12="","",AP12)&amp;IF(AND(AP12&lt;&gt;"",OR(AP13&lt;&gt;"",AP14&lt;&gt;"")),",","")&amp;IF(AP13="","",AP13)&amp;IF(AND(AP13&lt;&gt;"",AP14&lt;&gt;""),",","")&amp;IF(AP14="","",AP14))</f>
        <v>2～3</v>
      </c>
      <c r="BK12" s="44" t="str">
        <f t="shared" ref="BK12:BK75" si="32">IF(AQ12&amp;AQ13&amp;AQ14="","",IF(AQ12="","",AQ12)&amp;IF(AND(AQ12&lt;&gt;"",OR(AQ13&lt;&gt;"",AQ14&lt;&gt;"")),",","")&amp;IF(AQ13="","",AQ13)&amp;IF(AND(AQ13&lt;&gt;"",AQ14&lt;&gt;""),",","")&amp;IF(AQ14="","",AQ14))</f>
        <v>4～7</v>
      </c>
      <c r="BL12" s="44" t="str">
        <f t="shared" ref="BL12:BL75" si="33">IF(AR12&amp;AR13&amp;AR14="","",IF(AR12="","",AR12)&amp;IF(AND(AR12&lt;&gt;"",OR(AR13&lt;&gt;"",AR14&lt;&gt;"")),",","")&amp;IF(AR13="","",AR13)&amp;IF(AND(AR13&lt;&gt;"",AR14&lt;&gt;""),",","")&amp;IF(AR14="","",AR14))</f>
        <v/>
      </c>
      <c r="BM12" s="44" t="str">
        <f t="shared" ref="BM12:BM75" si="34">IF(AS12&amp;AS13&amp;AS14="","",IF(AS12="","",AS12)&amp;IF(AND(AS12&lt;&gt;"",OR(AS13&lt;&gt;"",AS14&lt;&gt;"")),",","")&amp;IF(AS13="","",AS13)&amp;IF(AND(AS13&lt;&gt;"",AS14&lt;&gt;""),",","")&amp;IF(AS14="","",AS14))</f>
        <v/>
      </c>
      <c r="BR12" s="39">
        <v>2</v>
      </c>
      <c r="BS12" s="63" t="s">
        <v>23</v>
      </c>
      <c r="BT12" s="223" t="str">
        <f>目次!C6</f>
        <v>4～5</v>
      </c>
      <c r="BU12" s="75" t="s">
        <v>114</v>
      </c>
      <c r="BV12" s="72" t="str">
        <f>目次!D6</f>
        <v>4～5</v>
      </c>
      <c r="BW12" s="75" t="s">
        <v>114</v>
      </c>
      <c r="BX12" s="66" t="str">
        <f>目次!E6</f>
        <v>4～5</v>
      </c>
      <c r="BY12" s="75" t="s">
        <v>114</v>
      </c>
      <c r="BZ12" s="66" t="str">
        <f>目次!F6</f>
        <v>4～5</v>
      </c>
      <c r="CA12" s="75" t="s">
        <v>114</v>
      </c>
      <c r="CB12" s="67" t="str">
        <f>目次!G6</f>
        <v>4～5</v>
      </c>
      <c r="CC12" s="80" t="s">
        <v>140</v>
      </c>
    </row>
    <row r="13" spans="1:81" ht="18.95" customHeight="1" x14ac:dyDescent="0.15">
      <c r="A13" s="216"/>
      <c r="B13" s="5">
        <v>6</v>
      </c>
      <c r="C13" s="6">
        <f t="shared" si="0"/>
        <v>46362</v>
      </c>
      <c r="D13" s="17">
        <f t="shared" si="1"/>
        <v>1</v>
      </c>
      <c r="E13" s="9"/>
      <c r="F13" s="121" t="str">
        <f t="shared" si="2"/>
        <v>4～5</v>
      </c>
      <c r="G13" s="120" t="str">
        <f t="shared" si="3"/>
        <v>8～11</v>
      </c>
      <c r="H13" s="121" t="str">
        <f t="shared" si="4"/>
        <v/>
      </c>
      <c r="I13" s="120" t="str">
        <f t="shared" si="5"/>
        <v/>
      </c>
      <c r="J13" s="121" t="str">
        <f t="shared" si="6"/>
        <v/>
      </c>
      <c r="K13" s="120" t="str">
        <f t="shared" si="7"/>
        <v/>
      </c>
      <c r="L13" s="121" t="str">
        <f t="shared" si="8"/>
        <v/>
      </c>
      <c r="M13" s="120" t="str">
        <f t="shared" si="9"/>
        <v/>
      </c>
      <c r="N13" s="121" t="str">
        <f t="shared" si="10"/>
        <v/>
      </c>
      <c r="O13" s="120" t="str">
        <f t="shared" si="11"/>
        <v/>
      </c>
      <c r="P13" s="9"/>
      <c r="Q13" s="216"/>
      <c r="R13" s="54">
        <v>1</v>
      </c>
      <c r="S13" s="13" cm="1">
        <f t="array" ref="S13">SUMPRODUCT(IFERROR(VALUE($R$8:R13),0))</f>
        <v>6</v>
      </c>
      <c r="U13" s="27">
        <v>3</v>
      </c>
      <c r="V13" s="60" t="s">
        <v>5</v>
      </c>
      <c r="AA13" s="9">
        <v>3</v>
      </c>
      <c r="AB13" s="27" t="str">
        <f>V13</f>
        <v>数学</v>
      </c>
      <c r="AC13" s="60"/>
      <c r="AD13" s="41" t="str">
        <f t="shared" si="12"/>
        <v>数学</v>
      </c>
      <c r="AE13" s="21" t="str">
        <f>IF($AD13=AE$10,COUNTIF($AD$11:$AD13,AE$10)+U$19,"")</f>
        <v/>
      </c>
      <c r="AF13" s="21" t="str">
        <f>IF($AD13=AF$10,COUNTIF($AD$11:$AD13,AF$10)+V$19,"")</f>
        <v/>
      </c>
      <c r="AG13" s="21">
        <f>IF($AD13=AG$10,COUNTIF($AD$11:$AD13,AG$10)+W$19,"")</f>
        <v>1</v>
      </c>
      <c r="AH13" s="21" t="str">
        <f>IF($AD13=AH$10,COUNTIF($AD$11:$AD13,AH$10)+X$19,"")</f>
        <v/>
      </c>
      <c r="AI13" s="21" t="str">
        <f>IF($AD13=AI$10,COUNTIF($AD$11:$AD13,AI$10)+Y$19,"")</f>
        <v/>
      </c>
      <c r="AJ13" s="21" t="str">
        <f>IF(AE13="","",VLOOKUP(AE13,目次!$A$5:$P$36,3))</f>
        <v/>
      </c>
      <c r="AK13" s="21" t="str">
        <f>IF(AE13="","",VLOOKUP(AE13,目次!$A$5:$P$36,11))</f>
        <v/>
      </c>
      <c r="AL13" s="21" t="str">
        <f>IF(AF13="","",VLOOKUP(AF13,目次!$A$5:$P$36,4))</f>
        <v/>
      </c>
      <c r="AM13" s="21" t="str">
        <f>IF(AF13="","",VLOOKUP(AF13,目次!$A$5:$P$36,11))</f>
        <v/>
      </c>
      <c r="AN13" s="21" t="str">
        <f>IF(AG13="","",VLOOKUP(AG13,目次!$A$5:$P$36,5))</f>
        <v>2～3</v>
      </c>
      <c r="AO13" s="21" t="str">
        <f>IF(AG13="","",VLOOKUP(AG13,目次!$A$5:$P$36,11))</f>
        <v>4～7</v>
      </c>
      <c r="AP13" s="21" t="str">
        <f>IF(AH13="","",VLOOKUP(AH13,目次!$A$5:$P$36,6))</f>
        <v/>
      </c>
      <c r="AQ13" s="21" t="str">
        <f>IF(AH13="","",VLOOKUP(AH13,目次!$A$5:$P$36,11))</f>
        <v/>
      </c>
      <c r="AR13" s="21" t="str">
        <f>IF(AI13="","",VLOOKUP(AI13,目次!$A$5:$P$36,7))</f>
        <v/>
      </c>
      <c r="AS13" s="21" t="str">
        <f>IF(AI13="","",VLOOKUP(AI13,目次!$A$5:$P$36,11))</f>
        <v/>
      </c>
      <c r="AT13" s="44" t="str">
        <f t="shared" si="24"/>
        <v/>
      </c>
      <c r="AU13" s="44" t="str">
        <f t="shared" si="24"/>
        <v/>
      </c>
      <c r="AV13" s="44" t="str">
        <f t="shared" si="24"/>
        <v/>
      </c>
      <c r="AW13" s="44" t="str">
        <f t="shared" si="24"/>
        <v/>
      </c>
      <c r="AX13" s="44" t="str">
        <f t="shared" si="24"/>
        <v>2～3</v>
      </c>
      <c r="AY13" s="44" t="str">
        <f t="shared" si="24"/>
        <v>4～7</v>
      </c>
      <c r="AZ13" s="44" t="str">
        <f t="shared" si="24"/>
        <v>2～3</v>
      </c>
      <c r="BA13" s="44" t="str">
        <f t="shared" si="24"/>
        <v>4～7</v>
      </c>
      <c r="BB13" s="44" t="str">
        <f t="shared" si="24"/>
        <v/>
      </c>
      <c r="BC13" s="44" t="str">
        <f t="shared" si="24"/>
        <v/>
      </c>
      <c r="BD13" s="44" t="str">
        <f t="shared" si="25"/>
        <v/>
      </c>
      <c r="BE13" s="44" t="str">
        <f t="shared" si="26"/>
        <v/>
      </c>
      <c r="BF13" s="44" t="str">
        <f t="shared" si="27"/>
        <v/>
      </c>
      <c r="BG13" s="44" t="str">
        <f t="shared" si="28"/>
        <v/>
      </c>
      <c r="BH13" s="44" t="str">
        <f t="shared" si="29"/>
        <v>2～3</v>
      </c>
      <c r="BI13" s="44" t="str">
        <f t="shared" si="30"/>
        <v>4～7</v>
      </c>
      <c r="BJ13" s="44" t="str">
        <f t="shared" si="31"/>
        <v>2～3</v>
      </c>
      <c r="BK13" s="44" t="str">
        <f t="shared" si="32"/>
        <v>4～7</v>
      </c>
      <c r="BL13" s="44" t="str">
        <f t="shared" si="33"/>
        <v>2～3</v>
      </c>
      <c r="BM13" s="44" t="str">
        <f t="shared" si="34"/>
        <v>4～7</v>
      </c>
      <c r="BR13" s="39">
        <v>3</v>
      </c>
      <c r="BS13" s="63" t="s">
        <v>24</v>
      </c>
      <c r="BT13" s="223" t="str">
        <f>目次!C7</f>
        <v>6～7</v>
      </c>
      <c r="BU13" s="75" t="s">
        <v>115</v>
      </c>
      <c r="BV13" s="72" t="str">
        <f>目次!D7</f>
        <v>6～7</v>
      </c>
      <c r="BW13" s="75" t="s">
        <v>115</v>
      </c>
      <c r="BX13" s="66" t="str">
        <f>目次!E7</f>
        <v>6～7</v>
      </c>
      <c r="BY13" s="75" t="s">
        <v>115</v>
      </c>
      <c r="BZ13" s="66" t="str">
        <f>目次!F7</f>
        <v>6～7</v>
      </c>
      <c r="CA13" s="75" t="s">
        <v>115</v>
      </c>
      <c r="CB13" s="67" t="str">
        <f>目次!G7</f>
        <v>6～7</v>
      </c>
      <c r="CC13" s="80" t="s">
        <v>135</v>
      </c>
    </row>
    <row r="14" spans="1:81" ht="18.95" customHeight="1" x14ac:dyDescent="0.15">
      <c r="A14" s="216"/>
      <c r="B14" s="5">
        <v>7</v>
      </c>
      <c r="C14" s="6">
        <f t="shared" si="0"/>
        <v>46363</v>
      </c>
      <c r="D14" s="17">
        <f t="shared" si="1"/>
        <v>2</v>
      </c>
      <c r="E14" s="9"/>
      <c r="F14" s="121" t="str">
        <f t="shared" si="2"/>
        <v/>
      </c>
      <c r="G14" s="120" t="str">
        <f t="shared" si="3"/>
        <v/>
      </c>
      <c r="H14" s="121" t="str">
        <f t="shared" si="4"/>
        <v>4～5</v>
      </c>
      <c r="I14" s="120" t="str">
        <f t="shared" si="5"/>
        <v>8～11</v>
      </c>
      <c r="J14" s="121" t="str">
        <f t="shared" si="6"/>
        <v/>
      </c>
      <c r="K14" s="120" t="str">
        <f t="shared" si="7"/>
        <v/>
      </c>
      <c r="L14" s="121" t="str">
        <f t="shared" si="8"/>
        <v/>
      </c>
      <c r="M14" s="120" t="str">
        <f t="shared" si="9"/>
        <v/>
      </c>
      <c r="N14" s="121" t="str">
        <f t="shared" si="10"/>
        <v/>
      </c>
      <c r="O14" s="120" t="str">
        <f t="shared" si="11"/>
        <v/>
      </c>
      <c r="P14" s="9"/>
      <c r="Q14" s="216"/>
      <c r="R14" s="54">
        <v>1</v>
      </c>
      <c r="S14" s="13" cm="1">
        <f t="array" ref="S14">SUMPRODUCT(IFERROR(VALUE($R$8:R14),0))</f>
        <v>7</v>
      </c>
      <c r="U14" s="27">
        <v>4</v>
      </c>
      <c r="V14" s="60" t="s">
        <v>6</v>
      </c>
      <c r="AA14" s="9">
        <v>4</v>
      </c>
      <c r="AB14" s="27" t="str">
        <f>V14</f>
        <v>理科</v>
      </c>
      <c r="AC14" s="60"/>
      <c r="AD14" s="41" t="str">
        <f t="shared" si="12"/>
        <v>理科</v>
      </c>
      <c r="AE14" s="21" t="str">
        <f>IF($AD14=AE$10,COUNTIF($AD$11:$AD14,AE$10)+U$19,"")</f>
        <v/>
      </c>
      <c r="AF14" s="21" t="str">
        <f>IF($AD14=AF$10,COUNTIF($AD$11:$AD14,AF$10)+V$19,"")</f>
        <v/>
      </c>
      <c r="AG14" s="21" t="str">
        <f>IF($AD14=AG$10,COUNTIF($AD$11:$AD14,AG$10)+W$19,"")</f>
        <v/>
      </c>
      <c r="AH14" s="21">
        <f>IF($AD14=AH$10,COUNTIF($AD$11:$AD14,AH$10)+X$19,"")</f>
        <v>1</v>
      </c>
      <c r="AI14" s="21" t="str">
        <f>IF($AD14=AI$10,COUNTIF($AD$11:$AD14,AI$10)+Y$19,"")</f>
        <v/>
      </c>
      <c r="AJ14" s="21" t="str">
        <f>IF(AE14="","",VLOOKUP(AE14,目次!$A$5:$P$36,3))</f>
        <v/>
      </c>
      <c r="AK14" s="21" t="str">
        <f>IF(AE14="","",VLOOKUP(AE14,目次!$A$5:$P$36,11))</f>
        <v/>
      </c>
      <c r="AL14" s="21" t="str">
        <f>IF(AF14="","",VLOOKUP(AF14,目次!$A$5:$P$36,4))</f>
        <v/>
      </c>
      <c r="AM14" s="21" t="str">
        <f>IF(AF14="","",VLOOKUP(AF14,目次!$A$5:$P$36,11))</f>
        <v/>
      </c>
      <c r="AN14" s="21" t="str">
        <f>IF(AG14="","",VLOOKUP(AG14,目次!$A$5:$P$36,5))</f>
        <v/>
      </c>
      <c r="AO14" s="21" t="str">
        <f>IF(AG14="","",VLOOKUP(AG14,目次!$A$5:$P$36,11))</f>
        <v/>
      </c>
      <c r="AP14" s="21" t="str">
        <f>IF(AH14="","",VLOOKUP(AH14,目次!$A$5:$P$36,6))</f>
        <v>2～3</v>
      </c>
      <c r="AQ14" s="21" t="str">
        <f>IF(AH14="","",VLOOKUP(AH14,目次!$A$5:$P$36,11))</f>
        <v>4～7</v>
      </c>
      <c r="AR14" s="21" t="str">
        <f>IF(AI14="","",VLOOKUP(AI14,目次!$A$5:$P$36,7))</f>
        <v/>
      </c>
      <c r="AS14" s="21" t="str">
        <f>IF(AI14="","",VLOOKUP(AI14,目次!$A$5:$P$36,11))</f>
        <v/>
      </c>
      <c r="AT14" s="44" t="str">
        <f t="shared" si="24"/>
        <v/>
      </c>
      <c r="AU14" s="44" t="str">
        <f t="shared" si="24"/>
        <v/>
      </c>
      <c r="AV14" s="44" t="str">
        <f t="shared" si="24"/>
        <v/>
      </c>
      <c r="AW14" s="44" t="str">
        <f t="shared" si="24"/>
        <v/>
      </c>
      <c r="AX14" s="44" t="str">
        <f t="shared" si="24"/>
        <v/>
      </c>
      <c r="AY14" s="44" t="str">
        <f t="shared" si="24"/>
        <v/>
      </c>
      <c r="AZ14" s="44" t="str">
        <f t="shared" si="24"/>
        <v>2～3</v>
      </c>
      <c r="BA14" s="44" t="str">
        <f t="shared" si="24"/>
        <v>4～7</v>
      </c>
      <c r="BB14" s="44" t="str">
        <f t="shared" si="24"/>
        <v>2～3</v>
      </c>
      <c r="BC14" s="44" t="str">
        <f t="shared" si="24"/>
        <v>4～7</v>
      </c>
      <c r="BD14" s="44" t="str">
        <f t="shared" si="25"/>
        <v>4～5</v>
      </c>
      <c r="BE14" s="44" t="str">
        <f t="shared" si="26"/>
        <v>8～11</v>
      </c>
      <c r="BF14" s="44" t="str">
        <f t="shared" si="27"/>
        <v/>
      </c>
      <c r="BG14" s="44" t="str">
        <f t="shared" si="28"/>
        <v/>
      </c>
      <c r="BH14" s="44" t="str">
        <f t="shared" si="29"/>
        <v/>
      </c>
      <c r="BI14" s="44" t="str">
        <f t="shared" si="30"/>
        <v/>
      </c>
      <c r="BJ14" s="44" t="str">
        <f t="shared" si="31"/>
        <v>2～3</v>
      </c>
      <c r="BK14" s="44" t="str">
        <f t="shared" si="32"/>
        <v>4～7</v>
      </c>
      <c r="BL14" s="44" t="str">
        <f t="shared" si="33"/>
        <v>2～3</v>
      </c>
      <c r="BM14" s="44" t="str">
        <f t="shared" si="34"/>
        <v>4～7</v>
      </c>
      <c r="BR14" s="39">
        <v>4</v>
      </c>
      <c r="BS14" s="63" t="s">
        <v>25</v>
      </c>
      <c r="BT14" s="223" t="str">
        <f>目次!C8</f>
        <v>8～9</v>
      </c>
      <c r="BU14" s="78" t="s">
        <v>116</v>
      </c>
      <c r="BV14" s="72" t="str">
        <f>目次!D8</f>
        <v>8～9</v>
      </c>
      <c r="BW14" s="78" t="s">
        <v>159</v>
      </c>
      <c r="BX14" s="66" t="str">
        <f>目次!E8</f>
        <v>8～9</v>
      </c>
      <c r="BY14" s="78" t="s">
        <v>160</v>
      </c>
      <c r="BZ14" s="66" t="str">
        <f>目次!F8</f>
        <v>8～9</v>
      </c>
      <c r="CA14" s="78" t="s">
        <v>159</v>
      </c>
      <c r="CB14" s="67" t="str">
        <f>目次!G8</f>
        <v>8～9</v>
      </c>
      <c r="CC14" s="81" t="s">
        <v>162</v>
      </c>
    </row>
    <row r="15" spans="1:81" ht="18.95" customHeight="1" thickBot="1" x14ac:dyDescent="0.2">
      <c r="A15" s="216"/>
      <c r="B15" s="5">
        <v>8</v>
      </c>
      <c r="C15" s="6">
        <f t="shared" si="0"/>
        <v>46364</v>
      </c>
      <c r="D15" s="17">
        <f t="shared" si="1"/>
        <v>3</v>
      </c>
      <c r="E15" s="9"/>
      <c r="F15" s="121" t="str">
        <f t="shared" si="2"/>
        <v/>
      </c>
      <c r="G15" s="120" t="str">
        <f t="shared" si="3"/>
        <v/>
      </c>
      <c r="H15" s="121" t="str">
        <f t="shared" si="4"/>
        <v/>
      </c>
      <c r="I15" s="120" t="str">
        <f t="shared" si="5"/>
        <v/>
      </c>
      <c r="J15" s="121" t="str">
        <f t="shared" si="6"/>
        <v>4～5</v>
      </c>
      <c r="K15" s="120" t="str">
        <f t="shared" si="7"/>
        <v>8～11</v>
      </c>
      <c r="L15" s="121" t="str">
        <f t="shared" si="8"/>
        <v/>
      </c>
      <c r="M15" s="120" t="str">
        <f t="shared" si="9"/>
        <v/>
      </c>
      <c r="N15" s="121" t="str">
        <f t="shared" si="10"/>
        <v/>
      </c>
      <c r="O15" s="120" t="str">
        <f t="shared" si="11"/>
        <v/>
      </c>
      <c r="P15" s="9"/>
      <c r="Q15" s="216"/>
      <c r="R15" s="54">
        <v>1</v>
      </c>
      <c r="S15" s="13" cm="1">
        <f t="array" ref="S15">SUMPRODUCT(IFERROR(VALUE($R$8:R15),0))</f>
        <v>8</v>
      </c>
      <c r="U15" s="27">
        <v>5</v>
      </c>
      <c r="V15" s="61" t="s">
        <v>7</v>
      </c>
      <c r="AA15" s="9">
        <v>5</v>
      </c>
      <c r="AB15" s="27" t="str">
        <f>V15</f>
        <v>英語</v>
      </c>
      <c r="AC15" s="60"/>
      <c r="AD15" s="41" t="str">
        <f t="shared" si="12"/>
        <v>英語</v>
      </c>
      <c r="AE15" s="21" t="str">
        <f>IF($AD15=AE$10,COUNTIF($AD$11:$AD15,AE$10)+U$19,"")</f>
        <v/>
      </c>
      <c r="AF15" s="21" t="str">
        <f>IF($AD15=AF$10,COUNTIF($AD$11:$AD15,AF$10)+V$19,"")</f>
        <v/>
      </c>
      <c r="AG15" s="21" t="str">
        <f>IF($AD15=AG$10,COUNTIF($AD$11:$AD15,AG$10)+W$19,"")</f>
        <v/>
      </c>
      <c r="AH15" s="21" t="str">
        <f>IF($AD15=AH$10,COUNTIF($AD$11:$AD15,AH$10)+X$19,"")</f>
        <v/>
      </c>
      <c r="AI15" s="21">
        <f>IF($AD15=AI$10,COUNTIF($AD$11:$AD15,AI$10)+Y$19,"")</f>
        <v>1</v>
      </c>
      <c r="AJ15" s="21" t="str">
        <f>IF(AE15="","",VLOOKUP(AE15,目次!$A$5:$P$36,3))</f>
        <v/>
      </c>
      <c r="AK15" s="21" t="str">
        <f>IF(AE15="","",VLOOKUP(AE15,目次!$A$5:$P$36,11))</f>
        <v/>
      </c>
      <c r="AL15" s="21" t="str">
        <f>IF(AF15="","",VLOOKUP(AF15,目次!$A$5:$P$36,4))</f>
        <v/>
      </c>
      <c r="AM15" s="21" t="str">
        <f>IF(AF15="","",VLOOKUP(AF15,目次!$A$5:$P$36,11))</f>
        <v/>
      </c>
      <c r="AN15" s="21" t="str">
        <f>IF(AG15="","",VLOOKUP(AG15,目次!$A$5:$P$36,5))</f>
        <v/>
      </c>
      <c r="AO15" s="21" t="str">
        <f>IF(AG15="","",VLOOKUP(AG15,目次!$A$5:$P$36,11))</f>
        <v/>
      </c>
      <c r="AP15" s="21" t="str">
        <f>IF(AH15="","",VLOOKUP(AH15,目次!$A$5:$P$36,6))</f>
        <v/>
      </c>
      <c r="AQ15" s="21" t="str">
        <f>IF(AH15="","",VLOOKUP(AH15,目次!$A$5:$P$36,11))</f>
        <v/>
      </c>
      <c r="AR15" s="21" t="str">
        <f>IF(AI15="","",VLOOKUP(AI15,目次!$A$5:$P$36,7))</f>
        <v>2～3</v>
      </c>
      <c r="AS15" s="21" t="str">
        <f>IF(AI15="","",VLOOKUP(AI15,目次!$A$5:$P$36,11))</f>
        <v>4～7</v>
      </c>
      <c r="AT15" s="44" t="str">
        <f t="shared" si="24"/>
        <v>4～5</v>
      </c>
      <c r="AU15" s="44" t="str">
        <f t="shared" si="24"/>
        <v>8～11</v>
      </c>
      <c r="AV15" s="44" t="str">
        <f t="shared" si="24"/>
        <v/>
      </c>
      <c r="AW15" s="44" t="str">
        <f t="shared" si="24"/>
        <v/>
      </c>
      <c r="AX15" s="44" t="str">
        <f t="shared" si="24"/>
        <v/>
      </c>
      <c r="AY15" s="44" t="str">
        <f t="shared" si="24"/>
        <v/>
      </c>
      <c r="AZ15" s="44" t="str">
        <f t="shared" si="24"/>
        <v/>
      </c>
      <c r="BA15" s="44" t="str">
        <f t="shared" si="24"/>
        <v/>
      </c>
      <c r="BB15" s="44" t="str">
        <f t="shared" si="24"/>
        <v>2～3</v>
      </c>
      <c r="BC15" s="44" t="str">
        <f t="shared" si="24"/>
        <v>4～7</v>
      </c>
      <c r="BD15" s="44" t="str">
        <f t="shared" si="25"/>
        <v>4～5</v>
      </c>
      <c r="BE15" s="44" t="str">
        <f t="shared" si="26"/>
        <v>8～11</v>
      </c>
      <c r="BF15" s="44" t="str">
        <f t="shared" si="27"/>
        <v>4～5</v>
      </c>
      <c r="BG15" s="44" t="str">
        <f t="shared" si="28"/>
        <v>8～11</v>
      </c>
      <c r="BH15" s="44" t="str">
        <f t="shared" si="29"/>
        <v/>
      </c>
      <c r="BI15" s="44" t="str">
        <f t="shared" si="30"/>
        <v/>
      </c>
      <c r="BJ15" s="44" t="str">
        <f t="shared" si="31"/>
        <v/>
      </c>
      <c r="BK15" s="44" t="str">
        <f t="shared" si="32"/>
        <v/>
      </c>
      <c r="BL15" s="44" t="str">
        <f t="shared" si="33"/>
        <v>2～3</v>
      </c>
      <c r="BM15" s="44" t="str">
        <f t="shared" si="34"/>
        <v>4～7</v>
      </c>
      <c r="BR15" s="39">
        <v>5</v>
      </c>
      <c r="BS15" s="63" t="s">
        <v>26</v>
      </c>
      <c r="BT15" s="223" t="str">
        <f>目次!C9</f>
        <v>10～11</v>
      </c>
      <c r="BU15" s="75" t="s">
        <v>117</v>
      </c>
      <c r="BV15" s="72" t="str">
        <f>目次!D9</f>
        <v>10～11</v>
      </c>
      <c r="BW15" s="75" t="s">
        <v>117</v>
      </c>
      <c r="BX15" s="66" t="str">
        <f>目次!E9</f>
        <v>10～11</v>
      </c>
      <c r="BY15" s="75" t="s">
        <v>117</v>
      </c>
      <c r="BZ15" s="66" t="str">
        <f>目次!F9</f>
        <v>10～11</v>
      </c>
      <c r="CA15" s="75" t="s">
        <v>117</v>
      </c>
      <c r="CB15" s="67" t="str">
        <f>目次!G9</f>
        <v>10～11</v>
      </c>
      <c r="CC15" s="80" t="s">
        <v>141</v>
      </c>
    </row>
    <row r="16" spans="1:81" ht="18.95" customHeight="1" x14ac:dyDescent="0.15">
      <c r="A16" s="216"/>
      <c r="B16" s="5">
        <v>9</v>
      </c>
      <c r="C16" s="6">
        <f t="shared" si="0"/>
        <v>46365</v>
      </c>
      <c r="D16" s="17">
        <f t="shared" si="1"/>
        <v>4</v>
      </c>
      <c r="E16" s="9"/>
      <c r="F16" s="121" t="str">
        <f t="shared" si="2"/>
        <v/>
      </c>
      <c r="G16" s="120" t="str">
        <f t="shared" si="3"/>
        <v/>
      </c>
      <c r="H16" s="121" t="str">
        <f t="shared" si="4"/>
        <v/>
      </c>
      <c r="I16" s="120" t="str">
        <f t="shared" si="5"/>
        <v/>
      </c>
      <c r="J16" s="121" t="str">
        <f t="shared" si="6"/>
        <v/>
      </c>
      <c r="K16" s="120" t="str">
        <f t="shared" si="7"/>
        <v/>
      </c>
      <c r="L16" s="121" t="str">
        <f t="shared" si="8"/>
        <v>4～5</v>
      </c>
      <c r="M16" s="120" t="str">
        <f t="shared" si="9"/>
        <v>8～11</v>
      </c>
      <c r="N16" s="121" t="str">
        <f t="shared" si="10"/>
        <v/>
      </c>
      <c r="O16" s="120" t="str">
        <f t="shared" si="11"/>
        <v/>
      </c>
      <c r="P16" s="9"/>
      <c r="Q16" s="216"/>
      <c r="R16" s="54">
        <v>1</v>
      </c>
      <c r="S16" s="13" cm="1">
        <f t="array" ref="S16">SUMPRODUCT(IFERROR(VALUE($R$8:R16),0))</f>
        <v>9</v>
      </c>
      <c r="AA16" s="9">
        <v>6</v>
      </c>
      <c r="AB16" s="27" t="str">
        <f>V11</f>
        <v>国語</v>
      </c>
      <c r="AC16" s="60"/>
      <c r="AD16" s="41" t="str">
        <f t="shared" si="12"/>
        <v>国語</v>
      </c>
      <c r="AE16" s="21">
        <f>IF($AD16=AE$10,COUNTIF($AD$11:$AD16,AE$10)+U$19,"")</f>
        <v>2</v>
      </c>
      <c r="AF16" s="21" t="str">
        <f>IF($AD16=AF$10,COUNTIF($AD$11:$AD16,AF$10)+V$19,"")</f>
        <v/>
      </c>
      <c r="AG16" s="21" t="str">
        <f>IF($AD16=AG$10,COUNTIF($AD$11:$AD16,AG$10)+W$19,"")</f>
        <v/>
      </c>
      <c r="AH16" s="21" t="str">
        <f>IF($AD16=AH$10,COUNTIF($AD$11:$AD16,AH$10)+X$19,"")</f>
        <v/>
      </c>
      <c r="AI16" s="21" t="str">
        <f>IF($AD16=AI$10,COUNTIF($AD$11:$AD16,AI$10)+Y$19,"")</f>
        <v/>
      </c>
      <c r="AJ16" s="21" t="str">
        <f>IF(AE16="","",VLOOKUP(AE16,目次!$A$5:$P$36,3))</f>
        <v>4～5</v>
      </c>
      <c r="AK16" s="21" t="str">
        <f>IF(AE16="","",VLOOKUP(AE16,目次!$A$5:$P$36,11))</f>
        <v>8～11</v>
      </c>
      <c r="AL16" s="21" t="str">
        <f>IF(AF16="","",VLOOKUP(AF16,目次!$A$5:$P$36,4))</f>
        <v/>
      </c>
      <c r="AM16" s="21" t="str">
        <f>IF(AF16="","",VLOOKUP(AF16,目次!$A$5:$P$36,11))</f>
        <v/>
      </c>
      <c r="AN16" s="21" t="str">
        <f>IF(AG16="","",VLOOKUP(AG16,目次!$A$5:$P$36,5))</f>
        <v/>
      </c>
      <c r="AO16" s="21" t="str">
        <f>IF(AG16="","",VLOOKUP(AG16,目次!$A$5:$P$36,11))</f>
        <v/>
      </c>
      <c r="AP16" s="21" t="str">
        <f>IF(AH16="","",VLOOKUP(AH16,目次!$A$5:$P$36,6))</f>
        <v/>
      </c>
      <c r="AQ16" s="21" t="str">
        <f>IF(AH16="","",VLOOKUP(AH16,目次!$A$5:$P$36,11))</f>
        <v/>
      </c>
      <c r="AR16" s="21" t="str">
        <f>IF(AI16="","",VLOOKUP(AI16,目次!$A$5:$P$36,7))</f>
        <v/>
      </c>
      <c r="AS16" s="21" t="str">
        <f>IF(AI16="","",VLOOKUP(AI16,目次!$A$5:$P$36,11))</f>
        <v/>
      </c>
      <c r="AT16" s="44" t="str">
        <f t="shared" si="24"/>
        <v>4～5</v>
      </c>
      <c r="AU16" s="44" t="str">
        <f t="shared" si="24"/>
        <v>8～11</v>
      </c>
      <c r="AV16" s="44" t="str">
        <f t="shared" si="24"/>
        <v>4～5</v>
      </c>
      <c r="AW16" s="44" t="str">
        <f t="shared" si="24"/>
        <v>8～11</v>
      </c>
      <c r="AX16" s="44" t="str">
        <f t="shared" si="24"/>
        <v/>
      </c>
      <c r="AY16" s="44" t="str">
        <f t="shared" si="24"/>
        <v/>
      </c>
      <c r="AZ16" s="44" t="str">
        <f t="shared" si="24"/>
        <v/>
      </c>
      <c r="BA16" s="44" t="str">
        <f t="shared" si="24"/>
        <v/>
      </c>
      <c r="BB16" s="44" t="str">
        <f t="shared" si="24"/>
        <v/>
      </c>
      <c r="BC16" s="44" t="str">
        <f t="shared" si="24"/>
        <v/>
      </c>
      <c r="BD16" s="44" t="str">
        <f t="shared" si="25"/>
        <v>4～5</v>
      </c>
      <c r="BE16" s="44" t="str">
        <f t="shared" si="26"/>
        <v>8～11</v>
      </c>
      <c r="BF16" s="44" t="str">
        <f t="shared" si="27"/>
        <v>4～5</v>
      </c>
      <c r="BG16" s="44" t="str">
        <f t="shared" si="28"/>
        <v>8～11</v>
      </c>
      <c r="BH16" s="44" t="str">
        <f t="shared" si="29"/>
        <v>4～5</v>
      </c>
      <c r="BI16" s="44" t="str">
        <f t="shared" si="30"/>
        <v>8～11</v>
      </c>
      <c r="BJ16" s="44" t="str">
        <f t="shared" si="31"/>
        <v/>
      </c>
      <c r="BK16" s="44" t="str">
        <f t="shared" si="32"/>
        <v/>
      </c>
      <c r="BL16" s="44" t="str">
        <f t="shared" si="33"/>
        <v/>
      </c>
      <c r="BM16" s="44" t="str">
        <f t="shared" si="34"/>
        <v/>
      </c>
      <c r="BR16" s="39">
        <v>6</v>
      </c>
      <c r="BS16" s="63" t="s">
        <v>27</v>
      </c>
      <c r="BT16" s="223" t="str">
        <f>目次!C10</f>
        <v>12～13</v>
      </c>
      <c r="BU16" s="75" t="s">
        <v>118</v>
      </c>
      <c r="BV16" s="72" t="str">
        <f>目次!D10</f>
        <v>12～14</v>
      </c>
      <c r="BW16" s="75" t="s">
        <v>118</v>
      </c>
      <c r="BX16" s="66" t="str">
        <f>目次!E10</f>
        <v>12～13</v>
      </c>
      <c r="BY16" s="75" t="s">
        <v>118</v>
      </c>
      <c r="BZ16" s="66" t="str">
        <f>目次!F10</f>
        <v>12～13</v>
      </c>
      <c r="CA16" s="75" t="s">
        <v>118</v>
      </c>
      <c r="CB16" s="67" t="str">
        <f>目次!G10</f>
        <v>12～13</v>
      </c>
      <c r="CC16" s="80" t="s">
        <v>142</v>
      </c>
    </row>
    <row r="17" spans="1:81" ht="18.95" customHeight="1" x14ac:dyDescent="0.15">
      <c r="A17" s="216"/>
      <c r="B17" s="5">
        <v>10</v>
      </c>
      <c r="C17" s="6">
        <f t="shared" si="0"/>
        <v>46366</v>
      </c>
      <c r="D17" s="17">
        <f t="shared" si="1"/>
        <v>5</v>
      </c>
      <c r="E17" s="9"/>
      <c r="F17" s="121" t="str">
        <f t="shared" si="2"/>
        <v/>
      </c>
      <c r="G17" s="120" t="str">
        <f t="shared" si="3"/>
        <v/>
      </c>
      <c r="H17" s="121" t="str">
        <f t="shared" si="4"/>
        <v/>
      </c>
      <c r="I17" s="120" t="str">
        <f t="shared" si="5"/>
        <v/>
      </c>
      <c r="J17" s="121" t="str">
        <f t="shared" si="6"/>
        <v/>
      </c>
      <c r="K17" s="120" t="str">
        <f t="shared" si="7"/>
        <v/>
      </c>
      <c r="L17" s="121" t="str">
        <f t="shared" si="8"/>
        <v/>
      </c>
      <c r="M17" s="120" t="str">
        <f t="shared" si="9"/>
        <v/>
      </c>
      <c r="N17" s="121" t="str">
        <f t="shared" si="10"/>
        <v>4～5</v>
      </c>
      <c r="O17" s="120" t="str">
        <f t="shared" si="11"/>
        <v>8～11</v>
      </c>
      <c r="P17" s="9"/>
      <c r="Q17" s="216"/>
      <c r="R17" s="54">
        <v>1</v>
      </c>
      <c r="S17" s="13" cm="1">
        <f t="array" ref="S17">SUMPRODUCT(IFERROR(VALUE($R$8:R17),0))</f>
        <v>10</v>
      </c>
      <c r="U17" s="117" t="s">
        <v>108</v>
      </c>
      <c r="V17" s="112"/>
      <c r="W17" s="112"/>
      <c r="X17" s="112"/>
      <c r="Y17" s="112"/>
      <c r="AA17" s="9">
        <v>7</v>
      </c>
      <c r="AB17" s="27" t="str">
        <f>V12</f>
        <v>社会</v>
      </c>
      <c r="AC17" s="60"/>
      <c r="AD17" s="41" t="str">
        <f t="shared" si="12"/>
        <v>社会</v>
      </c>
      <c r="AE17" s="21" t="str">
        <f>IF($AD17=AE$10,COUNTIF($AD$11:$AD17,AE$10)+U$19,"")</f>
        <v/>
      </c>
      <c r="AF17" s="21">
        <f>IF($AD17=AF$10,COUNTIF($AD$11:$AD17,AF$10)+V$19,"")</f>
        <v>2</v>
      </c>
      <c r="AG17" s="21" t="str">
        <f>IF($AD17=AG$10,COUNTIF($AD$11:$AD17,AG$10)+W$19,"")</f>
        <v/>
      </c>
      <c r="AH17" s="21" t="str">
        <f>IF($AD17=AH$10,COUNTIF($AD$11:$AD17,AH$10)+X$19,"")</f>
        <v/>
      </c>
      <c r="AI17" s="21" t="str">
        <f>IF($AD17=AI$10,COUNTIF($AD$11:$AD17,AI$10)+Y$19,"")</f>
        <v/>
      </c>
      <c r="AJ17" s="21" t="str">
        <f>IF(AE17="","",VLOOKUP(AE17,目次!$A$5:$P$36,3))</f>
        <v/>
      </c>
      <c r="AK17" s="21" t="str">
        <f>IF(AE17="","",VLOOKUP(AE17,目次!$A$5:$P$36,11))</f>
        <v/>
      </c>
      <c r="AL17" s="21" t="str">
        <f>IF(AF17="","",VLOOKUP(AF17,目次!$A$5:$P$36,4))</f>
        <v>4～5</v>
      </c>
      <c r="AM17" s="21" t="str">
        <f>IF(AF17="","",VLOOKUP(AF17,目次!$A$5:$P$36,11))</f>
        <v>8～11</v>
      </c>
      <c r="AN17" s="21" t="str">
        <f>IF(AG17="","",VLOOKUP(AG17,目次!$A$5:$P$36,5))</f>
        <v/>
      </c>
      <c r="AO17" s="21" t="str">
        <f>IF(AG17="","",VLOOKUP(AG17,目次!$A$5:$P$36,11))</f>
        <v/>
      </c>
      <c r="AP17" s="21" t="str">
        <f>IF(AH17="","",VLOOKUP(AH17,目次!$A$5:$P$36,6))</f>
        <v/>
      </c>
      <c r="AQ17" s="21" t="str">
        <f>IF(AH17="","",VLOOKUP(AH17,目次!$A$5:$P$36,11))</f>
        <v/>
      </c>
      <c r="AR17" s="21" t="str">
        <f>IF(AI17="","",VLOOKUP(AI17,目次!$A$5:$P$36,7))</f>
        <v/>
      </c>
      <c r="AS17" s="21" t="str">
        <f>IF(AI17="","",VLOOKUP(AI17,目次!$A$5:$P$36,11))</f>
        <v/>
      </c>
      <c r="AT17" s="44" t="str">
        <f t="shared" si="24"/>
        <v/>
      </c>
      <c r="AU17" s="44" t="str">
        <f t="shared" si="24"/>
        <v/>
      </c>
      <c r="AV17" s="44" t="str">
        <f t="shared" si="24"/>
        <v>4～5</v>
      </c>
      <c r="AW17" s="44" t="str">
        <f t="shared" si="24"/>
        <v>8～11</v>
      </c>
      <c r="AX17" s="44" t="str">
        <f t="shared" si="24"/>
        <v>4～5</v>
      </c>
      <c r="AY17" s="44" t="str">
        <f t="shared" si="24"/>
        <v>8～11</v>
      </c>
      <c r="AZ17" s="44" t="str">
        <f t="shared" si="24"/>
        <v/>
      </c>
      <c r="BA17" s="44" t="str">
        <f t="shared" si="24"/>
        <v/>
      </c>
      <c r="BB17" s="44" t="str">
        <f t="shared" si="24"/>
        <v/>
      </c>
      <c r="BC17" s="44" t="str">
        <f t="shared" si="24"/>
        <v/>
      </c>
      <c r="BD17" s="44" t="str">
        <f t="shared" si="25"/>
        <v/>
      </c>
      <c r="BE17" s="44" t="str">
        <f t="shared" si="26"/>
        <v/>
      </c>
      <c r="BF17" s="44" t="str">
        <f t="shared" si="27"/>
        <v>4～5</v>
      </c>
      <c r="BG17" s="44" t="str">
        <f t="shared" si="28"/>
        <v>8～11</v>
      </c>
      <c r="BH17" s="44" t="str">
        <f t="shared" si="29"/>
        <v>4～5</v>
      </c>
      <c r="BI17" s="44" t="str">
        <f t="shared" si="30"/>
        <v>8～11</v>
      </c>
      <c r="BJ17" s="44" t="str">
        <f t="shared" si="31"/>
        <v>4～5</v>
      </c>
      <c r="BK17" s="44" t="str">
        <f t="shared" si="32"/>
        <v>8～11</v>
      </c>
      <c r="BL17" s="44" t="str">
        <f t="shared" si="33"/>
        <v/>
      </c>
      <c r="BM17" s="44" t="str">
        <f t="shared" si="34"/>
        <v/>
      </c>
      <c r="BR17" s="39">
        <v>7</v>
      </c>
      <c r="BS17" s="63" t="s">
        <v>28</v>
      </c>
      <c r="BT17" s="223" t="str">
        <f>目次!C11</f>
        <v>14～15</v>
      </c>
      <c r="BU17" s="75" t="s">
        <v>119</v>
      </c>
      <c r="BV17" s="72" t="str">
        <f>目次!D11</f>
        <v>16～17</v>
      </c>
      <c r="BW17" s="75" t="s">
        <v>119</v>
      </c>
      <c r="BX17" s="66" t="str">
        <f>目次!E11</f>
        <v>14～15</v>
      </c>
      <c r="BY17" s="75" t="s">
        <v>119</v>
      </c>
      <c r="BZ17" s="66" t="str">
        <f>目次!F11</f>
        <v>14～15</v>
      </c>
      <c r="CA17" s="75" t="s">
        <v>119</v>
      </c>
      <c r="CB17" s="67" t="str">
        <f>目次!G11</f>
        <v>14～15</v>
      </c>
      <c r="CC17" s="80" t="s">
        <v>143</v>
      </c>
    </row>
    <row r="18" spans="1:81" ht="18.95" customHeight="1" thickBot="1" x14ac:dyDescent="0.2">
      <c r="A18" s="216"/>
      <c r="B18" s="5">
        <v>11</v>
      </c>
      <c r="C18" s="6">
        <f t="shared" si="0"/>
        <v>46367</v>
      </c>
      <c r="D18" s="17">
        <f t="shared" ref="D18:D38" si="35">WEEKDAY(C18)</f>
        <v>6</v>
      </c>
      <c r="E18" s="9"/>
      <c r="F18" s="121" t="str">
        <f t="shared" si="2"/>
        <v>6～7</v>
      </c>
      <c r="G18" s="120" t="str">
        <f t="shared" si="3"/>
        <v>12～15</v>
      </c>
      <c r="H18" s="121" t="str">
        <f t="shared" si="4"/>
        <v/>
      </c>
      <c r="I18" s="120" t="str">
        <f t="shared" si="5"/>
        <v/>
      </c>
      <c r="J18" s="121" t="str">
        <f t="shared" si="6"/>
        <v/>
      </c>
      <c r="K18" s="120" t="str">
        <f t="shared" si="7"/>
        <v/>
      </c>
      <c r="L18" s="121" t="str">
        <f t="shared" si="8"/>
        <v/>
      </c>
      <c r="M18" s="120" t="str">
        <f t="shared" si="9"/>
        <v/>
      </c>
      <c r="N18" s="121" t="str">
        <f t="shared" si="10"/>
        <v/>
      </c>
      <c r="O18" s="120" t="str">
        <f t="shared" si="11"/>
        <v/>
      </c>
      <c r="P18" s="9"/>
      <c r="Q18" s="216"/>
      <c r="R18" s="54">
        <v>1</v>
      </c>
      <c r="S18" s="13" cm="1">
        <f t="array" ref="S18">SUMPRODUCT(IFERROR(VALUE($R$8:R18),0))</f>
        <v>11</v>
      </c>
      <c r="U18" s="21" t="s">
        <v>14</v>
      </c>
      <c r="V18" s="21" t="s">
        <v>34</v>
      </c>
      <c r="W18" s="21" t="s">
        <v>35</v>
      </c>
      <c r="X18" s="21" t="s">
        <v>6</v>
      </c>
      <c r="Y18" s="21" t="s">
        <v>7</v>
      </c>
      <c r="AA18" s="9">
        <v>8</v>
      </c>
      <c r="AB18" s="27" t="str">
        <f>V13</f>
        <v>数学</v>
      </c>
      <c r="AC18" s="60"/>
      <c r="AD18" s="41" t="str">
        <f t="shared" si="12"/>
        <v>数学</v>
      </c>
      <c r="AE18" s="21" t="str">
        <f>IF($AD18=AE$10,COUNTIF($AD$11:$AD18,AE$10)+U$19,"")</f>
        <v/>
      </c>
      <c r="AF18" s="21" t="str">
        <f>IF($AD18=AF$10,COUNTIF($AD$11:$AD18,AF$10)+V$19,"")</f>
        <v/>
      </c>
      <c r="AG18" s="21">
        <f>IF($AD18=AG$10,COUNTIF($AD$11:$AD18,AG$10)+W$19,"")</f>
        <v>2</v>
      </c>
      <c r="AH18" s="21" t="str">
        <f>IF($AD18=AH$10,COUNTIF($AD$11:$AD18,AH$10)+X$19,"")</f>
        <v/>
      </c>
      <c r="AI18" s="21" t="str">
        <f>IF($AD18=AI$10,COUNTIF($AD$11:$AD18,AI$10)+Y$19,"")</f>
        <v/>
      </c>
      <c r="AJ18" s="21" t="str">
        <f>IF(AE18="","",VLOOKUP(AE18,目次!$A$5:$P$36,3))</f>
        <v/>
      </c>
      <c r="AK18" s="21" t="str">
        <f>IF(AE18="","",VLOOKUP(AE18,目次!$A$5:$P$36,11))</f>
        <v/>
      </c>
      <c r="AL18" s="21" t="str">
        <f>IF(AF18="","",VLOOKUP(AF18,目次!$A$5:$P$36,4))</f>
        <v/>
      </c>
      <c r="AM18" s="21" t="str">
        <f>IF(AF18="","",VLOOKUP(AF18,目次!$A$5:$P$36,11))</f>
        <v/>
      </c>
      <c r="AN18" s="21" t="str">
        <f>IF(AG18="","",VLOOKUP(AG18,目次!$A$5:$P$36,5))</f>
        <v>4～5</v>
      </c>
      <c r="AO18" s="21" t="str">
        <f>IF(AG18="","",VLOOKUP(AG18,目次!$A$5:$P$36,11))</f>
        <v>8～11</v>
      </c>
      <c r="AP18" s="21" t="str">
        <f>IF(AH18="","",VLOOKUP(AH18,目次!$A$5:$P$36,6))</f>
        <v/>
      </c>
      <c r="AQ18" s="21" t="str">
        <f>IF(AH18="","",VLOOKUP(AH18,目次!$A$5:$P$36,11))</f>
        <v/>
      </c>
      <c r="AR18" s="21" t="str">
        <f>IF(AI18="","",VLOOKUP(AI18,目次!$A$5:$P$36,7))</f>
        <v/>
      </c>
      <c r="AS18" s="21" t="str">
        <f>IF(AI18="","",VLOOKUP(AI18,目次!$A$5:$P$36,11))</f>
        <v/>
      </c>
      <c r="AT18" s="44" t="str">
        <f t="shared" si="24"/>
        <v/>
      </c>
      <c r="AU18" s="44" t="str">
        <f t="shared" si="24"/>
        <v/>
      </c>
      <c r="AV18" s="44" t="str">
        <f t="shared" si="24"/>
        <v/>
      </c>
      <c r="AW18" s="44" t="str">
        <f t="shared" si="24"/>
        <v/>
      </c>
      <c r="AX18" s="44" t="str">
        <f t="shared" si="24"/>
        <v>4～5</v>
      </c>
      <c r="AY18" s="44" t="str">
        <f t="shared" si="24"/>
        <v>8～11</v>
      </c>
      <c r="AZ18" s="44" t="str">
        <f t="shared" si="24"/>
        <v>4～5</v>
      </c>
      <c r="BA18" s="44" t="str">
        <f t="shared" si="24"/>
        <v>8～11</v>
      </c>
      <c r="BB18" s="44" t="str">
        <f t="shared" si="24"/>
        <v/>
      </c>
      <c r="BC18" s="44" t="str">
        <f t="shared" si="24"/>
        <v/>
      </c>
      <c r="BD18" s="44" t="str">
        <f t="shared" si="25"/>
        <v/>
      </c>
      <c r="BE18" s="44" t="str">
        <f t="shared" si="26"/>
        <v/>
      </c>
      <c r="BF18" s="44" t="str">
        <f t="shared" si="27"/>
        <v/>
      </c>
      <c r="BG18" s="44" t="str">
        <f t="shared" si="28"/>
        <v/>
      </c>
      <c r="BH18" s="44" t="str">
        <f t="shared" si="29"/>
        <v>4～5</v>
      </c>
      <c r="BI18" s="44" t="str">
        <f t="shared" si="30"/>
        <v>8～11</v>
      </c>
      <c r="BJ18" s="44" t="str">
        <f t="shared" si="31"/>
        <v>4～5</v>
      </c>
      <c r="BK18" s="44" t="str">
        <f t="shared" si="32"/>
        <v>8～11</v>
      </c>
      <c r="BL18" s="44" t="str">
        <f t="shared" si="33"/>
        <v>4～5</v>
      </c>
      <c r="BM18" s="44" t="str">
        <f t="shared" si="34"/>
        <v>8～11</v>
      </c>
      <c r="BR18" s="39">
        <v>8</v>
      </c>
      <c r="BS18" s="63" t="s">
        <v>29</v>
      </c>
      <c r="BT18" s="223" t="str">
        <f>目次!C12</f>
        <v>16～17</v>
      </c>
      <c r="BU18" s="78" t="s">
        <v>153</v>
      </c>
      <c r="BV18" s="72" t="str">
        <f>目次!D12</f>
        <v>18～19</v>
      </c>
      <c r="BW18" s="78" t="s">
        <v>158</v>
      </c>
      <c r="BX18" s="66" t="str">
        <f>目次!E12</f>
        <v>16～17</v>
      </c>
      <c r="BY18" s="78" t="s">
        <v>153</v>
      </c>
      <c r="BZ18" s="66" t="str">
        <f>目次!F12</f>
        <v>16～17</v>
      </c>
      <c r="CA18" s="78" t="s">
        <v>158</v>
      </c>
      <c r="CB18" s="67" t="str">
        <f>目次!G12</f>
        <v>16～17</v>
      </c>
      <c r="CC18" s="81" t="s">
        <v>163</v>
      </c>
    </row>
    <row r="19" spans="1:81" ht="18.95" customHeight="1" thickBot="1" x14ac:dyDescent="0.2">
      <c r="A19" s="216"/>
      <c r="B19" s="5">
        <v>12</v>
      </c>
      <c r="C19" s="6">
        <f t="shared" si="0"/>
        <v>46368</v>
      </c>
      <c r="D19" s="17">
        <f t="shared" si="35"/>
        <v>7</v>
      </c>
      <c r="E19" s="9"/>
      <c r="F19" s="121" t="str">
        <f t="shared" si="2"/>
        <v/>
      </c>
      <c r="G19" s="120" t="str">
        <f t="shared" si="3"/>
        <v/>
      </c>
      <c r="H19" s="121" t="str">
        <f t="shared" si="4"/>
        <v>6～7</v>
      </c>
      <c r="I19" s="120" t="str">
        <f t="shared" si="5"/>
        <v>12～15</v>
      </c>
      <c r="J19" s="121" t="str">
        <f t="shared" si="6"/>
        <v/>
      </c>
      <c r="K19" s="120" t="str">
        <f t="shared" si="7"/>
        <v/>
      </c>
      <c r="L19" s="121" t="str">
        <f t="shared" si="8"/>
        <v/>
      </c>
      <c r="M19" s="120" t="str">
        <f t="shared" si="9"/>
        <v/>
      </c>
      <c r="N19" s="121" t="str">
        <f t="shared" si="10"/>
        <v/>
      </c>
      <c r="O19" s="120" t="str">
        <f t="shared" si="11"/>
        <v/>
      </c>
      <c r="P19" s="9"/>
      <c r="Q19" s="216"/>
      <c r="R19" s="54">
        <v>1</v>
      </c>
      <c r="S19" s="13" cm="1">
        <f t="array" ref="S19">SUMPRODUCT(IFERROR(VALUE($R$8:R19),0))</f>
        <v>12</v>
      </c>
      <c r="U19" s="56"/>
      <c r="V19" s="57"/>
      <c r="W19" s="57"/>
      <c r="X19" s="57"/>
      <c r="Y19" s="58"/>
      <c r="AA19" s="9">
        <v>9</v>
      </c>
      <c r="AB19" s="27" t="str">
        <f>V14</f>
        <v>理科</v>
      </c>
      <c r="AC19" s="60"/>
      <c r="AD19" s="41" t="str">
        <f t="shared" si="12"/>
        <v>理科</v>
      </c>
      <c r="AE19" s="21" t="str">
        <f>IF($AD19=AE$10,COUNTIF($AD$11:$AD19,AE$10)+U$19,"")</f>
        <v/>
      </c>
      <c r="AF19" s="21" t="str">
        <f>IF($AD19=AF$10,COUNTIF($AD$11:$AD19,AF$10)+V$19,"")</f>
        <v/>
      </c>
      <c r="AG19" s="21" t="str">
        <f>IF($AD19=AG$10,COUNTIF($AD$11:$AD19,AG$10)+W$19,"")</f>
        <v/>
      </c>
      <c r="AH19" s="21">
        <f>IF($AD19=AH$10,COUNTIF($AD$11:$AD19,AH$10)+X$19,"")</f>
        <v>2</v>
      </c>
      <c r="AI19" s="21" t="str">
        <f>IF($AD19=AI$10,COUNTIF($AD$11:$AD19,AI$10)+Y$19,"")</f>
        <v/>
      </c>
      <c r="AJ19" s="21" t="str">
        <f>IF(AE19="","",VLOOKUP(AE19,目次!$A$5:$P$36,3))</f>
        <v/>
      </c>
      <c r="AK19" s="21" t="str">
        <f>IF(AE19="","",VLOOKUP(AE19,目次!$A$5:$P$36,11))</f>
        <v/>
      </c>
      <c r="AL19" s="21" t="str">
        <f>IF(AF19="","",VLOOKUP(AF19,目次!$A$5:$P$36,4))</f>
        <v/>
      </c>
      <c r="AM19" s="21" t="str">
        <f>IF(AF19="","",VLOOKUP(AF19,目次!$A$5:$P$36,11))</f>
        <v/>
      </c>
      <c r="AN19" s="21" t="str">
        <f>IF(AG19="","",VLOOKUP(AG19,目次!$A$5:$P$36,5))</f>
        <v/>
      </c>
      <c r="AO19" s="21" t="str">
        <f>IF(AG19="","",VLOOKUP(AG19,目次!$A$5:$P$36,11))</f>
        <v/>
      </c>
      <c r="AP19" s="21" t="str">
        <f>IF(AH19="","",VLOOKUP(AH19,目次!$A$5:$P$36,6))</f>
        <v>4～5</v>
      </c>
      <c r="AQ19" s="21" t="str">
        <f>IF(AH19="","",VLOOKUP(AH19,目次!$A$5:$P$36,11))</f>
        <v>8～11</v>
      </c>
      <c r="AR19" s="21" t="str">
        <f>IF(AI19="","",VLOOKUP(AI19,目次!$A$5:$P$36,7))</f>
        <v/>
      </c>
      <c r="AS19" s="21" t="str">
        <f>IF(AI19="","",VLOOKUP(AI19,目次!$A$5:$P$36,11))</f>
        <v/>
      </c>
      <c r="AT19" s="44" t="str">
        <f t="shared" si="24"/>
        <v/>
      </c>
      <c r="AU19" s="44" t="str">
        <f t="shared" si="24"/>
        <v/>
      </c>
      <c r="AV19" s="44" t="str">
        <f t="shared" si="24"/>
        <v/>
      </c>
      <c r="AW19" s="44" t="str">
        <f t="shared" si="24"/>
        <v/>
      </c>
      <c r="AX19" s="44" t="str">
        <f t="shared" si="24"/>
        <v/>
      </c>
      <c r="AY19" s="44" t="str">
        <f t="shared" si="24"/>
        <v/>
      </c>
      <c r="AZ19" s="44" t="str">
        <f t="shared" si="24"/>
        <v>4～5</v>
      </c>
      <c r="BA19" s="44" t="str">
        <f t="shared" si="24"/>
        <v>8～11</v>
      </c>
      <c r="BB19" s="44" t="str">
        <f t="shared" si="24"/>
        <v>4～5</v>
      </c>
      <c r="BC19" s="44" t="str">
        <f t="shared" si="24"/>
        <v>8～11</v>
      </c>
      <c r="BD19" s="44" t="str">
        <f t="shared" si="25"/>
        <v>6～7</v>
      </c>
      <c r="BE19" s="44" t="str">
        <f t="shared" si="26"/>
        <v>12～15</v>
      </c>
      <c r="BF19" s="44" t="str">
        <f t="shared" si="27"/>
        <v/>
      </c>
      <c r="BG19" s="44" t="str">
        <f t="shared" si="28"/>
        <v/>
      </c>
      <c r="BH19" s="44" t="str">
        <f t="shared" si="29"/>
        <v/>
      </c>
      <c r="BI19" s="44" t="str">
        <f t="shared" si="30"/>
        <v/>
      </c>
      <c r="BJ19" s="44" t="str">
        <f t="shared" si="31"/>
        <v>4～5</v>
      </c>
      <c r="BK19" s="44" t="str">
        <f t="shared" si="32"/>
        <v>8～11</v>
      </c>
      <c r="BL19" s="44" t="str">
        <f t="shared" si="33"/>
        <v>4～5</v>
      </c>
      <c r="BM19" s="44" t="str">
        <f t="shared" si="34"/>
        <v>8～11</v>
      </c>
      <c r="BR19" s="39">
        <v>9</v>
      </c>
      <c r="BS19" s="63" t="s">
        <v>30</v>
      </c>
      <c r="BT19" s="223" t="str">
        <f>目次!C13</f>
        <v>18～19</v>
      </c>
      <c r="BU19" s="75" t="s">
        <v>121</v>
      </c>
      <c r="BV19" s="72" t="str">
        <f>目次!D13</f>
        <v>20～22</v>
      </c>
      <c r="BW19" s="75" t="s">
        <v>121</v>
      </c>
      <c r="BX19" s="66" t="str">
        <f>目次!E13</f>
        <v>18～19</v>
      </c>
      <c r="BY19" s="75" t="s">
        <v>121</v>
      </c>
      <c r="BZ19" s="66" t="str">
        <f>目次!F13</f>
        <v>18～19</v>
      </c>
      <c r="CA19" s="75" t="s">
        <v>121</v>
      </c>
      <c r="CB19" s="67" t="str">
        <f>目次!G13</f>
        <v>18～19</v>
      </c>
      <c r="CC19" s="80" t="s">
        <v>144</v>
      </c>
    </row>
    <row r="20" spans="1:81" ht="18.95" customHeight="1" x14ac:dyDescent="0.15">
      <c r="A20" s="216"/>
      <c r="B20" s="5">
        <v>13</v>
      </c>
      <c r="C20" s="6">
        <f t="shared" si="0"/>
        <v>46369</v>
      </c>
      <c r="D20" s="17">
        <f t="shared" si="35"/>
        <v>1</v>
      </c>
      <c r="E20" s="9"/>
      <c r="F20" s="121" t="str">
        <f t="shared" si="2"/>
        <v/>
      </c>
      <c r="G20" s="120" t="str">
        <f t="shared" si="3"/>
        <v/>
      </c>
      <c r="H20" s="121" t="str">
        <f t="shared" si="4"/>
        <v/>
      </c>
      <c r="I20" s="120" t="str">
        <f t="shared" si="5"/>
        <v/>
      </c>
      <c r="J20" s="121" t="str">
        <f t="shared" si="6"/>
        <v>6～7</v>
      </c>
      <c r="K20" s="120" t="str">
        <f t="shared" si="7"/>
        <v>12～15</v>
      </c>
      <c r="L20" s="121" t="str">
        <f t="shared" si="8"/>
        <v/>
      </c>
      <c r="M20" s="120" t="str">
        <f t="shared" si="9"/>
        <v/>
      </c>
      <c r="N20" s="121" t="str">
        <f t="shared" si="10"/>
        <v/>
      </c>
      <c r="O20" s="120" t="str">
        <f t="shared" si="11"/>
        <v/>
      </c>
      <c r="P20" s="9"/>
      <c r="Q20" s="216"/>
      <c r="R20" s="54">
        <v>1</v>
      </c>
      <c r="S20" s="13" cm="1">
        <f t="array" ref="S20">SUMPRODUCT(IFERROR(VALUE($R$8:R20),0))</f>
        <v>13</v>
      </c>
      <c r="AA20" s="9">
        <v>10</v>
      </c>
      <c r="AB20" s="27" t="str">
        <f>V15</f>
        <v>英語</v>
      </c>
      <c r="AC20" s="60"/>
      <c r="AD20" s="41" t="str">
        <f t="shared" si="12"/>
        <v>英語</v>
      </c>
      <c r="AE20" s="21" t="str">
        <f>IF($AD20=AE$10,COUNTIF($AD$11:$AD20,AE$10)+U$19,"")</f>
        <v/>
      </c>
      <c r="AF20" s="21" t="str">
        <f>IF($AD20=AF$10,COUNTIF($AD$11:$AD20,AF$10)+V$19,"")</f>
        <v/>
      </c>
      <c r="AG20" s="21" t="str">
        <f>IF($AD20=AG$10,COUNTIF($AD$11:$AD20,AG$10)+W$19,"")</f>
        <v/>
      </c>
      <c r="AH20" s="21" t="str">
        <f>IF($AD20=AH$10,COUNTIF($AD$11:$AD20,AH$10)+X$19,"")</f>
        <v/>
      </c>
      <c r="AI20" s="21">
        <f>IF($AD20=AI$10,COUNTIF($AD$11:$AD20,AI$10)+Y$19,"")</f>
        <v>2</v>
      </c>
      <c r="AJ20" s="21" t="str">
        <f>IF(AE20="","",VLOOKUP(AE20,目次!$A$5:$P$36,3))</f>
        <v/>
      </c>
      <c r="AK20" s="21" t="str">
        <f>IF(AE20="","",VLOOKUP(AE20,目次!$A$5:$P$36,11))</f>
        <v/>
      </c>
      <c r="AL20" s="21" t="str">
        <f>IF(AF20="","",VLOOKUP(AF20,目次!$A$5:$P$36,4))</f>
        <v/>
      </c>
      <c r="AM20" s="21" t="str">
        <f>IF(AF20="","",VLOOKUP(AF20,目次!$A$5:$P$36,11))</f>
        <v/>
      </c>
      <c r="AN20" s="21" t="str">
        <f>IF(AG20="","",VLOOKUP(AG20,目次!$A$5:$P$36,5))</f>
        <v/>
      </c>
      <c r="AO20" s="21" t="str">
        <f>IF(AG20="","",VLOOKUP(AG20,目次!$A$5:$P$36,11))</f>
        <v/>
      </c>
      <c r="AP20" s="21" t="str">
        <f>IF(AH20="","",VLOOKUP(AH20,目次!$A$5:$P$36,6))</f>
        <v/>
      </c>
      <c r="AQ20" s="21" t="str">
        <f>IF(AH20="","",VLOOKUP(AH20,目次!$A$5:$P$36,11))</f>
        <v/>
      </c>
      <c r="AR20" s="21" t="str">
        <f>IF(AI20="","",VLOOKUP(AI20,目次!$A$5:$P$36,7))</f>
        <v>4～5</v>
      </c>
      <c r="AS20" s="21" t="str">
        <f>IF(AI20="","",VLOOKUP(AI20,目次!$A$5:$P$36,11))</f>
        <v>8～11</v>
      </c>
      <c r="AT20" s="44" t="str">
        <f t="shared" si="24"/>
        <v>6～7</v>
      </c>
      <c r="AU20" s="44" t="str">
        <f t="shared" si="24"/>
        <v>12～15</v>
      </c>
      <c r="AV20" s="44" t="str">
        <f t="shared" si="24"/>
        <v/>
      </c>
      <c r="AW20" s="44" t="str">
        <f t="shared" si="24"/>
        <v/>
      </c>
      <c r="AX20" s="44" t="str">
        <f t="shared" si="24"/>
        <v/>
      </c>
      <c r="AY20" s="44" t="str">
        <f t="shared" si="24"/>
        <v/>
      </c>
      <c r="AZ20" s="44" t="str">
        <f t="shared" si="24"/>
        <v/>
      </c>
      <c r="BA20" s="44" t="str">
        <f t="shared" si="24"/>
        <v/>
      </c>
      <c r="BB20" s="44" t="str">
        <f t="shared" si="24"/>
        <v>4～5</v>
      </c>
      <c r="BC20" s="44" t="str">
        <f t="shared" si="24"/>
        <v>8～11</v>
      </c>
      <c r="BD20" s="44" t="str">
        <f t="shared" si="25"/>
        <v>6～7</v>
      </c>
      <c r="BE20" s="44" t="str">
        <f t="shared" si="26"/>
        <v>12～15</v>
      </c>
      <c r="BF20" s="44" t="str">
        <f t="shared" si="27"/>
        <v>6～7</v>
      </c>
      <c r="BG20" s="44" t="str">
        <f t="shared" si="28"/>
        <v>12～15</v>
      </c>
      <c r="BH20" s="44" t="str">
        <f t="shared" si="29"/>
        <v/>
      </c>
      <c r="BI20" s="44" t="str">
        <f t="shared" si="30"/>
        <v/>
      </c>
      <c r="BJ20" s="44" t="str">
        <f t="shared" si="31"/>
        <v/>
      </c>
      <c r="BK20" s="44" t="str">
        <f t="shared" si="32"/>
        <v/>
      </c>
      <c r="BL20" s="44" t="str">
        <f t="shared" si="33"/>
        <v>4～5</v>
      </c>
      <c r="BM20" s="44" t="str">
        <f t="shared" si="34"/>
        <v>8～11</v>
      </c>
      <c r="BR20" s="39">
        <v>10</v>
      </c>
      <c r="BS20" s="63" t="s">
        <v>31</v>
      </c>
      <c r="BT20" s="223" t="str">
        <f>目次!C14</f>
        <v>20～21</v>
      </c>
      <c r="BU20" s="75" t="s">
        <v>122</v>
      </c>
      <c r="BV20" s="72" t="str">
        <f>目次!D14</f>
        <v>24～25</v>
      </c>
      <c r="BW20" s="75" t="s">
        <v>122</v>
      </c>
      <c r="BX20" s="66" t="str">
        <f>目次!E14</f>
        <v>20～21</v>
      </c>
      <c r="BY20" s="75" t="s">
        <v>122</v>
      </c>
      <c r="BZ20" s="66" t="str">
        <f>目次!F14</f>
        <v>20～21</v>
      </c>
      <c r="CA20" s="75" t="s">
        <v>122</v>
      </c>
      <c r="CB20" s="67" t="str">
        <f>目次!G14</f>
        <v>20～21</v>
      </c>
      <c r="CC20" s="80" t="s">
        <v>145</v>
      </c>
    </row>
    <row r="21" spans="1:81" ht="18.95" customHeight="1" x14ac:dyDescent="0.15">
      <c r="A21" s="216"/>
      <c r="B21" s="5">
        <v>14</v>
      </c>
      <c r="C21" s="6">
        <f t="shared" si="0"/>
        <v>46370</v>
      </c>
      <c r="D21" s="17">
        <f t="shared" si="35"/>
        <v>2</v>
      </c>
      <c r="E21" s="9"/>
      <c r="F21" s="121" t="str">
        <f t="shared" si="2"/>
        <v/>
      </c>
      <c r="G21" s="120" t="str">
        <f t="shared" si="3"/>
        <v/>
      </c>
      <c r="H21" s="121" t="str">
        <f t="shared" si="4"/>
        <v/>
      </c>
      <c r="I21" s="120" t="str">
        <f t="shared" si="5"/>
        <v/>
      </c>
      <c r="J21" s="121" t="str">
        <f t="shared" si="6"/>
        <v/>
      </c>
      <c r="K21" s="120" t="str">
        <f t="shared" si="7"/>
        <v/>
      </c>
      <c r="L21" s="121" t="str">
        <f t="shared" si="8"/>
        <v>6～7</v>
      </c>
      <c r="M21" s="120" t="str">
        <f t="shared" si="9"/>
        <v>12～15</v>
      </c>
      <c r="N21" s="121" t="str">
        <f t="shared" si="10"/>
        <v/>
      </c>
      <c r="O21" s="120" t="str">
        <f t="shared" si="11"/>
        <v/>
      </c>
      <c r="P21" s="9"/>
      <c r="Q21" s="216"/>
      <c r="R21" s="54">
        <v>1</v>
      </c>
      <c r="S21" s="13" cm="1">
        <f t="array" ref="S21">SUMPRODUCT(IFERROR(VALUE($R$8:R21),0))</f>
        <v>14</v>
      </c>
      <c r="AA21" s="9">
        <v>11</v>
      </c>
      <c r="AB21" s="27" t="str">
        <f>V11</f>
        <v>国語</v>
      </c>
      <c r="AC21" s="60"/>
      <c r="AD21" s="41" t="str">
        <f t="shared" si="12"/>
        <v>国語</v>
      </c>
      <c r="AE21" s="21">
        <f>IF($AD21=AE$10,COUNTIF($AD$11:$AD21,AE$10)+U$19,"")</f>
        <v>3</v>
      </c>
      <c r="AF21" s="21" t="str">
        <f>IF($AD21=AF$10,COUNTIF($AD$11:$AD21,AF$10)+V$19,"")</f>
        <v/>
      </c>
      <c r="AG21" s="21" t="str">
        <f>IF($AD21=AG$10,COUNTIF($AD$11:$AD21,AG$10)+W$19,"")</f>
        <v/>
      </c>
      <c r="AH21" s="21" t="str">
        <f>IF($AD21=AH$10,COUNTIF($AD$11:$AD21,AH$10)+X$19,"")</f>
        <v/>
      </c>
      <c r="AI21" s="21" t="str">
        <f>IF($AD21=AI$10,COUNTIF($AD$11:$AD21,AI$10)+Y$19,"")</f>
        <v/>
      </c>
      <c r="AJ21" s="21" t="str">
        <f>IF(AE21="","",VLOOKUP(AE21,目次!$A$5:$P$36,3))</f>
        <v>6～7</v>
      </c>
      <c r="AK21" s="21" t="str">
        <f>IF(AE21="","",VLOOKUP(AE21,目次!$A$5:$P$36,11))</f>
        <v>12～15</v>
      </c>
      <c r="AL21" s="21" t="str">
        <f>IF(AF21="","",VLOOKUP(AF21,目次!$A$5:$P$36,4))</f>
        <v/>
      </c>
      <c r="AM21" s="21" t="str">
        <f>IF(AF21="","",VLOOKUP(AF21,目次!$A$5:$P$36,11))</f>
        <v/>
      </c>
      <c r="AN21" s="21" t="str">
        <f>IF(AG21="","",VLOOKUP(AG21,目次!$A$5:$P$36,5))</f>
        <v/>
      </c>
      <c r="AO21" s="21" t="str">
        <f>IF(AG21="","",VLOOKUP(AG21,目次!$A$5:$P$36,11))</f>
        <v/>
      </c>
      <c r="AP21" s="21" t="str">
        <f>IF(AH21="","",VLOOKUP(AH21,目次!$A$5:$P$36,6))</f>
        <v/>
      </c>
      <c r="AQ21" s="21" t="str">
        <f>IF(AH21="","",VLOOKUP(AH21,目次!$A$5:$P$36,11))</f>
        <v/>
      </c>
      <c r="AR21" s="21" t="str">
        <f>IF(AI21="","",VLOOKUP(AI21,目次!$A$5:$P$36,7))</f>
        <v/>
      </c>
      <c r="AS21" s="21" t="str">
        <f>IF(AI21="","",VLOOKUP(AI21,目次!$A$5:$P$36,11))</f>
        <v/>
      </c>
      <c r="AT21" s="44" t="str">
        <f t="shared" si="24"/>
        <v>6～7</v>
      </c>
      <c r="AU21" s="44" t="str">
        <f t="shared" si="24"/>
        <v>12～15</v>
      </c>
      <c r="AV21" s="44" t="str">
        <f t="shared" si="24"/>
        <v>6～7</v>
      </c>
      <c r="AW21" s="44" t="str">
        <f t="shared" si="24"/>
        <v>12～15</v>
      </c>
      <c r="AX21" s="44" t="str">
        <f t="shared" si="24"/>
        <v/>
      </c>
      <c r="AY21" s="44" t="str">
        <f t="shared" si="24"/>
        <v/>
      </c>
      <c r="AZ21" s="44" t="str">
        <f t="shared" si="24"/>
        <v/>
      </c>
      <c r="BA21" s="44" t="str">
        <f t="shared" si="24"/>
        <v/>
      </c>
      <c r="BB21" s="44" t="str">
        <f t="shared" si="24"/>
        <v/>
      </c>
      <c r="BC21" s="44" t="str">
        <f t="shared" si="24"/>
        <v/>
      </c>
      <c r="BD21" s="44" t="str">
        <f t="shared" si="25"/>
        <v>6～7</v>
      </c>
      <c r="BE21" s="44" t="str">
        <f t="shared" si="26"/>
        <v>12～15</v>
      </c>
      <c r="BF21" s="44" t="str">
        <f t="shared" si="27"/>
        <v>6～7</v>
      </c>
      <c r="BG21" s="44" t="str">
        <f t="shared" si="28"/>
        <v>12～15</v>
      </c>
      <c r="BH21" s="44" t="str">
        <f t="shared" si="29"/>
        <v>6～7</v>
      </c>
      <c r="BI21" s="44" t="str">
        <f t="shared" si="30"/>
        <v>12～15</v>
      </c>
      <c r="BJ21" s="44" t="str">
        <f t="shared" si="31"/>
        <v/>
      </c>
      <c r="BK21" s="44" t="str">
        <f t="shared" si="32"/>
        <v/>
      </c>
      <c r="BL21" s="44" t="str">
        <f t="shared" si="33"/>
        <v/>
      </c>
      <c r="BM21" s="44" t="str">
        <f t="shared" si="34"/>
        <v/>
      </c>
      <c r="BR21" s="39">
        <v>11</v>
      </c>
      <c r="BS21" s="63" t="s">
        <v>32</v>
      </c>
      <c r="BT21" s="223" t="str">
        <f>目次!C15</f>
        <v>22～23</v>
      </c>
      <c r="BU21" s="75" t="s">
        <v>123</v>
      </c>
      <c r="BV21" s="72" t="str">
        <f>目次!D15</f>
        <v>26～27</v>
      </c>
      <c r="BW21" s="75" t="s">
        <v>123</v>
      </c>
      <c r="BX21" s="66" t="str">
        <f>目次!E15</f>
        <v>22～23</v>
      </c>
      <c r="BY21" s="75" t="s">
        <v>123</v>
      </c>
      <c r="BZ21" s="66" t="str">
        <f>目次!F15</f>
        <v>22～23</v>
      </c>
      <c r="CA21" s="75" t="s">
        <v>123</v>
      </c>
      <c r="CB21" s="67" t="str">
        <f>目次!G15</f>
        <v>22～23</v>
      </c>
      <c r="CC21" s="80" t="s">
        <v>146</v>
      </c>
    </row>
    <row r="22" spans="1:81" ht="18.95" customHeight="1" x14ac:dyDescent="0.15">
      <c r="A22" s="216"/>
      <c r="B22" s="5">
        <v>15</v>
      </c>
      <c r="C22" s="6">
        <f t="shared" si="0"/>
        <v>46371</v>
      </c>
      <c r="D22" s="17">
        <f t="shared" si="35"/>
        <v>3</v>
      </c>
      <c r="E22" s="9"/>
      <c r="F22" s="121" t="str">
        <f t="shared" si="2"/>
        <v/>
      </c>
      <c r="G22" s="120" t="str">
        <f t="shared" si="3"/>
        <v/>
      </c>
      <c r="H22" s="121" t="str">
        <f t="shared" si="4"/>
        <v/>
      </c>
      <c r="I22" s="120" t="str">
        <f t="shared" si="5"/>
        <v/>
      </c>
      <c r="J22" s="121" t="str">
        <f t="shared" si="6"/>
        <v/>
      </c>
      <c r="K22" s="120" t="str">
        <f t="shared" si="7"/>
        <v/>
      </c>
      <c r="L22" s="121" t="str">
        <f t="shared" si="8"/>
        <v/>
      </c>
      <c r="M22" s="120" t="str">
        <f t="shared" si="9"/>
        <v/>
      </c>
      <c r="N22" s="121" t="str">
        <f t="shared" si="10"/>
        <v>6～7</v>
      </c>
      <c r="O22" s="120" t="str">
        <f t="shared" si="11"/>
        <v>12～15</v>
      </c>
      <c r="P22" s="9"/>
      <c r="Q22" s="216"/>
      <c r="R22" s="54">
        <v>1</v>
      </c>
      <c r="S22" s="13" cm="1">
        <f t="array" ref="S22">SUMPRODUCT(IFERROR(VALUE($R$8:R22),0))</f>
        <v>15</v>
      </c>
      <c r="AA22" s="9">
        <v>12</v>
      </c>
      <c r="AB22" s="27" t="str">
        <f>V12</f>
        <v>社会</v>
      </c>
      <c r="AC22" s="60"/>
      <c r="AD22" s="41" t="str">
        <f t="shared" si="12"/>
        <v>社会</v>
      </c>
      <c r="AE22" s="21" t="str">
        <f>IF($AD22=AE$10,COUNTIF($AD$11:$AD22,AE$10)+U$19,"")</f>
        <v/>
      </c>
      <c r="AF22" s="21">
        <f>IF($AD22=AF$10,COUNTIF($AD$11:$AD22,AF$10)+V$19,"")</f>
        <v>3</v>
      </c>
      <c r="AG22" s="21" t="str">
        <f>IF($AD22=AG$10,COUNTIF($AD$11:$AD22,AG$10)+W$19,"")</f>
        <v/>
      </c>
      <c r="AH22" s="21" t="str">
        <f>IF($AD22=AH$10,COUNTIF($AD$11:$AD22,AH$10)+X$19,"")</f>
        <v/>
      </c>
      <c r="AI22" s="21" t="str">
        <f>IF($AD22=AI$10,COUNTIF($AD$11:$AD22,AI$10)+Y$19,"")</f>
        <v/>
      </c>
      <c r="AJ22" s="21" t="str">
        <f>IF(AE22="","",VLOOKUP(AE22,目次!$A$5:$P$36,3))</f>
        <v/>
      </c>
      <c r="AK22" s="21" t="str">
        <f>IF(AE22="","",VLOOKUP(AE22,目次!$A$5:$P$36,11))</f>
        <v/>
      </c>
      <c r="AL22" s="21" t="str">
        <f>IF(AF22="","",VLOOKUP(AF22,目次!$A$5:$P$36,4))</f>
        <v>6～7</v>
      </c>
      <c r="AM22" s="21" t="str">
        <f>IF(AF22="","",VLOOKUP(AF22,目次!$A$5:$P$36,11))</f>
        <v>12～15</v>
      </c>
      <c r="AN22" s="21" t="str">
        <f>IF(AG22="","",VLOOKUP(AG22,目次!$A$5:$P$36,5))</f>
        <v/>
      </c>
      <c r="AO22" s="21" t="str">
        <f>IF(AG22="","",VLOOKUP(AG22,目次!$A$5:$P$36,11))</f>
        <v/>
      </c>
      <c r="AP22" s="21" t="str">
        <f>IF(AH22="","",VLOOKUP(AH22,目次!$A$5:$P$36,6))</f>
        <v/>
      </c>
      <c r="AQ22" s="21" t="str">
        <f>IF(AH22="","",VLOOKUP(AH22,目次!$A$5:$P$36,11))</f>
        <v/>
      </c>
      <c r="AR22" s="21" t="str">
        <f>IF(AI22="","",VLOOKUP(AI22,目次!$A$5:$P$36,7))</f>
        <v/>
      </c>
      <c r="AS22" s="21" t="str">
        <f>IF(AI22="","",VLOOKUP(AI22,目次!$A$5:$P$36,11))</f>
        <v/>
      </c>
      <c r="AT22" s="44" t="str">
        <f t="shared" si="24"/>
        <v/>
      </c>
      <c r="AU22" s="44" t="str">
        <f t="shared" si="24"/>
        <v/>
      </c>
      <c r="AV22" s="44" t="str">
        <f t="shared" si="24"/>
        <v>6～7</v>
      </c>
      <c r="AW22" s="44" t="str">
        <f t="shared" si="24"/>
        <v>12～15</v>
      </c>
      <c r="AX22" s="44" t="str">
        <f t="shared" si="24"/>
        <v>6～7</v>
      </c>
      <c r="AY22" s="44" t="str">
        <f t="shared" si="24"/>
        <v>12～15</v>
      </c>
      <c r="AZ22" s="44" t="str">
        <f t="shared" si="24"/>
        <v/>
      </c>
      <c r="BA22" s="44" t="str">
        <f t="shared" si="24"/>
        <v/>
      </c>
      <c r="BB22" s="44" t="str">
        <f t="shared" si="24"/>
        <v/>
      </c>
      <c r="BC22" s="44" t="str">
        <f t="shared" si="24"/>
        <v/>
      </c>
      <c r="BD22" s="44" t="str">
        <f t="shared" si="25"/>
        <v/>
      </c>
      <c r="BE22" s="44" t="str">
        <f t="shared" si="26"/>
        <v/>
      </c>
      <c r="BF22" s="44" t="str">
        <f t="shared" si="27"/>
        <v>6～7</v>
      </c>
      <c r="BG22" s="44" t="str">
        <f t="shared" si="28"/>
        <v>12～15</v>
      </c>
      <c r="BH22" s="44" t="str">
        <f t="shared" si="29"/>
        <v>6～7</v>
      </c>
      <c r="BI22" s="44" t="str">
        <f t="shared" si="30"/>
        <v>12～15</v>
      </c>
      <c r="BJ22" s="44" t="str">
        <f t="shared" si="31"/>
        <v>6～7</v>
      </c>
      <c r="BK22" s="44" t="str">
        <f t="shared" si="32"/>
        <v>12～15</v>
      </c>
      <c r="BL22" s="44" t="str">
        <f t="shared" si="33"/>
        <v/>
      </c>
      <c r="BM22" s="44" t="str">
        <f t="shared" si="34"/>
        <v/>
      </c>
      <c r="BR22" s="39">
        <v>12</v>
      </c>
      <c r="BS22" s="63" t="s">
        <v>33</v>
      </c>
      <c r="BT22" s="223" t="str">
        <f>目次!C16</f>
        <v>24～25</v>
      </c>
      <c r="BU22" s="78" t="s">
        <v>154</v>
      </c>
      <c r="BV22" s="72" t="str">
        <f>目次!D16</f>
        <v>28～30</v>
      </c>
      <c r="BW22" s="78" t="s">
        <v>154</v>
      </c>
      <c r="BX22" s="66" t="str">
        <f>目次!E16</f>
        <v>24～25</v>
      </c>
      <c r="BY22" s="78" t="s">
        <v>154</v>
      </c>
      <c r="BZ22" s="66" t="str">
        <f>目次!F16</f>
        <v>24～25</v>
      </c>
      <c r="CA22" s="78" t="s">
        <v>154</v>
      </c>
      <c r="CB22" s="67" t="str">
        <f>目次!G16</f>
        <v>24～25</v>
      </c>
      <c r="CC22" s="81" t="s">
        <v>164</v>
      </c>
    </row>
    <row r="23" spans="1:81" ht="18.95" customHeight="1" x14ac:dyDescent="0.15">
      <c r="A23" s="216"/>
      <c r="B23" s="5">
        <v>16</v>
      </c>
      <c r="C23" s="6">
        <f t="shared" si="0"/>
        <v>46372</v>
      </c>
      <c r="D23" s="17">
        <f t="shared" si="35"/>
        <v>4</v>
      </c>
      <c r="E23" s="9"/>
      <c r="F23" s="121" t="str">
        <f t="shared" si="2"/>
        <v>8～9</v>
      </c>
      <c r="G23" s="120" t="str">
        <f t="shared" si="3"/>
        <v>16～21</v>
      </c>
      <c r="H23" s="121" t="str">
        <f t="shared" si="4"/>
        <v/>
      </c>
      <c r="I23" s="120" t="str">
        <f t="shared" si="5"/>
        <v/>
      </c>
      <c r="J23" s="121" t="str">
        <f t="shared" si="6"/>
        <v/>
      </c>
      <c r="K23" s="120" t="str">
        <f t="shared" si="7"/>
        <v/>
      </c>
      <c r="L23" s="121" t="str">
        <f t="shared" si="8"/>
        <v/>
      </c>
      <c r="M23" s="120" t="str">
        <f t="shared" si="9"/>
        <v/>
      </c>
      <c r="N23" s="121" t="str">
        <f t="shared" si="10"/>
        <v/>
      </c>
      <c r="O23" s="120" t="str">
        <f t="shared" si="11"/>
        <v/>
      </c>
      <c r="P23" s="9"/>
      <c r="Q23" s="216"/>
      <c r="R23" s="54">
        <v>1</v>
      </c>
      <c r="S23" s="13" cm="1">
        <f t="array" ref="S23">SUMPRODUCT(IFERROR(VALUE($R$8:R23),0))</f>
        <v>16</v>
      </c>
      <c r="AA23" s="9">
        <v>13</v>
      </c>
      <c r="AB23" s="27" t="str">
        <f>V13</f>
        <v>数学</v>
      </c>
      <c r="AC23" s="60"/>
      <c r="AD23" s="41" t="str">
        <f t="shared" si="12"/>
        <v>数学</v>
      </c>
      <c r="AE23" s="21" t="str">
        <f>IF($AD23=AE$10,COUNTIF($AD$11:$AD23,AE$10)+U$19,"")</f>
        <v/>
      </c>
      <c r="AF23" s="21" t="str">
        <f>IF($AD23=AF$10,COUNTIF($AD$11:$AD23,AF$10)+V$19,"")</f>
        <v/>
      </c>
      <c r="AG23" s="21">
        <f>IF($AD23=AG$10,COUNTIF($AD$11:$AD23,AG$10)+W$19,"")</f>
        <v>3</v>
      </c>
      <c r="AH23" s="21" t="str">
        <f>IF($AD23=AH$10,COUNTIF($AD$11:$AD23,AH$10)+X$19,"")</f>
        <v/>
      </c>
      <c r="AI23" s="21" t="str">
        <f>IF($AD23=AI$10,COUNTIF($AD$11:$AD23,AI$10)+Y$19,"")</f>
        <v/>
      </c>
      <c r="AJ23" s="21" t="str">
        <f>IF(AE23="","",VLOOKUP(AE23,目次!$A$5:$P$36,3))</f>
        <v/>
      </c>
      <c r="AK23" s="21" t="str">
        <f>IF(AE23="","",VLOOKUP(AE23,目次!$A$5:$P$36,11))</f>
        <v/>
      </c>
      <c r="AL23" s="21" t="str">
        <f>IF(AF23="","",VLOOKUP(AF23,目次!$A$5:$P$36,4))</f>
        <v/>
      </c>
      <c r="AM23" s="21" t="str">
        <f>IF(AF23="","",VLOOKUP(AF23,目次!$A$5:$P$36,11))</f>
        <v/>
      </c>
      <c r="AN23" s="21" t="str">
        <f>IF(AG23="","",VLOOKUP(AG23,目次!$A$5:$P$36,5))</f>
        <v>6～7</v>
      </c>
      <c r="AO23" s="21" t="str">
        <f>IF(AG23="","",VLOOKUP(AG23,目次!$A$5:$P$36,11))</f>
        <v>12～15</v>
      </c>
      <c r="AP23" s="21" t="str">
        <f>IF(AH23="","",VLOOKUP(AH23,目次!$A$5:$P$36,6))</f>
        <v/>
      </c>
      <c r="AQ23" s="21" t="str">
        <f>IF(AH23="","",VLOOKUP(AH23,目次!$A$5:$P$36,11))</f>
        <v/>
      </c>
      <c r="AR23" s="21" t="str">
        <f>IF(AI23="","",VLOOKUP(AI23,目次!$A$5:$P$36,7))</f>
        <v/>
      </c>
      <c r="AS23" s="21" t="str">
        <f>IF(AI23="","",VLOOKUP(AI23,目次!$A$5:$P$36,11))</f>
        <v/>
      </c>
      <c r="AT23" s="44" t="str">
        <f t="shared" si="24"/>
        <v/>
      </c>
      <c r="AU23" s="44" t="str">
        <f t="shared" si="24"/>
        <v/>
      </c>
      <c r="AV23" s="44" t="str">
        <f t="shared" si="24"/>
        <v/>
      </c>
      <c r="AW23" s="44" t="str">
        <f t="shared" si="24"/>
        <v/>
      </c>
      <c r="AX23" s="44" t="str">
        <f t="shared" si="24"/>
        <v>6～7</v>
      </c>
      <c r="AY23" s="44" t="str">
        <f t="shared" si="24"/>
        <v>12～15</v>
      </c>
      <c r="AZ23" s="44" t="str">
        <f t="shared" si="24"/>
        <v>6～7</v>
      </c>
      <c r="BA23" s="44" t="str">
        <f t="shared" si="24"/>
        <v>12～15</v>
      </c>
      <c r="BB23" s="44" t="str">
        <f t="shared" si="24"/>
        <v/>
      </c>
      <c r="BC23" s="44" t="str">
        <f t="shared" si="24"/>
        <v/>
      </c>
      <c r="BD23" s="44" t="str">
        <f t="shared" si="25"/>
        <v/>
      </c>
      <c r="BE23" s="44" t="str">
        <f t="shared" si="26"/>
        <v/>
      </c>
      <c r="BF23" s="44" t="str">
        <f t="shared" si="27"/>
        <v/>
      </c>
      <c r="BG23" s="44" t="str">
        <f t="shared" si="28"/>
        <v/>
      </c>
      <c r="BH23" s="44" t="str">
        <f t="shared" si="29"/>
        <v>6～7</v>
      </c>
      <c r="BI23" s="44" t="str">
        <f t="shared" si="30"/>
        <v>12～15</v>
      </c>
      <c r="BJ23" s="44" t="str">
        <f t="shared" si="31"/>
        <v>6～7</v>
      </c>
      <c r="BK23" s="44" t="str">
        <f t="shared" si="32"/>
        <v>12～15</v>
      </c>
      <c r="BL23" s="44" t="str">
        <f t="shared" si="33"/>
        <v>6～7</v>
      </c>
      <c r="BM23" s="44" t="str">
        <f t="shared" si="34"/>
        <v>12～15</v>
      </c>
      <c r="BR23" s="39">
        <v>13</v>
      </c>
      <c r="BS23" s="63" t="s">
        <v>36</v>
      </c>
      <c r="BT23" s="223" t="str">
        <f>目次!C17</f>
        <v>26～27</v>
      </c>
      <c r="BU23" s="75" t="s">
        <v>125</v>
      </c>
      <c r="BV23" s="72" t="str">
        <f>目次!D17</f>
        <v>32～33</v>
      </c>
      <c r="BW23" s="75" t="s">
        <v>125</v>
      </c>
      <c r="BX23" s="66" t="str">
        <f>目次!E17</f>
        <v>26～27</v>
      </c>
      <c r="BY23" s="75" t="s">
        <v>125</v>
      </c>
      <c r="BZ23" s="66" t="str">
        <f>目次!F17</f>
        <v>26～27</v>
      </c>
      <c r="CA23" s="75" t="s">
        <v>125</v>
      </c>
      <c r="CB23" s="67" t="str">
        <f>目次!G17</f>
        <v>26～27</v>
      </c>
      <c r="CC23" s="80" t="s">
        <v>147</v>
      </c>
    </row>
    <row r="24" spans="1:81" ht="18.95" customHeight="1" x14ac:dyDescent="0.15">
      <c r="A24" s="216"/>
      <c r="B24" s="5">
        <v>17</v>
      </c>
      <c r="C24" s="6">
        <f t="shared" si="0"/>
        <v>46373</v>
      </c>
      <c r="D24" s="17">
        <f t="shared" si="35"/>
        <v>5</v>
      </c>
      <c r="E24" s="9"/>
      <c r="F24" s="121" t="str">
        <f t="shared" si="2"/>
        <v/>
      </c>
      <c r="G24" s="120" t="str">
        <f t="shared" si="3"/>
        <v/>
      </c>
      <c r="H24" s="121" t="str">
        <f t="shared" si="4"/>
        <v>8～9</v>
      </c>
      <c r="I24" s="120" t="str">
        <f t="shared" si="5"/>
        <v>16～21</v>
      </c>
      <c r="J24" s="121" t="str">
        <f t="shared" si="6"/>
        <v/>
      </c>
      <c r="K24" s="120" t="str">
        <f t="shared" si="7"/>
        <v/>
      </c>
      <c r="L24" s="121" t="str">
        <f t="shared" si="8"/>
        <v/>
      </c>
      <c r="M24" s="120" t="str">
        <f t="shared" si="9"/>
        <v/>
      </c>
      <c r="N24" s="121" t="str">
        <f t="shared" si="10"/>
        <v/>
      </c>
      <c r="O24" s="120" t="str">
        <f t="shared" si="11"/>
        <v/>
      </c>
      <c r="P24" s="9"/>
      <c r="Q24" s="216"/>
      <c r="R24" s="54">
        <v>1</v>
      </c>
      <c r="S24" s="13" cm="1">
        <f t="array" ref="S24">SUMPRODUCT(IFERROR(VALUE($R$8:R24),0))</f>
        <v>17</v>
      </c>
      <c r="AA24" s="9">
        <v>14</v>
      </c>
      <c r="AB24" s="27" t="str">
        <f>V14</f>
        <v>理科</v>
      </c>
      <c r="AC24" s="60"/>
      <c r="AD24" s="41" t="str">
        <f t="shared" si="12"/>
        <v>理科</v>
      </c>
      <c r="AE24" s="21" t="str">
        <f>IF($AD24=AE$10,COUNTIF($AD$11:$AD24,AE$10)+U$19,"")</f>
        <v/>
      </c>
      <c r="AF24" s="21" t="str">
        <f>IF($AD24=AF$10,COUNTIF($AD$11:$AD24,AF$10)+V$19,"")</f>
        <v/>
      </c>
      <c r="AG24" s="21" t="str">
        <f>IF($AD24=AG$10,COUNTIF($AD$11:$AD24,AG$10)+W$19,"")</f>
        <v/>
      </c>
      <c r="AH24" s="21">
        <f>IF($AD24=AH$10,COUNTIF($AD$11:$AD24,AH$10)+X$19,"")</f>
        <v>3</v>
      </c>
      <c r="AI24" s="21" t="str">
        <f>IF($AD24=AI$10,COUNTIF($AD$11:$AD24,AI$10)+Y$19,"")</f>
        <v/>
      </c>
      <c r="AJ24" s="21" t="str">
        <f>IF(AE24="","",VLOOKUP(AE24,目次!$A$5:$P$36,3))</f>
        <v/>
      </c>
      <c r="AK24" s="21" t="str">
        <f>IF(AE24="","",VLOOKUP(AE24,目次!$A$5:$P$36,11))</f>
        <v/>
      </c>
      <c r="AL24" s="21" t="str">
        <f>IF(AF24="","",VLOOKUP(AF24,目次!$A$5:$P$36,4))</f>
        <v/>
      </c>
      <c r="AM24" s="21" t="str">
        <f>IF(AF24="","",VLOOKUP(AF24,目次!$A$5:$P$36,11))</f>
        <v/>
      </c>
      <c r="AN24" s="21" t="str">
        <f>IF(AG24="","",VLOOKUP(AG24,目次!$A$5:$P$36,5))</f>
        <v/>
      </c>
      <c r="AO24" s="21" t="str">
        <f>IF(AG24="","",VLOOKUP(AG24,目次!$A$5:$P$36,11))</f>
        <v/>
      </c>
      <c r="AP24" s="21" t="str">
        <f>IF(AH24="","",VLOOKUP(AH24,目次!$A$5:$P$36,6))</f>
        <v>6～7</v>
      </c>
      <c r="AQ24" s="21" t="str">
        <f>IF(AH24="","",VLOOKUP(AH24,目次!$A$5:$P$36,11))</f>
        <v>12～15</v>
      </c>
      <c r="AR24" s="21" t="str">
        <f>IF(AI24="","",VLOOKUP(AI24,目次!$A$5:$P$36,7))</f>
        <v/>
      </c>
      <c r="AS24" s="21" t="str">
        <f>IF(AI24="","",VLOOKUP(AI24,目次!$A$5:$P$36,11))</f>
        <v/>
      </c>
      <c r="AT24" s="44" t="str">
        <f t="shared" si="24"/>
        <v/>
      </c>
      <c r="AU24" s="44" t="str">
        <f t="shared" si="24"/>
        <v/>
      </c>
      <c r="AV24" s="44" t="str">
        <f t="shared" si="24"/>
        <v/>
      </c>
      <c r="AW24" s="44" t="str">
        <f t="shared" si="24"/>
        <v/>
      </c>
      <c r="AX24" s="44" t="str">
        <f t="shared" si="24"/>
        <v/>
      </c>
      <c r="AY24" s="44" t="str">
        <f t="shared" si="24"/>
        <v/>
      </c>
      <c r="AZ24" s="44" t="str">
        <f t="shared" si="24"/>
        <v>6～7</v>
      </c>
      <c r="BA24" s="44" t="str">
        <f t="shared" si="24"/>
        <v>12～15</v>
      </c>
      <c r="BB24" s="44" t="str">
        <f t="shared" si="24"/>
        <v>6～7</v>
      </c>
      <c r="BC24" s="44" t="str">
        <f t="shared" si="24"/>
        <v>12～15</v>
      </c>
      <c r="BD24" s="44" t="str">
        <f t="shared" si="25"/>
        <v>8～9</v>
      </c>
      <c r="BE24" s="44" t="str">
        <f t="shared" si="26"/>
        <v>16～21</v>
      </c>
      <c r="BF24" s="44" t="str">
        <f t="shared" si="27"/>
        <v/>
      </c>
      <c r="BG24" s="44" t="str">
        <f t="shared" si="28"/>
        <v/>
      </c>
      <c r="BH24" s="44" t="str">
        <f t="shared" si="29"/>
        <v/>
      </c>
      <c r="BI24" s="44" t="str">
        <f t="shared" si="30"/>
        <v/>
      </c>
      <c r="BJ24" s="44" t="str">
        <f t="shared" si="31"/>
        <v>6～7</v>
      </c>
      <c r="BK24" s="44" t="str">
        <f t="shared" si="32"/>
        <v>12～15</v>
      </c>
      <c r="BL24" s="44" t="str">
        <f t="shared" si="33"/>
        <v>6～7</v>
      </c>
      <c r="BM24" s="44" t="str">
        <f t="shared" si="34"/>
        <v>12～15</v>
      </c>
      <c r="BR24" s="39">
        <v>14</v>
      </c>
      <c r="BS24" s="63" t="s">
        <v>37</v>
      </c>
      <c r="BT24" s="223" t="str">
        <f>目次!C18</f>
        <v>28～29</v>
      </c>
      <c r="BU24" s="75" t="s">
        <v>126</v>
      </c>
      <c r="BV24" s="72" t="str">
        <f>目次!D18</f>
        <v>34～35</v>
      </c>
      <c r="BW24" s="75" t="s">
        <v>126</v>
      </c>
      <c r="BX24" s="66" t="str">
        <f>目次!E18</f>
        <v>28～29</v>
      </c>
      <c r="BY24" s="75" t="s">
        <v>126</v>
      </c>
      <c r="BZ24" s="66" t="str">
        <f>目次!F18</f>
        <v>28～29</v>
      </c>
      <c r="CA24" s="75" t="s">
        <v>126</v>
      </c>
      <c r="CB24" s="67" t="str">
        <f>目次!G18</f>
        <v>28～29</v>
      </c>
      <c r="CC24" s="82" t="s">
        <v>148</v>
      </c>
    </row>
    <row r="25" spans="1:81" ht="18.95" customHeight="1" x14ac:dyDescent="0.15">
      <c r="A25" s="216"/>
      <c r="B25" s="5">
        <v>18</v>
      </c>
      <c r="C25" s="6">
        <f t="shared" si="0"/>
        <v>46374</v>
      </c>
      <c r="D25" s="17">
        <f t="shared" si="35"/>
        <v>6</v>
      </c>
      <c r="E25" s="9"/>
      <c r="F25" s="121" t="str">
        <f t="shared" si="2"/>
        <v/>
      </c>
      <c r="G25" s="120" t="str">
        <f t="shared" si="3"/>
        <v/>
      </c>
      <c r="H25" s="121" t="str">
        <f t="shared" si="4"/>
        <v/>
      </c>
      <c r="I25" s="120" t="str">
        <f t="shared" si="5"/>
        <v/>
      </c>
      <c r="J25" s="121" t="str">
        <f t="shared" si="6"/>
        <v>8～9</v>
      </c>
      <c r="K25" s="120" t="str">
        <f t="shared" si="7"/>
        <v>16～21</v>
      </c>
      <c r="L25" s="121" t="str">
        <f t="shared" si="8"/>
        <v/>
      </c>
      <c r="M25" s="120" t="str">
        <f t="shared" si="9"/>
        <v/>
      </c>
      <c r="N25" s="121" t="str">
        <f t="shared" si="10"/>
        <v/>
      </c>
      <c r="O25" s="120" t="str">
        <f t="shared" si="11"/>
        <v/>
      </c>
      <c r="P25" s="9"/>
      <c r="Q25" s="216"/>
      <c r="R25" s="54">
        <v>1</v>
      </c>
      <c r="S25" s="13" cm="1">
        <f t="array" ref="S25">SUMPRODUCT(IFERROR(VALUE($R$8:R25),0))</f>
        <v>18</v>
      </c>
      <c r="AA25" s="9">
        <v>15</v>
      </c>
      <c r="AB25" s="27" t="str">
        <f>V15</f>
        <v>英語</v>
      </c>
      <c r="AC25" s="60"/>
      <c r="AD25" s="41" t="str">
        <f t="shared" si="12"/>
        <v>英語</v>
      </c>
      <c r="AE25" s="21" t="str">
        <f>IF($AD25=AE$10,COUNTIF($AD$11:$AD25,AE$10)+U$19,"")</f>
        <v/>
      </c>
      <c r="AF25" s="21" t="str">
        <f>IF($AD25=AF$10,COUNTIF($AD$11:$AD25,AF$10)+V$19,"")</f>
        <v/>
      </c>
      <c r="AG25" s="21" t="str">
        <f>IF($AD25=AG$10,COUNTIF($AD$11:$AD25,AG$10)+W$19,"")</f>
        <v/>
      </c>
      <c r="AH25" s="21" t="str">
        <f>IF($AD25=AH$10,COUNTIF($AD$11:$AD25,AH$10)+X$19,"")</f>
        <v/>
      </c>
      <c r="AI25" s="21">
        <f>IF($AD25=AI$10,COUNTIF($AD$11:$AD25,AI$10)+Y$19,"")</f>
        <v>3</v>
      </c>
      <c r="AJ25" s="21" t="str">
        <f>IF(AE25="","",VLOOKUP(AE25,目次!$A$5:$P$36,3))</f>
        <v/>
      </c>
      <c r="AK25" s="21" t="str">
        <f>IF(AE25="","",VLOOKUP(AE25,目次!$A$5:$P$36,11))</f>
        <v/>
      </c>
      <c r="AL25" s="21" t="str">
        <f>IF(AF25="","",VLOOKUP(AF25,目次!$A$5:$P$36,4))</f>
        <v/>
      </c>
      <c r="AM25" s="21" t="str">
        <f>IF(AF25="","",VLOOKUP(AF25,目次!$A$5:$P$36,11))</f>
        <v/>
      </c>
      <c r="AN25" s="21" t="str">
        <f>IF(AG25="","",VLOOKUP(AG25,目次!$A$5:$P$36,5))</f>
        <v/>
      </c>
      <c r="AO25" s="21" t="str">
        <f>IF(AG25="","",VLOOKUP(AG25,目次!$A$5:$P$36,11))</f>
        <v/>
      </c>
      <c r="AP25" s="21" t="str">
        <f>IF(AH25="","",VLOOKUP(AH25,目次!$A$5:$P$36,6))</f>
        <v/>
      </c>
      <c r="AQ25" s="21" t="str">
        <f>IF(AH25="","",VLOOKUP(AH25,目次!$A$5:$P$36,11))</f>
        <v/>
      </c>
      <c r="AR25" s="21" t="str">
        <f>IF(AI25="","",VLOOKUP(AI25,目次!$A$5:$P$36,7))</f>
        <v>6～7</v>
      </c>
      <c r="AS25" s="21" t="str">
        <f>IF(AI25="","",VLOOKUP(AI25,目次!$A$5:$P$36,11))</f>
        <v>12～15</v>
      </c>
      <c r="AT25" s="44" t="str">
        <f t="shared" si="24"/>
        <v>8～9</v>
      </c>
      <c r="AU25" s="44" t="str">
        <f t="shared" si="24"/>
        <v>16～21</v>
      </c>
      <c r="AV25" s="44" t="str">
        <f t="shared" si="24"/>
        <v/>
      </c>
      <c r="AW25" s="44" t="str">
        <f t="shared" si="24"/>
        <v/>
      </c>
      <c r="AX25" s="44" t="str">
        <f t="shared" si="24"/>
        <v/>
      </c>
      <c r="AY25" s="44" t="str">
        <f t="shared" si="24"/>
        <v/>
      </c>
      <c r="AZ25" s="44" t="str">
        <f t="shared" si="24"/>
        <v/>
      </c>
      <c r="BA25" s="44" t="str">
        <f t="shared" si="24"/>
        <v/>
      </c>
      <c r="BB25" s="44" t="str">
        <f t="shared" si="24"/>
        <v>6～7</v>
      </c>
      <c r="BC25" s="44" t="str">
        <f t="shared" si="24"/>
        <v>12～15</v>
      </c>
      <c r="BD25" s="44" t="str">
        <f t="shared" si="25"/>
        <v>8～9</v>
      </c>
      <c r="BE25" s="44" t="str">
        <f t="shared" si="26"/>
        <v>16～21</v>
      </c>
      <c r="BF25" s="44" t="str">
        <f t="shared" si="27"/>
        <v>8～9</v>
      </c>
      <c r="BG25" s="44" t="str">
        <f t="shared" si="28"/>
        <v>16～21</v>
      </c>
      <c r="BH25" s="44" t="str">
        <f t="shared" si="29"/>
        <v/>
      </c>
      <c r="BI25" s="44" t="str">
        <f t="shared" si="30"/>
        <v/>
      </c>
      <c r="BJ25" s="44" t="str">
        <f t="shared" si="31"/>
        <v/>
      </c>
      <c r="BK25" s="44" t="str">
        <f t="shared" si="32"/>
        <v/>
      </c>
      <c r="BL25" s="44" t="str">
        <f t="shared" si="33"/>
        <v>6～7</v>
      </c>
      <c r="BM25" s="44" t="str">
        <f t="shared" si="34"/>
        <v>12～15</v>
      </c>
      <c r="BR25" s="39">
        <v>15</v>
      </c>
      <c r="BS25" s="63" t="s">
        <v>38</v>
      </c>
      <c r="BT25" s="223" t="str">
        <f>目次!C19</f>
        <v>30～31</v>
      </c>
      <c r="BU25" s="75" t="s">
        <v>155</v>
      </c>
      <c r="BV25" s="72" t="str">
        <f>目次!D19</f>
        <v>36～37</v>
      </c>
      <c r="BW25" s="75" t="s">
        <v>127</v>
      </c>
      <c r="BX25" s="66" t="str">
        <f>目次!E19</f>
        <v>30～31</v>
      </c>
      <c r="BY25" s="75" t="s">
        <v>127</v>
      </c>
      <c r="BZ25" s="66" t="str">
        <f>目次!F19</f>
        <v>30～31</v>
      </c>
      <c r="CA25" s="75" t="s">
        <v>127</v>
      </c>
      <c r="CB25" s="67" t="str">
        <f>目次!G19</f>
        <v>30～31</v>
      </c>
      <c r="CC25" s="80" t="s">
        <v>137</v>
      </c>
    </row>
    <row r="26" spans="1:81" ht="18.95" customHeight="1" x14ac:dyDescent="0.15">
      <c r="A26" s="216"/>
      <c r="B26" s="5">
        <v>19</v>
      </c>
      <c r="C26" s="6">
        <f t="shared" si="0"/>
        <v>46375</v>
      </c>
      <c r="D26" s="17">
        <f t="shared" si="35"/>
        <v>7</v>
      </c>
      <c r="E26" s="9"/>
      <c r="F26" s="121" t="str">
        <f t="shared" si="2"/>
        <v/>
      </c>
      <c r="G26" s="120" t="str">
        <f t="shared" si="3"/>
        <v/>
      </c>
      <c r="H26" s="121" t="str">
        <f t="shared" si="4"/>
        <v/>
      </c>
      <c r="I26" s="120" t="str">
        <f t="shared" si="5"/>
        <v/>
      </c>
      <c r="J26" s="121" t="str">
        <f t="shared" si="6"/>
        <v/>
      </c>
      <c r="K26" s="120" t="str">
        <f t="shared" si="7"/>
        <v/>
      </c>
      <c r="L26" s="121" t="str">
        <f t="shared" si="8"/>
        <v>8～9</v>
      </c>
      <c r="M26" s="120" t="str">
        <f t="shared" si="9"/>
        <v>16～21</v>
      </c>
      <c r="N26" s="121" t="str">
        <f t="shared" si="10"/>
        <v/>
      </c>
      <c r="O26" s="120" t="str">
        <f t="shared" si="11"/>
        <v/>
      </c>
      <c r="P26" s="9"/>
      <c r="Q26" s="216"/>
      <c r="R26" s="54">
        <v>1</v>
      </c>
      <c r="S26" s="13" cm="1">
        <f t="array" ref="S26">SUMPRODUCT(IFERROR(VALUE($R$8:R26),0))</f>
        <v>19</v>
      </c>
      <c r="AA26" s="9">
        <v>16</v>
      </c>
      <c r="AB26" s="27" t="str">
        <f>V11</f>
        <v>国語</v>
      </c>
      <c r="AC26" s="60"/>
      <c r="AD26" s="41" t="str">
        <f t="shared" si="12"/>
        <v>国語</v>
      </c>
      <c r="AE26" s="21">
        <f>IF($AD26=AE$10,COUNTIF($AD$11:$AD26,AE$10)+U$19,"")</f>
        <v>4</v>
      </c>
      <c r="AF26" s="21" t="str">
        <f>IF($AD26=AF$10,COUNTIF($AD$11:$AD26,AF$10)+V$19,"")</f>
        <v/>
      </c>
      <c r="AG26" s="21" t="str">
        <f>IF($AD26=AG$10,COUNTIF($AD$11:$AD26,AG$10)+W$19,"")</f>
        <v/>
      </c>
      <c r="AH26" s="21" t="str">
        <f>IF($AD26=AH$10,COUNTIF($AD$11:$AD26,AH$10)+X$19,"")</f>
        <v/>
      </c>
      <c r="AI26" s="21" t="str">
        <f>IF($AD26=AI$10,COUNTIF($AD$11:$AD26,AI$10)+Y$19,"")</f>
        <v/>
      </c>
      <c r="AJ26" s="21" t="str">
        <f>IF(AE26="","",VLOOKUP(AE26,目次!$A$5:$P$36,3))</f>
        <v>8～9</v>
      </c>
      <c r="AK26" s="21" t="str">
        <f>IF(AE26="","",VLOOKUP(AE26,目次!$A$5:$P$36,11))</f>
        <v>16～21</v>
      </c>
      <c r="AL26" s="21" t="str">
        <f>IF(AF26="","",VLOOKUP(AF26,目次!$A$5:$P$36,4))</f>
        <v/>
      </c>
      <c r="AM26" s="21" t="str">
        <f>IF(AF26="","",VLOOKUP(AF26,目次!$A$5:$P$36,11))</f>
        <v/>
      </c>
      <c r="AN26" s="21" t="str">
        <f>IF(AG26="","",VLOOKUP(AG26,目次!$A$5:$P$36,5))</f>
        <v/>
      </c>
      <c r="AO26" s="21" t="str">
        <f>IF(AG26="","",VLOOKUP(AG26,目次!$A$5:$P$36,11))</f>
        <v/>
      </c>
      <c r="AP26" s="21" t="str">
        <f>IF(AH26="","",VLOOKUP(AH26,目次!$A$5:$P$36,6))</f>
        <v/>
      </c>
      <c r="AQ26" s="21" t="str">
        <f>IF(AH26="","",VLOOKUP(AH26,目次!$A$5:$P$36,11))</f>
        <v/>
      </c>
      <c r="AR26" s="21" t="str">
        <f>IF(AI26="","",VLOOKUP(AI26,目次!$A$5:$P$36,7))</f>
        <v/>
      </c>
      <c r="AS26" s="21" t="str">
        <f>IF(AI26="","",VLOOKUP(AI26,目次!$A$5:$P$36,11))</f>
        <v/>
      </c>
      <c r="AT26" s="44" t="str">
        <f t="shared" si="24"/>
        <v>8～9</v>
      </c>
      <c r="AU26" s="44" t="str">
        <f t="shared" si="24"/>
        <v>16～21</v>
      </c>
      <c r="AV26" s="44" t="str">
        <f t="shared" si="24"/>
        <v>8～9</v>
      </c>
      <c r="AW26" s="44" t="str">
        <f t="shared" si="24"/>
        <v>16～21</v>
      </c>
      <c r="AX26" s="44" t="str">
        <f t="shared" si="24"/>
        <v/>
      </c>
      <c r="AY26" s="44" t="str">
        <f t="shared" si="24"/>
        <v/>
      </c>
      <c r="AZ26" s="44" t="str">
        <f t="shared" si="24"/>
        <v/>
      </c>
      <c r="BA26" s="44" t="str">
        <f t="shared" si="24"/>
        <v/>
      </c>
      <c r="BB26" s="44" t="str">
        <f t="shared" si="24"/>
        <v/>
      </c>
      <c r="BC26" s="44" t="str">
        <f t="shared" si="24"/>
        <v/>
      </c>
      <c r="BD26" s="44" t="str">
        <f t="shared" si="25"/>
        <v>8～9</v>
      </c>
      <c r="BE26" s="44" t="str">
        <f t="shared" si="26"/>
        <v>16～21</v>
      </c>
      <c r="BF26" s="44" t="str">
        <f t="shared" si="27"/>
        <v>8～9</v>
      </c>
      <c r="BG26" s="44" t="str">
        <f t="shared" si="28"/>
        <v>16～21</v>
      </c>
      <c r="BH26" s="44" t="str">
        <f t="shared" si="29"/>
        <v>8～9</v>
      </c>
      <c r="BI26" s="44" t="str">
        <f t="shared" si="30"/>
        <v>16～21</v>
      </c>
      <c r="BJ26" s="44" t="str">
        <f t="shared" si="31"/>
        <v/>
      </c>
      <c r="BK26" s="44" t="str">
        <f t="shared" si="32"/>
        <v/>
      </c>
      <c r="BL26" s="44" t="str">
        <f t="shared" si="33"/>
        <v/>
      </c>
      <c r="BM26" s="44" t="str">
        <f t="shared" si="34"/>
        <v/>
      </c>
      <c r="BR26" s="39">
        <v>16</v>
      </c>
      <c r="BS26" s="63" t="s">
        <v>39</v>
      </c>
      <c r="BT26" s="223" t="str">
        <f>目次!C20</f>
        <v>32～33</v>
      </c>
      <c r="BU26" s="78" t="s">
        <v>156</v>
      </c>
      <c r="BV26" s="72" t="str">
        <f>目次!D20</f>
        <v>38～39</v>
      </c>
      <c r="BW26" s="78" t="s">
        <v>157</v>
      </c>
      <c r="BX26" s="66" t="str">
        <f>目次!E20</f>
        <v>32～33</v>
      </c>
      <c r="BY26" s="78" t="s">
        <v>156</v>
      </c>
      <c r="BZ26" s="66" t="str">
        <f>目次!F20</f>
        <v>32～33</v>
      </c>
      <c r="CA26" s="78" t="s">
        <v>156</v>
      </c>
      <c r="CB26" s="67" t="str">
        <f>目次!G20</f>
        <v>32～33</v>
      </c>
      <c r="CC26" s="81" t="s">
        <v>165</v>
      </c>
    </row>
    <row r="27" spans="1:81" ht="18.95" customHeight="1" x14ac:dyDescent="0.15">
      <c r="A27" s="216"/>
      <c r="B27" s="5">
        <v>20</v>
      </c>
      <c r="C27" s="6">
        <f t="shared" si="0"/>
        <v>46376</v>
      </c>
      <c r="D27" s="17">
        <f t="shared" si="35"/>
        <v>1</v>
      </c>
      <c r="E27" s="9"/>
      <c r="F27" s="121" t="str">
        <f t="shared" si="2"/>
        <v/>
      </c>
      <c r="G27" s="120" t="str">
        <f t="shared" si="3"/>
        <v/>
      </c>
      <c r="H27" s="121" t="str">
        <f t="shared" si="4"/>
        <v/>
      </c>
      <c r="I27" s="120" t="str">
        <f t="shared" si="5"/>
        <v/>
      </c>
      <c r="J27" s="121" t="str">
        <f t="shared" si="6"/>
        <v/>
      </c>
      <c r="K27" s="120" t="str">
        <f t="shared" si="7"/>
        <v/>
      </c>
      <c r="L27" s="121" t="str">
        <f t="shared" si="8"/>
        <v/>
      </c>
      <c r="M27" s="120" t="str">
        <f t="shared" si="9"/>
        <v/>
      </c>
      <c r="N27" s="121" t="str">
        <f t="shared" si="10"/>
        <v>8～9</v>
      </c>
      <c r="O27" s="120" t="str">
        <f t="shared" si="11"/>
        <v>16～21</v>
      </c>
      <c r="P27" s="9"/>
      <c r="Q27" s="216"/>
      <c r="R27" s="54">
        <v>1</v>
      </c>
      <c r="S27" s="13" cm="1">
        <f t="array" ref="S27">SUMPRODUCT(IFERROR(VALUE($R$8:R27),0))</f>
        <v>20</v>
      </c>
      <c r="AA27" s="9">
        <v>17</v>
      </c>
      <c r="AB27" s="27" t="str">
        <f>V12</f>
        <v>社会</v>
      </c>
      <c r="AC27" s="60"/>
      <c r="AD27" s="41" t="str">
        <f t="shared" si="12"/>
        <v>社会</v>
      </c>
      <c r="AE27" s="21" t="str">
        <f>IF($AD27=AE$10,COUNTIF($AD$11:$AD27,AE$10)+U$19,"")</f>
        <v/>
      </c>
      <c r="AF27" s="21">
        <f>IF($AD27=AF$10,COUNTIF($AD$11:$AD27,AF$10)+V$19,"")</f>
        <v>4</v>
      </c>
      <c r="AG27" s="21" t="str">
        <f>IF($AD27=AG$10,COUNTIF($AD$11:$AD27,AG$10)+W$19,"")</f>
        <v/>
      </c>
      <c r="AH27" s="21" t="str">
        <f>IF($AD27=AH$10,COUNTIF($AD$11:$AD27,AH$10)+X$19,"")</f>
        <v/>
      </c>
      <c r="AI27" s="21" t="str">
        <f>IF($AD27=AI$10,COUNTIF($AD$11:$AD27,AI$10)+Y$19,"")</f>
        <v/>
      </c>
      <c r="AJ27" s="21" t="str">
        <f>IF(AE27="","",VLOOKUP(AE27,目次!$A$5:$P$36,3))</f>
        <v/>
      </c>
      <c r="AK27" s="21" t="str">
        <f>IF(AE27="","",VLOOKUP(AE27,目次!$A$5:$P$36,11))</f>
        <v/>
      </c>
      <c r="AL27" s="21" t="str">
        <f>IF(AF27="","",VLOOKUP(AF27,目次!$A$5:$P$36,4))</f>
        <v>8～9</v>
      </c>
      <c r="AM27" s="21" t="str">
        <f>IF(AF27="","",VLOOKUP(AF27,目次!$A$5:$P$36,11))</f>
        <v>16～21</v>
      </c>
      <c r="AN27" s="21" t="str">
        <f>IF(AG27="","",VLOOKUP(AG27,目次!$A$5:$P$36,5))</f>
        <v/>
      </c>
      <c r="AO27" s="21" t="str">
        <f>IF(AG27="","",VLOOKUP(AG27,目次!$A$5:$P$36,11))</f>
        <v/>
      </c>
      <c r="AP27" s="21" t="str">
        <f>IF(AH27="","",VLOOKUP(AH27,目次!$A$5:$P$36,6))</f>
        <v/>
      </c>
      <c r="AQ27" s="21" t="str">
        <f>IF(AH27="","",VLOOKUP(AH27,目次!$A$5:$P$36,11))</f>
        <v/>
      </c>
      <c r="AR27" s="21" t="str">
        <f>IF(AI27="","",VLOOKUP(AI27,目次!$A$5:$P$36,7))</f>
        <v/>
      </c>
      <c r="AS27" s="21" t="str">
        <f>IF(AI27="","",VLOOKUP(AI27,目次!$A$5:$P$36,11))</f>
        <v/>
      </c>
      <c r="AT27" s="44" t="str">
        <f t="shared" si="24"/>
        <v/>
      </c>
      <c r="AU27" s="44" t="str">
        <f t="shared" si="24"/>
        <v/>
      </c>
      <c r="AV27" s="44" t="str">
        <f t="shared" si="24"/>
        <v>8～9</v>
      </c>
      <c r="AW27" s="44" t="str">
        <f t="shared" si="24"/>
        <v>16～21</v>
      </c>
      <c r="AX27" s="44" t="str">
        <f t="shared" si="24"/>
        <v>8～9</v>
      </c>
      <c r="AY27" s="44" t="str">
        <f t="shared" si="24"/>
        <v>16～21</v>
      </c>
      <c r="AZ27" s="44" t="str">
        <f t="shared" si="24"/>
        <v/>
      </c>
      <c r="BA27" s="44" t="str">
        <f t="shared" si="24"/>
        <v/>
      </c>
      <c r="BB27" s="44" t="str">
        <f t="shared" si="24"/>
        <v/>
      </c>
      <c r="BC27" s="44" t="str">
        <f t="shared" si="24"/>
        <v/>
      </c>
      <c r="BD27" s="44" t="str">
        <f t="shared" si="25"/>
        <v/>
      </c>
      <c r="BE27" s="44" t="str">
        <f t="shared" si="26"/>
        <v/>
      </c>
      <c r="BF27" s="44" t="str">
        <f t="shared" si="27"/>
        <v>8～9</v>
      </c>
      <c r="BG27" s="44" t="str">
        <f t="shared" si="28"/>
        <v>16～21</v>
      </c>
      <c r="BH27" s="44" t="str">
        <f t="shared" si="29"/>
        <v>8～9</v>
      </c>
      <c r="BI27" s="44" t="str">
        <f t="shared" si="30"/>
        <v>16～21</v>
      </c>
      <c r="BJ27" s="44" t="str">
        <f t="shared" si="31"/>
        <v>8～9</v>
      </c>
      <c r="BK27" s="44" t="str">
        <f t="shared" si="32"/>
        <v>16～21</v>
      </c>
      <c r="BL27" s="44" t="str">
        <f t="shared" si="33"/>
        <v/>
      </c>
      <c r="BM27" s="44" t="str">
        <f t="shared" si="34"/>
        <v/>
      </c>
      <c r="BR27" s="39">
        <v>17</v>
      </c>
      <c r="BS27" s="63" t="s">
        <v>40</v>
      </c>
      <c r="BT27" s="223" t="str">
        <f>目次!C21</f>
        <v>34～35</v>
      </c>
      <c r="BU27" s="75" t="s">
        <v>129</v>
      </c>
      <c r="BV27" s="72" t="str">
        <f>目次!D21</f>
        <v>40～41</v>
      </c>
      <c r="BW27" s="75" t="s">
        <v>129</v>
      </c>
      <c r="BX27" s="66" t="str">
        <f>目次!E21</f>
        <v>34～35</v>
      </c>
      <c r="BY27" s="75" t="s">
        <v>129</v>
      </c>
      <c r="BZ27" s="66" t="str">
        <f>目次!F21</f>
        <v>34～35</v>
      </c>
      <c r="CA27" s="75" t="s">
        <v>129</v>
      </c>
      <c r="CB27" s="67" t="str">
        <f>目次!G21</f>
        <v>34～35</v>
      </c>
      <c r="CC27" s="80" t="s">
        <v>149</v>
      </c>
    </row>
    <row r="28" spans="1:81" ht="18.95" customHeight="1" x14ac:dyDescent="0.15">
      <c r="A28" s="216"/>
      <c r="B28" s="5">
        <v>21</v>
      </c>
      <c r="C28" s="6">
        <f t="shared" si="0"/>
        <v>46377</v>
      </c>
      <c r="D28" s="17">
        <f t="shared" si="35"/>
        <v>2</v>
      </c>
      <c r="E28" s="9"/>
      <c r="F28" s="121" t="str">
        <f t="shared" si="2"/>
        <v>10～11</v>
      </c>
      <c r="G28" s="120" t="str">
        <f t="shared" si="3"/>
        <v>22～25</v>
      </c>
      <c r="H28" s="121" t="str">
        <f t="shared" si="4"/>
        <v/>
      </c>
      <c r="I28" s="120" t="str">
        <f t="shared" si="5"/>
        <v/>
      </c>
      <c r="J28" s="121" t="str">
        <f t="shared" si="6"/>
        <v/>
      </c>
      <c r="K28" s="120" t="str">
        <f t="shared" si="7"/>
        <v/>
      </c>
      <c r="L28" s="121" t="str">
        <f t="shared" si="8"/>
        <v/>
      </c>
      <c r="M28" s="120" t="str">
        <f t="shared" si="9"/>
        <v/>
      </c>
      <c r="N28" s="121" t="str">
        <f t="shared" si="10"/>
        <v/>
      </c>
      <c r="O28" s="120" t="str">
        <f t="shared" si="11"/>
        <v/>
      </c>
      <c r="P28" s="9"/>
      <c r="Q28" s="216"/>
      <c r="R28" s="54">
        <v>1</v>
      </c>
      <c r="S28" s="13" cm="1">
        <f t="array" ref="S28">SUMPRODUCT(IFERROR(VALUE($R$8:R28),0))</f>
        <v>21</v>
      </c>
      <c r="AA28" s="9">
        <v>18</v>
      </c>
      <c r="AB28" s="27" t="str">
        <f>V13</f>
        <v>数学</v>
      </c>
      <c r="AC28" s="60"/>
      <c r="AD28" s="41" t="str">
        <f t="shared" si="12"/>
        <v>数学</v>
      </c>
      <c r="AE28" s="21" t="str">
        <f>IF($AD28=AE$10,COUNTIF($AD$11:$AD28,AE$10)+U$19,"")</f>
        <v/>
      </c>
      <c r="AF28" s="21" t="str">
        <f>IF($AD28=AF$10,COUNTIF($AD$11:$AD28,AF$10)+V$19,"")</f>
        <v/>
      </c>
      <c r="AG28" s="21">
        <f>IF($AD28=AG$10,COUNTIF($AD$11:$AD28,AG$10)+W$19,"")</f>
        <v>4</v>
      </c>
      <c r="AH28" s="21" t="str">
        <f>IF($AD28=AH$10,COUNTIF($AD$11:$AD28,AH$10)+X$19,"")</f>
        <v/>
      </c>
      <c r="AI28" s="21" t="str">
        <f>IF($AD28=AI$10,COUNTIF($AD$11:$AD28,AI$10)+Y$19,"")</f>
        <v/>
      </c>
      <c r="AJ28" s="21" t="str">
        <f>IF(AE28="","",VLOOKUP(AE28,目次!$A$5:$P$36,3))</f>
        <v/>
      </c>
      <c r="AK28" s="21" t="str">
        <f>IF(AE28="","",VLOOKUP(AE28,目次!$A$5:$P$36,11))</f>
        <v/>
      </c>
      <c r="AL28" s="21" t="str">
        <f>IF(AF28="","",VLOOKUP(AF28,目次!$A$5:$P$36,4))</f>
        <v/>
      </c>
      <c r="AM28" s="21" t="str">
        <f>IF(AF28="","",VLOOKUP(AF28,目次!$A$5:$P$36,11))</f>
        <v/>
      </c>
      <c r="AN28" s="21" t="str">
        <f>IF(AG28="","",VLOOKUP(AG28,目次!$A$5:$P$36,5))</f>
        <v>8～9</v>
      </c>
      <c r="AO28" s="21" t="str">
        <f>IF(AG28="","",VLOOKUP(AG28,目次!$A$5:$P$36,11))</f>
        <v>16～21</v>
      </c>
      <c r="AP28" s="21" t="str">
        <f>IF(AH28="","",VLOOKUP(AH28,目次!$A$5:$P$36,6))</f>
        <v/>
      </c>
      <c r="AQ28" s="21" t="str">
        <f>IF(AH28="","",VLOOKUP(AH28,目次!$A$5:$P$36,11))</f>
        <v/>
      </c>
      <c r="AR28" s="21" t="str">
        <f>IF(AI28="","",VLOOKUP(AI28,目次!$A$5:$P$36,7))</f>
        <v/>
      </c>
      <c r="AS28" s="21" t="str">
        <f>IF(AI28="","",VLOOKUP(AI28,目次!$A$5:$P$36,11))</f>
        <v/>
      </c>
      <c r="AT28" s="44" t="str">
        <f t="shared" si="24"/>
        <v/>
      </c>
      <c r="AU28" s="44" t="str">
        <f t="shared" si="24"/>
        <v/>
      </c>
      <c r="AV28" s="44" t="str">
        <f t="shared" si="24"/>
        <v/>
      </c>
      <c r="AW28" s="44" t="str">
        <f t="shared" si="24"/>
        <v/>
      </c>
      <c r="AX28" s="44" t="str">
        <f t="shared" si="24"/>
        <v>8～9</v>
      </c>
      <c r="AY28" s="44" t="str">
        <f t="shared" si="24"/>
        <v>16～21</v>
      </c>
      <c r="AZ28" s="44" t="str">
        <f t="shared" si="24"/>
        <v>8～9</v>
      </c>
      <c r="BA28" s="44" t="str">
        <f t="shared" si="24"/>
        <v>16～21</v>
      </c>
      <c r="BB28" s="44" t="str">
        <f t="shared" si="24"/>
        <v/>
      </c>
      <c r="BC28" s="44" t="str">
        <f t="shared" si="24"/>
        <v/>
      </c>
      <c r="BD28" s="44" t="str">
        <f t="shared" si="25"/>
        <v/>
      </c>
      <c r="BE28" s="44" t="str">
        <f t="shared" si="26"/>
        <v/>
      </c>
      <c r="BF28" s="44" t="str">
        <f t="shared" si="27"/>
        <v/>
      </c>
      <c r="BG28" s="44" t="str">
        <f t="shared" si="28"/>
        <v/>
      </c>
      <c r="BH28" s="44" t="str">
        <f t="shared" si="29"/>
        <v>8～9</v>
      </c>
      <c r="BI28" s="44" t="str">
        <f t="shared" si="30"/>
        <v>16～21</v>
      </c>
      <c r="BJ28" s="44" t="str">
        <f t="shared" si="31"/>
        <v>8～9</v>
      </c>
      <c r="BK28" s="44" t="str">
        <f t="shared" si="32"/>
        <v>16～21</v>
      </c>
      <c r="BL28" s="44" t="str">
        <f t="shared" si="33"/>
        <v>8～9</v>
      </c>
      <c r="BM28" s="44" t="str">
        <f t="shared" si="34"/>
        <v>16～21</v>
      </c>
      <c r="BR28" s="39">
        <v>18</v>
      </c>
      <c r="BS28" s="63" t="s">
        <v>41</v>
      </c>
      <c r="BT28" s="223" t="str">
        <f>目次!C22</f>
        <v>36～37</v>
      </c>
      <c r="BU28" s="75" t="s">
        <v>130</v>
      </c>
      <c r="BV28" s="72" t="str">
        <f>目次!D22</f>
        <v>42～43</v>
      </c>
      <c r="BW28" s="75" t="s">
        <v>130</v>
      </c>
      <c r="BX28" s="66" t="str">
        <f>目次!E22</f>
        <v>36～37</v>
      </c>
      <c r="BY28" s="75" t="s">
        <v>130</v>
      </c>
      <c r="BZ28" s="66" t="str">
        <f>目次!F22</f>
        <v>36～37</v>
      </c>
      <c r="CA28" s="75" t="s">
        <v>130</v>
      </c>
      <c r="CB28" s="67" t="str">
        <f>目次!G22</f>
        <v>36～37</v>
      </c>
      <c r="CC28" s="80" t="s">
        <v>150</v>
      </c>
    </row>
    <row r="29" spans="1:81" ht="18.95" customHeight="1" x14ac:dyDescent="0.15">
      <c r="A29" s="216"/>
      <c r="B29" s="5">
        <v>22</v>
      </c>
      <c r="C29" s="6">
        <f t="shared" si="0"/>
        <v>46378</v>
      </c>
      <c r="D29" s="17">
        <f t="shared" si="35"/>
        <v>3</v>
      </c>
      <c r="E29" s="9"/>
      <c r="F29" s="121" t="str">
        <f t="shared" si="2"/>
        <v/>
      </c>
      <c r="G29" s="120" t="str">
        <f t="shared" si="3"/>
        <v/>
      </c>
      <c r="H29" s="121" t="str">
        <f t="shared" si="4"/>
        <v>10～11</v>
      </c>
      <c r="I29" s="120" t="str">
        <f t="shared" si="5"/>
        <v>22～25</v>
      </c>
      <c r="J29" s="121" t="str">
        <f t="shared" si="6"/>
        <v/>
      </c>
      <c r="K29" s="120" t="str">
        <f t="shared" si="7"/>
        <v/>
      </c>
      <c r="L29" s="121" t="str">
        <f t="shared" si="8"/>
        <v/>
      </c>
      <c r="M29" s="120" t="str">
        <f t="shared" si="9"/>
        <v/>
      </c>
      <c r="N29" s="121" t="str">
        <f t="shared" si="10"/>
        <v/>
      </c>
      <c r="O29" s="120" t="str">
        <f t="shared" si="11"/>
        <v/>
      </c>
      <c r="P29" s="9"/>
      <c r="Q29" s="216"/>
      <c r="R29" s="54">
        <v>1</v>
      </c>
      <c r="S29" s="13" cm="1">
        <f t="array" ref="S29">SUMPRODUCT(IFERROR(VALUE($R$8:R29),0))</f>
        <v>22</v>
      </c>
      <c r="AA29" s="9">
        <v>19</v>
      </c>
      <c r="AB29" s="27" t="str">
        <f>V14</f>
        <v>理科</v>
      </c>
      <c r="AC29" s="60"/>
      <c r="AD29" s="41" t="str">
        <f t="shared" si="12"/>
        <v>理科</v>
      </c>
      <c r="AE29" s="21" t="str">
        <f>IF($AD29=AE$10,COUNTIF($AD$11:$AD29,AE$10)+U$19,"")</f>
        <v/>
      </c>
      <c r="AF29" s="21" t="str">
        <f>IF($AD29=AF$10,COUNTIF($AD$11:$AD29,AF$10)+V$19,"")</f>
        <v/>
      </c>
      <c r="AG29" s="21" t="str">
        <f>IF($AD29=AG$10,COUNTIF($AD$11:$AD29,AG$10)+W$19,"")</f>
        <v/>
      </c>
      <c r="AH29" s="21">
        <f>IF($AD29=AH$10,COUNTIF($AD$11:$AD29,AH$10)+X$19,"")</f>
        <v>4</v>
      </c>
      <c r="AI29" s="21" t="str">
        <f>IF($AD29=AI$10,COUNTIF($AD$11:$AD29,AI$10)+Y$19,"")</f>
        <v/>
      </c>
      <c r="AJ29" s="21" t="str">
        <f>IF(AE29="","",VLOOKUP(AE29,目次!$A$5:$P$36,3))</f>
        <v/>
      </c>
      <c r="AK29" s="21" t="str">
        <f>IF(AE29="","",VLOOKUP(AE29,目次!$A$5:$P$36,11))</f>
        <v/>
      </c>
      <c r="AL29" s="21" t="str">
        <f>IF(AF29="","",VLOOKUP(AF29,目次!$A$5:$P$36,4))</f>
        <v/>
      </c>
      <c r="AM29" s="21" t="str">
        <f>IF(AF29="","",VLOOKUP(AF29,目次!$A$5:$P$36,11))</f>
        <v/>
      </c>
      <c r="AN29" s="21" t="str">
        <f>IF(AG29="","",VLOOKUP(AG29,目次!$A$5:$P$36,5))</f>
        <v/>
      </c>
      <c r="AO29" s="21" t="str">
        <f>IF(AG29="","",VLOOKUP(AG29,目次!$A$5:$P$36,11))</f>
        <v/>
      </c>
      <c r="AP29" s="21" t="str">
        <f>IF(AH29="","",VLOOKUP(AH29,目次!$A$5:$P$36,6))</f>
        <v>8～9</v>
      </c>
      <c r="AQ29" s="21" t="str">
        <f>IF(AH29="","",VLOOKUP(AH29,目次!$A$5:$P$36,11))</f>
        <v>16～21</v>
      </c>
      <c r="AR29" s="21" t="str">
        <f>IF(AI29="","",VLOOKUP(AI29,目次!$A$5:$P$36,7))</f>
        <v/>
      </c>
      <c r="AS29" s="21" t="str">
        <f>IF(AI29="","",VLOOKUP(AI29,目次!$A$5:$P$36,11))</f>
        <v/>
      </c>
      <c r="AT29" s="44" t="str">
        <f t="shared" si="24"/>
        <v/>
      </c>
      <c r="AU29" s="44" t="str">
        <f t="shared" si="24"/>
        <v/>
      </c>
      <c r="AV29" s="44" t="str">
        <f t="shared" si="24"/>
        <v/>
      </c>
      <c r="AW29" s="44" t="str">
        <f t="shared" si="24"/>
        <v/>
      </c>
      <c r="AX29" s="44" t="str">
        <f t="shared" si="24"/>
        <v/>
      </c>
      <c r="AY29" s="44" t="str">
        <f t="shared" si="24"/>
        <v/>
      </c>
      <c r="AZ29" s="44" t="str">
        <f t="shared" si="24"/>
        <v>8～9</v>
      </c>
      <c r="BA29" s="44" t="str">
        <f t="shared" si="24"/>
        <v>16～21</v>
      </c>
      <c r="BB29" s="44" t="str">
        <f t="shared" si="24"/>
        <v>8～9</v>
      </c>
      <c r="BC29" s="44" t="str">
        <f t="shared" si="24"/>
        <v>16～21</v>
      </c>
      <c r="BD29" s="44" t="str">
        <f t="shared" si="25"/>
        <v>10～11</v>
      </c>
      <c r="BE29" s="44" t="str">
        <f t="shared" si="26"/>
        <v>22～25</v>
      </c>
      <c r="BF29" s="44" t="str">
        <f t="shared" si="27"/>
        <v/>
      </c>
      <c r="BG29" s="44" t="str">
        <f t="shared" si="28"/>
        <v/>
      </c>
      <c r="BH29" s="44" t="str">
        <f t="shared" si="29"/>
        <v/>
      </c>
      <c r="BI29" s="44" t="str">
        <f t="shared" si="30"/>
        <v/>
      </c>
      <c r="BJ29" s="44" t="str">
        <f t="shared" si="31"/>
        <v>8～9</v>
      </c>
      <c r="BK29" s="44" t="str">
        <f t="shared" si="32"/>
        <v>16～21</v>
      </c>
      <c r="BL29" s="44" t="str">
        <f t="shared" si="33"/>
        <v>8～9</v>
      </c>
      <c r="BM29" s="44" t="str">
        <f t="shared" si="34"/>
        <v>16～21</v>
      </c>
      <c r="BR29" s="39">
        <v>19</v>
      </c>
      <c r="BS29" s="63" t="s">
        <v>42</v>
      </c>
      <c r="BT29" s="223" t="str">
        <f>目次!C23</f>
        <v>38～39</v>
      </c>
      <c r="BU29" s="75" t="s">
        <v>131</v>
      </c>
      <c r="BV29" s="72" t="str">
        <f>目次!D23</f>
        <v>44～45</v>
      </c>
      <c r="BW29" s="75" t="s">
        <v>131</v>
      </c>
      <c r="BX29" s="66" t="str">
        <f>目次!E23</f>
        <v>38～39</v>
      </c>
      <c r="BY29" s="75" t="s">
        <v>131</v>
      </c>
      <c r="BZ29" s="66" t="str">
        <f>目次!F23</f>
        <v>38～39</v>
      </c>
      <c r="CA29" s="75" t="s">
        <v>131</v>
      </c>
      <c r="CB29" s="67" t="str">
        <f>目次!G23</f>
        <v>38～39</v>
      </c>
      <c r="CC29" s="80" t="s">
        <v>151</v>
      </c>
    </row>
    <row r="30" spans="1:81" ht="18.95" customHeight="1" x14ac:dyDescent="0.15">
      <c r="A30" s="216"/>
      <c r="B30" s="5">
        <v>23</v>
      </c>
      <c r="C30" s="6">
        <f t="shared" si="0"/>
        <v>46379</v>
      </c>
      <c r="D30" s="17">
        <f t="shared" si="35"/>
        <v>4</v>
      </c>
      <c r="E30" s="9"/>
      <c r="F30" s="121" t="str">
        <f t="shared" si="2"/>
        <v/>
      </c>
      <c r="G30" s="120" t="str">
        <f t="shared" si="3"/>
        <v/>
      </c>
      <c r="H30" s="121" t="str">
        <f t="shared" si="4"/>
        <v/>
      </c>
      <c r="I30" s="120" t="str">
        <f t="shared" si="5"/>
        <v/>
      </c>
      <c r="J30" s="121" t="str">
        <f t="shared" si="6"/>
        <v>10～11</v>
      </c>
      <c r="K30" s="120" t="str">
        <f t="shared" si="7"/>
        <v>22～25</v>
      </c>
      <c r="L30" s="121" t="str">
        <f t="shared" si="8"/>
        <v/>
      </c>
      <c r="M30" s="120" t="str">
        <f t="shared" si="9"/>
        <v/>
      </c>
      <c r="N30" s="121" t="str">
        <f t="shared" si="10"/>
        <v/>
      </c>
      <c r="O30" s="120" t="str">
        <f t="shared" si="11"/>
        <v/>
      </c>
      <c r="P30" s="9"/>
      <c r="Q30" s="216"/>
      <c r="R30" s="54">
        <v>1</v>
      </c>
      <c r="S30" s="13" cm="1">
        <f t="array" ref="S30">SUMPRODUCT(IFERROR(VALUE($R$8:R30),0))</f>
        <v>23</v>
      </c>
      <c r="AA30" s="9">
        <v>20</v>
      </c>
      <c r="AB30" s="27" t="str">
        <f>V15</f>
        <v>英語</v>
      </c>
      <c r="AC30" s="60"/>
      <c r="AD30" s="41" t="str">
        <f t="shared" si="12"/>
        <v>英語</v>
      </c>
      <c r="AE30" s="21" t="str">
        <f>IF($AD30=AE$10,COUNTIF($AD$11:$AD30,AE$10)+U$19,"")</f>
        <v/>
      </c>
      <c r="AF30" s="21" t="str">
        <f>IF($AD30=AF$10,COUNTIF($AD$11:$AD30,AF$10)+V$19,"")</f>
        <v/>
      </c>
      <c r="AG30" s="21" t="str">
        <f>IF($AD30=AG$10,COUNTIF($AD$11:$AD30,AG$10)+W$19,"")</f>
        <v/>
      </c>
      <c r="AH30" s="21" t="str">
        <f>IF($AD30=AH$10,COUNTIF($AD$11:$AD30,AH$10)+X$19,"")</f>
        <v/>
      </c>
      <c r="AI30" s="21">
        <f>IF($AD30=AI$10,COUNTIF($AD$11:$AD30,AI$10)+Y$19,"")</f>
        <v>4</v>
      </c>
      <c r="AJ30" s="21" t="str">
        <f>IF(AE30="","",VLOOKUP(AE30,目次!$A$5:$P$36,3))</f>
        <v/>
      </c>
      <c r="AK30" s="21" t="str">
        <f>IF(AE30="","",VLOOKUP(AE30,目次!$A$5:$P$36,11))</f>
        <v/>
      </c>
      <c r="AL30" s="21" t="str">
        <f>IF(AF30="","",VLOOKUP(AF30,目次!$A$5:$P$36,4))</f>
        <v/>
      </c>
      <c r="AM30" s="21" t="str">
        <f>IF(AF30="","",VLOOKUP(AF30,目次!$A$5:$P$36,11))</f>
        <v/>
      </c>
      <c r="AN30" s="21" t="str">
        <f>IF(AG30="","",VLOOKUP(AG30,目次!$A$5:$P$36,5))</f>
        <v/>
      </c>
      <c r="AO30" s="21" t="str">
        <f>IF(AG30="","",VLOOKUP(AG30,目次!$A$5:$P$36,11))</f>
        <v/>
      </c>
      <c r="AP30" s="21" t="str">
        <f>IF(AH30="","",VLOOKUP(AH30,目次!$A$5:$P$36,6))</f>
        <v/>
      </c>
      <c r="AQ30" s="21" t="str">
        <f>IF(AH30="","",VLOOKUP(AH30,目次!$A$5:$P$36,11))</f>
        <v/>
      </c>
      <c r="AR30" s="21" t="str">
        <f>IF(AI30="","",VLOOKUP(AI30,目次!$A$5:$P$36,7))</f>
        <v>8～9</v>
      </c>
      <c r="AS30" s="21" t="str">
        <f>IF(AI30="","",VLOOKUP(AI30,目次!$A$5:$P$36,11))</f>
        <v>16～21</v>
      </c>
      <c r="AT30" s="44" t="str">
        <f t="shared" si="24"/>
        <v>10～11</v>
      </c>
      <c r="AU30" s="44" t="str">
        <f t="shared" si="24"/>
        <v>22～25</v>
      </c>
      <c r="AV30" s="44" t="str">
        <f t="shared" si="24"/>
        <v/>
      </c>
      <c r="AW30" s="44" t="str">
        <f t="shared" si="24"/>
        <v/>
      </c>
      <c r="AX30" s="44" t="str">
        <f t="shared" si="24"/>
        <v/>
      </c>
      <c r="AY30" s="44" t="str">
        <f t="shared" si="24"/>
        <v/>
      </c>
      <c r="AZ30" s="44" t="str">
        <f t="shared" si="24"/>
        <v/>
      </c>
      <c r="BA30" s="44" t="str">
        <f t="shared" si="24"/>
        <v/>
      </c>
      <c r="BB30" s="44" t="str">
        <f t="shared" si="24"/>
        <v>8～9</v>
      </c>
      <c r="BC30" s="44" t="str">
        <f t="shared" si="24"/>
        <v>16～21</v>
      </c>
      <c r="BD30" s="44" t="str">
        <f t="shared" si="25"/>
        <v>10～11</v>
      </c>
      <c r="BE30" s="44" t="str">
        <f t="shared" si="26"/>
        <v>22～25</v>
      </c>
      <c r="BF30" s="44" t="str">
        <f t="shared" si="27"/>
        <v>10～11</v>
      </c>
      <c r="BG30" s="44" t="str">
        <f t="shared" si="28"/>
        <v>22～25</v>
      </c>
      <c r="BH30" s="44" t="str">
        <f t="shared" si="29"/>
        <v/>
      </c>
      <c r="BI30" s="44" t="str">
        <f t="shared" si="30"/>
        <v/>
      </c>
      <c r="BJ30" s="44" t="str">
        <f t="shared" si="31"/>
        <v/>
      </c>
      <c r="BK30" s="44" t="str">
        <f t="shared" si="32"/>
        <v/>
      </c>
      <c r="BL30" s="44" t="str">
        <f t="shared" si="33"/>
        <v>8～9</v>
      </c>
      <c r="BM30" s="44" t="str">
        <f t="shared" si="34"/>
        <v>16～21</v>
      </c>
      <c r="BR30" s="39">
        <v>20</v>
      </c>
      <c r="BS30" s="63" t="s">
        <v>43</v>
      </c>
      <c r="BT30" s="223" t="str">
        <f>目次!C24</f>
        <v>40～41</v>
      </c>
      <c r="BU30" s="78" t="s">
        <v>134</v>
      </c>
      <c r="BV30" s="72" t="str">
        <f>目次!D24</f>
        <v>46～47</v>
      </c>
      <c r="BW30" s="78" t="s">
        <v>134</v>
      </c>
      <c r="BX30" s="66" t="str">
        <f>目次!E24</f>
        <v>40～41</v>
      </c>
      <c r="BY30" s="78" t="s">
        <v>134</v>
      </c>
      <c r="BZ30" s="66" t="str">
        <f>目次!F24</f>
        <v>40～41</v>
      </c>
      <c r="CA30" s="78" t="s">
        <v>134</v>
      </c>
      <c r="CB30" s="67" t="str">
        <f>目次!G24</f>
        <v>40～41</v>
      </c>
      <c r="CC30" s="81" t="s">
        <v>166</v>
      </c>
    </row>
    <row r="31" spans="1:81" ht="18.95" customHeight="1" x14ac:dyDescent="0.15">
      <c r="A31" s="216"/>
      <c r="B31" s="5">
        <v>24</v>
      </c>
      <c r="C31" s="6">
        <f t="shared" si="0"/>
        <v>46380</v>
      </c>
      <c r="D31" s="17">
        <f t="shared" si="35"/>
        <v>5</v>
      </c>
      <c r="E31" s="9"/>
      <c r="F31" s="121" t="str">
        <f t="shared" si="2"/>
        <v/>
      </c>
      <c r="G31" s="120" t="str">
        <f t="shared" si="3"/>
        <v/>
      </c>
      <c r="H31" s="121" t="str">
        <f t="shared" si="4"/>
        <v/>
      </c>
      <c r="I31" s="120" t="str">
        <f t="shared" si="5"/>
        <v/>
      </c>
      <c r="J31" s="121" t="str">
        <f t="shared" si="6"/>
        <v/>
      </c>
      <c r="K31" s="120" t="str">
        <f t="shared" si="7"/>
        <v/>
      </c>
      <c r="L31" s="121" t="str">
        <f t="shared" si="8"/>
        <v>10～11</v>
      </c>
      <c r="M31" s="120" t="str">
        <f t="shared" si="9"/>
        <v>22～25</v>
      </c>
      <c r="N31" s="121" t="str">
        <f t="shared" si="10"/>
        <v/>
      </c>
      <c r="O31" s="120" t="str">
        <f t="shared" si="11"/>
        <v/>
      </c>
      <c r="P31" s="9"/>
      <c r="Q31" s="216"/>
      <c r="R31" s="54">
        <v>1</v>
      </c>
      <c r="S31" s="13" cm="1">
        <f t="array" ref="S31">SUMPRODUCT(IFERROR(VALUE($R$8:R31),0))</f>
        <v>24</v>
      </c>
      <c r="AA31" s="9">
        <v>21</v>
      </c>
      <c r="AB31" s="27" t="str">
        <f>V11</f>
        <v>国語</v>
      </c>
      <c r="AC31" s="60"/>
      <c r="AD31" s="41" t="str">
        <f t="shared" si="12"/>
        <v>国語</v>
      </c>
      <c r="AE31" s="21">
        <f>IF($AD31=AE$10,COUNTIF($AD$11:$AD31,AE$10)+U$19,"")</f>
        <v>5</v>
      </c>
      <c r="AF31" s="21" t="str">
        <f>IF($AD31=AF$10,COUNTIF($AD$11:$AD31,AF$10)+V$19,"")</f>
        <v/>
      </c>
      <c r="AG31" s="21" t="str">
        <f>IF($AD31=AG$10,COUNTIF($AD$11:$AD31,AG$10)+W$19,"")</f>
        <v/>
      </c>
      <c r="AH31" s="21" t="str">
        <f>IF($AD31=AH$10,COUNTIF($AD$11:$AD31,AH$10)+X$19,"")</f>
        <v/>
      </c>
      <c r="AI31" s="21" t="str">
        <f>IF($AD31=AI$10,COUNTIF($AD$11:$AD31,AI$10)+Y$19,"")</f>
        <v/>
      </c>
      <c r="AJ31" s="21" t="str">
        <f>IF(AE31="","",VLOOKUP(AE31,目次!$A$5:$P$36,3))</f>
        <v>10～11</v>
      </c>
      <c r="AK31" s="21" t="str">
        <f>IF(AE31="","",VLOOKUP(AE31,目次!$A$5:$P$36,11))</f>
        <v>22～25</v>
      </c>
      <c r="AL31" s="21" t="str">
        <f>IF(AF31="","",VLOOKUP(AF31,目次!$A$5:$P$36,4))</f>
        <v/>
      </c>
      <c r="AM31" s="21" t="str">
        <f>IF(AF31="","",VLOOKUP(AF31,目次!$A$5:$P$36,11))</f>
        <v/>
      </c>
      <c r="AN31" s="21" t="str">
        <f>IF(AG31="","",VLOOKUP(AG31,目次!$A$5:$P$36,5))</f>
        <v/>
      </c>
      <c r="AO31" s="21" t="str">
        <f>IF(AG31="","",VLOOKUP(AG31,目次!$A$5:$P$36,11))</f>
        <v/>
      </c>
      <c r="AP31" s="21" t="str">
        <f>IF(AH31="","",VLOOKUP(AH31,目次!$A$5:$P$36,6))</f>
        <v/>
      </c>
      <c r="AQ31" s="21" t="str">
        <f>IF(AH31="","",VLOOKUP(AH31,目次!$A$5:$P$36,11))</f>
        <v/>
      </c>
      <c r="AR31" s="21" t="str">
        <f>IF(AI31="","",VLOOKUP(AI31,目次!$A$5:$P$36,7))</f>
        <v/>
      </c>
      <c r="AS31" s="21" t="str">
        <f>IF(AI31="","",VLOOKUP(AI31,目次!$A$5:$P$36,11))</f>
        <v/>
      </c>
      <c r="AT31" s="44" t="str">
        <f t="shared" si="24"/>
        <v>10～11</v>
      </c>
      <c r="AU31" s="44" t="str">
        <f t="shared" si="24"/>
        <v>22～25</v>
      </c>
      <c r="AV31" s="44" t="str">
        <f t="shared" si="24"/>
        <v>10～11</v>
      </c>
      <c r="AW31" s="44" t="str">
        <f t="shared" si="24"/>
        <v>22～25</v>
      </c>
      <c r="AX31" s="44" t="str">
        <f t="shared" si="24"/>
        <v/>
      </c>
      <c r="AY31" s="44" t="str">
        <f t="shared" si="24"/>
        <v/>
      </c>
      <c r="AZ31" s="44" t="str">
        <f t="shared" si="24"/>
        <v/>
      </c>
      <c r="BA31" s="44" t="str">
        <f t="shared" si="24"/>
        <v/>
      </c>
      <c r="BB31" s="44" t="str">
        <f t="shared" si="24"/>
        <v/>
      </c>
      <c r="BC31" s="44" t="str">
        <f t="shared" si="24"/>
        <v/>
      </c>
      <c r="BD31" s="44" t="str">
        <f t="shared" si="25"/>
        <v>10～11</v>
      </c>
      <c r="BE31" s="44" t="str">
        <f t="shared" si="26"/>
        <v>22～25</v>
      </c>
      <c r="BF31" s="44" t="str">
        <f t="shared" si="27"/>
        <v>10～11</v>
      </c>
      <c r="BG31" s="44" t="str">
        <f t="shared" si="28"/>
        <v>22～25</v>
      </c>
      <c r="BH31" s="44" t="str">
        <f t="shared" si="29"/>
        <v>10～11</v>
      </c>
      <c r="BI31" s="44" t="str">
        <f t="shared" si="30"/>
        <v>22～25</v>
      </c>
      <c r="BJ31" s="44" t="str">
        <f t="shared" si="31"/>
        <v/>
      </c>
      <c r="BK31" s="44" t="str">
        <f t="shared" si="32"/>
        <v/>
      </c>
      <c r="BL31" s="44" t="str">
        <f t="shared" si="33"/>
        <v/>
      </c>
      <c r="BM31" s="44" t="str">
        <f t="shared" si="34"/>
        <v/>
      </c>
      <c r="BR31" s="39">
        <v>21</v>
      </c>
      <c r="BS31" s="63" t="s">
        <v>44</v>
      </c>
      <c r="BT31" s="223" t="str">
        <f>目次!C25</f>
        <v>42～43</v>
      </c>
      <c r="BU31" s="23"/>
      <c r="BV31" s="72" t="str">
        <f>目次!D25</f>
        <v>48～49</v>
      </c>
      <c r="BW31" s="23"/>
      <c r="BX31" s="66" t="str">
        <f>目次!E25</f>
        <v>42～43</v>
      </c>
      <c r="BY31" s="23"/>
      <c r="BZ31" s="66" t="str">
        <f>目次!F25</f>
        <v>42～43</v>
      </c>
      <c r="CA31" s="23"/>
      <c r="CB31" s="67" t="str">
        <f>目次!G25</f>
        <v>42～43</v>
      </c>
      <c r="CC31" s="23"/>
    </row>
    <row r="32" spans="1:81" ht="18.95" customHeight="1" x14ac:dyDescent="0.15">
      <c r="A32" s="216"/>
      <c r="B32" s="5">
        <v>25</v>
      </c>
      <c r="C32" s="6">
        <f t="shared" si="0"/>
        <v>46381</v>
      </c>
      <c r="D32" s="17">
        <f t="shared" si="35"/>
        <v>6</v>
      </c>
      <c r="E32" s="9"/>
      <c r="F32" s="121" t="str">
        <f t="shared" si="2"/>
        <v/>
      </c>
      <c r="G32" s="120" t="str">
        <f t="shared" si="3"/>
        <v/>
      </c>
      <c r="H32" s="121" t="str">
        <f t="shared" si="4"/>
        <v/>
      </c>
      <c r="I32" s="120" t="str">
        <f t="shared" si="5"/>
        <v/>
      </c>
      <c r="J32" s="121" t="str">
        <f t="shared" si="6"/>
        <v/>
      </c>
      <c r="K32" s="120" t="str">
        <f t="shared" si="7"/>
        <v/>
      </c>
      <c r="L32" s="121" t="str">
        <f t="shared" si="8"/>
        <v/>
      </c>
      <c r="M32" s="120" t="str">
        <f t="shared" si="9"/>
        <v/>
      </c>
      <c r="N32" s="121" t="str">
        <f t="shared" si="10"/>
        <v>10～11</v>
      </c>
      <c r="O32" s="120" t="str">
        <f t="shared" si="11"/>
        <v>22～25</v>
      </c>
      <c r="P32" s="9"/>
      <c r="Q32" s="216"/>
      <c r="R32" s="54">
        <v>1</v>
      </c>
      <c r="S32" s="13" cm="1">
        <f t="array" ref="S32">SUMPRODUCT(IFERROR(VALUE($R$8:R32),0))</f>
        <v>25</v>
      </c>
      <c r="AA32" s="9">
        <v>22</v>
      </c>
      <c r="AB32" s="27" t="str">
        <f>V12</f>
        <v>社会</v>
      </c>
      <c r="AC32" s="60"/>
      <c r="AD32" s="41" t="str">
        <f t="shared" si="12"/>
        <v>社会</v>
      </c>
      <c r="AE32" s="21" t="str">
        <f>IF($AD32=AE$10,COUNTIF($AD$11:$AD32,AE$10)+U$19,"")</f>
        <v/>
      </c>
      <c r="AF32" s="21">
        <f>IF($AD32=AF$10,COUNTIF($AD$11:$AD32,AF$10)+V$19,"")</f>
        <v>5</v>
      </c>
      <c r="AG32" s="21" t="str">
        <f>IF($AD32=AG$10,COUNTIF($AD$11:$AD32,AG$10)+W$19,"")</f>
        <v/>
      </c>
      <c r="AH32" s="21" t="str">
        <f>IF($AD32=AH$10,COUNTIF($AD$11:$AD32,AH$10)+X$19,"")</f>
        <v/>
      </c>
      <c r="AI32" s="21" t="str">
        <f>IF($AD32=AI$10,COUNTIF($AD$11:$AD32,AI$10)+Y$19,"")</f>
        <v/>
      </c>
      <c r="AJ32" s="21" t="str">
        <f>IF(AE32="","",VLOOKUP(AE32,目次!$A$5:$P$36,3))</f>
        <v/>
      </c>
      <c r="AK32" s="21" t="str">
        <f>IF(AE32="","",VLOOKUP(AE32,目次!$A$5:$P$36,11))</f>
        <v/>
      </c>
      <c r="AL32" s="21" t="str">
        <f>IF(AF32="","",VLOOKUP(AF32,目次!$A$5:$P$36,4))</f>
        <v>10～11</v>
      </c>
      <c r="AM32" s="21" t="str">
        <f>IF(AF32="","",VLOOKUP(AF32,目次!$A$5:$P$36,11))</f>
        <v>22～25</v>
      </c>
      <c r="AN32" s="21" t="str">
        <f>IF(AG32="","",VLOOKUP(AG32,目次!$A$5:$P$36,5))</f>
        <v/>
      </c>
      <c r="AO32" s="21" t="str">
        <f>IF(AG32="","",VLOOKUP(AG32,目次!$A$5:$P$36,11))</f>
        <v/>
      </c>
      <c r="AP32" s="21" t="str">
        <f>IF(AH32="","",VLOOKUP(AH32,目次!$A$5:$P$36,6))</f>
        <v/>
      </c>
      <c r="AQ32" s="21" t="str">
        <f>IF(AH32="","",VLOOKUP(AH32,目次!$A$5:$P$36,11))</f>
        <v/>
      </c>
      <c r="AR32" s="21" t="str">
        <f>IF(AI32="","",VLOOKUP(AI32,目次!$A$5:$P$36,7))</f>
        <v/>
      </c>
      <c r="AS32" s="21" t="str">
        <f>IF(AI32="","",VLOOKUP(AI32,目次!$A$5:$P$36,11))</f>
        <v/>
      </c>
      <c r="AT32" s="44" t="str">
        <f t="shared" si="24"/>
        <v/>
      </c>
      <c r="AU32" s="44" t="str">
        <f t="shared" si="24"/>
        <v/>
      </c>
      <c r="AV32" s="44" t="str">
        <f t="shared" si="24"/>
        <v>10～11</v>
      </c>
      <c r="AW32" s="44" t="str">
        <f t="shared" si="24"/>
        <v>22～25</v>
      </c>
      <c r="AX32" s="44" t="str">
        <f t="shared" si="24"/>
        <v>10～11</v>
      </c>
      <c r="AY32" s="44" t="str">
        <f t="shared" si="24"/>
        <v>22～25</v>
      </c>
      <c r="AZ32" s="44" t="str">
        <f t="shared" si="24"/>
        <v/>
      </c>
      <c r="BA32" s="44" t="str">
        <f t="shared" si="24"/>
        <v/>
      </c>
      <c r="BB32" s="44" t="str">
        <f t="shared" si="24"/>
        <v/>
      </c>
      <c r="BC32" s="44" t="str">
        <f t="shared" si="24"/>
        <v/>
      </c>
      <c r="BD32" s="44" t="str">
        <f t="shared" si="25"/>
        <v/>
      </c>
      <c r="BE32" s="44" t="str">
        <f t="shared" si="26"/>
        <v/>
      </c>
      <c r="BF32" s="44" t="str">
        <f t="shared" si="27"/>
        <v>10～11</v>
      </c>
      <c r="BG32" s="44" t="str">
        <f t="shared" si="28"/>
        <v>22～25</v>
      </c>
      <c r="BH32" s="44" t="str">
        <f t="shared" si="29"/>
        <v>10～11</v>
      </c>
      <c r="BI32" s="44" t="str">
        <f t="shared" si="30"/>
        <v>22～25</v>
      </c>
      <c r="BJ32" s="44" t="str">
        <f t="shared" si="31"/>
        <v>10～11</v>
      </c>
      <c r="BK32" s="44" t="str">
        <f t="shared" si="32"/>
        <v>22～25</v>
      </c>
      <c r="BL32" s="44" t="str">
        <f t="shared" si="33"/>
        <v/>
      </c>
      <c r="BM32" s="44" t="str">
        <f t="shared" si="34"/>
        <v/>
      </c>
      <c r="BR32" s="39">
        <v>22</v>
      </c>
      <c r="BS32" s="63" t="s">
        <v>45</v>
      </c>
      <c r="BT32" s="223" t="str">
        <f>目次!C26</f>
        <v>44～45</v>
      </c>
      <c r="BU32" s="23"/>
      <c r="BV32" s="72" t="str">
        <f>目次!D26</f>
        <v>50～51</v>
      </c>
      <c r="BW32" s="23"/>
      <c r="BX32" s="66" t="str">
        <f>目次!E26</f>
        <v>44～45</v>
      </c>
      <c r="BY32" s="23"/>
      <c r="BZ32" s="66" t="str">
        <f>目次!F26</f>
        <v>44～45</v>
      </c>
      <c r="CA32" s="23"/>
      <c r="CB32" s="67" t="str">
        <f>目次!G26</f>
        <v>44～45</v>
      </c>
      <c r="CC32" s="83"/>
    </row>
    <row r="33" spans="1:81" ht="18.95" customHeight="1" x14ac:dyDescent="0.15">
      <c r="A33" s="216"/>
      <c r="B33" s="5">
        <v>26</v>
      </c>
      <c r="C33" s="6">
        <f t="shared" si="0"/>
        <v>46382</v>
      </c>
      <c r="D33" s="17">
        <f t="shared" si="35"/>
        <v>7</v>
      </c>
      <c r="E33" s="9"/>
      <c r="F33" s="121" t="str">
        <f t="shared" si="2"/>
        <v>12～13</v>
      </c>
      <c r="G33" s="120" t="str">
        <f t="shared" si="3"/>
        <v>26～29</v>
      </c>
      <c r="H33" s="121" t="str">
        <f t="shared" si="4"/>
        <v/>
      </c>
      <c r="I33" s="120" t="str">
        <f t="shared" si="5"/>
        <v/>
      </c>
      <c r="J33" s="121" t="str">
        <f t="shared" si="6"/>
        <v/>
      </c>
      <c r="K33" s="120" t="str">
        <f t="shared" si="7"/>
        <v/>
      </c>
      <c r="L33" s="121" t="str">
        <f t="shared" si="8"/>
        <v/>
      </c>
      <c r="M33" s="120" t="str">
        <f t="shared" si="9"/>
        <v/>
      </c>
      <c r="N33" s="121" t="str">
        <f t="shared" si="10"/>
        <v/>
      </c>
      <c r="O33" s="120" t="str">
        <f t="shared" si="11"/>
        <v/>
      </c>
      <c r="P33" s="9"/>
      <c r="Q33" s="216"/>
      <c r="R33" s="54">
        <v>1</v>
      </c>
      <c r="S33" s="13" cm="1">
        <f t="array" ref="S33">SUMPRODUCT(IFERROR(VALUE($R$8:R33),0))</f>
        <v>26</v>
      </c>
      <c r="AA33" s="9">
        <v>23</v>
      </c>
      <c r="AB33" s="27" t="str">
        <f>V13</f>
        <v>数学</v>
      </c>
      <c r="AC33" s="60"/>
      <c r="AD33" s="41" t="str">
        <f t="shared" si="12"/>
        <v>数学</v>
      </c>
      <c r="AE33" s="21" t="str">
        <f>IF($AD33=AE$10,COUNTIF($AD$11:$AD33,AE$10)+U$19,"")</f>
        <v/>
      </c>
      <c r="AF33" s="21" t="str">
        <f>IF($AD33=AF$10,COUNTIF($AD$11:$AD33,AF$10)+V$19,"")</f>
        <v/>
      </c>
      <c r="AG33" s="21">
        <f>IF($AD33=AG$10,COUNTIF($AD$11:$AD33,AG$10)+W$19,"")</f>
        <v>5</v>
      </c>
      <c r="AH33" s="21" t="str">
        <f>IF($AD33=AH$10,COUNTIF($AD$11:$AD33,AH$10)+X$19,"")</f>
        <v/>
      </c>
      <c r="AI33" s="21" t="str">
        <f>IF($AD33=AI$10,COUNTIF($AD$11:$AD33,AI$10)+Y$19,"")</f>
        <v/>
      </c>
      <c r="AJ33" s="21" t="str">
        <f>IF(AE33="","",VLOOKUP(AE33,目次!$A$5:$P$36,3))</f>
        <v/>
      </c>
      <c r="AK33" s="21" t="str">
        <f>IF(AE33="","",VLOOKUP(AE33,目次!$A$5:$P$36,11))</f>
        <v/>
      </c>
      <c r="AL33" s="21" t="str">
        <f>IF(AF33="","",VLOOKUP(AF33,目次!$A$5:$P$36,4))</f>
        <v/>
      </c>
      <c r="AM33" s="21" t="str">
        <f>IF(AF33="","",VLOOKUP(AF33,目次!$A$5:$P$36,11))</f>
        <v/>
      </c>
      <c r="AN33" s="21" t="str">
        <f>IF(AG33="","",VLOOKUP(AG33,目次!$A$5:$P$36,5))</f>
        <v>10～11</v>
      </c>
      <c r="AO33" s="21" t="str">
        <f>IF(AG33="","",VLOOKUP(AG33,目次!$A$5:$P$36,11))</f>
        <v>22～25</v>
      </c>
      <c r="AP33" s="21" t="str">
        <f>IF(AH33="","",VLOOKUP(AH33,目次!$A$5:$P$36,6))</f>
        <v/>
      </c>
      <c r="AQ33" s="21" t="str">
        <f>IF(AH33="","",VLOOKUP(AH33,目次!$A$5:$P$36,11))</f>
        <v/>
      </c>
      <c r="AR33" s="21" t="str">
        <f>IF(AI33="","",VLOOKUP(AI33,目次!$A$5:$P$36,7))</f>
        <v/>
      </c>
      <c r="AS33" s="21" t="str">
        <f>IF(AI33="","",VLOOKUP(AI33,目次!$A$5:$P$36,11))</f>
        <v/>
      </c>
      <c r="AT33" s="44" t="str">
        <f t="shared" si="24"/>
        <v/>
      </c>
      <c r="AU33" s="44" t="str">
        <f t="shared" si="24"/>
        <v/>
      </c>
      <c r="AV33" s="44" t="str">
        <f t="shared" si="24"/>
        <v/>
      </c>
      <c r="AW33" s="44" t="str">
        <f t="shared" si="24"/>
        <v/>
      </c>
      <c r="AX33" s="44" t="str">
        <f t="shared" si="24"/>
        <v>10～11</v>
      </c>
      <c r="AY33" s="44" t="str">
        <f t="shared" si="24"/>
        <v>22～25</v>
      </c>
      <c r="AZ33" s="44" t="str">
        <f t="shared" si="24"/>
        <v>10～11</v>
      </c>
      <c r="BA33" s="44" t="str">
        <f t="shared" si="24"/>
        <v>22～25</v>
      </c>
      <c r="BB33" s="44" t="str">
        <f t="shared" si="24"/>
        <v/>
      </c>
      <c r="BC33" s="44" t="str">
        <f t="shared" si="24"/>
        <v/>
      </c>
      <c r="BD33" s="44" t="str">
        <f t="shared" si="25"/>
        <v/>
      </c>
      <c r="BE33" s="44" t="str">
        <f t="shared" si="26"/>
        <v/>
      </c>
      <c r="BF33" s="44" t="str">
        <f t="shared" si="27"/>
        <v/>
      </c>
      <c r="BG33" s="44" t="str">
        <f t="shared" si="28"/>
        <v/>
      </c>
      <c r="BH33" s="44" t="str">
        <f t="shared" si="29"/>
        <v>10～11</v>
      </c>
      <c r="BI33" s="44" t="str">
        <f t="shared" si="30"/>
        <v>22～25</v>
      </c>
      <c r="BJ33" s="44" t="str">
        <f t="shared" si="31"/>
        <v>10～11</v>
      </c>
      <c r="BK33" s="44" t="str">
        <f t="shared" si="32"/>
        <v>22～25</v>
      </c>
      <c r="BL33" s="44" t="str">
        <f t="shared" si="33"/>
        <v>10～11</v>
      </c>
      <c r="BM33" s="44" t="str">
        <f t="shared" si="34"/>
        <v>22～25</v>
      </c>
      <c r="BR33" s="39">
        <v>23</v>
      </c>
      <c r="BS33" s="63" t="s">
        <v>46</v>
      </c>
      <c r="BT33" s="223" t="str">
        <f>目次!C27</f>
        <v>46～47</v>
      </c>
      <c r="BU33" s="23"/>
      <c r="BV33" s="72" t="str">
        <f>目次!D27</f>
        <v>54～55</v>
      </c>
      <c r="BW33" s="23"/>
      <c r="BX33" s="66" t="str">
        <f>目次!E27</f>
        <v>46～47</v>
      </c>
      <c r="BY33" s="23"/>
      <c r="BZ33" s="66" t="str">
        <f>目次!F27</f>
        <v>46～47</v>
      </c>
      <c r="CA33" s="23"/>
      <c r="CB33" s="67" t="str">
        <f>目次!G27</f>
        <v>46～47</v>
      </c>
      <c r="CC33" s="83"/>
    </row>
    <row r="34" spans="1:81" ht="18.95" customHeight="1" x14ac:dyDescent="0.15">
      <c r="A34" s="216"/>
      <c r="B34" s="5">
        <v>27</v>
      </c>
      <c r="C34" s="6">
        <f t="shared" si="0"/>
        <v>46383</v>
      </c>
      <c r="D34" s="17">
        <f t="shared" si="35"/>
        <v>1</v>
      </c>
      <c r="E34" s="9"/>
      <c r="F34" s="121" t="str">
        <f t="shared" si="2"/>
        <v/>
      </c>
      <c r="G34" s="120" t="str">
        <f t="shared" si="3"/>
        <v/>
      </c>
      <c r="H34" s="121" t="str">
        <f t="shared" si="4"/>
        <v>12～14</v>
      </c>
      <c r="I34" s="120" t="str">
        <f t="shared" si="5"/>
        <v>26～29</v>
      </c>
      <c r="J34" s="121" t="str">
        <f t="shared" si="6"/>
        <v/>
      </c>
      <c r="K34" s="120" t="str">
        <f t="shared" si="7"/>
        <v/>
      </c>
      <c r="L34" s="121" t="str">
        <f t="shared" si="8"/>
        <v/>
      </c>
      <c r="M34" s="120" t="str">
        <f t="shared" si="9"/>
        <v/>
      </c>
      <c r="N34" s="121" t="str">
        <f t="shared" si="10"/>
        <v/>
      </c>
      <c r="O34" s="120" t="str">
        <f t="shared" si="11"/>
        <v/>
      </c>
      <c r="P34" s="9"/>
      <c r="Q34" s="216"/>
      <c r="R34" s="54">
        <v>1</v>
      </c>
      <c r="S34" s="13" cm="1">
        <f t="array" ref="S34">SUMPRODUCT(IFERROR(VALUE($R$8:R34),0))</f>
        <v>27</v>
      </c>
      <c r="AA34" s="9">
        <v>24</v>
      </c>
      <c r="AB34" s="27" t="str">
        <f>V14</f>
        <v>理科</v>
      </c>
      <c r="AC34" s="60"/>
      <c r="AD34" s="41" t="str">
        <f t="shared" si="12"/>
        <v>理科</v>
      </c>
      <c r="AE34" s="21" t="str">
        <f>IF($AD34=AE$10,COUNTIF($AD$11:$AD34,AE$10)+U$19,"")</f>
        <v/>
      </c>
      <c r="AF34" s="21" t="str">
        <f>IF($AD34=AF$10,COUNTIF($AD$11:$AD34,AF$10)+V$19,"")</f>
        <v/>
      </c>
      <c r="AG34" s="21" t="str">
        <f>IF($AD34=AG$10,COUNTIF($AD$11:$AD34,AG$10)+W$19,"")</f>
        <v/>
      </c>
      <c r="AH34" s="21">
        <f>IF($AD34=AH$10,COUNTIF($AD$11:$AD34,AH$10)+X$19,"")</f>
        <v>5</v>
      </c>
      <c r="AI34" s="21" t="str">
        <f>IF($AD34=AI$10,COUNTIF($AD$11:$AD34,AI$10)+Y$19,"")</f>
        <v/>
      </c>
      <c r="AJ34" s="21" t="str">
        <f>IF(AE34="","",VLOOKUP(AE34,目次!$A$5:$P$36,3))</f>
        <v/>
      </c>
      <c r="AK34" s="21" t="str">
        <f>IF(AE34="","",VLOOKUP(AE34,目次!$A$5:$P$36,11))</f>
        <v/>
      </c>
      <c r="AL34" s="21" t="str">
        <f>IF(AF34="","",VLOOKUP(AF34,目次!$A$5:$P$36,4))</f>
        <v/>
      </c>
      <c r="AM34" s="21" t="str">
        <f>IF(AF34="","",VLOOKUP(AF34,目次!$A$5:$P$36,11))</f>
        <v/>
      </c>
      <c r="AN34" s="21" t="str">
        <f>IF(AG34="","",VLOOKUP(AG34,目次!$A$5:$P$36,5))</f>
        <v/>
      </c>
      <c r="AO34" s="21" t="str">
        <f>IF(AG34="","",VLOOKUP(AG34,目次!$A$5:$P$36,11))</f>
        <v/>
      </c>
      <c r="AP34" s="21" t="str">
        <f>IF(AH34="","",VLOOKUP(AH34,目次!$A$5:$P$36,6))</f>
        <v>10～11</v>
      </c>
      <c r="AQ34" s="21" t="str">
        <f>IF(AH34="","",VLOOKUP(AH34,目次!$A$5:$P$36,11))</f>
        <v>22～25</v>
      </c>
      <c r="AR34" s="21" t="str">
        <f>IF(AI34="","",VLOOKUP(AI34,目次!$A$5:$P$36,7))</f>
        <v/>
      </c>
      <c r="AS34" s="21" t="str">
        <f>IF(AI34="","",VLOOKUP(AI34,目次!$A$5:$P$36,11))</f>
        <v/>
      </c>
      <c r="AT34" s="44" t="str">
        <f t="shared" si="24"/>
        <v/>
      </c>
      <c r="AU34" s="44" t="str">
        <f t="shared" si="24"/>
        <v/>
      </c>
      <c r="AV34" s="44" t="str">
        <f t="shared" si="24"/>
        <v/>
      </c>
      <c r="AW34" s="44" t="str">
        <f t="shared" si="24"/>
        <v/>
      </c>
      <c r="AX34" s="44" t="str">
        <f t="shared" si="24"/>
        <v/>
      </c>
      <c r="AY34" s="44" t="str">
        <f t="shared" si="24"/>
        <v/>
      </c>
      <c r="AZ34" s="44" t="str">
        <f t="shared" si="24"/>
        <v>10～11</v>
      </c>
      <c r="BA34" s="44" t="str">
        <f t="shared" si="24"/>
        <v>22～25</v>
      </c>
      <c r="BB34" s="44" t="str">
        <f t="shared" si="24"/>
        <v>10～11</v>
      </c>
      <c r="BC34" s="44" t="str">
        <f t="shared" si="24"/>
        <v>22～25</v>
      </c>
      <c r="BD34" s="44" t="str">
        <f t="shared" si="25"/>
        <v>12～13</v>
      </c>
      <c r="BE34" s="44" t="str">
        <f t="shared" si="26"/>
        <v>26～29</v>
      </c>
      <c r="BF34" s="44" t="str">
        <f t="shared" si="27"/>
        <v/>
      </c>
      <c r="BG34" s="44" t="str">
        <f t="shared" si="28"/>
        <v/>
      </c>
      <c r="BH34" s="44" t="str">
        <f t="shared" si="29"/>
        <v/>
      </c>
      <c r="BI34" s="44" t="str">
        <f t="shared" si="30"/>
        <v/>
      </c>
      <c r="BJ34" s="44" t="str">
        <f t="shared" si="31"/>
        <v>10～11</v>
      </c>
      <c r="BK34" s="44" t="str">
        <f t="shared" si="32"/>
        <v>22～25</v>
      </c>
      <c r="BL34" s="44" t="str">
        <f t="shared" si="33"/>
        <v>10～11</v>
      </c>
      <c r="BM34" s="44" t="str">
        <f t="shared" si="34"/>
        <v>22～25</v>
      </c>
      <c r="BR34" s="39">
        <v>24</v>
      </c>
      <c r="BS34" s="63" t="s">
        <v>47</v>
      </c>
      <c r="BT34" s="223" t="str">
        <f>目次!C28</f>
        <v>48～49</v>
      </c>
      <c r="BU34" s="23"/>
      <c r="BV34" s="72" t="str">
        <f>目次!D28</f>
        <v>56～57</v>
      </c>
      <c r="BW34" s="23"/>
      <c r="BX34" s="66" t="str">
        <f>目次!E28</f>
        <v>48～49</v>
      </c>
      <c r="BY34" s="23"/>
      <c r="BZ34" s="66" t="str">
        <f>目次!F28</f>
        <v>48～49</v>
      </c>
      <c r="CA34" s="23"/>
      <c r="CB34" s="67" t="str">
        <f>目次!G28</f>
        <v>48～49</v>
      </c>
      <c r="CC34" s="83"/>
    </row>
    <row r="35" spans="1:81" ht="18.95" customHeight="1" x14ac:dyDescent="0.15">
      <c r="A35" s="216"/>
      <c r="B35" s="5">
        <v>28</v>
      </c>
      <c r="C35" s="6">
        <f t="shared" si="0"/>
        <v>46384</v>
      </c>
      <c r="D35" s="17">
        <f t="shared" si="35"/>
        <v>2</v>
      </c>
      <c r="E35" s="9"/>
      <c r="F35" s="121" t="str">
        <f t="shared" si="2"/>
        <v/>
      </c>
      <c r="G35" s="120" t="str">
        <f t="shared" si="3"/>
        <v/>
      </c>
      <c r="H35" s="121" t="str">
        <f t="shared" si="4"/>
        <v/>
      </c>
      <c r="I35" s="120" t="str">
        <f t="shared" si="5"/>
        <v/>
      </c>
      <c r="J35" s="121" t="str">
        <f t="shared" si="6"/>
        <v>12～13</v>
      </c>
      <c r="K35" s="120" t="str">
        <f t="shared" si="7"/>
        <v>26～29</v>
      </c>
      <c r="L35" s="121" t="str">
        <f t="shared" si="8"/>
        <v/>
      </c>
      <c r="M35" s="120" t="str">
        <f t="shared" si="9"/>
        <v/>
      </c>
      <c r="N35" s="121" t="str">
        <f t="shared" si="10"/>
        <v/>
      </c>
      <c r="O35" s="120" t="str">
        <f t="shared" si="11"/>
        <v/>
      </c>
      <c r="P35" s="9"/>
      <c r="Q35" s="216"/>
      <c r="R35" s="54">
        <v>1</v>
      </c>
      <c r="S35" s="13" cm="1">
        <f t="array" ref="S35">SUMPRODUCT(IFERROR(VALUE($R$8:R35),0))</f>
        <v>28</v>
      </c>
      <c r="U35" s="16"/>
      <c r="AA35" s="9">
        <v>25</v>
      </c>
      <c r="AB35" s="27" t="str">
        <f>V15</f>
        <v>英語</v>
      </c>
      <c r="AC35" s="60"/>
      <c r="AD35" s="41" t="str">
        <f t="shared" si="12"/>
        <v>英語</v>
      </c>
      <c r="AE35" s="21" t="str">
        <f>IF($AD35=AE$10,COUNTIF($AD$11:$AD35,AE$10)+U$19,"")</f>
        <v/>
      </c>
      <c r="AF35" s="21" t="str">
        <f>IF($AD35=AF$10,COUNTIF($AD$11:$AD35,AF$10)+V$19,"")</f>
        <v/>
      </c>
      <c r="AG35" s="21" t="str">
        <f>IF($AD35=AG$10,COUNTIF($AD$11:$AD35,AG$10)+W$19,"")</f>
        <v/>
      </c>
      <c r="AH35" s="21" t="str">
        <f>IF($AD35=AH$10,COUNTIF($AD$11:$AD35,AH$10)+X$19,"")</f>
        <v/>
      </c>
      <c r="AI35" s="21">
        <f>IF($AD35=AI$10,COUNTIF($AD$11:$AD35,AI$10)+Y$19,"")</f>
        <v>5</v>
      </c>
      <c r="AJ35" s="21" t="str">
        <f>IF(AE35="","",VLOOKUP(AE35,目次!$A$5:$P$36,3))</f>
        <v/>
      </c>
      <c r="AK35" s="21" t="str">
        <f>IF(AE35="","",VLOOKUP(AE35,目次!$A$5:$P$36,11))</f>
        <v/>
      </c>
      <c r="AL35" s="21" t="str">
        <f>IF(AF35="","",VLOOKUP(AF35,目次!$A$5:$P$36,4))</f>
        <v/>
      </c>
      <c r="AM35" s="21" t="str">
        <f>IF(AF35="","",VLOOKUP(AF35,目次!$A$5:$P$36,11))</f>
        <v/>
      </c>
      <c r="AN35" s="21" t="str">
        <f>IF(AG35="","",VLOOKUP(AG35,目次!$A$5:$P$36,5))</f>
        <v/>
      </c>
      <c r="AO35" s="21" t="str">
        <f>IF(AG35="","",VLOOKUP(AG35,目次!$A$5:$P$36,11))</f>
        <v/>
      </c>
      <c r="AP35" s="21" t="str">
        <f>IF(AH35="","",VLOOKUP(AH35,目次!$A$5:$P$36,6))</f>
        <v/>
      </c>
      <c r="AQ35" s="21" t="str">
        <f>IF(AH35="","",VLOOKUP(AH35,目次!$A$5:$P$36,11))</f>
        <v/>
      </c>
      <c r="AR35" s="21" t="str">
        <f>IF(AI35="","",VLOOKUP(AI35,目次!$A$5:$P$36,7))</f>
        <v>10～11</v>
      </c>
      <c r="AS35" s="21" t="str">
        <f>IF(AI35="","",VLOOKUP(AI35,目次!$A$5:$P$36,11))</f>
        <v>22～25</v>
      </c>
      <c r="AT35" s="44" t="str">
        <f t="shared" si="24"/>
        <v>12～13</v>
      </c>
      <c r="AU35" s="44" t="str">
        <f t="shared" si="24"/>
        <v>26～29</v>
      </c>
      <c r="AV35" s="44" t="str">
        <f t="shared" si="24"/>
        <v/>
      </c>
      <c r="AW35" s="44" t="str">
        <f t="shared" si="24"/>
        <v/>
      </c>
      <c r="AX35" s="44" t="str">
        <f t="shared" si="24"/>
        <v/>
      </c>
      <c r="AY35" s="44" t="str">
        <f t="shared" si="24"/>
        <v/>
      </c>
      <c r="AZ35" s="44" t="str">
        <f t="shared" si="24"/>
        <v/>
      </c>
      <c r="BA35" s="44" t="str">
        <f t="shared" si="24"/>
        <v/>
      </c>
      <c r="BB35" s="44" t="str">
        <f t="shared" si="24"/>
        <v>10～11</v>
      </c>
      <c r="BC35" s="44" t="str">
        <f t="shared" si="24"/>
        <v>22～25</v>
      </c>
      <c r="BD35" s="44" t="str">
        <f t="shared" si="25"/>
        <v>12～13</v>
      </c>
      <c r="BE35" s="44" t="str">
        <f t="shared" si="26"/>
        <v>26～29</v>
      </c>
      <c r="BF35" s="44" t="str">
        <f t="shared" si="27"/>
        <v>12～14</v>
      </c>
      <c r="BG35" s="44" t="str">
        <f t="shared" si="28"/>
        <v>26～29</v>
      </c>
      <c r="BH35" s="44" t="str">
        <f t="shared" si="29"/>
        <v/>
      </c>
      <c r="BI35" s="44" t="str">
        <f t="shared" si="30"/>
        <v/>
      </c>
      <c r="BJ35" s="44" t="str">
        <f t="shared" si="31"/>
        <v/>
      </c>
      <c r="BK35" s="44" t="str">
        <f t="shared" si="32"/>
        <v/>
      </c>
      <c r="BL35" s="44" t="str">
        <f t="shared" si="33"/>
        <v>10～11</v>
      </c>
      <c r="BM35" s="44" t="str">
        <f t="shared" si="34"/>
        <v>22～25</v>
      </c>
      <c r="BR35" s="39">
        <v>25</v>
      </c>
      <c r="BS35" s="63" t="s">
        <v>48</v>
      </c>
      <c r="BT35" s="223" t="str">
        <f>目次!C29</f>
        <v>50～51</v>
      </c>
      <c r="BU35" s="23"/>
      <c r="BV35" s="72" t="str">
        <f>目次!D29</f>
        <v>58～59</v>
      </c>
      <c r="BW35" s="23"/>
      <c r="BX35" s="66" t="str">
        <f>目次!E29</f>
        <v>50～51</v>
      </c>
      <c r="BY35" s="23"/>
      <c r="BZ35" s="66" t="str">
        <f>目次!F29</f>
        <v>50～52</v>
      </c>
      <c r="CA35" s="23"/>
      <c r="CB35" s="67" t="str">
        <f>目次!G29</f>
        <v>50～51</v>
      </c>
      <c r="CC35" s="83"/>
    </row>
    <row r="36" spans="1:81" ht="18.95" customHeight="1" x14ac:dyDescent="0.15">
      <c r="A36" s="216"/>
      <c r="B36" s="5">
        <v>29</v>
      </c>
      <c r="C36" s="6">
        <f t="shared" si="0"/>
        <v>46385</v>
      </c>
      <c r="D36" s="17">
        <f t="shared" si="35"/>
        <v>3</v>
      </c>
      <c r="E36" s="9"/>
      <c r="F36" s="121" t="str">
        <f t="shared" si="2"/>
        <v/>
      </c>
      <c r="G36" s="120" t="str">
        <f t="shared" si="3"/>
        <v/>
      </c>
      <c r="H36" s="121" t="str">
        <f t="shared" si="4"/>
        <v/>
      </c>
      <c r="I36" s="120" t="str">
        <f t="shared" si="5"/>
        <v/>
      </c>
      <c r="J36" s="121" t="str">
        <f t="shared" si="6"/>
        <v/>
      </c>
      <c r="K36" s="120" t="str">
        <f t="shared" si="7"/>
        <v/>
      </c>
      <c r="L36" s="121" t="str">
        <f t="shared" si="8"/>
        <v>12～13</v>
      </c>
      <c r="M36" s="120" t="str">
        <f t="shared" si="9"/>
        <v>26～29</v>
      </c>
      <c r="N36" s="121" t="str">
        <f t="shared" si="10"/>
        <v/>
      </c>
      <c r="O36" s="120" t="str">
        <f t="shared" si="11"/>
        <v/>
      </c>
      <c r="P36" s="9"/>
      <c r="Q36" s="216"/>
      <c r="R36" s="54">
        <v>1</v>
      </c>
      <c r="S36" s="13" cm="1">
        <f t="array" ref="S36">SUMPRODUCT(IFERROR(VALUE($R$8:R36),0))</f>
        <v>29</v>
      </c>
      <c r="AA36" s="9">
        <v>26</v>
      </c>
      <c r="AB36" s="27" t="str">
        <f>V11</f>
        <v>国語</v>
      </c>
      <c r="AC36" s="60"/>
      <c r="AD36" s="41" t="str">
        <f t="shared" si="12"/>
        <v>国語</v>
      </c>
      <c r="AE36" s="21">
        <f>IF($AD36=AE$10,COUNTIF($AD$11:$AD36,AE$10)+U$19,"")</f>
        <v>6</v>
      </c>
      <c r="AF36" s="21" t="str">
        <f>IF($AD36=AF$10,COUNTIF($AD$11:$AD36,AF$10)+V$19,"")</f>
        <v/>
      </c>
      <c r="AG36" s="21" t="str">
        <f>IF($AD36=AG$10,COUNTIF($AD$11:$AD36,AG$10)+W$19,"")</f>
        <v/>
      </c>
      <c r="AH36" s="21" t="str">
        <f>IF($AD36=AH$10,COUNTIF($AD$11:$AD36,AH$10)+X$19,"")</f>
        <v/>
      </c>
      <c r="AI36" s="21" t="str">
        <f>IF($AD36=AI$10,COUNTIF($AD$11:$AD36,AI$10)+Y$19,"")</f>
        <v/>
      </c>
      <c r="AJ36" s="21" t="str">
        <f>IF(AE36="","",VLOOKUP(AE36,目次!$A$5:$P$36,3))</f>
        <v>12～13</v>
      </c>
      <c r="AK36" s="21" t="str">
        <f>IF(AE36="","",VLOOKUP(AE36,目次!$A$5:$P$36,11))</f>
        <v>26～29</v>
      </c>
      <c r="AL36" s="21" t="str">
        <f>IF(AF36="","",VLOOKUP(AF36,目次!$A$5:$P$36,4))</f>
        <v/>
      </c>
      <c r="AM36" s="21" t="str">
        <f>IF(AF36="","",VLOOKUP(AF36,目次!$A$5:$P$36,11))</f>
        <v/>
      </c>
      <c r="AN36" s="21" t="str">
        <f>IF(AG36="","",VLOOKUP(AG36,目次!$A$5:$P$36,5))</f>
        <v/>
      </c>
      <c r="AO36" s="21" t="str">
        <f>IF(AG36="","",VLOOKUP(AG36,目次!$A$5:$P$36,11))</f>
        <v/>
      </c>
      <c r="AP36" s="21" t="str">
        <f>IF(AH36="","",VLOOKUP(AH36,目次!$A$5:$P$36,6))</f>
        <v/>
      </c>
      <c r="AQ36" s="21" t="str">
        <f>IF(AH36="","",VLOOKUP(AH36,目次!$A$5:$P$36,11))</f>
        <v/>
      </c>
      <c r="AR36" s="21" t="str">
        <f>IF(AI36="","",VLOOKUP(AI36,目次!$A$5:$P$36,7))</f>
        <v/>
      </c>
      <c r="AS36" s="21" t="str">
        <f>IF(AI36="","",VLOOKUP(AI36,目次!$A$5:$P$36,11))</f>
        <v/>
      </c>
      <c r="AT36" s="44" t="str">
        <f t="shared" si="24"/>
        <v>12～13</v>
      </c>
      <c r="AU36" s="44" t="str">
        <f t="shared" si="24"/>
        <v>26～29</v>
      </c>
      <c r="AV36" s="44" t="str">
        <f t="shared" si="24"/>
        <v>12～14</v>
      </c>
      <c r="AW36" s="44" t="str">
        <f t="shared" si="24"/>
        <v>26～29</v>
      </c>
      <c r="AX36" s="44" t="str">
        <f t="shared" si="24"/>
        <v/>
      </c>
      <c r="AY36" s="44" t="str">
        <f t="shared" si="24"/>
        <v/>
      </c>
      <c r="AZ36" s="44" t="str">
        <f t="shared" si="24"/>
        <v/>
      </c>
      <c r="BA36" s="44" t="str">
        <f t="shared" si="24"/>
        <v/>
      </c>
      <c r="BB36" s="44" t="str">
        <f t="shared" si="24"/>
        <v/>
      </c>
      <c r="BC36" s="44" t="str">
        <f t="shared" si="24"/>
        <v/>
      </c>
      <c r="BD36" s="44" t="str">
        <f t="shared" si="25"/>
        <v>12～13</v>
      </c>
      <c r="BE36" s="44" t="str">
        <f t="shared" si="26"/>
        <v>26～29</v>
      </c>
      <c r="BF36" s="44" t="str">
        <f t="shared" si="27"/>
        <v>12～14</v>
      </c>
      <c r="BG36" s="44" t="str">
        <f t="shared" si="28"/>
        <v>26～29</v>
      </c>
      <c r="BH36" s="44" t="str">
        <f t="shared" si="29"/>
        <v>12～13</v>
      </c>
      <c r="BI36" s="44" t="str">
        <f t="shared" si="30"/>
        <v>26～29</v>
      </c>
      <c r="BJ36" s="44" t="str">
        <f t="shared" si="31"/>
        <v/>
      </c>
      <c r="BK36" s="44" t="str">
        <f t="shared" si="32"/>
        <v/>
      </c>
      <c r="BL36" s="44" t="str">
        <f t="shared" si="33"/>
        <v/>
      </c>
      <c r="BM36" s="44" t="str">
        <f t="shared" si="34"/>
        <v/>
      </c>
      <c r="BR36" s="39">
        <v>26</v>
      </c>
      <c r="BS36" s="63" t="s">
        <v>49</v>
      </c>
      <c r="BT36" s="223" t="str">
        <f>目次!C30</f>
        <v>52～53</v>
      </c>
      <c r="BU36" s="23"/>
      <c r="BV36" s="72" t="str">
        <f>目次!D30</f>
        <v>60～61</v>
      </c>
      <c r="BW36" s="23"/>
      <c r="BX36" s="66" t="str">
        <f>目次!E30</f>
        <v>52～53</v>
      </c>
      <c r="BY36" s="23"/>
      <c r="BZ36" s="66">
        <f>目次!F30</f>
        <v>53</v>
      </c>
      <c r="CA36" s="23"/>
      <c r="CB36" s="67" t="str">
        <f>目次!G30</f>
        <v>52～53</v>
      </c>
      <c r="CC36" s="83"/>
    </row>
    <row r="37" spans="1:81" ht="18.95" customHeight="1" x14ac:dyDescent="0.15">
      <c r="A37" s="216"/>
      <c r="B37" s="5">
        <v>30</v>
      </c>
      <c r="C37" s="6">
        <f t="shared" si="0"/>
        <v>46386</v>
      </c>
      <c r="D37" s="17">
        <f t="shared" si="35"/>
        <v>4</v>
      </c>
      <c r="E37" s="9"/>
      <c r="F37" s="121" t="str">
        <f t="shared" si="2"/>
        <v/>
      </c>
      <c r="G37" s="120" t="str">
        <f t="shared" si="3"/>
        <v/>
      </c>
      <c r="H37" s="121" t="str">
        <f t="shared" si="4"/>
        <v/>
      </c>
      <c r="I37" s="120" t="str">
        <f t="shared" si="5"/>
        <v/>
      </c>
      <c r="J37" s="121" t="str">
        <f t="shared" si="6"/>
        <v/>
      </c>
      <c r="K37" s="120" t="str">
        <f t="shared" si="7"/>
        <v/>
      </c>
      <c r="L37" s="121" t="str">
        <f t="shared" si="8"/>
        <v/>
      </c>
      <c r="M37" s="120" t="str">
        <f t="shared" si="9"/>
        <v/>
      </c>
      <c r="N37" s="121" t="str">
        <f t="shared" si="10"/>
        <v>12～13</v>
      </c>
      <c r="O37" s="120" t="str">
        <f t="shared" si="11"/>
        <v>26～29</v>
      </c>
      <c r="P37" s="9"/>
      <c r="Q37" s="216"/>
      <c r="R37" s="54">
        <v>1</v>
      </c>
      <c r="S37" s="13" cm="1">
        <f t="array" ref="S37">SUMPRODUCT(IFERROR(VALUE($R$8:R37),0))</f>
        <v>30</v>
      </c>
      <c r="AA37" s="9">
        <v>27</v>
      </c>
      <c r="AB37" s="27" t="str">
        <f>V12</f>
        <v>社会</v>
      </c>
      <c r="AC37" s="60"/>
      <c r="AD37" s="41" t="str">
        <f t="shared" si="12"/>
        <v>社会</v>
      </c>
      <c r="AE37" s="21" t="str">
        <f>IF($AD37=AE$10,COUNTIF($AD$11:$AD37,AE$10)+U$19,"")</f>
        <v/>
      </c>
      <c r="AF37" s="21">
        <f>IF($AD37=AF$10,COUNTIF($AD$11:$AD37,AF$10)+V$19,"")</f>
        <v>6</v>
      </c>
      <c r="AG37" s="21" t="str">
        <f>IF($AD37=AG$10,COUNTIF($AD$11:$AD37,AG$10)+W$19,"")</f>
        <v/>
      </c>
      <c r="AH37" s="21" t="str">
        <f>IF($AD37=AH$10,COUNTIF($AD$11:$AD37,AH$10)+X$19,"")</f>
        <v/>
      </c>
      <c r="AI37" s="21" t="str">
        <f>IF($AD37=AI$10,COUNTIF($AD$11:$AD37,AI$10)+Y$19,"")</f>
        <v/>
      </c>
      <c r="AJ37" s="21" t="str">
        <f>IF(AE37="","",VLOOKUP(AE37,目次!$A$5:$P$36,3))</f>
        <v/>
      </c>
      <c r="AK37" s="21" t="str">
        <f>IF(AE37="","",VLOOKUP(AE37,目次!$A$5:$P$36,11))</f>
        <v/>
      </c>
      <c r="AL37" s="21" t="str">
        <f>IF(AF37="","",VLOOKUP(AF37,目次!$A$5:$P$36,4))</f>
        <v>12～14</v>
      </c>
      <c r="AM37" s="21" t="str">
        <f>IF(AF37="","",VLOOKUP(AF37,目次!$A$5:$P$36,11))</f>
        <v>26～29</v>
      </c>
      <c r="AN37" s="21" t="str">
        <f>IF(AG37="","",VLOOKUP(AG37,目次!$A$5:$P$36,5))</f>
        <v/>
      </c>
      <c r="AO37" s="21" t="str">
        <f>IF(AG37="","",VLOOKUP(AG37,目次!$A$5:$P$36,11))</f>
        <v/>
      </c>
      <c r="AP37" s="21" t="str">
        <f>IF(AH37="","",VLOOKUP(AH37,目次!$A$5:$P$36,6))</f>
        <v/>
      </c>
      <c r="AQ37" s="21" t="str">
        <f>IF(AH37="","",VLOOKUP(AH37,目次!$A$5:$P$36,11))</f>
        <v/>
      </c>
      <c r="AR37" s="21" t="str">
        <f>IF(AI37="","",VLOOKUP(AI37,目次!$A$5:$P$36,7))</f>
        <v/>
      </c>
      <c r="AS37" s="21" t="str">
        <f>IF(AI37="","",VLOOKUP(AI37,目次!$A$5:$P$36,11))</f>
        <v/>
      </c>
      <c r="AT37" s="44" t="str">
        <f t="shared" si="24"/>
        <v/>
      </c>
      <c r="AU37" s="44" t="str">
        <f t="shared" si="24"/>
        <v/>
      </c>
      <c r="AV37" s="44" t="str">
        <f t="shared" si="24"/>
        <v>12～14</v>
      </c>
      <c r="AW37" s="44" t="str">
        <f t="shared" si="24"/>
        <v>26～29</v>
      </c>
      <c r="AX37" s="44" t="str">
        <f t="shared" si="24"/>
        <v>12～13</v>
      </c>
      <c r="AY37" s="44" t="str">
        <f t="shared" ref="AT37:BC62" si="36">IF(AO37=AO38,"",IF($AD37=$AD38,AO37&amp;","&amp;AO38,AO37&amp;AO38))</f>
        <v>26～29</v>
      </c>
      <c r="AZ37" s="44" t="str">
        <f t="shared" si="36"/>
        <v/>
      </c>
      <c r="BA37" s="44" t="str">
        <f t="shared" si="36"/>
        <v/>
      </c>
      <c r="BB37" s="44" t="str">
        <f t="shared" si="36"/>
        <v/>
      </c>
      <c r="BC37" s="44" t="str">
        <f t="shared" si="36"/>
        <v/>
      </c>
      <c r="BD37" s="44" t="str">
        <f t="shared" si="25"/>
        <v/>
      </c>
      <c r="BE37" s="44" t="str">
        <f t="shared" si="26"/>
        <v/>
      </c>
      <c r="BF37" s="44" t="str">
        <f t="shared" si="27"/>
        <v>12～14</v>
      </c>
      <c r="BG37" s="44" t="str">
        <f t="shared" si="28"/>
        <v>26～29</v>
      </c>
      <c r="BH37" s="44" t="str">
        <f t="shared" si="29"/>
        <v>12～13</v>
      </c>
      <c r="BI37" s="44" t="str">
        <f t="shared" si="30"/>
        <v>26～29</v>
      </c>
      <c r="BJ37" s="44" t="str">
        <f t="shared" si="31"/>
        <v>12～13</v>
      </c>
      <c r="BK37" s="44" t="str">
        <f t="shared" si="32"/>
        <v>26～29</v>
      </c>
      <c r="BL37" s="44" t="str">
        <f t="shared" si="33"/>
        <v/>
      </c>
      <c r="BM37" s="44" t="str">
        <f t="shared" si="34"/>
        <v/>
      </c>
      <c r="BR37" s="39">
        <v>27</v>
      </c>
      <c r="BS37" s="63" t="s">
        <v>50</v>
      </c>
      <c r="BT37" s="223" t="str">
        <f>目次!C31</f>
        <v>54～55</v>
      </c>
      <c r="BU37" s="23"/>
      <c r="BV37" s="72" t="str">
        <f>目次!D31</f>
        <v>62～63</v>
      </c>
      <c r="BW37" s="23"/>
      <c r="BX37" s="66" t="str">
        <f>目次!E31</f>
        <v>54～55</v>
      </c>
      <c r="BY37" s="23"/>
      <c r="BZ37" s="66" t="str">
        <f>目次!F31</f>
        <v>54～57</v>
      </c>
      <c r="CA37" s="23"/>
      <c r="CB37" s="67" t="str">
        <f>目次!G31</f>
        <v>54～55</v>
      </c>
      <c r="CC37" s="83"/>
    </row>
    <row r="38" spans="1:81" ht="18.95" customHeight="1" thickBot="1" x14ac:dyDescent="0.2">
      <c r="A38" s="216"/>
      <c r="B38" s="5">
        <v>31</v>
      </c>
      <c r="C38" s="6">
        <f t="shared" si="0"/>
        <v>46387</v>
      </c>
      <c r="D38" s="17">
        <f t="shared" si="35"/>
        <v>5</v>
      </c>
      <c r="E38" s="9"/>
      <c r="F38" s="121" t="str">
        <f t="shared" si="2"/>
        <v>14～15</v>
      </c>
      <c r="G38" s="120" t="str">
        <f t="shared" si="3"/>
        <v>30～33</v>
      </c>
      <c r="H38" s="121" t="str">
        <f t="shared" si="4"/>
        <v/>
      </c>
      <c r="I38" s="120" t="str">
        <f t="shared" si="5"/>
        <v/>
      </c>
      <c r="J38" s="121" t="str">
        <f t="shared" si="6"/>
        <v/>
      </c>
      <c r="K38" s="120" t="str">
        <f t="shared" si="7"/>
        <v/>
      </c>
      <c r="L38" s="121" t="str">
        <f t="shared" si="8"/>
        <v/>
      </c>
      <c r="M38" s="120" t="str">
        <f t="shared" si="9"/>
        <v/>
      </c>
      <c r="N38" s="121" t="str">
        <f t="shared" si="10"/>
        <v/>
      </c>
      <c r="O38" s="120" t="str">
        <f t="shared" si="11"/>
        <v/>
      </c>
      <c r="P38" s="9"/>
      <c r="Q38" s="216"/>
      <c r="R38" s="55">
        <v>1</v>
      </c>
      <c r="S38" s="13" cm="1">
        <f t="array" ref="S38">SUMPRODUCT(IFERROR(VALUE($R$8:R38),0))</f>
        <v>31</v>
      </c>
      <c r="AA38" s="9">
        <v>28</v>
      </c>
      <c r="AB38" s="27" t="str">
        <f>V13</f>
        <v>数学</v>
      </c>
      <c r="AC38" s="60"/>
      <c r="AD38" s="41" t="str">
        <f t="shared" si="12"/>
        <v>数学</v>
      </c>
      <c r="AE38" s="21" t="str">
        <f>IF($AD38=AE$10,COUNTIF($AD$11:$AD38,AE$10)+U$19,"")</f>
        <v/>
      </c>
      <c r="AF38" s="21" t="str">
        <f>IF($AD38=AF$10,COUNTIF($AD$11:$AD38,AF$10)+V$19,"")</f>
        <v/>
      </c>
      <c r="AG38" s="21">
        <f>IF($AD38=AG$10,COUNTIF($AD$11:$AD38,AG$10)+W$19,"")</f>
        <v>6</v>
      </c>
      <c r="AH38" s="21" t="str">
        <f>IF($AD38=AH$10,COUNTIF($AD$11:$AD38,AH$10)+X$19,"")</f>
        <v/>
      </c>
      <c r="AI38" s="21" t="str">
        <f>IF($AD38=AI$10,COUNTIF($AD$11:$AD38,AI$10)+Y$19,"")</f>
        <v/>
      </c>
      <c r="AJ38" s="21" t="str">
        <f>IF(AE38="","",VLOOKUP(AE38,目次!$A$5:$P$36,3))</f>
        <v/>
      </c>
      <c r="AK38" s="21" t="str">
        <f>IF(AE38="","",VLOOKUP(AE38,目次!$A$5:$P$36,11))</f>
        <v/>
      </c>
      <c r="AL38" s="21" t="str">
        <f>IF(AF38="","",VLOOKUP(AF38,目次!$A$5:$P$36,4))</f>
        <v/>
      </c>
      <c r="AM38" s="21" t="str">
        <f>IF(AF38="","",VLOOKUP(AF38,目次!$A$5:$P$36,11))</f>
        <v/>
      </c>
      <c r="AN38" s="21" t="str">
        <f>IF(AG38="","",VLOOKUP(AG38,目次!$A$5:$P$36,5))</f>
        <v>12～13</v>
      </c>
      <c r="AO38" s="21" t="str">
        <f>IF(AG38="","",VLOOKUP(AG38,目次!$A$5:$P$36,11))</f>
        <v>26～29</v>
      </c>
      <c r="AP38" s="21" t="str">
        <f>IF(AH38="","",VLOOKUP(AH38,目次!$A$5:$P$36,6))</f>
        <v/>
      </c>
      <c r="AQ38" s="21" t="str">
        <f>IF(AH38="","",VLOOKUP(AH38,目次!$A$5:$P$36,11))</f>
        <v/>
      </c>
      <c r="AR38" s="21" t="str">
        <f>IF(AI38="","",VLOOKUP(AI38,目次!$A$5:$P$36,7))</f>
        <v/>
      </c>
      <c r="AS38" s="21" t="str">
        <f>IF(AI38="","",VLOOKUP(AI38,目次!$A$5:$P$36,11))</f>
        <v/>
      </c>
      <c r="AT38" s="44" t="str">
        <f t="shared" si="36"/>
        <v/>
      </c>
      <c r="AU38" s="44" t="str">
        <f t="shared" si="36"/>
        <v/>
      </c>
      <c r="AV38" s="44" t="str">
        <f t="shared" si="36"/>
        <v/>
      </c>
      <c r="AW38" s="44" t="str">
        <f t="shared" si="36"/>
        <v/>
      </c>
      <c r="AX38" s="44" t="str">
        <f t="shared" si="36"/>
        <v>12～13</v>
      </c>
      <c r="AY38" s="44" t="str">
        <f t="shared" si="36"/>
        <v>26～29</v>
      </c>
      <c r="AZ38" s="44" t="str">
        <f t="shared" si="36"/>
        <v>12～13</v>
      </c>
      <c r="BA38" s="44" t="str">
        <f t="shared" si="36"/>
        <v>26～29</v>
      </c>
      <c r="BB38" s="44" t="str">
        <f t="shared" si="36"/>
        <v/>
      </c>
      <c r="BC38" s="44" t="str">
        <f t="shared" si="36"/>
        <v/>
      </c>
      <c r="BD38" s="44" t="str">
        <f t="shared" si="25"/>
        <v/>
      </c>
      <c r="BE38" s="44" t="str">
        <f t="shared" si="26"/>
        <v/>
      </c>
      <c r="BF38" s="44" t="str">
        <f t="shared" si="27"/>
        <v/>
      </c>
      <c r="BG38" s="44" t="str">
        <f t="shared" si="28"/>
        <v/>
      </c>
      <c r="BH38" s="44" t="str">
        <f t="shared" si="29"/>
        <v>12～13</v>
      </c>
      <c r="BI38" s="44" t="str">
        <f t="shared" si="30"/>
        <v>26～29</v>
      </c>
      <c r="BJ38" s="44" t="str">
        <f t="shared" si="31"/>
        <v>12～13</v>
      </c>
      <c r="BK38" s="44" t="str">
        <f t="shared" si="32"/>
        <v>26～29</v>
      </c>
      <c r="BL38" s="44" t="str">
        <f t="shared" si="33"/>
        <v>12～13</v>
      </c>
      <c r="BM38" s="44" t="str">
        <f t="shared" si="34"/>
        <v>26～29</v>
      </c>
      <c r="BR38" s="39">
        <v>28</v>
      </c>
      <c r="BS38" s="63" t="s">
        <v>51</v>
      </c>
      <c r="BT38" s="223" t="str">
        <f>目次!C32</f>
        <v>56～57</v>
      </c>
      <c r="BU38" s="23"/>
      <c r="BV38" s="72" t="str">
        <f>目次!D32</f>
        <v>64～66</v>
      </c>
      <c r="BW38" s="23"/>
      <c r="BX38" s="66" t="str">
        <f>目次!E32</f>
        <v>56～57</v>
      </c>
      <c r="BY38" s="23"/>
      <c r="BZ38" s="66" t="str">
        <f>目次!F32</f>
        <v>58～60</v>
      </c>
      <c r="CA38" s="23"/>
      <c r="CB38" s="67" t="str">
        <f>目次!G32</f>
        <v>56～57</v>
      </c>
      <c r="CC38" s="83"/>
    </row>
    <row r="39" spans="1:81" ht="18.75" customHeight="1" x14ac:dyDescent="0.15">
      <c r="A39" s="216"/>
      <c r="Q39" s="216"/>
      <c r="AA39" s="9">
        <v>29</v>
      </c>
      <c r="AB39" s="27" t="str">
        <f>V14</f>
        <v>理科</v>
      </c>
      <c r="AC39" s="60"/>
      <c r="AD39" s="41" t="str">
        <f t="shared" si="12"/>
        <v>理科</v>
      </c>
      <c r="AE39" s="21" t="str">
        <f>IF($AD39=AE$10,COUNTIF($AD$11:$AD39,AE$10)+U$19,"")</f>
        <v/>
      </c>
      <c r="AF39" s="21" t="str">
        <f>IF($AD39=AF$10,COUNTIF($AD$11:$AD39,AF$10)+V$19,"")</f>
        <v/>
      </c>
      <c r="AG39" s="21" t="str">
        <f>IF($AD39=AG$10,COUNTIF($AD$11:$AD39,AG$10)+W$19,"")</f>
        <v/>
      </c>
      <c r="AH39" s="21">
        <f>IF($AD39=AH$10,COUNTIF($AD$11:$AD39,AH$10)+X$19,"")</f>
        <v>6</v>
      </c>
      <c r="AI39" s="21" t="str">
        <f>IF($AD39=AI$10,COUNTIF($AD$11:$AD39,AI$10)+Y$19,"")</f>
        <v/>
      </c>
      <c r="AJ39" s="21" t="str">
        <f>IF(AE39="","",VLOOKUP(AE39,目次!$A$5:$P$36,3))</f>
        <v/>
      </c>
      <c r="AK39" s="21" t="str">
        <f>IF(AE39="","",VLOOKUP(AE39,目次!$A$5:$P$36,11))</f>
        <v/>
      </c>
      <c r="AL39" s="21" t="str">
        <f>IF(AF39="","",VLOOKUP(AF39,目次!$A$5:$P$36,4))</f>
        <v/>
      </c>
      <c r="AM39" s="21" t="str">
        <f>IF(AF39="","",VLOOKUP(AF39,目次!$A$5:$P$36,11))</f>
        <v/>
      </c>
      <c r="AN39" s="21" t="str">
        <f>IF(AG39="","",VLOOKUP(AG39,目次!$A$5:$P$36,5))</f>
        <v/>
      </c>
      <c r="AO39" s="21" t="str">
        <f>IF(AG39="","",VLOOKUP(AG39,目次!$A$5:$P$36,11))</f>
        <v/>
      </c>
      <c r="AP39" s="21" t="str">
        <f>IF(AH39="","",VLOOKUP(AH39,目次!$A$5:$P$36,6))</f>
        <v>12～13</v>
      </c>
      <c r="AQ39" s="21" t="str">
        <f>IF(AH39="","",VLOOKUP(AH39,目次!$A$5:$P$36,11))</f>
        <v>26～29</v>
      </c>
      <c r="AR39" s="21" t="str">
        <f>IF(AI39="","",VLOOKUP(AI39,目次!$A$5:$P$36,7))</f>
        <v/>
      </c>
      <c r="AS39" s="21" t="str">
        <f>IF(AI39="","",VLOOKUP(AI39,目次!$A$5:$P$36,11))</f>
        <v/>
      </c>
      <c r="AT39" s="44" t="str">
        <f t="shared" si="36"/>
        <v/>
      </c>
      <c r="AU39" s="44" t="str">
        <f t="shared" si="36"/>
        <v/>
      </c>
      <c r="AV39" s="44" t="str">
        <f t="shared" si="36"/>
        <v/>
      </c>
      <c r="AW39" s="44" t="str">
        <f t="shared" si="36"/>
        <v/>
      </c>
      <c r="AX39" s="44" t="str">
        <f t="shared" si="36"/>
        <v/>
      </c>
      <c r="AY39" s="44" t="str">
        <f t="shared" si="36"/>
        <v/>
      </c>
      <c r="AZ39" s="44" t="str">
        <f t="shared" si="36"/>
        <v>12～13</v>
      </c>
      <c r="BA39" s="44" t="str">
        <f t="shared" si="36"/>
        <v>26～29</v>
      </c>
      <c r="BB39" s="44" t="str">
        <f t="shared" si="36"/>
        <v>12～13</v>
      </c>
      <c r="BC39" s="44" t="str">
        <f t="shared" si="36"/>
        <v>26～29</v>
      </c>
      <c r="BD39" s="44" t="str">
        <f t="shared" si="25"/>
        <v>14～15</v>
      </c>
      <c r="BE39" s="44" t="str">
        <f t="shared" si="26"/>
        <v>30～33</v>
      </c>
      <c r="BF39" s="44" t="str">
        <f t="shared" si="27"/>
        <v/>
      </c>
      <c r="BG39" s="44" t="str">
        <f t="shared" si="28"/>
        <v/>
      </c>
      <c r="BH39" s="44" t="str">
        <f t="shared" si="29"/>
        <v/>
      </c>
      <c r="BI39" s="44" t="str">
        <f t="shared" si="30"/>
        <v/>
      </c>
      <c r="BJ39" s="44" t="str">
        <f t="shared" si="31"/>
        <v>12～13</v>
      </c>
      <c r="BK39" s="44" t="str">
        <f t="shared" si="32"/>
        <v>26～29</v>
      </c>
      <c r="BL39" s="44" t="str">
        <f t="shared" si="33"/>
        <v>12～13</v>
      </c>
      <c r="BM39" s="44" t="str">
        <f t="shared" si="34"/>
        <v>26～29</v>
      </c>
      <c r="BR39" s="39">
        <v>29</v>
      </c>
      <c r="BS39" s="63" t="s">
        <v>52</v>
      </c>
      <c r="BT39" s="223" t="str">
        <f>目次!C33</f>
        <v>58～59</v>
      </c>
      <c r="BU39" s="23"/>
      <c r="BV39" s="72" t="str">
        <f>目次!D33</f>
        <v>68～69</v>
      </c>
      <c r="BW39" s="23"/>
      <c r="BX39" s="66" t="str">
        <f>目次!E33</f>
        <v>58～59</v>
      </c>
      <c r="BY39" s="23"/>
      <c r="BZ39" s="66">
        <f>目次!F33</f>
        <v>61</v>
      </c>
      <c r="CA39" s="23"/>
      <c r="CB39" s="67" t="str">
        <f>目次!G33</f>
        <v>58～59</v>
      </c>
      <c r="CC39" s="83"/>
    </row>
    <row r="40" spans="1:81" ht="18.75" customHeight="1" x14ac:dyDescent="0.15">
      <c r="A40" s="216"/>
      <c r="Q40" s="216"/>
      <c r="R40" s="16" t="s">
        <v>53</v>
      </c>
      <c r="AA40" s="9">
        <v>30</v>
      </c>
      <c r="AB40" s="27" t="str">
        <f>V15</f>
        <v>英語</v>
      </c>
      <c r="AC40" s="60"/>
      <c r="AD40" s="41" t="str">
        <f t="shared" si="12"/>
        <v>英語</v>
      </c>
      <c r="AE40" s="21" t="str">
        <f>IF($AD40=AE$10,COUNTIF($AD$11:$AD40,AE$10)+U$19,"")</f>
        <v/>
      </c>
      <c r="AF40" s="21" t="str">
        <f>IF($AD40=AF$10,COUNTIF($AD$11:$AD40,AF$10)+V$19,"")</f>
        <v/>
      </c>
      <c r="AG40" s="21" t="str">
        <f>IF($AD40=AG$10,COUNTIF($AD$11:$AD40,AG$10)+W$19,"")</f>
        <v/>
      </c>
      <c r="AH40" s="21" t="str">
        <f>IF($AD40=AH$10,COUNTIF($AD$11:$AD40,AH$10)+X$19,"")</f>
        <v/>
      </c>
      <c r="AI40" s="21">
        <f>IF($AD40=AI$10,COUNTIF($AD$11:$AD40,AI$10)+Y$19,"")</f>
        <v>6</v>
      </c>
      <c r="AJ40" s="21" t="str">
        <f>IF(AE40="","",VLOOKUP(AE40,目次!$A$5:$P$36,3))</f>
        <v/>
      </c>
      <c r="AK40" s="21" t="str">
        <f>IF(AE40="","",VLOOKUP(AE40,目次!$A$5:$P$36,11))</f>
        <v/>
      </c>
      <c r="AL40" s="21" t="str">
        <f>IF(AF40="","",VLOOKUP(AF40,目次!$A$5:$P$36,4))</f>
        <v/>
      </c>
      <c r="AM40" s="21" t="str">
        <f>IF(AF40="","",VLOOKUP(AF40,目次!$A$5:$P$36,11))</f>
        <v/>
      </c>
      <c r="AN40" s="21" t="str">
        <f>IF(AG40="","",VLOOKUP(AG40,目次!$A$5:$P$36,5))</f>
        <v/>
      </c>
      <c r="AO40" s="21" t="str">
        <f>IF(AG40="","",VLOOKUP(AG40,目次!$A$5:$P$36,11))</f>
        <v/>
      </c>
      <c r="AP40" s="21" t="str">
        <f>IF(AH40="","",VLOOKUP(AH40,目次!$A$5:$P$36,6))</f>
        <v/>
      </c>
      <c r="AQ40" s="21" t="str">
        <f>IF(AH40="","",VLOOKUP(AH40,目次!$A$5:$P$36,11))</f>
        <v/>
      </c>
      <c r="AR40" s="21" t="str">
        <f>IF(AI40="","",VLOOKUP(AI40,目次!$A$5:$P$36,7))</f>
        <v>12～13</v>
      </c>
      <c r="AS40" s="21" t="str">
        <f>IF(AI40="","",VLOOKUP(AI40,目次!$A$5:$P$36,11))</f>
        <v>26～29</v>
      </c>
      <c r="AT40" s="44" t="str">
        <f t="shared" si="36"/>
        <v>14～15</v>
      </c>
      <c r="AU40" s="44" t="str">
        <f t="shared" si="36"/>
        <v>30～33</v>
      </c>
      <c r="AV40" s="44" t="str">
        <f t="shared" si="36"/>
        <v/>
      </c>
      <c r="AW40" s="44" t="str">
        <f t="shared" si="36"/>
        <v/>
      </c>
      <c r="AX40" s="44" t="str">
        <f t="shared" si="36"/>
        <v/>
      </c>
      <c r="AY40" s="44" t="str">
        <f t="shared" si="36"/>
        <v/>
      </c>
      <c r="AZ40" s="44" t="str">
        <f t="shared" si="36"/>
        <v/>
      </c>
      <c r="BA40" s="44" t="str">
        <f t="shared" si="36"/>
        <v/>
      </c>
      <c r="BB40" s="44" t="str">
        <f t="shared" si="36"/>
        <v>12～13</v>
      </c>
      <c r="BC40" s="44" t="str">
        <f t="shared" si="36"/>
        <v>26～29</v>
      </c>
      <c r="BD40" s="44" t="str">
        <f t="shared" si="25"/>
        <v>14～15</v>
      </c>
      <c r="BE40" s="44" t="str">
        <f t="shared" si="26"/>
        <v>30～33</v>
      </c>
      <c r="BF40" s="44" t="str">
        <f t="shared" si="27"/>
        <v>16～17</v>
      </c>
      <c r="BG40" s="44" t="str">
        <f t="shared" si="28"/>
        <v>30～33</v>
      </c>
      <c r="BH40" s="44" t="str">
        <f t="shared" si="29"/>
        <v/>
      </c>
      <c r="BI40" s="44" t="str">
        <f t="shared" si="30"/>
        <v/>
      </c>
      <c r="BJ40" s="44" t="str">
        <f t="shared" si="31"/>
        <v/>
      </c>
      <c r="BK40" s="44" t="str">
        <f t="shared" si="32"/>
        <v/>
      </c>
      <c r="BL40" s="44" t="str">
        <f t="shared" si="33"/>
        <v>12～13</v>
      </c>
      <c r="BM40" s="44" t="str">
        <f t="shared" si="34"/>
        <v>26～29</v>
      </c>
      <c r="BR40" s="39">
        <v>30</v>
      </c>
      <c r="BS40" s="63" t="s">
        <v>54</v>
      </c>
      <c r="BT40" s="223" t="str">
        <f>目次!C34</f>
        <v>60～61</v>
      </c>
      <c r="BU40" s="23"/>
      <c r="BV40" s="67" t="str">
        <f>目次!D34</f>
        <v>70～71</v>
      </c>
      <c r="BW40" s="23"/>
      <c r="BX40" s="66" t="str">
        <f>目次!E34</f>
        <v>60～61</v>
      </c>
      <c r="BY40" s="23"/>
      <c r="BZ40" s="66">
        <f>目次!F34</f>
        <v>62</v>
      </c>
      <c r="CA40" s="23"/>
      <c r="CB40" s="67" t="str">
        <f>目次!G34</f>
        <v>60～63</v>
      </c>
      <c r="CC40" s="83"/>
    </row>
    <row r="41" spans="1:81" ht="18.75" customHeight="1" x14ac:dyDescent="0.15">
      <c r="A41" s="216"/>
      <c r="Q41" s="216"/>
      <c r="AA41" s="9">
        <v>31</v>
      </c>
      <c r="AB41" s="27" t="str">
        <f>V11</f>
        <v>国語</v>
      </c>
      <c r="AC41" s="60"/>
      <c r="AD41" s="41" t="str">
        <f t="shared" si="12"/>
        <v>国語</v>
      </c>
      <c r="AE41" s="21">
        <f>IF($AD41=AE$10,COUNTIF($AD$11:$AD41,AE$10)+U$19,"")</f>
        <v>7</v>
      </c>
      <c r="AF41" s="21" t="str">
        <f>IF($AD41=AF$10,COUNTIF($AD$11:$AD41,AF$10)+V$19,"")</f>
        <v/>
      </c>
      <c r="AG41" s="21" t="str">
        <f>IF($AD41=AG$10,COUNTIF($AD$11:$AD41,AG$10)+W$19,"")</f>
        <v/>
      </c>
      <c r="AH41" s="21" t="str">
        <f>IF($AD41=AH$10,COUNTIF($AD$11:$AD41,AH$10)+X$19,"")</f>
        <v/>
      </c>
      <c r="AI41" s="21" t="str">
        <f>IF($AD41=AI$10,COUNTIF($AD$11:$AD41,AI$10)+Y$19,"")</f>
        <v/>
      </c>
      <c r="AJ41" s="21" t="str">
        <f>IF(AE41="","",VLOOKUP(AE41,目次!$A$5:$P$36,3))</f>
        <v>14～15</v>
      </c>
      <c r="AK41" s="21" t="str">
        <f>IF(AE41="","",VLOOKUP(AE41,目次!$A$5:$P$36,11))</f>
        <v>30～33</v>
      </c>
      <c r="AL41" s="21" t="str">
        <f>IF(AF41="","",VLOOKUP(AF41,目次!$A$5:$P$36,4))</f>
        <v/>
      </c>
      <c r="AM41" s="21" t="str">
        <f>IF(AF41="","",VLOOKUP(AF41,目次!$A$5:$P$36,11))</f>
        <v/>
      </c>
      <c r="AN41" s="21" t="str">
        <f>IF(AG41="","",VLOOKUP(AG41,目次!$A$5:$P$36,5))</f>
        <v/>
      </c>
      <c r="AO41" s="21" t="str">
        <f>IF(AG41="","",VLOOKUP(AG41,目次!$A$5:$P$36,11))</f>
        <v/>
      </c>
      <c r="AP41" s="21" t="str">
        <f>IF(AH41="","",VLOOKUP(AH41,目次!$A$5:$P$36,6))</f>
        <v/>
      </c>
      <c r="AQ41" s="21" t="str">
        <f>IF(AH41="","",VLOOKUP(AH41,目次!$A$5:$P$36,11))</f>
        <v/>
      </c>
      <c r="AR41" s="21" t="str">
        <f>IF(AI41="","",VLOOKUP(AI41,目次!$A$5:$P$36,7))</f>
        <v/>
      </c>
      <c r="AS41" s="21" t="str">
        <f>IF(AI41="","",VLOOKUP(AI41,目次!$A$5:$P$36,11))</f>
        <v/>
      </c>
      <c r="AT41" s="44" t="str">
        <f t="shared" si="36"/>
        <v>14～15</v>
      </c>
      <c r="AU41" s="44" t="str">
        <f t="shared" si="36"/>
        <v>30～33</v>
      </c>
      <c r="AV41" s="44" t="str">
        <f t="shared" si="36"/>
        <v>16～17</v>
      </c>
      <c r="AW41" s="44" t="str">
        <f t="shared" si="36"/>
        <v>30～33</v>
      </c>
      <c r="AX41" s="44" t="str">
        <f t="shared" si="36"/>
        <v/>
      </c>
      <c r="AY41" s="44" t="str">
        <f t="shared" si="36"/>
        <v/>
      </c>
      <c r="AZ41" s="44" t="str">
        <f t="shared" si="36"/>
        <v/>
      </c>
      <c r="BA41" s="44" t="str">
        <f t="shared" si="36"/>
        <v/>
      </c>
      <c r="BB41" s="44" t="str">
        <f t="shared" si="36"/>
        <v/>
      </c>
      <c r="BC41" s="44" t="str">
        <f t="shared" si="36"/>
        <v/>
      </c>
      <c r="BD41" s="44" t="str">
        <f t="shared" si="25"/>
        <v>14～15</v>
      </c>
      <c r="BE41" s="44" t="str">
        <f t="shared" si="26"/>
        <v>30～33</v>
      </c>
      <c r="BF41" s="44" t="str">
        <f t="shared" si="27"/>
        <v>16～17</v>
      </c>
      <c r="BG41" s="44" t="str">
        <f t="shared" si="28"/>
        <v>30～33</v>
      </c>
      <c r="BH41" s="44" t="str">
        <f t="shared" si="29"/>
        <v>14～15</v>
      </c>
      <c r="BI41" s="44" t="str">
        <f t="shared" si="30"/>
        <v>30～33</v>
      </c>
      <c r="BJ41" s="44" t="str">
        <f t="shared" si="31"/>
        <v/>
      </c>
      <c r="BK41" s="44" t="str">
        <f t="shared" si="32"/>
        <v/>
      </c>
      <c r="BL41" s="44" t="str">
        <f t="shared" si="33"/>
        <v/>
      </c>
      <c r="BM41" s="44" t="str">
        <f t="shared" si="34"/>
        <v/>
      </c>
      <c r="BR41" s="39">
        <v>31</v>
      </c>
      <c r="BS41" s="64"/>
      <c r="BT41" s="68"/>
      <c r="BU41" s="66"/>
      <c r="BV41" s="68"/>
      <c r="BW41" s="66"/>
      <c r="BX41" s="22"/>
      <c r="BY41" s="66"/>
      <c r="BZ41" s="22"/>
      <c r="CA41" s="66"/>
      <c r="CB41" s="22"/>
      <c r="CC41" s="84"/>
    </row>
    <row r="42" spans="1:81" ht="18.75" customHeight="1" thickBot="1" x14ac:dyDescent="0.2">
      <c r="A42" s="216"/>
      <c r="B42" s="216"/>
      <c r="C42" s="216"/>
      <c r="D42" s="216"/>
      <c r="E42" s="216"/>
      <c r="F42" s="217"/>
      <c r="G42" s="217"/>
      <c r="H42" s="217"/>
      <c r="I42" s="217"/>
      <c r="J42" s="217"/>
      <c r="K42" s="217"/>
      <c r="L42" s="217"/>
      <c r="M42" s="217"/>
      <c r="N42" s="217"/>
      <c r="O42" s="217"/>
      <c r="P42" s="216"/>
      <c r="Q42" s="216"/>
      <c r="AA42" s="9">
        <v>32</v>
      </c>
      <c r="AB42" s="27" t="str">
        <f>V12</f>
        <v>社会</v>
      </c>
      <c r="AC42" s="60"/>
      <c r="AD42" s="41" t="str">
        <f t="shared" si="12"/>
        <v>社会</v>
      </c>
      <c r="AE42" s="21" t="str">
        <f>IF($AD42=AE$10,COUNTIF($AD$11:$AD42,AE$10)+U$19,"")</f>
        <v/>
      </c>
      <c r="AF42" s="21">
        <f>IF($AD42=AF$10,COUNTIF($AD$11:$AD42,AF$10)+V$19,"")</f>
        <v>7</v>
      </c>
      <c r="AG42" s="21" t="str">
        <f>IF($AD42=AG$10,COUNTIF($AD$11:$AD42,AG$10)+W$19,"")</f>
        <v/>
      </c>
      <c r="AH42" s="21" t="str">
        <f>IF($AD42=AH$10,COUNTIF($AD$11:$AD42,AH$10)+X$19,"")</f>
        <v/>
      </c>
      <c r="AI42" s="21" t="str">
        <f>IF($AD42=AI$10,COUNTIF($AD$11:$AD42,AI$10)+Y$19,"")</f>
        <v/>
      </c>
      <c r="AJ42" s="21" t="str">
        <f>IF(AE42="","",VLOOKUP(AE42,目次!$A$5:$P$36,3))</f>
        <v/>
      </c>
      <c r="AK42" s="21" t="str">
        <f>IF(AE42="","",VLOOKUP(AE42,目次!$A$5:$P$36,11))</f>
        <v/>
      </c>
      <c r="AL42" s="21" t="str">
        <f>IF(AF42="","",VLOOKUP(AF42,目次!$A$5:$P$36,4))</f>
        <v>16～17</v>
      </c>
      <c r="AM42" s="21" t="str">
        <f>IF(AF42="","",VLOOKUP(AF42,目次!$A$5:$P$36,11))</f>
        <v>30～33</v>
      </c>
      <c r="AN42" s="21" t="str">
        <f>IF(AG42="","",VLOOKUP(AG42,目次!$A$5:$P$36,5))</f>
        <v/>
      </c>
      <c r="AO42" s="21" t="str">
        <f>IF(AG42="","",VLOOKUP(AG42,目次!$A$5:$P$36,11))</f>
        <v/>
      </c>
      <c r="AP42" s="21" t="str">
        <f>IF(AH42="","",VLOOKUP(AH42,目次!$A$5:$P$36,6))</f>
        <v/>
      </c>
      <c r="AQ42" s="21" t="str">
        <f>IF(AH42="","",VLOOKUP(AH42,目次!$A$5:$P$36,11))</f>
        <v/>
      </c>
      <c r="AR42" s="21" t="str">
        <f>IF(AI42="","",VLOOKUP(AI42,目次!$A$5:$P$36,7))</f>
        <v/>
      </c>
      <c r="AS42" s="21" t="str">
        <f>IF(AI42="","",VLOOKUP(AI42,目次!$A$5:$P$36,11))</f>
        <v/>
      </c>
      <c r="AT42" s="44" t="str">
        <f t="shared" si="36"/>
        <v/>
      </c>
      <c r="AU42" s="44" t="str">
        <f t="shared" si="36"/>
        <v/>
      </c>
      <c r="AV42" s="44" t="str">
        <f t="shared" si="36"/>
        <v>16～17</v>
      </c>
      <c r="AW42" s="44" t="str">
        <f t="shared" si="36"/>
        <v>30～33</v>
      </c>
      <c r="AX42" s="44" t="str">
        <f t="shared" si="36"/>
        <v>14～15</v>
      </c>
      <c r="AY42" s="44" t="str">
        <f t="shared" si="36"/>
        <v>30～33</v>
      </c>
      <c r="AZ42" s="44" t="str">
        <f t="shared" si="36"/>
        <v/>
      </c>
      <c r="BA42" s="44" t="str">
        <f t="shared" si="36"/>
        <v/>
      </c>
      <c r="BB42" s="44" t="str">
        <f t="shared" si="36"/>
        <v/>
      </c>
      <c r="BC42" s="44" t="str">
        <f t="shared" si="36"/>
        <v/>
      </c>
      <c r="BD42" s="44" t="str">
        <f t="shared" si="25"/>
        <v/>
      </c>
      <c r="BE42" s="44" t="str">
        <f t="shared" si="26"/>
        <v/>
      </c>
      <c r="BF42" s="44" t="str">
        <f t="shared" si="27"/>
        <v>16～17</v>
      </c>
      <c r="BG42" s="44" t="str">
        <f t="shared" si="28"/>
        <v>30～33</v>
      </c>
      <c r="BH42" s="44" t="str">
        <f t="shared" si="29"/>
        <v>14～15</v>
      </c>
      <c r="BI42" s="44" t="str">
        <f t="shared" si="30"/>
        <v>30～33</v>
      </c>
      <c r="BJ42" s="44" t="str">
        <f t="shared" si="31"/>
        <v>14～15</v>
      </c>
      <c r="BK42" s="44" t="str">
        <f t="shared" si="32"/>
        <v>30～33</v>
      </c>
      <c r="BL42" s="44" t="str">
        <f t="shared" si="33"/>
        <v/>
      </c>
      <c r="BM42" s="44" t="str">
        <f t="shared" si="34"/>
        <v/>
      </c>
      <c r="BR42" s="39">
        <v>32</v>
      </c>
      <c r="BS42" s="65"/>
      <c r="BT42" s="68"/>
      <c r="BU42" s="70"/>
      <c r="BV42" s="71"/>
      <c r="BW42" s="70"/>
      <c r="BX42" s="23"/>
      <c r="BY42" s="70"/>
      <c r="BZ42" s="23"/>
      <c r="CA42" s="70"/>
      <c r="CB42" s="23"/>
      <c r="CC42" s="85"/>
    </row>
    <row r="43" spans="1:81" ht="18.75" customHeight="1" x14ac:dyDescent="0.15">
      <c r="AA43" s="9">
        <v>33</v>
      </c>
      <c r="AB43" s="27" t="str">
        <f>V13</f>
        <v>数学</v>
      </c>
      <c r="AC43" s="60"/>
      <c r="AD43" s="41" t="str">
        <f t="shared" si="12"/>
        <v>数学</v>
      </c>
      <c r="AE43" s="21" t="str">
        <f>IF($AD43=AE$10,COUNTIF($AD$11:$AD43,AE$10)+U$19,"")</f>
        <v/>
      </c>
      <c r="AF43" s="21" t="str">
        <f>IF($AD43=AF$10,COUNTIF($AD$11:$AD43,AF$10)+V$19,"")</f>
        <v/>
      </c>
      <c r="AG43" s="21">
        <f>IF($AD43=AG$10,COUNTIF($AD$11:$AD43,AG$10)+W$19,"")</f>
        <v>7</v>
      </c>
      <c r="AH43" s="21" t="str">
        <f>IF($AD43=AH$10,COUNTIF($AD$11:$AD43,AH$10)+X$19,"")</f>
        <v/>
      </c>
      <c r="AI43" s="21" t="str">
        <f>IF($AD43=AI$10,COUNTIF($AD$11:$AD43,AI$10)+Y$19,"")</f>
        <v/>
      </c>
      <c r="AJ43" s="21" t="str">
        <f>IF(AE43="","",VLOOKUP(AE43,目次!$A$5:$P$36,3))</f>
        <v/>
      </c>
      <c r="AK43" s="21" t="str">
        <f>IF(AE43="","",VLOOKUP(AE43,目次!$A$5:$P$36,11))</f>
        <v/>
      </c>
      <c r="AL43" s="21" t="str">
        <f>IF(AF43="","",VLOOKUP(AF43,目次!$A$5:$P$36,4))</f>
        <v/>
      </c>
      <c r="AM43" s="21" t="str">
        <f>IF(AF43="","",VLOOKUP(AF43,目次!$A$5:$P$36,11))</f>
        <v/>
      </c>
      <c r="AN43" s="21" t="str">
        <f>IF(AG43="","",VLOOKUP(AG43,目次!$A$5:$P$36,5))</f>
        <v>14～15</v>
      </c>
      <c r="AO43" s="21" t="str">
        <f>IF(AG43="","",VLOOKUP(AG43,目次!$A$5:$P$36,11))</f>
        <v>30～33</v>
      </c>
      <c r="AP43" s="21" t="str">
        <f>IF(AH43="","",VLOOKUP(AH43,目次!$A$5:$P$36,6))</f>
        <v/>
      </c>
      <c r="AQ43" s="21" t="str">
        <f>IF(AH43="","",VLOOKUP(AH43,目次!$A$5:$P$36,11))</f>
        <v/>
      </c>
      <c r="AR43" s="21" t="str">
        <f>IF(AI43="","",VLOOKUP(AI43,目次!$A$5:$P$36,7))</f>
        <v/>
      </c>
      <c r="AS43" s="21" t="str">
        <f>IF(AI43="","",VLOOKUP(AI43,目次!$A$5:$P$36,11))</f>
        <v/>
      </c>
      <c r="AT43" s="44" t="str">
        <f t="shared" si="36"/>
        <v/>
      </c>
      <c r="AU43" s="44" t="str">
        <f t="shared" si="36"/>
        <v/>
      </c>
      <c r="AV43" s="44" t="str">
        <f t="shared" si="36"/>
        <v/>
      </c>
      <c r="AW43" s="44" t="str">
        <f t="shared" si="36"/>
        <v/>
      </c>
      <c r="AX43" s="44" t="str">
        <f t="shared" si="36"/>
        <v>14～15</v>
      </c>
      <c r="AY43" s="44" t="str">
        <f t="shared" si="36"/>
        <v>30～33</v>
      </c>
      <c r="AZ43" s="44" t="str">
        <f t="shared" si="36"/>
        <v>14～15</v>
      </c>
      <c r="BA43" s="44" t="str">
        <f t="shared" si="36"/>
        <v>30～33</v>
      </c>
      <c r="BB43" s="44" t="str">
        <f t="shared" si="36"/>
        <v/>
      </c>
      <c r="BC43" s="44" t="str">
        <f t="shared" si="36"/>
        <v/>
      </c>
      <c r="BD43" s="44" t="str">
        <f t="shared" si="25"/>
        <v/>
      </c>
      <c r="BE43" s="44" t="str">
        <f t="shared" si="26"/>
        <v/>
      </c>
      <c r="BF43" s="44" t="str">
        <f t="shared" si="27"/>
        <v/>
      </c>
      <c r="BG43" s="44" t="str">
        <f t="shared" si="28"/>
        <v/>
      </c>
      <c r="BH43" s="44" t="str">
        <f t="shared" si="29"/>
        <v>14～15</v>
      </c>
      <c r="BI43" s="44" t="str">
        <f t="shared" si="30"/>
        <v>30～33</v>
      </c>
      <c r="BJ43" s="44" t="str">
        <f t="shared" si="31"/>
        <v>14～15</v>
      </c>
      <c r="BK43" s="44" t="str">
        <f t="shared" si="32"/>
        <v>30～33</v>
      </c>
      <c r="BL43" s="44" t="str">
        <f t="shared" si="33"/>
        <v>14～15</v>
      </c>
      <c r="BM43" s="44" t="str">
        <f t="shared" si="34"/>
        <v>30～33</v>
      </c>
    </row>
    <row r="44" spans="1:81" ht="18.95" customHeight="1" x14ac:dyDescent="0.15">
      <c r="AA44" s="9">
        <v>34</v>
      </c>
      <c r="AB44" s="27" t="str">
        <f>V14</f>
        <v>理科</v>
      </c>
      <c r="AC44" s="60"/>
      <c r="AD44" s="41" t="str">
        <f t="shared" si="12"/>
        <v>理科</v>
      </c>
      <c r="AE44" s="21" t="str">
        <f>IF($AD44=AE$10,COUNTIF($AD$11:$AD44,AE$10)+U$19,"")</f>
        <v/>
      </c>
      <c r="AF44" s="21" t="str">
        <f>IF($AD44=AF$10,COUNTIF($AD$11:$AD44,AF$10)+V$19,"")</f>
        <v/>
      </c>
      <c r="AG44" s="21" t="str">
        <f>IF($AD44=AG$10,COUNTIF($AD$11:$AD44,AG$10)+W$19,"")</f>
        <v/>
      </c>
      <c r="AH44" s="21">
        <f>IF($AD44=AH$10,COUNTIF($AD$11:$AD44,AH$10)+X$19,"")</f>
        <v>7</v>
      </c>
      <c r="AI44" s="21" t="str">
        <f>IF($AD44=AI$10,COUNTIF($AD$11:$AD44,AI$10)+Y$19,"")</f>
        <v/>
      </c>
      <c r="AJ44" s="21" t="str">
        <f>IF(AE44="","",VLOOKUP(AE44,目次!$A$5:$P$36,3))</f>
        <v/>
      </c>
      <c r="AK44" s="21" t="str">
        <f>IF(AE44="","",VLOOKUP(AE44,目次!$A$5:$P$36,11))</f>
        <v/>
      </c>
      <c r="AL44" s="21" t="str">
        <f>IF(AF44="","",VLOOKUP(AF44,目次!$A$5:$P$36,4))</f>
        <v/>
      </c>
      <c r="AM44" s="21" t="str">
        <f>IF(AF44="","",VLOOKUP(AF44,目次!$A$5:$P$36,11))</f>
        <v/>
      </c>
      <c r="AN44" s="21" t="str">
        <f>IF(AG44="","",VLOOKUP(AG44,目次!$A$5:$P$36,5))</f>
        <v/>
      </c>
      <c r="AO44" s="21" t="str">
        <f>IF(AG44="","",VLOOKUP(AG44,目次!$A$5:$P$36,11))</f>
        <v/>
      </c>
      <c r="AP44" s="21" t="str">
        <f>IF(AH44="","",VLOOKUP(AH44,目次!$A$5:$P$36,6))</f>
        <v>14～15</v>
      </c>
      <c r="AQ44" s="21" t="str">
        <f>IF(AH44="","",VLOOKUP(AH44,目次!$A$5:$P$36,11))</f>
        <v>30～33</v>
      </c>
      <c r="AR44" s="21" t="str">
        <f>IF(AI44="","",VLOOKUP(AI44,目次!$A$5:$P$36,7))</f>
        <v/>
      </c>
      <c r="AS44" s="21" t="str">
        <f>IF(AI44="","",VLOOKUP(AI44,目次!$A$5:$P$36,11))</f>
        <v/>
      </c>
      <c r="AT44" s="44" t="str">
        <f t="shared" si="36"/>
        <v/>
      </c>
      <c r="AU44" s="44" t="str">
        <f t="shared" si="36"/>
        <v/>
      </c>
      <c r="AV44" s="44" t="str">
        <f t="shared" si="36"/>
        <v/>
      </c>
      <c r="AW44" s="44" t="str">
        <f t="shared" si="36"/>
        <v/>
      </c>
      <c r="AX44" s="44" t="str">
        <f t="shared" si="36"/>
        <v/>
      </c>
      <c r="AY44" s="44" t="str">
        <f t="shared" si="36"/>
        <v/>
      </c>
      <c r="AZ44" s="44" t="str">
        <f t="shared" si="36"/>
        <v>14～15</v>
      </c>
      <c r="BA44" s="44" t="str">
        <f t="shared" si="36"/>
        <v>30～33</v>
      </c>
      <c r="BB44" s="44" t="str">
        <f t="shared" si="36"/>
        <v>14～15</v>
      </c>
      <c r="BC44" s="44" t="str">
        <f t="shared" si="36"/>
        <v>30～33</v>
      </c>
      <c r="BD44" s="44" t="str">
        <f t="shared" si="25"/>
        <v>16～17</v>
      </c>
      <c r="BE44" s="44" t="str">
        <f t="shared" si="26"/>
        <v>34～39</v>
      </c>
      <c r="BF44" s="44" t="str">
        <f t="shared" si="27"/>
        <v/>
      </c>
      <c r="BG44" s="44" t="str">
        <f t="shared" si="28"/>
        <v/>
      </c>
      <c r="BH44" s="44" t="str">
        <f t="shared" si="29"/>
        <v/>
      </c>
      <c r="BI44" s="44" t="str">
        <f t="shared" si="30"/>
        <v/>
      </c>
      <c r="BJ44" s="44" t="str">
        <f t="shared" si="31"/>
        <v>14～15</v>
      </c>
      <c r="BK44" s="44" t="str">
        <f t="shared" si="32"/>
        <v>30～33</v>
      </c>
      <c r="BL44" s="44" t="str">
        <f t="shared" si="33"/>
        <v>14～15</v>
      </c>
      <c r="BM44" s="44" t="str">
        <f t="shared" si="34"/>
        <v>30～33</v>
      </c>
      <c r="BV44" s="62"/>
    </row>
    <row r="45" spans="1:81" ht="18.95" customHeight="1" x14ac:dyDescent="0.15">
      <c r="AA45" s="9">
        <v>35</v>
      </c>
      <c r="AB45" s="27" t="str">
        <f>V15</f>
        <v>英語</v>
      </c>
      <c r="AC45" s="60"/>
      <c r="AD45" s="41" t="str">
        <f t="shared" si="12"/>
        <v>英語</v>
      </c>
      <c r="AE45" s="21" t="str">
        <f>IF($AD45=AE$10,COUNTIF($AD$11:$AD45,AE$10)+U$19,"")</f>
        <v/>
      </c>
      <c r="AF45" s="21" t="str">
        <f>IF($AD45=AF$10,COUNTIF($AD$11:$AD45,AF$10)+V$19,"")</f>
        <v/>
      </c>
      <c r="AG45" s="21" t="str">
        <f>IF($AD45=AG$10,COUNTIF($AD$11:$AD45,AG$10)+W$19,"")</f>
        <v/>
      </c>
      <c r="AH45" s="21" t="str">
        <f>IF($AD45=AH$10,COUNTIF($AD$11:$AD45,AH$10)+X$19,"")</f>
        <v/>
      </c>
      <c r="AI45" s="21">
        <f>IF($AD45=AI$10,COUNTIF($AD$11:$AD45,AI$10)+Y$19,"")</f>
        <v>7</v>
      </c>
      <c r="AJ45" s="21" t="str">
        <f>IF(AE45="","",VLOOKUP(AE45,目次!$A$5:$P$36,3))</f>
        <v/>
      </c>
      <c r="AK45" s="21" t="str">
        <f>IF(AE45="","",VLOOKUP(AE45,目次!$A$5:$P$36,11))</f>
        <v/>
      </c>
      <c r="AL45" s="21" t="str">
        <f>IF(AF45="","",VLOOKUP(AF45,目次!$A$5:$P$36,4))</f>
        <v/>
      </c>
      <c r="AM45" s="21" t="str">
        <f>IF(AF45="","",VLOOKUP(AF45,目次!$A$5:$P$36,11))</f>
        <v/>
      </c>
      <c r="AN45" s="21" t="str">
        <f>IF(AG45="","",VLOOKUP(AG45,目次!$A$5:$P$36,5))</f>
        <v/>
      </c>
      <c r="AO45" s="21" t="str">
        <f>IF(AG45="","",VLOOKUP(AG45,目次!$A$5:$P$36,11))</f>
        <v/>
      </c>
      <c r="AP45" s="21" t="str">
        <f>IF(AH45="","",VLOOKUP(AH45,目次!$A$5:$P$36,6))</f>
        <v/>
      </c>
      <c r="AQ45" s="21" t="str">
        <f>IF(AH45="","",VLOOKUP(AH45,目次!$A$5:$P$36,11))</f>
        <v/>
      </c>
      <c r="AR45" s="21" t="str">
        <f>IF(AI45="","",VLOOKUP(AI45,目次!$A$5:$P$36,7))</f>
        <v>14～15</v>
      </c>
      <c r="AS45" s="21" t="str">
        <f>IF(AI45="","",VLOOKUP(AI45,目次!$A$5:$P$36,11))</f>
        <v>30～33</v>
      </c>
      <c r="AT45" s="44" t="str">
        <f t="shared" si="36"/>
        <v>16～17</v>
      </c>
      <c r="AU45" s="44" t="str">
        <f t="shared" si="36"/>
        <v>34～39</v>
      </c>
      <c r="AV45" s="44" t="str">
        <f t="shared" si="36"/>
        <v/>
      </c>
      <c r="AW45" s="44" t="str">
        <f t="shared" si="36"/>
        <v/>
      </c>
      <c r="AX45" s="44" t="str">
        <f t="shared" si="36"/>
        <v/>
      </c>
      <c r="AY45" s="44" t="str">
        <f t="shared" si="36"/>
        <v/>
      </c>
      <c r="AZ45" s="44" t="str">
        <f t="shared" si="36"/>
        <v/>
      </c>
      <c r="BA45" s="44" t="str">
        <f t="shared" si="36"/>
        <v/>
      </c>
      <c r="BB45" s="44" t="str">
        <f t="shared" si="36"/>
        <v>14～15</v>
      </c>
      <c r="BC45" s="44" t="str">
        <f t="shared" si="36"/>
        <v>30～33</v>
      </c>
      <c r="BD45" s="44" t="str">
        <f t="shared" si="25"/>
        <v>16～17</v>
      </c>
      <c r="BE45" s="44" t="str">
        <f t="shared" si="26"/>
        <v>34～39</v>
      </c>
      <c r="BF45" s="44" t="str">
        <f t="shared" si="27"/>
        <v>18～19</v>
      </c>
      <c r="BG45" s="44" t="str">
        <f t="shared" si="28"/>
        <v>34～39</v>
      </c>
      <c r="BH45" s="44" t="str">
        <f t="shared" si="29"/>
        <v/>
      </c>
      <c r="BI45" s="44" t="str">
        <f t="shared" si="30"/>
        <v/>
      </c>
      <c r="BJ45" s="44" t="str">
        <f t="shared" si="31"/>
        <v/>
      </c>
      <c r="BK45" s="44" t="str">
        <f t="shared" si="32"/>
        <v/>
      </c>
      <c r="BL45" s="44" t="str">
        <f t="shared" si="33"/>
        <v>14～15</v>
      </c>
      <c r="BM45" s="44" t="str">
        <f t="shared" si="34"/>
        <v>30～33</v>
      </c>
    </row>
    <row r="46" spans="1:81" ht="18.95" customHeight="1" x14ac:dyDescent="0.15">
      <c r="AA46" s="9">
        <v>36</v>
      </c>
      <c r="AB46" s="27" t="str">
        <f>V11</f>
        <v>国語</v>
      </c>
      <c r="AC46" s="60"/>
      <c r="AD46" s="41" t="str">
        <f t="shared" si="12"/>
        <v>国語</v>
      </c>
      <c r="AE46" s="21">
        <f>IF($AD46=AE$10,COUNTIF($AD$11:$AD46,AE$10)+U$19,"")</f>
        <v>8</v>
      </c>
      <c r="AF46" s="21" t="str">
        <f>IF($AD46=AF$10,COUNTIF($AD$11:$AD46,AF$10)+V$19,"")</f>
        <v/>
      </c>
      <c r="AG46" s="21" t="str">
        <f>IF($AD46=AG$10,COUNTIF($AD$11:$AD46,AG$10)+W$19,"")</f>
        <v/>
      </c>
      <c r="AH46" s="21" t="str">
        <f>IF($AD46=AH$10,COUNTIF($AD$11:$AD46,AH$10)+X$19,"")</f>
        <v/>
      </c>
      <c r="AI46" s="21" t="str">
        <f>IF($AD46=AI$10,COUNTIF($AD$11:$AD46,AI$10)+Y$19,"")</f>
        <v/>
      </c>
      <c r="AJ46" s="21" t="str">
        <f>IF(AE46="","",VLOOKUP(AE46,目次!$A$5:$P$36,3))</f>
        <v>16～17</v>
      </c>
      <c r="AK46" s="21" t="str">
        <f>IF(AE46="","",VLOOKUP(AE46,目次!$A$5:$P$36,11))</f>
        <v>34～39</v>
      </c>
      <c r="AL46" s="21" t="str">
        <f>IF(AF46="","",VLOOKUP(AF46,目次!$A$5:$P$36,4))</f>
        <v/>
      </c>
      <c r="AM46" s="21" t="str">
        <f>IF(AF46="","",VLOOKUP(AF46,目次!$A$5:$P$36,11))</f>
        <v/>
      </c>
      <c r="AN46" s="21" t="str">
        <f>IF(AG46="","",VLOOKUP(AG46,目次!$A$5:$P$36,5))</f>
        <v/>
      </c>
      <c r="AO46" s="21" t="str">
        <f>IF(AG46="","",VLOOKUP(AG46,目次!$A$5:$P$36,11))</f>
        <v/>
      </c>
      <c r="AP46" s="21" t="str">
        <f>IF(AH46="","",VLOOKUP(AH46,目次!$A$5:$P$36,6))</f>
        <v/>
      </c>
      <c r="AQ46" s="21" t="str">
        <f>IF(AH46="","",VLOOKUP(AH46,目次!$A$5:$P$36,11))</f>
        <v/>
      </c>
      <c r="AR46" s="21" t="str">
        <f>IF(AI46="","",VLOOKUP(AI46,目次!$A$5:$P$36,7))</f>
        <v/>
      </c>
      <c r="AS46" s="21" t="str">
        <f>IF(AI46="","",VLOOKUP(AI46,目次!$A$5:$P$36,11))</f>
        <v/>
      </c>
      <c r="AT46" s="44" t="str">
        <f t="shared" si="36"/>
        <v>16～17</v>
      </c>
      <c r="AU46" s="44" t="str">
        <f t="shared" si="36"/>
        <v>34～39</v>
      </c>
      <c r="AV46" s="44" t="str">
        <f t="shared" si="36"/>
        <v>18～19</v>
      </c>
      <c r="AW46" s="44" t="str">
        <f t="shared" si="36"/>
        <v>34～39</v>
      </c>
      <c r="AX46" s="44" t="str">
        <f t="shared" si="36"/>
        <v/>
      </c>
      <c r="AY46" s="44" t="str">
        <f t="shared" si="36"/>
        <v/>
      </c>
      <c r="AZ46" s="44" t="str">
        <f t="shared" si="36"/>
        <v/>
      </c>
      <c r="BA46" s="44" t="str">
        <f t="shared" si="36"/>
        <v/>
      </c>
      <c r="BB46" s="44" t="str">
        <f t="shared" si="36"/>
        <v/>
      </c>
      <c r="BC46" s="44" t="str">
        <f t="shared" si="36"/>
        <v/>
      </c>
      <c r="BD46" s="44" t="str">
        <f t="shared" si="25"/>
        <v>16～17</v>
      </c>
      <c r="BE46" s="44" t="str">
        <f t="shared" si="26"/>
        <v>34～39</v>
      </c>
      <c r="BF46" s="44" t="str">
        <f t="shared" si="27"/>
        <v>18～19</v>
      </c>
      <c r="BG46" s="44" t="str">
        <f t="shared" si="28"/>
        <v>34～39</v>
      </c>
      <c r="BH46" s="44" t="str">
        <f t="shared" si="29"/>
        <v>16～17</v>
      </c>
      <c r="BI46" s="44" t="str">
        <f t="shared" si="30"/>
        <v>34～39</v>
      </c>
      <c r="BJ46" s="44" t="str">
        <f t="shared" si="31"/>
        <v/>
      </c>
      <c r="BK46" s="44" t="str">
        <f t="shared" si="32"/>
        <v/>
      </c>
      <c r="BL46" s="44" t="str">
        <f t="shared" si="33"/>
        <v/>
      </c>
      <c r="BM46" s="44" t="str">
        <f t="shared" si="34"/>
        <v/>
      </c>
    </row>
    <row r="47" spans="1:81" ht="18.95" customHeight="1" x14ac:dyDescent="0.15">
      <c r="AA47" s="9">
        <v>37</v>
      </c>
      <c r="AB47" s="27" t="str">
        <f>V12</f>
        <v>社会</v>
      </c>
      <c r="AC47" s="60"/>
      <c r="AD47" s="41" t="str">
        <f t="shared" si="12"/>
        <v>社会</v>
      </c>
      <c r="AE47" s="21" t="str">
        <f>IF($AD47=AE$10,COUNTIF($AD$11:$AD47,AE$10)+U$19,"")</f>
        <v/>
      </c>
      <c r="AF47" s="21">
        <f>IF($AD47=AF$10,COUNTIF($AD$11:$AD47,AF$10)+V$19,"")</f>
        <v>8</v>
      </c>
      <c r="AG47" s="21" t="str">
        <f>IF($AD47=AG$10,COUNTIF($AD$11:$AD47,AG$10)+W$19,"")</f>
        <v/>
      </c>
      <c r="AH47" s="21" t="str">
        <f>IF($AD47=AH$10,COUNTIF($AD$11:$AD47,AH$10)+X$19,"")</f>
        <v/>
      </c>
      <c r="AI47" s="21" t="str">
        <f>IF($AD47=AI$10,COUNTIF($AD$11:$AD47,AI$10)+Y$19,"")</f>
        <v/>
      </c>
      <c r="AJ47" s="21" t="str">
        <f>IF(AE47="","",VLOOKUP(AE47,目次!$A$5:$P$36,3))</f>
        <v/>
      </c>
      <c r="AK47" s="21" t="str">
        <f>IF(AE47="","",VLOOKUP(AE47,目次!$A$5:$P$36,11))</f>
        <v/>
      </c>
      <c r="AL47" s="21" t="str">
        <f>IF(AF47="","",VLOOKUP(AF47,目次!$A$5:$P$36,4))</f>
        <v>18～19</v>
      </c>
      <c r="AM47" s="21" t="str">
        <f>IF(AF47="","",VLOOKUP(AF47,目次!$A$5:$P$36,11))</f>
        <v>34～39</v>
      </c>
      <c r="AN47" s="21" t="str">
        <f>IF(AG47="","",VLOOKUP(AG47,目次!$A$5:$P$36,5))</f>
        <v/>
      </c>
      <c r="AO47" s="21" t="str">
        <f>IF(AG47="","",VLOOKUP(AG47,目次!$A$5:$P$36,11))</f>
        <v/>
      </c>
      <c r="AP47" s="21" t="str">
        <f>IF(AH47="","",VLOOKUP(AH47,目次!$A$5:$P$36,6))</f>
        <v/>
      </c>
      <c r="AQ47" s="21" t="str">
        <f>IF(AH47="","",VLOOKUP(AH47,目次!$A$5:$P$36,11))</f>
        <v/>
      </c>
      <c r="AR47" s="21" t="str">
        <f>IF(AI47="","",VLOOKUP(AI47,目次!$A$5:$P$36,7))</f>
        <v/>
      </c>
      <c r="AS47" s="21" t="str">
        <f>IF(AI47="","",VLOOKUP(AI47,目次!$A$5:$P$36,11))</f>
        <v/>
      </c>
      <c r="AT47" s="44" t="str">
        <f t="shared" si="36"/>
        <v/>
      </c>
      <c r="AU47" s="44" t="str">
        <f t="shared" si="36"/>
        <v/>
      </c>
      <c r="AV47" s="44" t="str">
        <f t="shared" si="36"/>
        <v>18～19</v>
      </c>
      <c r="AW47" s="44" t="str">
        <f t="shared" si="36"/>
        <v>34～39</v>
      </c>
      <c r="AX47" s="44" t="str">
        <f t="shared" si="36"/>
        <v>16～17</v>
      </c>
      <c r="AY47" s="44" t="str">
        <f t="shared" si="36"/>
        <v>34～39</v>
      </c>
      <c r="AZ47" s="44" t="str">
        <f t="shared" si="36"/>
        <v/>
      </c>
      <c r="BA47" s="44" t="str">
        <f t="shared" si="36"/>
        <v/>
      </c>
      <c r="BB47" s="44" t="str">
        <f t="shared" si="36"/>
        <v/>
      </c>
      <c r="BC47" s="44" t="str">
        <f t="shared" si="36"/>
        <v/>
      </c>
      <c r="BD47" s="44" t="str">
        <f t="shared" si="25"/>
        <v/>
      </c>
      <c r="BE47" s="44" t="str">
        <f t="shared" si="26"/>
        <v/>
      </c>
      <c r="BF47" s="44" t="str">
        <f t="shared" si="27"/>
        <v>18～19</v>
      </c>
      <c r="BG47" s="44" t="str">
        <f t="shared" si="28"/>
        <v>34～39</v>
      </c>
      <c r="BH47" s="44" t="str">
        <f t="shared" si="29"/>
        <v>16～17</v>
      </c>
      <c r="BI47" s="44" t="str">
        <f t="shared" si="30"/>
        <v>34～39</v>
      </c>
      <c r="BJ47" s="44" t="str">
        <f t="shared" si="31"/>
        <v>16～17</v>
      </c>
      <c r="BK47" s="44" t="str">
        <f t="shared" si="32"/>
        <v>34～39</v>
      </c>
      <c r="BL47" s="44" t="str">
        <f t="shared" si="33"/>
        <v/>
      </c>
      <c r="BM47" s="44" t="str">
        <f t="shared" si="34"/>
        <v/>
      </c>
    </row>
    <row r="48" spans="1:81" ht="18.95" customHeight="1" x14ac:dyDescent="0.15">
      <c r="AA48" s="9">
        <v>38</v>
      </c>
      <c r="AB48" s="27" t="str">
        <f>V13</f>
        <v>数学</v>
      </c>
      <c r="AC48" s="60"/>
      <c r="AD48" s="41" t="str">
        <f t="shared" si="12"/>
        <v>数学</v>
      </c>
      <c r="AE48" s="21" t="str">
        <f>IF($AD48=AE$10,COUNTIF($AD$11:$AD48,AE$10)+U$19,"")</f>
        <v/>
      </c>
      <c r="AF48" s="21" t="str">
        <f>IF($AD48=AF$10,COUNTIF($AD$11:$AD48,AF$10)+V$19,"")</f>
        <v/>
      </c>
      <c r="AG48" s="21">
        <f>IF($AD48=AG$10,COUNTIF($AD$11:$AD48,AG$10)+W$19,"")</f>
        <v>8</v>
      </c>
      <c r="AH48" s="21" t="str">
        <f>IF($AD48=AH$10,COUNTIF($AD$11:$AD48,AH$10)+X$19,"")</f>
        <v/>
      </c>
      <c r="AI48" s="21" t="str">
        <f>IF($AD48=AI$10,COUNTIF($AD$11:$AD48,AI$10)+Y$19,"")</f>
        <v/>
      </c>
      <c r="AJ48" s="21" t="str">
        <f>IF(AE48="","",VLOOKUP(AE48,目次!$A$5:$P$36,3))</f>
        <v/>
      </c>
      <c r="AK48" s="21" t="str">
        <f>IF(AE48="","",VLOOKUP(AE48,目次!$A$5:$P$36,11))</f>
        <v/>
      </c>
      <c r="AL48" s="21" t="str">
        <f>IF(AF48="","",VLOOKUP(AF48,目次!$A$5:$P$36,4))</f>
        <v/>
      </c>
      <c r="AM48" s="21" t="str">
        <f>IF(AF48="","",VLOOKUP(AF48,目次!$A$5:$P$36,11))</f>
        <v/>
      </c>
      <c r="AN48" s="21" t="str">
        <f>IF(AG48="","",VLOOKUP(AG48,目次!$A$5:$P$36,5))</f>
        <v>16～17</v>
      </c>
      <c r="AO48" s="21" t="str">
        <f>IF(AG48="","",VLOOKUP(AG48,目次!$A$5:$P$36,11))</f>
        <v>34～39</v>
      </c>
      <c r="AP48" s="21" t="str">
        <f>IF(AH48="","",VLOOKUP(AH48,目次!$A$5:$P$36,6))</f>
        <v/>
      </c>
      <c r="AQ48" s="21" t="str">
        <f>IF(AH48="","",VLOOKUP(AH48,目次!$A$5:$P$36,11))</f>
        <v/>
      </c>
      <c r="AR48" s="21" t="str">
        <f>IF(AI48="","",VLOOKUP(AI48,目次!$A$5:$P$36,7))</f>
        <v/>
      </c>
      <c r="AS48" s="21" t="str">
        <f>IF(AI48="","",VLOOKUP(AI48,目次!$A$5:$P$36,11))</f>
        <v/>
      </c>
      <c r="AT48" s="44" t="str">
        <f t="shared" si="36"/>
        <v/>
      </c>
      <c r="AU48" s="44" t="str">
        <f t="shared" si="36"/>
        <v/>
      </c>
      <c r="AV48" s="44" t="str">
        <f t="shared" si="36"/>
        <v/>
      </c>
      <c r="AW48" s="44" t="str">
        <f t="shared" si="36"/>
        <v/>
      </c>
      <c r="AX48" s="44" t="str">
        <f t="shared" si="36"/>
        <v>16～17</v>
      </c>
      <c r="AY48" s="44" t="str">
        <f t="shared" si="36"/>
        <v>34～39</v>
      </c>
      <c r="AZ48" s="44" t="str">
        <f t="shared" si="36"/>
        <v>16～17</v>
      </c>
      <c r="BA48" s="44" t="str">
        <f t="shared" si="36"/>
        <v>34～39</v>
      </c>
      <c r="BB48" s="44" t="str">
        <f t="shared" si="36"/>
        <v/>
      </c>
      <c r="BC48" s="44" t="str">
        <f t="shared" si="36"/>
        <v/>
      </c>
      <c r="BD48" s="44" t="str">
        <f t="shared" si="25"/>
        <v/>
      </c>
      <c r="BE48" s="44" t="str">
        <f t="shared" si="26"/>
        <v/>
      </c>
      <c r="BF48" s="44" t="str">
        <f t="shared" si="27"/>
        <v/>
      </c>
      <c r="BG48" s="44" t="str">
        <f t="shared" si="28"/>
        <v/>
      </c>
      <c r="BH48" s="44" t="str">
        <f t="shared" si="29"/>
        <v>16～17</v>
      </c>
      <c r="BI48" s="44" t="str">
        <f t="shared" si="30"/>
        <v>34～39</v>
      </c>
      <c r="BJ48" s="44" t="str">
        <f t="shared" si="31"/>
        <v>16～17</v>
      </c>
      <c r="BK48" s="44" t="str">
        <f t="shared" si="32"/>
        <v>34～39</v>
      </c>
      <c r="BL48" s="44" t="str">
        <f t="shared" si="33"/>
        <v>16～17</v>
      </c>
      <c r="BM48" s="44" t="str">
        <f t="shared" si="34"/>
        <v>34～39</v>
      </c>
    </row>
    <row r="49" spans="27:65" ht="18.95" customHeight="1" x14ac:dyDescent="0.15">
      <c r="AA49" s="9">
        <v>39</v>
      </c>
      <c r="AB49" s="27" t="str">
        <f>V14</f>
        <v>理科</v>
      </c>
      <c r="AC49" s="60"/>
      <c r="AD49" s="41" t="str">
        <f t="shared" si="12"/>
        <v>理科</v>
      </c>
      <c r="AE49" s="21" t="str">
        <f>IF($AD49=AE$10,COUNTIF($AD$11:$AD49,AE$10)+U$19,"")</f>
        <v/>
      </c>
      <c r="AF49" s="21" t="str">
        <f>IF($AD49=AF$10,COUNTIF($AD$11:$AD49,AF$10)+V$19,"")</f>
        <v/>
      </c>
      <c r="AG49" s="21" t="str">
        <f>IF($AD49=AG$10,COUNTIF($AD$11:$AD49,AG$10)+W$19,"")</f>
        <v/>
      </c>
      <c r="AH49" s="21">
        <f>IF($AD49=AH$10,COUNTIF($AD$11:$AD49,AH$10)+X$19,"")</f>
        <v>8</v>
      </c>
      <c r="AI49" s="21" t="str">
        <f>IF($AD49=AI$10,COUNTIF($AD$11:$AD49,AI$10)+Y$19,"")</f>
        <v/>
      </c>
      <c r="AJ49" s="21" t="str">
        <f>IF(AE49="","",VLOOKUP(AE49,目次!$A$5:$P$36,3))</f>
        <v/>
      </c>
      <c r="AK49" s="21" t="str">
        <f>IF(AE49="","",VLOOKUP(AE49,目次!$A$5:$P$36,11))</f>
        <v/>
      </c>
      <c r="AL49" s="21" t="str">
        <f>IF(AF49="","",VLOOKUP(AF49,目次!$A$5:$P$36,4))</f>
        <v/>
      </c>
      <c r="AM49" s="21" t="str">
        <f>IF(AF49="","",VLOOKUP(AF49,目次!$A$5:$P$36,11))</f>
        <v/>
      </c>
      <c r="AN49" s="21" t="str">
        <f>IF(AG49="","",VLOOKUP(AG49,目次!$A$5:$P$36,5))</f>
        <v/>
      </c>
      <c r="AO49" s="21" t="str">
        <f>IF(AG49="","",VLOOKUP(AG49,目次!$A$5:$P$36,11))</f>
        <v/>
      </c>
      <c r="AP49" s="21" t="str">
        <f>IF(AH49="","",VLOOKUP(AH49,目次!$A$5:$P$36,6))</f>
        <v>16～17</v>
      </c>
      <c r="AQ49" s="21" t="str">
        <f>IF(AH49="","",VLOOKUP(AH49,目次!$A$5:$P$36,11))</f>
        <v>34～39</v>
      </c>
      <c r="AR49" s="21" t="str">
        <f>IF(AI49="","",VLOOKUP(AI49,目次!$A$5:$P$36,7))</f>
        <v/>
      </c>
      <c r="AS49" s="21" t="str">
        <f>IF(AI49="","",VLOOKUP(AI49,目次!$A$5:$P$36,11))</f>
        <v/>
      </c>
      <c r="AT49" s="44" t="str">
        <f t="shared" si="36"/>
        <v/>
      </c>
      <c r="AU49" s="44" t="str">
        <f t="shared" si="36"/>
        <v/>
      </c>
      <c r="AV49" s="44" t="str">
        <f t="shared" si="36"/>
        <v/>
      </c>
      <c r="AW49" s="44" t="str">
        <f t="shared" si="36"/>
        <v/>
      </c>
      <c r="AX49" s="44" t="str">
        <f t="shared" si="36"/>
        <v/>
      </c>
      <c r="AY49" s="44" t="str">
        <f t="shared" si="36"/>
        <v/>
      </c>
      <c r="AZ49" s="44" t="str">
        <f t="shared" si="36"/>
        <v>16～17</v>
      </c>
      <c r="BA49" s="44" t="str">
        <f t="shared" si="36"/>
        <v>34～39</v>
      </c>
      <c r="BB49" s="44" t="str">
        <f t="shared" si="36"/>
        <v>16～17</v>
      </c>
      <c r="BC49" s="44" t="str">
        <f t="shared" si="36"/>
        <v>34～39</v>
      </c>
      <c r="BD49" s="44" t="str">
        <f t="shared" si="25"/>
        <v>18～19</v>
      </c>
      <c r="BE49" s="44" t="str">
        <f t="shared" si="26"/>
        <v>40～43</v>
      </c>
      <c r="BF49" s="44" t="str">
        <f t="shared" si="27"/>
        <v/>
      </c>
      <c r="BG49" s="44" t="str">
        <f t="shared" si="28"/>
        <v/>
      </c>
      <c r="BH49" s="44" t="str">
        <f t="shared" si="29"/>
        <v/>
      </c>
      <c r="BI49" s="44" t="str">
        <f t="shared" si="30"/>
        <v/>
      </c>
      <c r="BJ49" s="44" t="str">
        <f t="shared" si="31"/>
        <v>16～17</v>
      </c>
      <c r="BK49" s="44" t="str">
        <f t="shared" si="32"/>
        <v>34～39</v>
      </c>
      <c r="BL49" s="44" t="str">
        <f t="shared" si="33"/>
        <v>16～17</v>
      </c>
      <c r="BM49" s="44" t="str">
        <f t="shared" si="34"/>
        <v>34～39</v>
      </c>
    </row>
    <row r="50" spans="27:65" ht="18.95" customHeight="1" x14ac:dyDescent="0.15">
      <c r="AA50" s="9">
        <v>40</v>
      </c>
      <c r="AB50" s="27" t="str">
        <f>V15</f>
        <v>英語</v>
      </c>
      <c r="AC50" s="60"/>
      <c r="AD50" s="41" t="str">
        <f t="shared" si="12"/>
        <v>英語</v>
      </c>
      <c r="AE50" s="21" t="str">
        <f>IF($AD50=AE$10,COUNTIF($AD$11:$AD50,AE$10)+U$19,"")</f>
        <v/>
      </c>
      <c r="AF50" s="21" t="str">
        <f>IF($AD50=AF$10,COUNTIF($AD$11:$AD50,AF$10)+V$19,"")</f>
        <v/>
      </c>
      <c r="AG50" s="21" t="str">
        <f>IF($AD50=AG$10,COUNTIF($AD$11:$AD50,AG$10)+W$19,"")</f>
        <v/>
      </c>
      <c r="AH50" s="21" t="str">
        <f>IF($AD50=AH$10,COUNTIF($AD$11:$AD50,AH$10)+X$19,"")</f>
        <v/>
      </c>
      <c r="AI50" s="21">
        <f>IF($AD50=AI$10,COUNTIF($AD$11:$AD50,AI$10)+Y$19,"")</f>
        <v>8</v>
      </c>
      <c r="AJ50" s="21" t="str">
        <f>IF(AE50="","",VLOOKUP(AE50,目次!$A$5:$P$36,3))</f>
        <v/>
      </c>
      <c r="AK50" s="21" t="str">
        <f>IF(AE50="","",VLOOKUP(AE50,目次!$A$5:$P$36,11))</f>
        <v/>
      </c>
      <c r="AL50" s="21" t="str">
        <f>IF(AF50="","",VLOOKUP(AF50,目次!$A$5:$P$36,4))</f>
        <v/>
      </c>
      <c r="AM50" s="21" t="str">
        <f>IF(AF50="","",VLOOKUP(AF50,目次!$A$5:$P$36,11))</f>
        <v/>
      </c>
      <c r="AN50" s="21" t="str">
        <f>IF(AG50="","",VLOOKUP(AG50,目次!$A$5:$P$36,5))</f>
        <v/>
      </c>
      <c r="AO50" s="21" t="str">
        <f>IF(AG50="","",VLOOKUP(AG50,目次!$A$5:$P$36,11))</f>
        <v/>
      </c>
      <c r="AP50" s="21" t="str">
        <f>IF(AH50="","",VLOOKUP(AH50,目次!$A$5:$P$36,6))</f>
        <v/>
      </c>
      <c r="AQ50" s="21" t="str">
        <f>IF(AH50="","",VLOOKUP(AH50,目次!$A$5:$P$36,11))</f>
        <v/>
      </c>
      <c r="AR50" s="21" t="str">
        <f>IF(AI50="","",VLOOKUP(AI50,目次!$A$5:$P$36,7))</f>
        <v>16～17</v>
      </c>
      <c r="AS50" s="21" t="str">
        <f>IF(AI50="","",VLOOKUP(AI50,目次!$A$5:$P$36,11))</f>
        <v>34～39</v>
      </c>
      <c r="AT50" s="44" t="str">
        <f t="shared" si="36"/>
        <v>18～19</v>
      </c>
      <c r="AU50" s="44" t="str">
        <f t="shared" si="36"/>
        <v>40～43</v>
      </c>
      <c r="AV50" s="44" t="str">
        <f t="shared" si="36"/>
        <v/>
      </c>
      <c r="AW50" s="44" t="str">
        <f t="shared" si="36"/>
        <v/>
      </c>
      <c r="AX50" s="44" t="str">
        <f t="shared" si="36"/>
        <v/>
      </c>
      <c r="AY50" s="44" t="str">
        <f t="shared" si="36"/>
        <v/>
      </c>
      <c r="AZ50" s="44" t="str">
        <f t="shared" si="36"/>
        <v/>
      </c>
      <c r="BA50" s="44" t="str">
        <f t="shared" si="36"/>
        <v/>
      </c>
      <c r="BB50" s="44" t="str">
        <f t="shared" si="36"/>
        <v>16～17</v>
      </c>
      <c r="BC50" s="44" t="str">
        <f t="shared" si="36"/>
        <v>34～39</v>
      </c>
      <c r="BD50" s="44" t="str">
        <f t="shared" si="25"/>
        <v>18～19</v>
      </c>
      <c r="BE50" s="44" t="str">
        <f t="shared" si="26"/>
        <v>40～43</v>
      </c>
      <c r="BF50" s="44" t="str">
        <f t="shared" si="27"/>
        <v>20～22</v>
      </c>
      <c r="BG50" s="44" t="str">
        <f t="shared" si="28"/>
        <v>40～43</v>
      </c>
      <c r="BH50" s="44" t="str">
        <f t="shared" si="29"/>
        <v/>
      </c>
      <c r="BI50" s="44" t="str">
        <f t="shared" si="30"/>
        <v/>
      </c>
      <c r="BJ50" s="44" t="str">
        <f t="shared" si="31"/>
        <v/>
      </c>
      <c r="BK50" s="44" t="str">
        <f t="shared" si="32"/>
        <v/>
      </c>
      <c r="BL50" s="44" t="str">
        <f t="shared" si="33"/>
        <v>16～17</v>
      </c>
      <c r="BM50" s="44" t="str">
        <f t="shared" si="34"/>
        <v>34～39</v>
      </c>
    </row>
    <row r="51" spans="27:65" ht="18.95" customHeight="1" x14ac:dyDescent="0.15">
      <c r="AA51" s="9">
        <v>41</v>
      </c>
      <c r="AB51" s="27" t="str">
        <f>V11</f>
        <v>国語</v>
      </c>
      <c r="AC51" s="60"/>
      <c r="AD51" s="41" t="str">
        <f t="shared" si="12"/>
        <v>国語</v>
      </c>
      <c r="AE51" s="21">
        <f>IF($AD51=AE$10,COUNTIF($AD$11:$AD51,AE$10)+U$19,"")</f>
        <v>9</v>
      </c>
      <c r="AF51" s="21" t="str">
        <f>IF($AD51=AF$10,COUNTIF($AD$11:$AD51,AF$10)+V$19,"")</f>
        <v/>
      </c>
      <c r="AG51" s="21" t="str">
        <f>IF($AD51=AG$10,COUNTIF($AD$11:$AD51,AG$10)+W$19,"")</f>
        <v/>
      </c>
      <c r="AH51" s="21" t="str">
        <f>IF($AD51=AH$10,COUNTIF($AD$11:$AD51,AH$10)+X$19,"")</f>
        <v/>
      </c>
      <c r="AI51" s="21" t="str">
        <f>IF($AD51=AI$10,COUNTIF($AD$11:$AD51,AI$10)+Y$19,"")</f>
        <v/>
      </c>
      <c r="AJ51" s="21" t="str">
        <f>IF(AE51="","",VLOOKUP(AE51,目次!$A$5:$P$36,3))</f>
        <v>18～19</v>
      </c>
      <c r="AK51" s="21" t="str">
        <f>IF(AE51="","",VLOOKUP(AE51,目次!$A$5:$P$36,11))</f>
        <v>40～43</v>
      </c>
      <c r="AL51" s="21" t="str">
        <f>IF(AF51="","",VLOOKUP(AF51,目次!$A$5:$P$36,4))</f>
        <v/>
      </c>
      <c r="AM51" s="21" t="str">
        <f>IF(AF51="","",VLOOKUP(AF51,目次!$A$5:$P$36,11))</f>
        <v/>
      </c>
      <c r="AN51" s="21" t="str">
        <f>IF(AG51="","",VLOOKUP(AG51,目次!$A$5:$P$36,5))</f>
        <v/>
      </c>
      <c r="AO51" s="21" t="str">
        <f>IF(AG51="","",VLOOKUP(AG51,目次!$A$5:$P$36,11))</f>
        <v/>
      </c>
      <c r="AP51" s="21" t="str">
        <f>IF(AH51="","",VLOOKUP(AH51,目次!$A$5:$P$36,6))</f>
        <v/>
      </c>
      <c r="AQ51" s="21" t="str">
        <f>IF(AH51="","",VLOOKUP(AH51,目次!$A$5:$P$36,11))</f>
        <v/>
      </c>
      <c r="AR51" s="21" t="str">
        <f>IF(AI51="","",VLOOKUP(AI51,目次!$A$5:$P$36,7))</f>
        <v/>
      </c>
      <c r="AS51" s="21" t="str">
        <f>IF(AI51="","",VLOOKUP(AI51,目次!$A$5:$P$36,11))</f>
        <v/>
      </c>
      <c r="AT51" s="44" t="str">
        <f t="shared" si="36"/>
        <v>18～19</v>
      </c>
      <c r="AU51" s="44" t="str">
        <f t="shared" si="36"/>
        <v>40～43</v>
      </c>
      <c r="AV51" s="44" t="str">
        <f t="shared" si="36"/>
        <v>20～22</v>
      </c>
      <c r="AW51" s="44" t="str">
        <f t="shared" si="36"/>
        <v>40～43</v>
      </c>
      <c r="AX51" s="44" t="str">
        <f t="shared" si="36"/>
        <v/>
      </c>
      <c r="AY51" s="44" t="str">
        <f t="shared" si="36"/>
        <v/>
      </c>
      <c r="AZ51" s="44" t="str">
        <f t="shared" si="36"/>
        <v/>
      </c>
      <c r="BA51" s="44" t="str">
        <f t="shared" si="36"/>
        <v/>
      </c>
      <c r="BB51" s="44" t="str">
        <f t="shared" si="36"/>
        <v/>
      </c>
      <c r="BC51" s="44" t="str">
        <f t="shared" si="36"/>
        <v/>
      </c>
      <c r="BD51" s="44" t="str">
        <f t="shared" si="25"/>
        <v>18～19</v>
      </c>
      <c r="BE51" s="44" t="str">
        <f t="shared" si="26"/>
        <v>40～43</v>
      </c>
      <c r="BF51" s="44" t="str">
        <f t="shared" si="27"/>
        <v>20～22</v>
      </c>
      <c r="BG51" s="44" t="str">
        <f t="shared" si="28"/>
        <v>40～43</v>
      </c>
      <c r="BH51" s="44" t="str">
        <f t="shared" si="29"/>
        <v>18～19</v>
      </c>
      <c r="BI51" s="44" t="str">
        <f t="shared" si="30"/>
        <v>40～43</v>
      </c>
      <c r="BJ51" s="44" t="str">
        <f t="shared" si="31"/>
        <v/>
      </c>
      <c r="BK51" s="44" t="str">
        <f t="shared" si="32"/>
        <v/>
      </c>
      <c r="BL51" s="44" t="str">
        <f t="shared" si="33"/>
        <v/>
      </c>
      <c r="BM51" s="44" t="str">
        <f t="shared" si="34"/>
        <v/>
      </c>
    </row>
    <row r="52" spans="27:65" ht="18.95" customHeight="1" x14ac:dyDescent="0.15">
      <c r="AA52" s="9">
        <v>42</v>
      </c>
      <c r="AB52" s="27" t="str">
        <f>V12</f>
        <v>社会</v>
      </c>
      <c r="AC52" s="60"/>
      <c r="AD52" s="41" t="str">
        <f t="shared" si="12"/>
        <v>社会</v>
      </c>
      <c r="AE52" s="21" t="str">
        <f>IF($AD52=AE$10,COUNTIF($AD$11:$AD52,AE$10)+U$19,"")</f>
        <v/>
      </c>
      <c r="AF52" s="21">
        <f>IF($AD52=AF$10,COUNTIF($AD$11:$AD52,AF$10)+V$19,"")</f>
        <v>9</v>
      </c>
      <c r="AG52" s="21" t="str">
        <f>IF($AD52=AG$10,COUNTIF($AD$11:$AD52,AG$10)+W$19,"")</f>
        <v/>
      </c>
      <c r="AH52" s="21" t="str">
        <f>IF($AD52=AH$10,COUNTIF($AD$11:$AD52,AH$10)+X$19,"")</f>
        <v/>
      </c>
      <c r="AI52" s="21" t="str">
        <f>IF($AD52=AI$10,COUNTIF($AD$11:$AD52,AI$10)+Y$19,"")</f>
        <v/>
      </c>
      <c r="AJ52" s="21" t="str">
        <f>IF(AE52="","",VLOOKUP(AE52,目次!$A$5:$P$36,3))</f>
        <v/>
      </c>
      <c r="AK52" s="21" t="str">
        <f>IF(AE52="","",VLOOKUP(AE52,目次!$A$5:$P$36,11))</f>
        <v/>
      </c>
      <c r="AL52" s="21" t="str">
        <f>IF(AF52="","",VLOOKUP(AF52,目次!$A$5:$P$36,4))</f>
        <v>20～22</v>
      </c>
      <c r="AM52" s="21" t="str">
        <f>IF(AF52="","",VLOOKUP(AF52,目次!$A$5:$P$36,11))</f>
        <v>40～43</v>
      </c>
      <c r="AN52" s="21" t="str">
        <f>IF(AG52="","",VLOOKUP(AG52,目次!$A$5:$P$36,5))</f>
        <v/>
      </c>
      <c r="AO52" s="21" t="str">
        <f>IF(AG52="","",VLOOKUP(AG52,目次!$A$5:$P$36,11))</f>
        <v/>
      </c>
      <c r="AP52" s="21" t="str">
        <f>IF(AH52="","",VLOOKUP(AH52,目次!$A$5:$P$36,6))</f>
        <v/>
      </c>
      <c r="AQ52" s="21" t="str">
        <f>IF(AH52="","",VLOOKUP(AH52,目次!$A$5:$P$36,11))</f>
        <v/>
      </c>
      <c r="AR52" s="21" t="str">
        <f>IF(AI52="","",VLOOKUP(AI52,目次!$A$5:$P$36,7))</f>
        <v/>
      </c>
      <c r="AS52" s="21" t="str">
        <f>IF(AI52="","",VLOOKUP(AI52,目次!$A$5:$P$36,11))</f>
        <v/>
      </c>
      <c r="AT52" s="44" t="str">
        <f t="shared" si="36"/>
        <v/>
      </c>
      <c r="AU52" s="44" t="str">
        <f t="shared" si="36"/>
        <v/>
      </c>
      <c r="AV52" s="44" t="str">
        <f t="shared" si="36"/>
        <v>20～22</v>
      </c>
      <c r="AW52" s="44" t="str">
        <f t="shared" si="36"/>
        <v>40～43</v>
      </c>
      <c r="AX52" s="44" t="str">
        <f t="shared" si="36"/>
        <v>18～19</v>
      </c>
      <c r="AY52" s="44" t="str">
        <f t="shared" si="36"/>
        <v>40～43</v>
      </c>
      <c r="AZ52" s="44" t="str">
        <f t="shared" si="36"/>
        <v/>
      </c>
      <c r="BA52" s="44" t="str">
        <f t="shared" si="36"/>
        <v/>
      </c>
      <c r="BB52" s="44" t="str">
        <f t="shared" si="36"/>
        <v/>
      </c>
      <c r="BC52" s="44" t="str">
        <f t="shared" si="36"/>
        <v/>
      </c>
      <c r="BD52" s="44" t="str">
        <f t="shared" si="25"/>
        <v/>
      </c>
      <c r="BE52" s="44" t="str">
        <f t="shared" si="26"/>
        <v/>
      </c>
      <c r="BF52" s="44" t="str">
        <f t="shared" si="27"/>
        <v>20～22</v>
      </c>
      <c r="BG52" s="44" t="str">
        <f t="shared" si="28"/>
        <v>40～43</v>
      </c>
      <c r="BH52" s="44" t="str">
        <f t="shared" si="29"/>
        <v>18～19</v>
      </c>
      <c r="BI52" s="44" t="str">
        <f t="shared" si="30"/>
        <v>40～43</v>
      </c>
      <c r="BJ52" s="44" t="str">
        <f t="shared" si="31"/>
        <v>18～19</v>
      </c>
      <c r="BK52" s="44" t="str">
        <f t="shared" si="32"/>
        <v>40～43</v>
      </c>
      <c r="BL52" s="44" t="str">
        <f t="shared" si="33"/>
        <v/>
      </c>
      <c r="BM52" s="44" t="str">
        <f t="shared" si="34"/>
        <v/>
      </c>
    </row>
    <row r="53" spans="27:65" ht="18.95" customHeight="1" x14ac:dyDescent="0.15">
      <c r="AA53" s="9">
        <v>43</v>
      </c>
      <c r="AB53" s="27" t="str">
        <f>V13</f>
        <v>数学</v>
      </c>
      <c r="AC53" s="60"/>
      <c r="AD53" s="41" t="str">
        <f t="shared" si="12"/>
        <v>数学</v>
      </c>
      <c r="AE53" s="21" t="str">
        <f>IF($AD53=AE$10,COUNTIF($AD$11:$AD53,AE$10)+U$19,"")</f>
        <v/>
      </c>
      <c r="AF53" s="21" t="str">
        <f>IF($AD53=AF$10,COUNTIF($AD$11:$AD53,AF$10)+V$19,"")</f>
        <v/>
      </c>
      <c r="AG53" s="21">
        <f>IF($AD53=AG$10,COUNTIF($AD$11:$AD53,AG$10)+W$19,"")</f>
        <v>9</v>
      </c>
      <c r="AH53" s="21" t="str">
        <f>IF($AD53=AH$10,COUNTIF($AD$11:$AD53,AH$10)+X$19,"")</f>
        <v/>
      </c>
      <c r="AI53" s="21" t="str">
        <f>IF($AD53=AI$10,COUNTIF($AD$11:$AD53,AI$10)+Y$19,"")</f>
        <v/>
      </c>
      <c r="AJ53" s="21" t="str">
        <f>IF(AE53="","",VLOOKUP(AE53,目次!$A$5:$P$36,3))</f>
        <v/>
      </c>
      <c r="AK53" s="21" t="str">
        <f>IF(AE53="","",VLOOKUP(AE53,目次!$A$5:$P$36,11))</f>
        <v/>
      </c>
      <c r="AL53" s="21" t="str">
        <f>IF(AF53="","",VLOOKUP(AF53,目次!$A$5:$P$36,4))</f>
        <v/>
      </c>
      <c r="AM53" s="21" t="str">
        <f>IF(AF53="","",VLOOKUP(AF53,目次!$A$5:$P$36,11))</f>
        <v/>
      </c>
      <c r="AN53" s="21" t="str">
        <f>IF(AG53="","",VLOOKUP(AG53,目次!$A$5:$P$36,5))</f>
        <v>18～19</v>
      </c>
      <c r="AO53" s="21" t="str">
        <f>IF(AG53="","",VLOOKUP(AG53,目次!$A$5:$P$36,11))</f>
        <v>40～43</v>
      </c>
      <c r="AP53" s="21" t="str">
        <f>IF(AH53="","",VLOOKUP(AH53,目次!$A$5:$P$36,6))</f>
        <v/>
      </c>
      <c r="AQ53" s="21" t="str">
        <f>IF(AH53="","",VLOOKUP(AH53,目次!$A$5:$P$36,11))</f>
        <v/>
      </c>
      <c r="AR53" s="21" t="str">
        <f>IF(AI53="","",VLOOKUP(AI53,目次!$A$5:$P$36,7))</f>
        <v/>
      </c>
      <c r="AS53" s="21" t="str">
        <f>IF(AI53="","",VLOOKUP(AI53,目次!$A$5:$P$36,11))</f>
        <v/>
      </c>
      <c r="AT53" s="44" t="str">
        <f t="shared" si="36"/>
        <v/>
      </c>
      <c r="AU53" s="44" t="str">
        <f t="shared" si="36"/>
        <v/>
      </c>
      <c r="AV53" s="44" t="str">
        <f t="shared" si="36"/>
        <v/>
      </c>
      <c r="AW53" s="44" t="str">
        <f t="shared" si="36"/>
        <v/>
      </c>
      <c r="AX53" s="44" t="str">
        <f t="shared" si="36"/>
        <v>18～19</v>
      </c>
      <c r="AY53" s="44" t="str">
        <f t="shared" si="36"/>
        <v>40～43</v>
      </c>
      <c r="AZ53" s="44" t="str">
        <f t="shared" si="36"/>
        <v>18～19</v>
      </c>
      <c r="BA53" s="44" t="str">
        <f t="shared" si="36"/>
        <v>40～43</v>
      </c>
      <c r="BB53" s="44" t="str">
        <f t="shared" si="36"/>
        <v/>
      </c>
      <c r="BC53" s="44" t="str">
        <f t="shared" si="36"/>
        <v/>
      </c>
      <c r="BD53" s="44" t="str">
        <f t="shared" si="25"/>
        <v/>
      </c>
      <c r="BE53" s="44" t="str">
        <f t="shared" si="26"/>
        <v/>
      </c>
      <c r="BF53" s="44" t="str">
        <f t="shared" si="27"/>
        <v/>
      </c>
      <c r="BG53" s="44" t="str">
        <f t="shared" si="28"/>
        <v/>
      </c>
      <c r="BH53" s="44" t="str">
        <f t="shared" si="29"/>
        <v>18～19</v>
      </c>
      <c r="BI53" s="44" t="str">
        <f t="shared" si="30"/>
        <v>40～43</v>
      </c>
      <c r="BJ53" s="44" t="str">
        <f t="shared" si="31"/>
        <v>18～19</v>
      </c>
      <c r="BK53" s="44" t="str">
        <f t="shared" si="32"/>
        <v>40～43</v>
      </c>
      <c r="BL53" s="44" t="str">
        <f t="shared" si="33"/>
        <v>18～19</v>
      </c>
      <c r="BM53" s="44" t="str">
        <f t="shared" si="34"/>
        <v>40～43</v>
      </c>
    </row>
    <row r="54" spans="27:65" ht="18.95" customHeight="1" x14ac:dyDescent="0.15">
      <c r="AA54" s="9">
        <v>44</v>
      </c>
      <c r="AB54" s="27" t="str">
        <f>V14</f>
        <v>理科</v>
      </c>
      <c r="AC54" s="60"/>
      <c r="AD54" s="41" t="str">
        <f t="shared" si="12"/>
        <v>理科</v>
      </c>
      <c r="AE54" s="21" t="str">
        <f>IF($AD54=AE$10,COUNTIF($AD$11:$AD54,AE$10)+U$19,"")</f>
        <v/>
      </c>
      <c r="AF54" s="21" t="str">
        <f>IF($AD54=AF$10,COUNTIF($AD$11:$AD54,AF$10)+V$19,"")</f>
        <v/>
      </c>
      <c r="AG54" s="21" t="str">
        <f>IF($AD54=AG$10,COUNTIF($AD$11:$AD54,AG$10)+W$19,"")</f>
        <v/>
      </c>
      <c r="AH54" s="21">
        <f>IF($AD54=AH$10,COUNTIF($AD$11:$AD54,AH$10)+X$19,"")</f>
        <v>9</v>
      </c>
      <c r="AI54" s="21" t="str">
        <f>IF($AD54=AI$10,COUNTIF($AD$11:$AD54,AI$10)+Y$19,"")</f>
        <v/>
      </c>
      <c r="AJ54" s="21" t="str">
        <f>IF(AE54="","",VLOOKUP(AE54,目次!$A$5:$P$36,3))</f>
        <v/>
      </c>
      <c r="AK54" s="21" t="str">
        <f>IF(AE54="","",VLOOKUP(AE54,目次!$A$5:$P$36,11))</f>
        <v/>
      </c>
      <c r="AL54" s="21" t="str">
        <f>IF(AF54="","",VLOOKUP(AF54,目次!$A$5:$P$36,4))</f>
        <v/>
      </c>
      <c r="AM54" s="21" t="str">
        <f>IF(AF54="","",VLOOKUP(AF54,目次!$A$5:$P$36,11))</f>
        <v/>
      </c>
      <c r="AN54" s="21" t="str">
        <f>IF(AG54="","",VLOOKUP(AG54,目次!$A$5:$P$36,5))</f>
        <v/>
      </c>
      <c r="AO54" s="21" t="str">
        <f>IF(AG54="","",VLOOKUP(AG54,目次!$A$5:$P$36,11))</f>
        <v/>
      </c>
      <c r="AP54" s="21" t="str">
        <f>IF(AH54="","",VLOOKUP(AH54,目次!$A$5:$P$36,6))</f>
        <v>18～19</v>
      </c>
      <c r="AQ54" s="21" t="str">
        <f>IF(AH54="","",VLOOKUP(AH54,目次!$A$5:$P$36,11))</f>
        <v>40～43</v>
      </c>
      <c r="AR54" s="21" t="str">
        <f>IF(AI54="","",VLOOKUP(AI54,目次!$A$5:$P$36,7))</f>
        <v/>
      </c>
      <c r="AS54" s="21" t="str">
        <f>IF(AI54="","",VLOOKUP(AI54,目次!$A$5:$P$36,11))</f>
        <v/>
      </c>
      <c r="AT54" s="44" t="str">
        <f t="shared" si="36"/>
        <v/>
      </c>
      <c r="AU54" s="44" t="str">
        <f t="shared" si="36"/>
        <v/>
      </c>
      <c r="AV54" s="44" t="str">
        <f t="shared" si="36"/>
        <v/>
      </c>
      <c r="AW54" s="44" t="str">
        <f t="shared" si="36"/>
        <v/>
      </c>
      <c r="AX54" s="44" t="str">
        <f t="shared" si="36"/>
        <v/>
      </c>
      <c r="AY54" s="44" t="str">
        <f t="shared" si="36"/>
        <v/>
      </c>
      <c r="AZ54" s="44" t="str">
        <f t="shared" si="36"/>
        <v>18～19</v>
      </c>
      <c r="BA54" s="44" t="str">
        <f t="shared" si="36"/>
        <v>40～43</v>
      </c>
      <c r="BB54" s="44" t="str">
        <f t="shared" si="36"/>
        <v>18～19</v>
      </c>
      <c r="BC54" s="44" t="str">
        <f t="shared" si="36"/>
        <v>40～43</v>
      </c>
      <c r="BD54" s="44" t="str">
        <f t="shared" si="25"/>
        <v>20～21</v>
      </c>
      <c r="BE54" s="44" t="str">
        <f t="shared" si="26"/>
        <v>44～47</v>
      </c>
      <c r="BF54" s="44" t="str">
        <f t="shared" si="27"/>
        <v/>
      </c>
      <c r="BG54" s="44" t="str">
        <f t="shared" si="28"/>
        <v/>
      </c>
      <c r="BH54" s="44" t="str">
        <f t="shared" si="29"/>
        <v/>
      </c>
      <c r="BI54" s="44" t="str">
        <f t="shared" si="30"/>
        <v/>
      </c>
      <c r="BJ54" s="44" t="str">
        <f t="shared" si="31"/>
        <v>18～19</v>
      </c>
      <c r="BK54" s="44" t="str">
        <f t="shared" si="32"/>
        <v>40～43</v>
      </c>
      <c r="BL54" s="44" t="str">
        <f t="shared" si="33"/>
        <v>18～19</v>
      </c>
      <c r="BM54" s="44" t="str">
        <f t="shared" si="34"/>
        <v>40～43</v>
      </c>
    </row>
    <row r="55" spans="27:65" ht="18.95" customHeight="1" x14ac:dyDescent="0.15">
      <c r="AA55" s="9">
        <v>45</v>
      </c>
      <c r="AB55" s="27" t="str">
        <f>V15</f>
        <v>英語</v>
      </c>
      <c r="AC55" s="60"/>
      <c r="AD55" s="41" t="str">
        <f t="shared" si="12"/>
        <v>英語</v>
      </c>
      <c r="AE55" s="21" t="str">
        <f>IF($AD55=AE$10,COUNTIF($AD$11:$AD55,AE$10)+U$19,"")</f>
        <v/>
      </c>
      <c r="AF55" s="21" t="str">
        <f>IF($AD55=AF$10,COUNTIF($AD$11:$AD55,AF$10)+V$19,"")</f>
        <v/>
      </c>
      <c r="AG55" s="21" t="str">
        <f>IF($AD55=AG$10,COUNTIF($AD$11:$AD55,AG$10)+W$19,"")</f>
        <v/>
      </c>
      <c r="AH55" s="21" t="str">
        <f>IF($AD55=AH$10,COUNTIF($AD$11:$AD55,AH$10)+X$19,"")</f>
        <v/>
      </c>
      <c r="AI55" s="21">
        <f>IF($AD55=AI$10,COUNTIF($AD$11:$AD55,AI$10)+Y$19,"")</f>
        <v>9</v>
      </c>
      <c r="AJ55" s="21" t="str">
        <f>IF(AE55="","",VLOOKUP(AE55,目次!$A$5:$P$36,3))</f>
        <v/>
      </c>
      <c r="AK55" s="21" t="str">
        <f>IF(AE55="","",VLOOKUP(AE55,目次!$A$5:$P$36,11))</f>
        <v/>
      </c>
      <c r="AL55" s="21" t="str">
        <f>IF(AF55="","",VLOOKUP(AF55,目次!$A$5:$P$36,4))</f>
        <v/>
      </c>
      <c r="AM55" s="21" t="str">
        <f>IF(AF55="","",VLOOKUP(AF55,目次!$A$5:$P$36,11))</f>
        <v/>
      </c>
      <c r="AN55" s="21" t="str">
        <f>IF(AG55="","",VLOOKUP(AG55,目次!$A$5:$P$36,5))</f>
        <v/>
      </c>
      <c r="AO55" s="21" t="str">
        <f>IF(AG55="","",VLOOKUP(AG55,目次!$A$5:$P$36,11))</f>
        <v/>
      </c>
      <c r="AP55" s="21" t="str">
        <f>IF(AH55="","",VLOOKUP(AH55,目次!$A$5:$P$36,6))</f>
        <v/>
      </c>
      <c r="AQ55" s="21" t="str">
        <f>IF(AH55="","",VLOOKUP(AH55,目次!$A$5:$P$36,11))</f>
        <v/>
      </c>
      <c r="AR55" s="21" t="str">
        <f>IF(AI55="","",VLOOKUP(AI55,目次!$A$5:$P$36,7))</f>
        <v>18～19</v>
      </c>
      <c r="AS55" s="21" t="str">
        <f>IF(AI55="","",VLOOKUP(AI55,目次!$A$5:$P$36,11))</f>
        <v>40～43</v>
      </c>
      <c r="AT55" s="44" t="str">
        <f t="shared" si="36"/>
        <v>20～21</v>
      </c>
      <c r="AU55" s="44" t="str">
        <f t="shared" si="36"/>
        <v>44～47</v>
      </c>
      <c r="AV55" s="44" t="str">
        <f t="shared" si="36"/>
        <v/>
      </c>
      <c r="AW55" s="44" t="str">
        <f t="shared" si="36"/>
        <v/>
      </c>
      <c r="AX55" s="44" t="str">
        <f t="shared" si="36"/>
        <v/>
      </c>
      <c r="AY55" s="44" t="str">
        <f t="shared" si="36"/>
        <v/>
      </c>
      <c r="AZ55" s="44" t="str">
        <f t="shared" si="36"/>
        <v/>
      </c>
      <c r="BA55" s="44" t="str">
        <f t="shared" si="36"/>
        <v/>
      </c>
      <c r="BB55" s="44" t="str">
        <f t="shared" si="36"/>
        <v>18～19</v>
      </c>
      <c r="BC55" s="44" t="str">
        <f t="shared" si="36"/>
        <v>40～43</v>
      </c>
      <c r="BD55" s="44" t="str">
        <f t="shared" si="25"/>
        <v>20～21</v>
      </c>
      <c r="BE55" s="44" t="str">
        <f t="shared" si="26"/>
        <v>44～47</v>
      </c>
      <c r="BF55" s="44" t="str">
        <f t="shared" si="27"/>
        <v>24～25</v>
      </c>
      <c r="BG55" s="44" t="str">
        <f t="shared" si="28"/>
        <v>44～47</v>
      </c>
      <c r="BH55" s="44" t="str">
        <f t="shared" si="29"/>
        <v/>
      </c>
      <c r="BI55" s="44" t="str">
        <f t="shared" si="30"/>
        <v/>
      </c>
      <c r="BJ55" s="44" t="str">
        <f t="shared" si="31"/>
        <v/>
      </c>
      <c r="BK55" s="44" t="str">
        <f t="shared" si="32"/>
        <v/>
      </c>
      <c r="BL55" s="44" t="str">
        <f t="shared" si="33"/>
        <v>18～19</v>
      </c>
      <c r="BM55" s="44" t="str">
        <f t="shared" si="34"/>
        <v>40～43</v>
      </c>
    </row>
    <row r="56" spans="27:65" ht="18.95" customHeight="1" x14ac:dyDescent="0.15">
      <c r="AA56" s="9">
        <v>46</v>
      </c>
      <c r="AB56" s="27" t="str">
        <f>V11</f>
        <v>国語</v>
      </c>
      <c r="AC56" s="60"/>
      <c r="AD56" s="41" t="str">
        <f t="shared" si="12"/>
        <v>国語</v>
      </c>
      <c r="AE56" s="21">
        <f>IF($AD56=AE$10,COUNTIF($AD$11:$AD56,AE$10)+U$19,"")</f>
        <v>10</v>
      </c>
      <c r="AF56" s="21" t="str">
        <f>IF($AD56=AF$10,COUNTIF($AD$11:$AD56,AF$10)+V$19,"")</f>
        <v/>
      </c>
      <c r="AG56" s="21" t="str">
        <f>IF($AD56=AG$10,COUNTIF($AD$11:$AD56,AG$10)+W$19,"")</f>
        <v/>
      </c>
      <c r="AH56" s="21" t="str">
        <f>IF($AD56=AH$10,COUNTIF($AD$11:$AD56,AH$10)+X$19,"")</f>
        <v/>
      </c>
      <c r="AI56" s="21" t="str">
        <f>IF($AD56=AI$10,COUNTIF($AD$11:$AD56,AI$10)+Y$19,"")</f>
        <v/>
      </c>
      <c r="AJ56" s="21" t="str">
        <f>IF(AE56="","",VLOOKUP(AE56,目次!$A$5:$P$36,3))</f>
        <v>20～21</v>
      </c>
      <c r="AK56" s="21" t="str">
        <f>IF(AE56="","",VLOOKUP(AE56,目次!$A$5:$P$36,11))</f>
        <v>44～47</v>
      </c>
      <c r="AL56" s="21" t="str">
        <f>IF(AF56="","",VLOOKUP(AF56,目次!$A$5:$P$36,4))</f>
        <v/>
      </c>
      <c r="AM56" s="21" t="str">
        <f>IF(AF56="","",VLOOKUP(AF56,目次!$A$5:$P$36,11))</f>
        <v/>
      </c>
      <c r="AN56" s="21" t="str">
        <f>IF(AG56="","",VLOOKUP(AG56,目次!$A$5:$P$36,5))</f>
        <v/>
      </c>
      <c r="AO56" s="21" t="str">
        <f>IF(AG56="","",VLOOKUP(AG56,目次!$A$5:$P$36,11))</f>
        <v/>
      </c>
      <c r="AP56" s="21" t="str">
        <f>IF(AH56="","",VLOOKUP(AH56,目次!$A$5:$P$36,6))</f>
        <v/>
      </c>
      <c r="AQ56" s="21" t="str">
        <f>IF(AH56="","",VLOOKUP(AH56,目次!$A$5:$P$36,11))</f>
        <v/>
      </c>
      <c r="AR56" s="21" t="str">
        <f>IF(AI56="","",VLOOKUP(AI56,目次!$A$5:$P$36,7))</f>
        <v/>
      </c>
      <c r="AS56" s="21" t="str">
        <f>IF(AI56="","",VLOOKUP(AI56,目次!$A$5:$P$36,11))</f>
        <v/>
      </c>
      <c r="AT56" s="44" t="str">
        <f t="shared" si="36"/>
        <v>20～21</v>
      </c>
      <c r="AU56" s="44" t="str">
        <f t="shared" si="36"/>
        <v>44～47</v>
      </c>
      <c r="AV56" s="44" t="str">
        <f t="shared" si="36"/>
        <v>24～25</v>
      </c>
      <c r="AW56" s="44" t="str">
        <f t="shared" si="36"/>
        <v>44～47</v>
      </c>
      <c r="AX56" s="44" t="str">
        <f t="shared" si="36"/>
        <v/>
      </c>
      <c r="AY56" s="44" t="str">
        <f t="shared" si="36"/>
        <v/>
      </c>
      <c r="AZ56" s="44" t="str">
        <f t="shared" si="36"/>
        <v/>
      </c>
      <c r="BA56" s="44" t="str">
        <f t="shared" si="36"/>
        <v/>
      </c>
      <c r="BB56" s="44" t="str">
        <f t="shared" si="36"/>
        <v/>
      </c>
      <c r="BC56" s="44" t="str">
        <f t="shared" si="36"/>
        <v/>
      </c>
      <c r="BD56" s="44" t="str">
        <f t="shared" si="25"/>
        <v>20～21</v>
      </c>
      <c r="BE56" s="44" t="str">
        <f t="shared" si="26"/>
        <v>44～47</v>
      </c>
      <c r="BF56" s="44" t="str">
        <f t="shared" si="27"/>
        <v>24～25</v>
      </c>
      <c r="BG56" s="44" t="str">
        <f t="shared" si="28"/>
        <v>44～47</v>
      </c>
      <c r="BH56" s="44" t="str">
        <f t="shared" si="29"/>
        <v>20～21</v>
      </c>
      <c r="BI56" s="44" t="str">
        <f t="shared" si="30"/>
        <v>44～47</v>
      </c>
      <c r="BJ56" s="44" t="str">
        <f t="shared" si="31"/>
        <v/>
      </c>
      <c r="BK56" s="44" t="str">
        <f t="shared" si="32"/>
        <v/>
      </c>
      <c r="BL56" s="44" t="str">
        <f t="shared" si="33"/>
        <v/>
      </c>
      <c r="BM56" s="44" t="str">
        <f t="shared" si="34"/>
        <v/>
      </c>
    </row>
    <row r="57" spans="27:65" ht="18.95" customHeight="1" x14ac:dyDescent="0.15">
      <c r="AA57" s="9">
        <v>47</v>
      </c>
      <c r="AB57" s="27" t="str">
        <f>V12</f>
        <v>社会</v>
      </c>
      <c r="AC57" s="60"/>
      <c r="AD57" s="41" t="str">
        <f t="shared" si="12"/>
        <v>社会</v>
      </c>
      <c r="AE57" s="21" t="str">
        <f>IF($AD57=AE$10,COUNTIF($AD$11:$AD57,AE$10)+U$19,"")</f>
        <v/>
      </c>
      <c r="AF57" s="21">
        <f>IF($AD57=AF$10,COUNTIF($AD$11:$AD57,AF$10)+V$19,"")</f>
        <v>10</v>
      </c>
      <c r="AG57" s="21" t="str">
        <f>IF($AD57=AG$10,COUNTIF($AD$11:$AD57,AG$10)+W$19,"")</f>
        <v/>
      </c>
      <c r="AH57" s="21" t="str">
        <f>IF($AD57=AH$10,COUNTIF($AD$11:$AD57,AH$10)+X$19,"")</f>
        <v/>
      </c>
      <c r="AI57" s="21" t="str">
        <f>IF($AD57=AI$10,COUNTIF($AD$11:$AD57,AI$10)+Y$19,"")</f>
        <v/>
      </c>
      <c r="AJ57" s="21" t="str">
        <f>IF(AE57="","",VLOOKUP(AE57,目次!$A$5:$P$36,3))</f>
        <v/>
      </c>
      <c r="AK57" s="21" t="str">
        <f>IF(AE57="","",VLOOKUP(AE57,目次!$A$5:$P$36,11))</f>
        <v/>
      </c>
      <c r="AL57" s="21" t="str">
        <f>IF(AF57="","",VLOOKUP(AF57,目次!$A$5:$P$36,4))</f>
        <v>24～25</v>
      </c>
      <c r="AM57" s="21" t="str">
        <f>IF(AF57="","",VLOOKUP(AF57,目次!$A$5:$P$36,11))</f>
        <v>44～47</v>
      </c>
      <c r="AN57" s="21" t="str">
        <f>IF(AG57="","",VLOOKUP(AG57,目次!$A$5:$P$36,5))</f>
        <v/>
      </c>
      <c r="AO57" s="21" t="str">
        <f>IF(AG57="","",VLOOKUP(AG57,目次!$A$5:$P$36,11))</f>
        <v/>
      </c>
      <c r="AP57" s="21" t="str">
        <f>IF(AH57="","",VLOOKUP(AH57,目次!$A$5:$P$36,6))</f>
        <v/>
      </c>
      <c r="AQ57" s="21" t="str">
        <f>IF(AH57="","",VLOOKUP(AH57,目次!$A$5:$P$36,11))</f>
        <v/>
      </c>
      <c r="AR57" s="21" t="str">
        <f>IF(AI57="","",VLOOKUP(AI57,目次!$A$5:$P$36,7))</f>
        <v/>
      </c>
      <c r="AS57" s="21" t="str">
        <f>IF(AI57="","",VLOOKUP(AI57,目次!$A$5:$P$36,11))</f>
        <v/>
      </c>
      <c r="AT57" s="44" t="str">
        <f t="shared" si="36"/>
        <v/>
      </c>
      <c r="AU57" s="44" t="str">
        <f t="shared" si="36"/>
        <v/>
      </c>
      <c r="AV57" s="44" t="str">
        <f t="shared" si="36"/>
        <v>24～25</v>
      </c>
      <c r="AW57" s="44" t="str">
        <f t="shared" si="36"/>
        <v>44～47</v>
      </c>
      <c r="AX57" s="44" t="str">
        <f t="shared" si="36"/>
        <v>20～21</v>
      </c>
      <c r="AY57" s="44" t="str">
        <f t="shared" si="36"/>
        <v>44～47</v>
      </c>
      <c r="AZ57" s="44" t="str">
        <f t="shared" si="36"/>
        <v/>
      </c>
      <c r="BA57" s="44" t="str">
        <f t="shared" si="36"/>
        <v/>
      </c>
      <c r="BB57" s="44" t="str">
        <f t="shared" si="36"/>
        <v/>
      </c>
      <c r="BC57" s="44" t="str">
        <f t="shared" si="36"/>
        <v/>
      </c>
      <c r="BD57" s="44" t="str">
        <f t="shared" si="25"/>
        <v/>
      </c>
      <c r="BE57" s="44" t="str">
        <f t="shared" si="26"/>
        <v/>
      </c>
      <c r="BF57" s="44" t="str">
        <f t="shared" si="27"/>
        <v>24～25</v>
      </c>
      <c r="BG57" s="44" t="str">
        <f t="shared" si="28"/>
        <v>44～47</v>
      </c>
      <c r="BH57" s="44" t="str">
        <f t="shared" si="29"/>
        <v>20～21</v>
      </c>
      <c r="BI57" s="44" t="str">
        <f t="shared" si="30"/>
        <v>44～47</v>
      </c>
      <c r="BJ57" s="44" t="str">
        <f t="shared" si="31"/>
        <v>20～21</v>
      </c>
      <c r="BK57" s="44" t="str">
        <f t="shared" si="32"/>
        <v>44～47</v>
      </c>
      <c r="BL57" s="44" t="str">
        <f t="shared" si="33"/>
        <v/>
      </c>
      <c r="BM57" s="44" t="str">
        <f t="shared" si="34"/>
        <v/>
      </c>
    </row>
    <row r="58" spans="27:65" ht="18.95" customHeight="1" x14ac:dyDescent="0.15">
      <c r="AA58" s="9">
        <v>48</v>
      </c>
      <c r="AB58" s="27" t="str">
        <f>V13</f>
        <v>数学</v>
      </c>
      <c r="AC58" s="60"/>
      <c r="AD58" s="41" t="str">
        <f t="shared" si="12"/>
        <v>数学</v>
      </c>
      <c r="AE58" s="21" t="str">
        <f>IF($AD58=AE$10,COUNTIF($AD$11:$AD58,AE$10)+U$19,"")</f>
        <v/>
      </c>
      <c r="AF58" s="21" t="str">
        <f>IF($AD58=AF$10,COUNTIF($AD$11:$AD58,AF$10)+V$19,"")</f>
        <v/>
      </c>
      <c r="AG58" s="21">
        <f>IF($AD58=AG$10,COUNTIF($AD$11:$AD58,AG$10)+W$19,"")</f>
        <v>10</v>
      </c>
      <c r="AH58" s="21" t="str">
        <f>IF($AD58=AH$10,COUNTIF($AD$11:$AD58,AH$10)+X$19,"")</f>
        <v/>
      </c>
      <c r="AI58" s="21" t="str">
        <f>IF($AD58=AI$10,COUNTIF($AD$11:$AD58,AI$10)+Y$19,"")</f>
        <v/>
      </c>
      <c r="AJ58" s="21" t="str">
        <f>IF(AE58="","",VLOOKUP(AE58,目次!$A$5:$P$36,3))</f>
        <v/>
      </c>
      <c r="AK58" s="21" t="str">
        <f>IF(AE58="","",VLOOKUP(AE58,目次!$A$5:$P$36,11))</f>
        <v/>
      </c>
      <c r="AL58" s="21" t="str">
        <f>IF(AF58="","",VLOOKUP(AF58,目次!$A$5:$P$36,4))</f>
        <v/>
      </c>
      <c r="AM58" s="21" t="str">
        <f>IF(AF58="","",VLOOKUP(AF58,目次!$A$5:$P$36,11))</f>
        <v/>
      </c>
      <c r="AN58" s="21" t="str">
        <f>IF(AG58="","",VLOOKUP(AG58,目次!$A$5:$P$36,5))</f>
        <v>20～21</v>
      </c>
      <c r="AO58" s="21" t="str">
        <f>IF(AG58="","",VLOOKUP(AG58,目次!$A$5:$P$36,11))</f>
        <v>44～47</v>
      </c>
      <c r="AP58" s="21" t="str">
        <f>IF(AH58="","",VLOOKUP(AH58,目次!$A$5:$P$36,6))</f>
        <v/>
      </c>
      <c r="AQ58" s="21" t="str">
        <f>IF(AH58="","",VLOOKUP(AH58,目次!$A$5:$P$36,11))</f>
        <v/>
      </c>
      <c r="AR58" s="21" t="str">
        <f>IF(AI58="","",VLOOKUP(AI58,目次!$A$5:$P$36,7))</f>
        <v/>
      </c>
      <c r="AS58" s="21" t="str">
        <f>IF(AI58="","",VLOOKUP(AI58,目次!$A$5:$P$36,11))</f>
        <v/>
      </c>
      <c r="AT58" s="44" t="str">
        <f t="shared" si="36"/>
        <v/>
      </c>
      <c r="AU58" s="44" t="str">
        <f t="shared" si="36"/>
        <v/>
      </c>
      <c r="AV58" s="44" t="str">
        <f t="shared" si="36"/>
        <v/>
      </c>
      <c r="AW58" s="44" t="str">
        <f t="shared" si="36"/>
        <v/>
      </c>
      <c r="AX58" s="44" t="str">
        <f t="shared" si="36"/>
        <v>20～21</v>
      </c>
      <c r="AY58" s="44" t="str">
        <f t="shared" si="36"/>
        <v>44～47</v>
      </c>
      <c r="AZ58" s="44" t="str">
        <f t="shared" si="36"/>
        <v>20～21</v>
      </c>
      <c r="BA58" s="44" t="str">
        <f t="shared" si="36"/>
        <v>44～47</v>
      </c>
      <c r="BB58" s="44" t="str">
        <f t="shared" si="36"/>
        <v/>
      </c>
      <c r="BC58" s="44" t="str">
        <f t="shared" si="36"/>
        <v/>
      </c>
      <c r="BD58" s="44" t="str">
        <f t="shared" si="25"/>
        <v/>
      </c>
      <c r="BE58" s="44" t="str">
        <f t="shared" si="26"/>
        <v/>
      </c>
      <c r="BF58" s="44" t="str">
        <f t="shared" si="27"/>
        <v/>
      </c>
      <c r="BG58" s="44" t="str">
        <f t="shared" si="28"/>
        <v/>
      </c>
      <c r="BH58" s="44" t="str">
        <f t="shared" si="29"/>
        <v>20～21</v>
      </c>
      <c r="BI58" s="44" t="str">
        <f t="shared" si="30"/>
        <v>44～47</v>
      </c>
      <c r="BJ58" s="44" t="str">
        <f t="shared" si="31"/>
        <v>20～21</v>
      </c>
      <c r="BK58" s="44" t="str">
        <f t="shared" si="32"/>
        <v>44～47</v>
      </c>
      <c r="BL58" s="44" t="str">
        <f t="shared" si="33"/>
        <v>20～21</v>
      </c>
      <c r="BM58" s="44" t="str">
        <f t="shared" si="34"/>
        <v>44～47</v>
      </c>
    </row>
    <row r="59" spans="27:65" ht="18.95" customHeight="1" x14ac:dyDescent="0.15">
      <c r="AA59" s="9">
        <v>49</v>
      </c>
      <c r="AB59" s="27" t="str">
        <f>V14</f>
        <v>理科</v>
      </c>
      <c r="AC59" s="60"/>
      <c r="AD59" s="41" t="str">
        <f t="shared" si="12"/>
        <v>理科</v>
      </c>
      <c r="AE59" s="21" t="str">
        <f>IF($AD59=AE$10,COUNTIF($AD$11:$AD59,AE$10)+U$19,"")</f>
        <v/>
      </c>
      <c r="AF59" s="21" t="str">
        <f>IF($AD59=AF$10,COUNTIF($AD$11:$AD59,AF$10)+V$19,"")</f>
        <v/>
      </c>
      <c r="AG59" s="21" t="str">
        <f>IF($AD59=AG$10,COUNTIF($AD$11:$AD59,AG$10)+W$19,"")</f>
        <v/>
      </c>
      <c r="AH59" s="21">
        <f>IF($AD59=AH$10,COUNTIF($AD$11:$AD59,AH$10)+X$19,"")</f>
        <v>10</v>
      </c>
      <c r="AI59" s="21" t="str">
        <f>IF($AD59=AI$10,COUNTIF($AD$11:$AD59,AI$10)+Y$19,"")</f>
        <v/>
      </c>
      <c r="AJ59" s="21" t="str">
        <f>IF(AE59="","",VLOOKUP(AE59,目次!$A$5:$P$36,3))</f>
        <v/>
      </c>
      <c r="AK59" s="21" t="str">
        <f>IF(AE59="","",VLOOKUP(AE59,目次!$A$5:$P$36,11))</f>
        <v/>
      </c>
      <c r="AL59" s="21" t="str">
        <f>IF(AF59="","",VLOOKUP(AF59,目次!$A$5:$P$36,4))</f>
        <v/>
      </c>
      <c r="AM59" s="21" t="str">
        <f>IF(AF59="","",VLOOKUP(AF59,目次!$A$5:$P$36,11))</f>
        <v/>
      </c>
      <c r="AN59" s="21" t="str">
        <f>IF(AG59="","",VLOOKUP(AG59,目次!$A$5:$P$36,5))</f>
        <v/>
      </c>
      <c r="AO59" s="21" t="str">
        <f>IF(AG59="","",VLOOKUP(AG59,目次!$A$5:$P$36,11))</f>
        <v/>
      </c>
      <c r="AP59" s="21" t="str">
        <f>IF(AH59="","",VLOOKUP(AH59,目次!$A$5:$P$36,6))</f>
        <v>20～21</v>
      </c>
      <c r="AQ59" s="21" t="str">
        <f>IF(AH59="","",VLOOKUP(AH59,目次!$A$5:$P$36,11))</f>
        <v>44～47</v>
      </c>
      <c r="AR59" s="21" t="str">
        <f>IF(AI59="","",VLOOKUP(AI59,目次!$A$5:$P$36,7))</f>
        <v/>
      </c>
      <c r="AS59" s="21" t="str">
        <f>IF(AI59="","",VLOOKUP(AI59,目次!$A$5:$P$36,11))</f>
        <v/>
      </c>
      <c r="AT59" s="44" t="str">
        <f t="shared" si="36"/>
        <v/>
      </c>
      <c r="AU59" s="44" t="str">
        <f t="shared" si="36"/>
        <v/>
      </c>
      <c r="AV59" s="44" t="str">
        <f t="shared" si="36"/>
        <v/>
      </c>
      <c r="AW59" s="44" t="str">
        <f t="shared" si="36"/>
        <v/>
      </c>
      <c r="AX59" s="44" t="str">
        <f t="shared" si="36"/>
        <v/>
      </c>
      <c r="AY59" s="44" t="str">
        <f t="shared" si="36"/>
        <v/>
      </c>
      <c r="AZ59" s="44" t="str">
        <f t="shared" si="36"/>
        <v>20～21</v>
      </c>
      <c r="BA59" s="44" t="str">
        <f t="shared" si="36"/>
        <v>44～47</v>
      </c>
      <c r="BB59" s="44" t="str">
        <f t="shared" si="36"/>
        <v>20～21</v>
      </c>
      <c r="BC59" s="44" t="str">
        <f t="shared" si="36"/>
        <v>44～47</v>
      </c>
      <c r="BD59" s="44" t="str">
        <f t="shared" si="25"/>
        <v>22～23</v>
      </c>
      <c r="BE59" s="44" t="str">
        <f t="shared" si="26"/>
        <v>48～51</v>
      </c>
      <c r="BF59" s="44" t="str">
        <f t="shared" si="27"/>
        <v/>
      </c>
      <c r="BG59" s="44" t="str">
        <f t="shared" si="28"/>
        <v/>
      </c>
      <c r="BH59" s="44" t="str">
        <f t="shared" si="29"/>
        <v/>
      </c>
      <c r="BI59" s="44" t="str">
        <f t="shared" si="30"/>
        <v/>
      </c>
      <c r="BJ59" s="44" t="str">
        <f t="shared" si="31"/>
        <v>20～21</v>
      </c>
      <c r="BK59" s="44" t="str">
        <f t="shared" si="32"/>
        <v>44～47</v>
      </c>
      <c r="BL59" s="44" t="str">
        <f t="shared" si="33"/>
        <v>20～21</v>
      </c>
      <c r="BM59" s="44" t="str">
        <f t="shared" si="34"/>
        <v>44～47</v>
      </c>
    </row>
    <row r="60" spans="27:65" ht="18.95" customHeight="1" x14ac:dyDescent="0.15">
      <c r="AA60" s="9">
        <v>50</v>
      </c>
      <c r="AB60" s="27" t="str">
        <f>V15</f>
        <v>英語</v>
      </c>
      <c r="AC60" s="60"/>
      <c r="AD60" s="41" t="str">
        <f t="shared" si="12"/>
        <v>英語</v>
      </c>
      <c r="AE60" s="21" t="str">
        <f>IF($AD60=AE$10,COUNTIF($AD$11:$AD60,AE$10)+U$19,"")</f>
        <v/>
      </c>
      <c r="AF60" s="21" t="str">
        <f>IF($AD60=AF$10,COUNTIF($AD$11:$AD60,AF$10)+V$19,"")</f>
        <v/>
      </c>
      <c r="AG60" s="21" t="str">
        <f>IF($AD60=AG$10,COUNTIF($AD$11:$AD60,AG$10)+W$19,"")</f>
        <v/>
      </c>
      <c r="AH60" s="21" t="str">
        <f>IF($AD60=AH$10,COUNTIF($AD$11:$AD60,AH$10)+X$19,"")</f>
        <v/>
      </c>
      <c r="AI60" s="21">
        <f>IF($AD60=AI$10,COUNTIF($AD$11:$AD60,AI$10)+Y$19,"")</f>
        <v>10</v>
      </c>
      <c r="AJ60" s="21" t="str">
        <f>IF(AE60="","",VLOOKUP(AE60,目次!$A$5:$P$36,3))</f>
        <v/>
      </c>
      <c r="AK60" s="21" t="str">
        <f>IF(AE60="","",VLOOKUP(AE60,目次!$A$5:$P$36,11))</f>
        <v/>
      </c>
      <c r="AL60" s="21" t="str">
        <f>IF(AF60="","",VLOOKUP(AF60,目次!$A$5:$P$36,4))</f>
        <v/>
      </c>
      <c r="AM60" s="21" t="str">
        <f>IF(AF60="","",VLOOKUP(AF60,目次!$A$5:$P$36,11))</f>
        <v/>
      </c>
      <c r="AN60" s="21" t="str">
        <f>IF(AG60="","",VLOOKUP(AG60,目次!$A$5:$P$36,5))</f>
        <v/>
      </c>
      <c r="AO60" s="21" t="str">
        <f>IF(AG60="","",VLOOKUP(AG60,目次!$A$5:$P$36,11))</f>
        <v/>
      </c>
      <c r="AP60" s="21" t="str">
        <f>IF(AH60="","",VLOOKUP(AH60,目次!$A$5:$P$36,6))</f>
        <v/>
      </c>
      <c r="AQ60" s="21" t="str">
        <f>IF(AH60="","",VLOOKUP(AH60,目次!$A$5:$P$36,11))</f>
        <v/>
      </c>
      <c r="AR60" s="21" t="str">
        <f>IF(AI60="","",VLOOKUP(AI60,目次!$A$5:$P$36,7))</f>
        <v>20～21</v>
      </c>
      <c r="AS60" s="21" t="str">
        <f>IF(AI60="","",VLOOKUP(AI60,目次!$A$5:$P$36,11))</f>
        <v>44～47</v>
      </c>
      <c r="AT60" s="44" t="str">
        <f t="shared" si="36"/>
        <v>22～23</v>
      </c>
      <c r="AU60" s="44" t="str">
        <f t="shared" si="36"/>
        <v>48～51</v>
      </c>
      <c r="AV60" s="44" t="str">
        <f t="shared" si="36"/>
        <v/>
      </c>
      <c r="AW60" s="44" t="str">
        <f t="shared" si="36"/>
        <v/>
      </c>
      <c r="AX60" s="44" t="str">
        <f t="shared" si="36"/>
        <v/>
      </c>
      <c r="AY60" s="44" t="str">
        <f t="shared" si="36"/>
        <v/>
      </c>
      <c r="AZ60" s="44" t="str">
        <f t="shared" si="36"/>
        <v/>
      </c>
      <c r="BA60" s="44" t="str">
        <f t="shared" si="36"/>
        <v/>
      </c>
      <c r="BB60" s="44" t="str">
        <f t="shared" si="36"/>
        <v>20～21</v>
      </c>
      <c r="BC60" s="44" t="str">
        <f t="shared" si="36"/>
        <v>44～47</v>
      </c>
      <c r="BD60" s="44" t="str">
        <f t="shared" si="25"/>
        <v>22～23</v>
      </c>
      <c r="BE60" s="44" t="str">
        <f t="shared" si="26"/>
        <v>48～51</v>
      </c>
      <c r="BF60" s="44" t="str">
        <f t="shared" si="27"/>
        <v>26～27</v>
      </c>
      <c r="BG60" s="44" t="str">
        <f t="shared" si="28"/>
        <v>48～51</v>
      </c>
      <c r="BH60" s="44" t="str">
        <f t="shared" si="29"/>
        <v/>
      </c>
      <c r="BI60" s="44" t="str">
        <f t="shared" si="30"/>
        <v/>
      </c>
      <c r="BJ60" s="44" t="str">
        <f t="shared" si="31"/>
        <v/>
      </c>
      <c r="BK60" s="44" t="str">
        <f t="shared" si="32"/>
        <v/>
      </c>
      <c r="BL60" s="44" t="str">
        <f t="shared" si="33"/>
        <v>20～21</v>
      </c>
      <c r="BM60" s="44" t="str">
        <f t="shared" si="34"/>
        <v>44～47</v>
      </c>
    </row>
    <row r="61" spans="27:65" ht="18.95" customHeight="1" x14ac:dyDescent="0.15">
      <c r="AA61" s="9">
        <v>51</v>
      </c>
      <c r="AB61" s="27" t="str">
        <f>V11</f>
        <v>国語</v>
      </c>
      <c r="AC61" s="60"/>
      <c r="AD61" s="41" t="str">
        <f t="shared" si="12"/>
        <v>国語</v>
      </c>
      <c r="AE61" s="21">
        <f>IF($AD61=AE$10,COUNTIF($AD$11:$AD61,AE$10)+U$19,"")</f>
        <v>11</v>
      </c>
      <c r="AF61" s="21" t="str">
        <f>IF($AD61=AF$10,COUNTIF($AD$11:$AD61,AF$10)+V$19,"")</f>
        <v/>
      </c>
      <c r="AG61" s="21" t="str">
        <f>IF($AD61=AG$10,COUNTIF($AD$11:$AD61,AG$10)+W$19,"")</f>
        <v/>
      </c>
      <c r="AH61" s="21" t="str">
        <f>IF($AD61=AH$10,COUNTIF($AD$11:$AD61,AH$10)+X$19,"")</f>
        <v/>
      </c>
      <c r="AI61" s="21" t="str">
        <f>IF($AD61=AI$10,COUNTIF($AD$11:$AD61,AI$10)+Y$19,"")</f>
        <v/>
      </c>
      <c r="AJ61" s="21" t="str">
        <f>IF(AE61="","",VLOOKUP(AE61,目次!$A$5:$P$36,3))</f>
        <v>22～23</v>
      </c>
      <c r="AK61" s="21" t="str">
        <f>IF(AE61="","",VLOOKUP(AE61,目次!$A$5:$P$36,11))</f>
        <v>48～51</v>
      </c>
      <c r="AL61" s="21" t="str">
        <f>IF(AF61="","",VLOOKUP(AF61,目次!$A$5:$P$36,4))</f>
        <v/>
      </c>
      <c r="AM61" s="21" t="str">
        <f>IF(AF61="","",VLOOKUP(AF61,目次!$A$5:$P$36,11))</f>
        <v/>
      </c>
      <c r="AN61" s="21" t="str">
        <f>IF(AG61="","",VLOOKUP(AG61,目次!$A$5:$P$36,5))</f>
        <v/>
      </c>
      <c r="AO61" s="21" t="str">
        <f>IF(AG61="","",VLOOKUP(AG61,目次!$A$5:$P$36,11))</f>
        <v/>
      </c>
      <c r="AP61" s="21" t="str">
        <f>IF(AH61="","",VLOOKUP(AH61,目次!$A$5:$P$36,6))</f>
        <v/>
      </c>
      <c r="AQ61" s="21" t="str">
        <f>IF(AH61="","",VLOOKUP(AH61,目次!$A$5:$P$36,11))</f>
        <v/>
      </c>
      <c r="AR61" s="21" t="str">
        <f>IF(AI61="","",VLOOKUP(AI61,目次!$A$5:$P$36,7))</f>
        <v/>
      </c>
      <c r="AS61" s="21" t="str">
        <f>IF(AI61="","",VLOOKUP(AI61,目次!$A$5:$P$36,11))</f>
        <v/>
      </c>
      <c r="AT61" s="44" t="str">
        <f t="shared" si="36"/>
        <v>22～23</v>
      </c>
      <c r="AU61" s="44" t="str">
        <f t="shared" si="36"/>
        <v>48～51</v>
      </c>
      <c r="AV61" s="44" t="str">
        <f t="shared" si="36"/>
        <v>26～27</v>
      </c>
      <c r="AW61" s="44" t="str">
        <f t="shared" si="36"/>
        <v>48～51</v>
      </c>
      <c r="AX61" s="44" t="str">
        <f t="shared" si="36"/>
        <v/>
      </c>
      <c r="AY61" s="44" t="str">
        <f t="shared" si="36"/>
        <v/>
      </c>
      <c r="AZ61" s="44" t="str">
        <f t="shared" si="36"/>
        <v/>
      </c>
      <c r="BA61" s="44" t="str">
        <f t="shared" si="36"/>
        <v/>
      </c>
      <c r="BB61" s="44" t="str">
        <f t="shared" si="36"/>
        <v/>
      </c>
      <c r="BC61" s="44" t="str">
        <f t="shared" si="36"/>
        <v/>
      </c>
      <c r="BD61" s="44" t="str">
        <f t="shared" si="25"/>
        <v>22～23</v>
      </c>
      <c r="BE61" s="44" t="str">
        <f t="shared" si="26"/>
        <v>48～51</v>
      </c>
      <c r="BF61" s="44" t="str">
        <f t="shared" si="27"/>
        <v>26～27</v>
      </c>
      <c r="BG61" s="44" t="str">
        <f t="shared" si="28"/>
        <v>48～51</v>
      </c>
      <c r="BH61" s="44" t="str">
        <f t="shared" si="29"/>
        <v>22～23</v>
      </c>
      <c r="BI61" s="44" t="str">
        <f t="shared" si="30"/>
        <v>48～51</v>
      </c>
      <c r="BJ61" s="44" t="str">
        <f t="shared" si="31"/>
        <v/>
      </c>
      <c r="BK61" s="44" t="str">
        <f t="shared" si="32"/>
        <v/>
      </c>
      <c r="BL61" s="44" t="str">
        <f t="shared" si="33"/>
        <v/>
      </c>
      <c r="BM61" s="44" t="str">
        <f t="shared" si="34"/>
        <v/>
      </c>
    </row>
    <row r="62" spans="27:65" ht="18.95" customHeight="1" x14ac:dyDescent="0.15">
      <c r="AA62" s="9">
        <v>52</v>
      </c>
      <c r="AB62" s="27" t="str">
        <f>V12</f>
        <v>社会</v>
      </c>
      <c r="AC62" s="60"/>
      <c r="AD62" s="41" t="str">
        <f t="shared" si="12"/>
        <v>社会</v>
      </c>
      <c r="AE62" s="21" t="str">
        <f>IF($AD62=AE$10,COUNTIF($AD$11:$AD62,AE$10)+U$19,"")</f>
        <v/>
      </c>
      <c r="AF62" s="21">
        <f>IF($AD62=AF$10,COUNTIF($AD$11:$AD62,AF$10)+V$19,"")</f>
        <v>11</v>
      </c>
      <c r="AG62" s="21" t="str">
        <f>IF($AD62=AG$10,COUNTIF($AD$11:$AD62,AG$10)+W$19,"")</f>
        <v/>
      </c>
      <c r="AH62" s="21" t="str">
        <f>IF($AD62=AH$10,COUNTIF($AD$11:$AD62,AH$10)+X$19,"")</f>
        <v/>
      </c>
      <c r="AI62" s="21" t="str">
        <f>IF($AD62=AI$10,COUNTIF($AD$11:$AD62,AI$10)+Y$19,"")</f>
        <v/>
      </c>
      <c r="AJ62" s="21" t="str">
        <f>IF(AE62="","",VLOOKUP(AE62,目次!$A$5:$P$36,3))</f>
        <v/>
      </c>
      <c r="AK62" s="21" t="str">
        <f>IF(AE62="","",VLOOKUP(AE62,目次!$A$5:$P$36,11))</f>
        <v/>
      </c>
      <c r="AL62" s="21" t="str">
        <f>IF(AF62="","",VLOOKUP(AF62,目次!$A$5:$P$36,4))</f>
        <v>26～27</v>
      </c>
      <c r="AM62" s="21" t="str">
        <f>IF(AF62="","",VLOOKUP(AF62,目次!$A$5:$P$36,11))</f>
        <v>48～51</v>
      </c>
      <c r="AN62" s="21" t="str">
        <f>IF(AG62="","",VLOOKUP(AG62,目次!$A$5:$P$36,5))</f>
        <v/>
      </c>
      <c r="AO62" s="21" t="str">
        <f>IF(AG62="","",VLOOKUP(AG62,目次!$A$5:$P$36,11))</f>
        <v/>
      </c>
      <c r="AP62" s="21" t="str">
        <f>IF(AH62="","",VLOOKUP(AH62,目次!$A$5:$P$36,6))</f>
        <v/>
      </c>
      <c r="AQ62" s="21" t="str">
        <f>IF(AH62="","",VLOOKUP(AH62,目次!$A$5:$P$36,11))</f>
        <v/>
      </c>
      <c r="AR62" s="21" t="str">
        <f>IF(AI62="","",VLOOKUP(AI62,目次!$A$5:$P$36,7))</f>
        <v/>
      </c>
      <c r="AS62" s="21" t="str">
        <f>IF(AI62="","",VLOOKUP(AI62,目次!$A$5:$P$36,11))</f>
        <v/>
      </c>
      <c r="AT62" s="44" t="str">
        <f t="shared" si="36"/>
        <v/>
      </c>
      <c r="AU62" s="44" t="str">
        <f t="shared" si="36"/>
        <v/>
      </c>
      <c r="AV62" s="44" t="str">
        <f t="shared" si="36"/>
        <v>26～27</v>
      </c>
      <c r="AW62" s="44" t="str">
        <f t="shared" si="36"/>
        <v>48～51</v>
      </c>
      <c r="AX62" s="44" t="str">
        <f t="shared" si="36"/>
        <v>22～23</v>
      </c>
      <c r="AY62" s="44" t="str">
        <f t="shared" si="36"/>
        <v>48～51</v>
      </c>
      <c r="AZ62" s="44" t="str">
        <f t="shared" si="36"/>
        <v/>
      </c>
      <c r="BA62" s="44" t="str">
        <f t="shared" si="36"/>
        <v/>
      </c>
      <c r="BB62" s="44" t="str">
        <f t="shared" si="36"/>
        <v/>
      </c>
      <c r="BC62" s="44" t="str">
        <f t="shared" si="36"/>
        <v/>
      </c>
      <c r="BD62" s="44" t="str">
        <f t="shared" si="25"/>
        <v/>
      </c>
      <c r="BE62" s="44" t="str">
        <f t="shared" si="26"/>
        <v/>
      </c>
      <c r="BF62" s="44" t="str">
        <f t="shared" si="27"/>
        <v>26～27</v>
      </c>
      <c r="BG62" s="44" t="str">
        <f t="shared" si="28"/>
        <v>48～51</v>
      </c>
      <c r="BH62" s="44" t="str">
        <f t="shared" si="29"/>
        <v>22～23</v>
      </c>
      <c r="BI62" s="44" t="str">
        <f t="shared" si="30"/>
        <v>48～51</v>
      </c>
      <c r="BJ62" s="44" t="str">
        <f t="shared" si="31"/>
        <v>22～23</v>
      </c>
      <c r="BK62" s="44" t="str">
        <f t="shared" si="32"/>
        <v>48～51</v>
      </c>
      <c r="BL62" s="44" t="str">
        <f t="shared" si="33"/>
        <v/>
      </c>
      <c r="BM62" s="44" t="str">
        <f t="shared" si="34"/>
        <v/>
      </c>
    </row>
    <row r="63" spans="27:65" ht="18.95" customHeight="1" x14ac:dyDescent="0.15">
      <c r="AA63" s="9">
        <v>53</v>
      </c>
      <c r="AB63" s="27" t="str">
        <f>V13</f>
        <v>数学</v>
      </c>
      <c r="AC63" s="60"/>
      <c r="AD63" s="41" t="str">
        <f t="shared" si="12"/>
        <v>数学</v>
      </c>
      <c r="AE63" s="21" t="str">
        <f>IF($AD63=AE$10,COUNTIF($AD$11:$AD63,AE$10)+U$19,"")</f>
        <v/>
      </c>
      <c r="AF63" s="21" t="str">
        <f>IF($AD63=AF$10,COUNTIF($AD$11:$AD63,AF$10)+V$19,"")</f>
        <v/>
      </c>
      <c r="AG63" s="21">
        <f>IF($AD63=AG$10,COUNTIF($AD$11:$AD63,AG$10)+W$19,"")</f>
        <v>11</v>
      </c>
      <c r="AH63" s="21" t="str">
        <f>IF($AD63=AH$10,COUNTIF($AD$11:$AD63,AH$10)+X$19,"")</f>
        <v/>
      </c>
      <c r="AI63" s="21" t="str">
        <f>IF($AD63=AI$10,COUNTIF($AD$11:$AD63,AI$10)+Y$19,"")</f>
        <v/>
      </c>
      <c r="AJ63" s="21" t="str">
        <f>IF(AE63="","",VLOOKUP(AE63,目次!$A$5:$P$36,3))</f>
        <v/>
      </c>
      <c r="AK63" s="21" t="str">
        <f>IF(AE63="","",VLOOKUP(AE63,目次!$A$5:$P$36,11))</f>
        <v/>
      </c>
      <c r="AL63" s="21" t="str">
        <f>IF(AF63="","",VLOOKUP(AF63,目次!$A$5:$P$36,4))</f>
        <v/>
      </c>
      <c r="AM63" s="21" t="str">
        <f>IF(AF63="","",VLOOKUP(AF63,目次!$A$5:$P$36,11))</f>
        <v/>
      </c>
      <c r="AN63" s="21" t="str">
        <f>IF(AG63="","",VLOOKUP(AG63,目次!$A$5:$P$36,5))</f>
        <v>22～23</v>
      </c>
      <c r="AO63" s="21" t="str">
        <f>IF(AG63="","",VLOOKUP(AG63,目次!$A$5:$P$36,11))</f>
        <v>48～51</v>
      </c>
      <c r="AP63" s="21" t="str">
        <f>IF(AH63="","",VLOOKUP(AH63,目次!$A$5:$P$36,6))</f>
        <v/>
      </c>
      <c r="AQ63" s="21" t="str">
        <f>IF(AH63="","",VLOOKUP(AH63,目次!$A$5:$P$36,11))</f>
        <v/>
      </c>
      <c r="AR63" s="21" t="str">
        <f>IF(AI63="","",VLOOKUP(AI63,目次!$A$5:$P$36,7))</f>
        <v/>
      </c>
      <c r="AS63" s="21" t="str">
        <f>IF(AI63="","",VLOOKUP(AI63,目次!$A$5:$P$36,11))</f>
        <v/>
      </c>
      <c r="AT63" s="44" t="str">
        <f t="shared" ref="AT63:BC88" si="37">IF(AJ63=AJ64,"",IF($AD63=$AD64,AJ63&amp;","&amp;AJ64,AJ63&amp;AJ64))</f>
        <v/>
      </c>
      <c r="AU63" s="44" t="str">
        <f t="shared" si="37"/>
        <v/>
      </c>
      <c r="AV63" s="44" t="str">
        <f t="shared" si="37"/>
        <v/>
      </c>
      <c r="AW63" s="44" t="str">
        <f t="shared" si="37"/>
        <v/>
      </c>
      <c r="AX63" s="44" t="str">
        <f t="shared" si="37"/>
        <v>22～23</v>
      </c>
      <c r="AY63" s="44" t="str">
        <f t="shared" si="37"/>
        <v>48～51</v>
      </c>
      <c r="AZ63" s="44" t="str">
        <f t="shared" si="37"/>
        <v>22～23</v>
      </c>
      <c r="BA63" s="44" t="str">
        <f t="shared" si="37"/>
        <v>48～51</v>
      </c>
      <c r="BB63" s="44" t="str">
        <f t="shared" si="37"/>
        <v/>
      </c>
      <c r="BC63" s="44" t="str">
        <f t="shared" si="37"/>
        <v/>
      </c>
      <c r="BD63" s="44" t="str">
        <f t="shared" si="25"/>
        <v/>
      </c>
      <c r="BE63" s="44" t="str">
        <f t="shared" si="26"/>
        <v/>
      </c>
      <c r="BF63" s="44" t="str">
        <f t="shared" si="27"/>
        <v/>
      </c>
      <c r="BG63" s="44" t="str">
        <f t="shared" si="28"/>
        <v/>
      </c>
      <c r="BH63" s="44" t="str">
        <f t="shared" si="29"/>
        <v>22～23</v>
      </c>
      <c r="BI63" s="44" t="str">
        <f t="shared" si="30"/>
        <v>48～51</v>
      </c>
      <c r="BJ63" s="44" t="str">
        <f t="shared" si="31"/>
        <v>22～23</v>
      </c>
      <c r="BK63" s="44" t="str">
        <f t="shared" si="32"/>
        <v>48～51</v>
      </c>
      <c r="BL63" s="44" t="str">
        <f t="shared" si="33"/>
        <v>22～23</v>
      </c>
      <c r="BM63" s="44" t="str">
        <f t="shared" si="34"/>
        <v>48～51</v>
      </c>
    </row>
    <row r="64" spans="27:65" ht="18.95" customHeight="1" x14ac:dyDescent="0.15">
      <c r="AA64" s="9">
        <v>54</v>
      </c>
      <c r="AB64" s="27" t="str">
        <f>V14</f>
        <v>理科</v>
      </c>
      <c r="AC64" s="60"/>
      <c r="AD64" s="41" t="str">
        <f t="shared" si="12"/>
        <v>理科</v>
      </c>
      <c r="AE64" s="21" t="str">
        <f>IF($AD64=AE$10,COUNTIF($AD$11:$AD64,AE$10)+U$19,"")</f>
        <v/>
      </c>
      <c r="AF64" s="21" t="str">
        <f>IF($AD64=AF$10,COUNTIF($AD$11:$AD64,AF$10)+V$19,"")</f>
        <v/>
      </c>
      <c r="AG64" s="21" t="str">
        <f>IF($AD64=AG$10,COUNTIF($AD$11:$AD64,AG$10)+W$19,"")</f>
        <v/>
      </c>
      <c r="AH64" s="21">
        <f>IF($AD64=AH$10,COUNTIF($AD$11:$AD64,AH$10)+X$19,"")</f>
        <v>11</v>
      </c>
      <c r="AI64" s="21" t="str">
        <f>IF($AD64=AI$10,COUNTIF($AD$11:$AD64,AI$10)+Y$19,"")</f>
        <v/>
      </c>
      <c r="AJ64" s="21" t="str">
        <f>IF(AE64="","",VLOOKUP(AE64,目次!$A$5:$P$36,3))</f>
        <v/>
      </c>
      <c r="AK64" s="21" t="str">
        <f>IF(AE64="","",VLOOKUP(AE64,目次!$A$5:$P$36,11))</f>
        <v/>
      </c>
      <c r="AL64" s="21" t="str">
        <f>IF(AF64="","",VLOOKUP(AF64,目次!$A$5:$P$36,4))</f>
        <v/>
      </c>
      <c r="AM64" s="21" t="str">
        <f>IF(AF64="","",VLOOKUP(AF64,目次!$A$5:$P$36,11))</f>
        <v/>
      </c>
      <c r="AN64" s="21" t="str">
        <f>IF(AG64="","",VLOOKUP(AG64,目次!$A$5:$P$36,5))</f>
        <v/>
      </c>
      <c r="AO64" s="21" t="str">
        <f>IF(AG64="","",VLOOKUP(AG64,目次!$A$5:$P$36,11))</f>
        <v/>
      </c>
      <c r="AP64" s="21" t="str">
        <f>IF(AH64="","",VLOOKUP(AH64,目次!$A$5:$P$36,6))</f>
        <v>22～23</v>
      </c>
      <c r="AQ64" s="21" t="str">
        <f>IF(AH64="","",VLOOKUP(AH64,目次!$A$5:$P$36,11))</f>
        <v>48～51</v>
      </c>
      <c r="AR64" s="21" t="str">
        <f>IF(AI64="","",VLOOKUP(AI64,目次!$A$5:$P$36,7))</f>
        <v/>
      </c>
      <c r="AS64" s="21" t="str">
        <f>IF(AI64="","",VLOOKUP(AI64,目次!$A$5:$P$36,11))</f>
        <v/>
      </c>
      <c r="AT64" s="44" t="str">
        <f t="shared" si="37"/>
        <v/>
      </c>
      <c r="AU64" s="44" t="str">
        <f t="shared" si="37"/>
        <v/>
      </c>
      <c r="AV64" s="44" t="str">
        <f t="shared" si="37"/>
        <v/>
      </c>
      <c r="AW64" s="44" t="str">
        <f t="shared" si="37"/>
        <v/>
      </c>
      <c r="AX64" s="44" t="str">
        <f t="shared" si="37"/>
        <v/>
      </c>
      <c r="AY64" s="44" t="str">
        <f t="shared" si="37"/>
        <v/>
      </c>
      <c r="AZ64" s="44" t="str">
        <f t="shared" si="37"/>
        <v>22～23</v>
      </c>
      <c r="BA64" s="44" t="str">
        <f t="shared" si="37"/>
        <v>48～51</v>
      </c>
      <c r="BB64" s="44" t="str">
        <f t="shared" si="37"/>
        <v>22～23</v>
      </c>
      <c r="BC64" s="44" t="str">
        <f t="shared" si="37"/>
        <v>48～51</v>
      </c>
      <c r="BD64" s="44" t="str">
        <f t="shared" si="25"/>
        <v>24～25</v>
      </c>
      <c r="BE64" s="44" t="str">
        <f t="shared" si="26"/>
        <v>52～57</v>
      </c>
      <c r="BF64" s="44" t="str">
        <f t="shared" si="27"/>
        <v/>
      </c>
      <c r="BG64" s="44" t="str">
        <f t="shared" si="28"/>
        <v/>
      </c>
      <c r="BH64" s="44" t="str">
        <f t="shared" si="29"/>
        <v/>
      </c>
      <c r="BI64" s="44" t="str">
        <f t="shared" si="30"/>
        <v/>
      </c>
      <c r="BJ64" s="44" t="str">
        <f t="shared" si="31"/>
        <v>22～23</v>
      </c>
      <c r="BK64" s="44" t="str">
        <f t="shared" si="32"/>
        <v>48～51</v>
      </c>
      <c r="BL64" s="44" t="str">
        <f t="shared" si="33"/>
        <v>22～23</v>
      </c>
      <c r="BM64" s="44" t="str">
        <f t="shared" si="34"/>
        <v>48～51</v>
      </c>
    </row>
    <row r="65" spans="27:65" ht="18.95" customHeight="1" x14ac:dyDescent="0.15">
      <c r="AA65" s="9">
        <v>55</v>
      </c>
      <c r="AB65" s="27" t="str">
        <f>V15</f>
        <v>英語</v>
      </c>
      <c r="AC65" s="60"/>
      <c r="AD65" s="41" t="str">
        <f t="shared" si="12"/>
        <v>英語</v>
      </c>
      <c r="AE65" s="21" t="str">
        <f>IF($AD65=AE$10,COUNTIF($AD$11:$AD65,AE$10)+U$19,"")</f>
        <v/>
      </c>
      <c r="AF65" s="21" t="str">
        <f>IF($AD65=AF$10,COUNTIF($AD$11:$AD65,AF$10)+V$19,"")</f>
        <v/>
      </c>
      <c r="AG65" s="21" t="str">
        <f>IF($AD65=AG$10,COUNTIF($AD$11:$AD65,AG$10)+W$19,"")</f>
        <v/>
      </c>
      <c r="AH65" s="21" t="str">
        <f>IF($AD65=AH$10,COUNTIF($AD$11:$AD65,AH$10)+X$19,"")</f>
        <v/>
      </c>
      <c r="AI65" s="21">
        <f>IF($AD65=AI$10,COUNTIF($AD$11:$AD65,AI$10)+Y$19,"")</f>
        <v>11</v>
      </c>
      <c r="AJ65" s="21" t="str">
        <f>IF(AE65="","",VLOOKUP(AE65,目次!$A$5:$P$36,3))</f>
        <v/>
      </c>
      <c r="AK65" s="21" t="str">
        <f>IF(AE65="","",VLOOKUP(AE65,目次!$A$5:$P$36,11))</f>
        <v/>
      </c>
      <c r="AL65" s="21" t="str">
        <f>IF(AF65="","",VLOOKUP(AF65,目次!$A$5:$P$36,4))</f>
        <v/>
      </c>
      <c r="AM65" s="21" t="str">
        <f>IF(AF65="","",VLOOKUP(AF65,目次!$A$5:$P$36,11))</f>
        <v/>
      </c>
      <c r="AN65" s="21" t="str">
        <f>IF(AG65="","",VLOOKUP(AG65,目次!$A$5:$P$36,5))</f>
        <v/>
      </c>
      <c r="AO65" s="21" t="str">
        <f>IF(AG65="","",VLOOKUP(AG65,目次!$A$5:$P$36,11))</f>
        <v/>
      </c>
      <c r="AP65" s="21" t="str">
        <f>IF(AH65="","",VLOOKUP(AH65,目次!$A$5:$P$36,6))</f>
        <v/>
      </c>
      <c r="AQ65" s="21" t="str">
        <f>IF(AH65="","",VLOOKUP(AH65,目次!$A$5:$P$36,11))</f>
        <v/>
      </c>
      <c r="AR65" s="21" t="str">
        <f>IF(AI65="","",VLOOKUP(AI65,目次!$A$5:$P$36,7))</f>
        <v>22～23</v>
      </c>
      <c r="AS65" s="21" t="str">
        <f>IF(AI65="","",VLOOKUP(AI65,目次!$A$5:$P$36,11))</f>
        <v>48～51</v>
      </c>
      <c r="AT65" s="44" t="str">
        <f t="shared" si="37"/>
        <v>24～25</v>
      </c>
      <c r="AU65" s="44" t="str">
        <f t="shared" si="37"/>
        <v>52～57</v>
      </c>
      <c r="AV65" s="44" t="str">
        <f t="shared" si="37"/>
        <v/>
      </c>
      <c r="AW65" s="44" t="str">
        <f t="shared" si="37"/>
        <v/>
      </c>
      <c r="AX65" s="44" t="str">
        <f t="shared" si="37"/>
        <v/>
      </c>
      <c r="AY65" s="44" t="str">
        <f t="shared" si="37"/>
        <v/>
      </c>
      <c r="AZ65" s="44" t="str">
        <f t="shared" si="37"/>
        <v/>
      </c>
      <c r="BA65" s="44" t="str">
        <f t="shared" si="37"/>
        <v/>
      </c>
      <c r="BB65" s="44" t="str">
        <f t="shared" si="37"/>
        <v>22～23</v>
      </c>
      <c r="BC65" s="44" t="str">
        <f t="shared" si="37"/>
        <v>48～51</v>
      </c>
      <c r="BD65" s="44" t="str">
        <f t="shared" si="25"/>
        <v>24～25</v>
      </c>
      <c r="BE65" s="44" t="str">
        <f t="shared" si="26"/>
        <v>52～57</v>
      </c>
      <c r="BF65" s="44" t="str">
        <f t="shared" si="27"/>
        <v>28～30</v>
      </c>
      <c r="BG65" s="44" t="str">
        <f t="shared" si="28"/>
        <v>52～57</v>
      </c>
      <c r="BH65" s="44" t="str">
        <f t="shared" si="29"/>
        <v/>
      </c>
      <c r="BI65" s="44" t="str">
        <f t="shared" si="30"/>
        <v/>
      </c>
      <c r="BJ65" s="44" t="str">
        <f t="shared" si="31"/>
        <v/>
      </c>
      <c r="BK65" s="44" t="str">
        <f t="shared" si="32"/>
        <v/>
      </c>
      <c r="BL65" s="44" t="str">
        <f t="shared" si="33"/>
        <v>22～23</v>
      </c>
      <c r="BM65" s="44" t="str">
        <f t="shared" si="34"/>
        <v>48～51</v>
      </c>
    </row>
    <row r="66" spans="27:65" ht="18.95" customHeight="1" x14ac:dyDescent="0.15">
      <c r="AA66" s="9">
        <v>56</v>
      </c>
      <c r="AB66" s="27" t="str">
        <f>V11</f>
        <v>国語</v>
      </c>
      <c r="AC66" s="60"/>
      <c r="AD66" s="41" t="str">
        <f t="shared" si="12"/>
        <v>国語</v>
      </c>
      <c r="AE66" s="21">
        <f>IF($AD66=AE$10,COUNTIF($AD$11:$AD66,AE$10)+U$19,"")</f>
        <v>12</v>
      </c>
      <c r="AF66" s="21" t="str">
        <f>IF($AD66=AF$10,COUNTIF($AD$11:$AD66,AF$10)+V$19,"")</f>
        <v/>
      </c>
      <c r="AG66" s="21" t="str">
        <f>IF($AD66=AG$10,COUNTIF($AD$11:$AD66,AG$10)+W$19,"")</f>
        <v/>
      </c>
      <c r="AH66" s="21" t="str">
        <f>IF($AD66=AH$10,COUNTIF($AD$11:$AD66,AH$10)+X$19,"")</f>
        <v/>
      </c>
      <c r="AI66" s="21" t="str">
        <f>IF($AD66=AI$10,COUNTIF($AD$11:$AD66,AI$10)+Y$19,"")</f>
        <v/>
      </c>
      <c r="AJ66" s="21" t="str">
        <f>IF(AE66="","",VLOOKUP(AE66,目次!$A$5:$P$36,3))</f>
        <v>24～25</v>
      </c>
      <c r="AK66" s="21" t="str">
        <f>IF(AE66="","",VLOOKUP(AE66,目次!$A$5:$P$36,11))</f>
        <v>52～57</v>
      </c>
      <c r="AL66" s="21" t="str">
        <f>IF(AF66="","",VLOOKUP(AF66,目次!$A$5:$P$36,4))</f>
        <v/>
      </c>
      <c r="AM66" s="21" t="str">
        <f>IF(AF66="","",VLOOKUP(AF66,目次!$A$5:$P$36,11))</f>
        <v/>
      </c>
      <c r="AN66" s="21" t="str">
        <f>IF(AG66="","",VLOOKUP(AG66,目次!$A$5:$P$36,5))</f>
        <v/>
      </c>
      <c r="AO66" s="21" t="str">
        <f>IF(AG66="","",VLOOKUP(AG66,目次!$A$5:$P$36,11))</f>
        <v/>
      </c>
      <c r="AP66" s="21" t="str">
        <f>IF(AH66="","",VLOOKUP(AH66,目次!$A$5:$P$36,6))</f>
        <v/>
      </c>
      <c r="AQ66" s="21" t="str">
        <f>IF(AH66="","",VLOOKUP(AH66,目次!$A$5:$P$36,11))</f>
        <v/>
      </c>
      <c r="AR66" s="21" t="str">
        <f>IF(AI66="","",VLOOKUP(AI66,目次!$A$5:$P$36,7))</f>
        <v/>
      </c>
      <c r="AS66" s="21" t="str">
        <f>IF(AI66="","",VLOOKUP(AI66,目次!$A$5:$P$36,11))</f>
        <v/>
      </c>
      <c r="AT66" s="44" t="str">
        <f t="shared" si="37"/>
        <v>24～25</v>
      </c>
      <c r="AU66" s="44" t="str">
        <f t="shared" si="37"/>
        <v>52～57</v>
      </c>
      <c r="AV66" s="44" t="str">
        <f t="shared" si="37"/>
        <v>28～30</v>
      </c>
      <c r="AW66" s="44" t="str">
        <f t="shared" si="37"/>
        <v>52～57</v>
      </c>
      <c r="AX66" s="44" t="str">
        <f t="shared" si="37"/>
        <v/>
      </c>
      <c r="AY66" s="44" t="str">
        <f t="shared" si="37"/>
        <v/>
      </c>
      <c r="AZ66" s="44" t="str">
        <f t="shared" si="37"/>
        <v/>
      </c>
      <c r="BA66" s="44" t="str">
        <f t="shared" si="37"/>
        <v/>
      </c>
      <c r="BB66" s="44" t="str">
        <f t="shared" si="37"/>
        <v/>
      </c>
      <c r="BC66" s="44" t="str">
        <f t="shared" si="37"/>
        <v/>
      </c>
      <c r="BD66" s="44" t="str">
        <f t="shared" si="25"/>
        <v>24～25</v>
      </c>
      <c r="BE66" s="44" t="str">
        <f t="shared" si="26"/>
        <v>52～57</v>
      </c>
      <c r="BF66" s="44" t="str">
        <f t="shared" si="27"/>
        <v>28～30</v>
      </c>
      <c r="BG66" s="44" t="str">
        <f t="shared" si="28"/>
        <v>52～57</v>
      </c>
      <c r="BH66" s="44" t="str">
        <f t="shared" si="29"/>
        <v>24～25</v>
      </c>
      <c r="BI66" s="44" t="str">
        <f t="shared" si="30"/>
        <v>52～57</v>
      </c>
      <c r="BJ66" s="44" t="str">
        <f t="shared" si="31"/>
        <v/>
      </c>
      <c r="BK66" s="44" t="str">
        <f t="shared" si="32"/>
        <v/>
      </c>
      <c r="BL66" s="44" t="str">
        <f t="shared" si="33"/>
        <v/>
      </c>
      <c r="BM66" s="44" t="str">
        <f t="shared" si="34"/>
        <v/>
      </c>
    </row>
    <row r="67" spans="27:65" ht="18.95" customHeight="1" x14ac:dyDescent="0.15">
      <c r="AA67" s="9">
        <v>57</v>
      </c>
      <c r="AB67" s="27" t="str">
        <f>V12</f>
        <v>社会</v>
      </c>
      <c r="AC67" s="60"/>
      <c r="AD67" s="41" t="str">
        <f t="shared" si="12"/>
        <v>社会</v>
      </c>
      <c r="AE67" s="21" t="str">
        <f>IF($AD67=AE$10,COUNTIF($AD$11:$AD67,AE$10)+U$19,"")</f>
        <v/>
      </c>
      <c r="AF67" s="21">
        <f>IF($AD67=AF$10,COUNTIF($AD$11:$AD67,AF$10)+V$19,"")</f>
        <v>12</v>
      </c>
      <c r="AG67" s="21" t="str">
        <f>IF($AD67=AG$10,COUNTIF($AD$11:$AD67,AG$10)+W$19,"")</f>
        <v/>
      </c>
      <c r="AH67" s="21" t="str">
        <f>IF($AD67=AH$10,COUNTIF($AD$11:$AD67,AH$10)+X$19,"")</f>
        <v/>
      </c>
      <c r="AI67" s="21" t="str">
        <f>IF($AD67=AI$10,COUNTIF($AD$11:$AD67,AI$10)+Y$19,"")</f>
        <v/>
      </c>
      <c r="AJ67" s="21" t="str">
        <f>IF(AE67="","",VLOOKUP(AE67,目次!$A$5:$P$36,3))</f>
        <v/>
      </c>
      <c r="AK67" s="21" t="str">
        <f>IF(AE67="","",VLOOKUP(AE67,目次!$A$5:$P$36,11))</f>
        <v/>
      </c>
      <c r="AL67" s="21" t="str">
        <f>IF(AF67="","",VLOOKUP(AF67,目次!$A$5:$P$36,4))</f>
        <v>28～30</v>
      </c>
      <c r="AM67" s="21" t="str">
        <f>IF(AF67="","",VLOOKUP(AF67,目次!$A$5:$P$36,11))</f>
        <v>52～57</v>
      </c>
      <c r="AN67" s="21" t="str">
        <f>IF(AG67="","",VLOOKUP(AG67,目次!$A$5:$P$36,5))</f>
        <v/>
      </c>
      <c r="AO67" s="21" t="str">
        <f>IF(AG67="","",VLOOKUP(AG67,目次!$A$5:$P$36,11))</f>
        <v/>
      </c>
      <c r="AP67" s="21" t="str">
        <f>IF(AH67="","",VLOOKUP(AH67,目次!$A$5:$P$36,6))</f>
        <v/>
      </c>
      <c r="AQ67" s="21" t="str">
        <f>IF(AH67="","",VLOOKUP(AH67,目次!$A$5:$P$36,11))</f>
        <v/>
      </c>
      <c r="AR67" s="21" t="str">
        <f>IF(AI67="","",VLOOKUP(AI67,目次!$A$5:$P$36,7))</f>
        <v/>
      </c>
      <c r="AS67" s="21" t="str">
        <f>IF(AI67="","",VLOOKUP(AI67,目次!$A$5:$P$36,11))</f>
        <v/>
      </c>
      <c r="AT67" s="44" t="str">
        <f t="shared" si="37"/>
        <v/>
      </c>
      <c r="AU67" s="44" t="str">
        <f t="shared" si="37"/>
        <v/>
      </c>
      <c r="AV67" s="44" t="str">
        <f t="shared" si="37"/>
        <v>28～30</v>
      </c>
      <c r="AW67" s="44" t="str">
        <f t="shared" si="37"/>
        <v>52～57</v>
      </c>
      <c r="AX67" s="44" t="str">
        <f t="shared" si="37"/>
        <v>24～25</v>
      </c>
      <c r="AY67" s="44" t="str">
        <f t="shared" si="37"/>
        <v>52～57</v>
      </c>
      <c r="AZ67" s="44" t="str">
        <f t="shared" si="37"/>
        <v/>
      </c>
      <c r="BA67" s="44" t="str">
        <f t="shared" si="37"/>
        <v/>
      </c>
      <c r="BB67" s="44" t="str">
        <f t="shared" si="37"/>
        <v/>
      </c>
      <c r="BC67" s="44" t="str">
        <f t="shared" si="37"/>
        <v/>
      </c>
      <c r="BD67" s="44" t="str">
        <f t="shared" si="25"/>
        <v/>
      </c>
      <c r="BE67" s="44" t="str">
        <f t="shared" si="26"/>
        <v/>
      </c>
      <c r="BF67" s="44" t="str">
        <f t="shared" si="27"/>
        <v>28～30</v>
      </c>
      <c r="BG67" s="44" t="str">
        <f t="shared" si="28"/>
        <v>52～57</v>
      </c>
      <c r="BH67" s="44" t="str">
        <f t="shared" si="29"/>
        <v>24～25</v>
      </c>
      <c r="BI67" s="44" t="str">
        <f t="shared" si="30"/>
        <v>52～57</v>
      </c>
      <c r="BJ67" s="44" t="str">
        <f t="shared" si="31"/>
        <v>24～25</v>
      </c>
      <c r="BK67" s="44" t="str">
        <f t="shared" si="32"/>
        <v>52～57</v>
      </c>
      <c r="BL67" s="44" t="str">
        <f t="shared" si="33"/>
        <v/>
      </c>
      <c r="BM67" s="44" t="str">
        <f t="shared" si="34"/>
        <v/>
      </c>
    </row>
    <row r="68" spans="27:65" ht="18.95" customHeight="1" x14ac:dyDescent="0.15">
      <c r="AA68" s="9">
        <v>58</v>
      </c>
      <c r="AB68" s="190" t="str">
        <f>V13</f>
        <v>数学</v>
      </c>
      <c r="AC68" s="60"/>
      <c r="AD68" s="41" t="str">
        <f t="shared" si="12"/>
        <v>数学</v>
      </c>
      <c r="AE68" s="21" t="str">
        <f>IF($AD68=AE$10,COUNTIF($AD$11:$AD68,AE$10)+U$19,"")</f>
        <v/>
      </c>
      <c r="AF68" s="21" t="str">
        <f>IF($AD68=AF$10,COUNTIF($AD$11:$AD68,AF$10)+V$19,"")</f>
        <v/>
      </c>
      <c r="AG68" s="21">
        <f>IF($AD68=AG$10,COUNTIF($AD$11:$AD68,AG$10)+W$19,"")</f>
        <v>12</v>
      </c>
      <c r="AH68" s="21" t="str">
        <f>IF($AD68=AH$10,COUNTIF($AD$11:$AD68,AH$10)+X$19,"")</f>
        <v/>
      </c>
      <c r="AI68" s="21" t="str">
        <f>IF($AD68=AI$10,COUNTIF($AD$11:$AD68,AI$10)+Y$19,"")</f>
        <v/>
      </c>
      <c r="AJ68" s="21" t="str">
        <f>IF(AE68="","",VLOOKUP(AE68,目次!$A$5:$P$36,3))</f>
        <v/>
      </c>
      <c r="AK68" s="21" t="str">
        <f>IF(AE68="","",VLOOKUP(AE68,目次!$A$5:$P$36,11))</f>
        <v/>
      </c>
      <c r="AL68" s="21" t="str">
        <f>IF(AF68="","",VLOOKUP(AF68,目次!$A$5:$P$36,4))</f>
        <v/>
      </c>
      <c r="AM68" s="21" t="str">
        <f>IF(AF68="","",VLOOKUP(AF68,目次!$A$5:$P$36,11))</f>
        <v/>
      </c>
      <c r="AN68" s="21" t="str">
        <f>IF(AG68="","",VLOOKUP(AG68,目次!$A$5:$P$36,5))</f>
        <v>24～25</v>
      </c>
      <c r="AO68" s="21" t="str">
        <f>IF(AG68="","",VLOOKUP(AG68,目次!$A$5:$P$36,11))</f>
        <v>52～57</v>
      </c>
      <c r="AP68" s="21" t="str">
        <f>IF(AH68="","",VLOOKUP(AH68,目次!$A$5:$P$36,6))</f>
        <v/>
      </c>
      <c r="AQ68" s="21" t="str">
        <f>IF(AH68="","",VLOOKUP(AH68,目次!$A$5:$P$36,11))</f>
        <v/>
      </c>
      <c r="AR68" s="21" t="str">
        <f>IF(AI68="","",VLOOKUP(AI68,目次!$A$5:$P$36,7))</f>
        <v/>
      </c>
      <c r="AS68" s="21" t="str">
        <f>IF(AI68="","",VLOOKUP(AI68,目次!$A$5:$P$36,11))</f>
        <v/>
      </c>
      <c r="AT68" s="44" t="str">
        <f t="shared" si="37"/>
        <v/>
      </c>
      <c r="AU68" s="44" t="str">
        <f t="shared" si="37"/>
        <v/>
      </c>
      <c r="AV68" s="44" t="str">
        <f t="shared" si="37"/>
        <v/>
      </c>
      <c r="AW68" s="44" t="str">
        <f t="shared" si="37"/>
        <v/>
      </c>
      <c r="AX68" s="44" t="str">
        <f t="shared" si="37"/>
        <v>24～25</v>
      </c>
      <c r="AY68" s="44" t="str">
        <f t="shared" si="37"/>
        <v>52～57</v>
      </c>
      <c r="AZ68" s="44" t="str">
        <f t="shared" si="37"/>
        <v>24～25</v>
      </c>
      <c r="BA68" s="44" t="str">
        <f t="shared" si="37"/>
        <v>52～57</v>
      </c>
      <c r="BB68" s="44" t="str">
        <f t="shared" si="37"/>
        <v/>
      </c>
      <c r="BC68" s="44" t="str">
        <f t="shared" si="37"/>
        <v/>
      </c>
      <c r="BD68" s="44" t="str">
        <f t="shared" si="25"/>
        <v/>
      </c>
      <c r="BE68" s="44" t="str">
        <f t="shared" si="26"/>
        <v/>
      </c>
      <c r="BF68" s="44" t="str">
        <f t="shared" si="27"/>
        <v/>
      </c>
      <c r="BG68" s="44" t="str">
        <f t="shared" si="28"/>
        <v/>
      </c>
      <c r="BH68" s="44" t="str">
        <f t="shared" si="29"/>
        <v>24～25</v>
      </c>
      <c r="BI68" s="44" t="str">
        <f t="shared" si="30"/>
        <v>52～57</v>
      </c>
      <c r="BJ68" s="44" t="str">
        <f t="shared" si="31"/>
        <v>24～25</v>
      </c>
      <c r="BK68" s="44" t="str">
        <f t="shared" si="32"/>
        <v>52～57</v>
      </c>
      <c r="BL68" s="44" t="str">
        <f t="shared" si="33"/>
        <v>24～25</v>
      </c>
      <c r="BM68" s="44" t="str">
        <f t="shared" si="34"/>
        <v>52～57</v>
      </c>
    </row>
    <row r="69" spans="27:65" ht="18.95" customHeight="1" x14ac:dyDescent="0.15">
      <c r="AA69" s="9">
        <v>59</v>
      </c>
      <c r="AB69" s="190" t="str">
        <f>V14</f>
        <v>理科</v>
      </c>
      <c r="AC69" s="60"/>
      <c r="AD69" s="41" t="str">
        <f t="shared" si="12"/>
        <v>理科</v>
      </c>
      <c r="AE69" s="21" t="str">
        <f>IF($AD69=AE$10,COUNTIF($AD$11:$AD69,AE$10)+U$19,"")</f>
        <v/>
      </c>
      <c r="AF69" s="21" t="str">
        <f>IF($AD69=AF$10,COUNTIF($AD$11:$AD69,AF$10)+V$19,"")</f>
        <v/>
      </c>
      <c r="AG69" s="21" t="str">
        <f>IF($AD69=AG$10,COUNTIF($AD$11:$AD69,AG$10)+W$19,"")</f>
        <v/>
      </c>
      <c r="AH69" s="21">
        <f>IF($AD69=AH$10,COUNTIF($AD$11:$AD69,AH$10)+X$19,"")</f>
        <v>12</v>
      </c>
      <c r="AI69" s="21" t="str">
        <f>IF($AD69=AI$10,COUNTIF($AD$11:$AD69,AI$10)+Y$19,"")</f>
        <v/>
      </c>
      <c r="AJ69" s="21" t="str">
        <f>IF(AE69="","",VLOOKUP(AE69,目次!$A$5:$P$36,3))</f>
        <v/>
      </c>
      <c r="AK69" s="21" t="str">
        <f>IF(AE69="","",VLOOKUP(AE69,目次!$A$5:$P$36,11))</f>
        <v/>
      </c>
      <c r="AL69" s="21" t="str">
        <f>IF(AF69="","",VLOOKUP(AF69,目次!$A$5:$P$36,4))</f>
        <v/>
      </c>
      <c r="AM69" s="21" t="str">
        <f>IF(AF69="","",VLOOKUP(AF69,目次!$A$5:$P$36,11))</f>
        <v/>
      </c>
      <c r="AN69" s="21" t="str">
        <f>IF(AG69="","",VLOOKUP(AG69,目次!$A$5:$P$36,5))</f>
        <v/>
      </c>
      <c r="AO69" s="21" t="str">
        <f>IF(AG69="","",VLOOKUP(AG69,目次!$A$5:$P$36,11))</f>
        <v/>
      </c>
      <c r="AP69" s="21" t="str">
        <f>IF(AH69="","",VLOOKUP(AH69,目次!$A$5:$P$36,6))</f>
        <v>24～25</v>
      </c>
      <c r="AQ69" s="21" t="str">
        <f>IF(AH69="","",VLOOKUP(AH69,目次!$A$5:$P$36,11))</f>
        <v>52～57</v>
      </c>
      <c r="AR69" s="21" t="str">
        <f>IF(AI69="","",VLOOKUP(AI69,目次!$A$5:$P$36,7))</f>
        <v/>
      </c>
      <c r="AS69" s="21" t="str">
        <f>IF(AI69="","",VLOOKUP(AI69,目次!$A$5:$P$36,11))</f>
        <v/>
      </c>
      <c r="AT69" s="44" t="str">
        <f t="shared" si="37"/>
        <v/>
      </c>
      <c r="AU69" s="44" t="str">
        <f t="shared" si="37"/>
        <v/>
      </c>
      <c r="AV69" s="44" t="str">
        <f t="shared" si="37"/>
        <v/>
      </c>
      <c r="AW69" s="44" t="str">
        <f t="shared" si="37"/>
        <v/>
      </c>
      <c r="AX69" s="44" t="str">
        <f t="shared" si="37"/>
        <v/>
      </c>
      <c r="AY69" s="44" t="str">
        <f t="shared" si="37"/>
        <v/>
      </c>
      <c r="AZ69" s="44" t="str">
        <f t="shared" si="37"/>
        <v>24～25</v>
      </c>
      <c r="BA69" s="44" t="str">
        <f t="shared" si="37"/>
        <v>52～57</v>
      </c>
      <c r="BB69" s="44" t="str">
        <f t="shared" si="37"/>
        <v>24～25</v>
      </c>
      <c r="BC69" s="44" t="str">
        <f t="shared" si="37"/>
        <v>52～57</v>
      </c>
      <c r="BD69" s="44" t="str">
        <f t="shared" si="25"/>
        <v>26～27</v>
      </c>
      <c r="BE69" s="44" t="str">
        <f t="shared" si="26"/>
        <v>58～61</v>
      </c>
      <c r="BF69" s="44" t="str">
        <f t="shared" si="27"/>
        <v/>
      </c>
      <c r="BG69" s="44" t="str">
        <f t="shared" si="28"/>
        <v/>
      </c>
      <c r="BH69" s="44" t="str">
        <f t="shared" si="29"/>
        <v/>
      </c>
      <c r="BI69" s="44" t="str">
        <f t="shared" si="30"/>
        <v/>
      </c>
      <c r="BJ69" s="44" t="str">
        <f t="shared" si="31"/>
        <v>24～25</v>
      </c>
      <c r="BK69" s="44" t="str">
        <f t="shared" si="32"/>
        <v>52～57</v>
      </c>
      <c r="BL69" s="44" t="str">
        <f t="shared" si="33"/>
        <v>24～25</v>
      </c>
      <c r="BM69" s="44" t="str">
        <f t="shared" si="34"/>
        <v>52～57</v>
      </c>
    </row>
    <row r="70" spans="27:65" ht="18.95" customHeight="1" x14ac:dyDescent="0.15">
      <c r="AA70" s="9">
        <v>60</v>
      </c>
      <c r="AB70" s="190" t="str">
        <f>V15</f>
        <v>英語</v>
      </c>
      <c r="AC70" s="60"/>
      <c r="AD70" s="41" t="str">
        <f t="shared" si="12"/>
        <v>英語</v>
      </c>
      <c r="AE70" s="21" t="str">
        <f>IF($AD70=AE$10,COUNTIF($AD$11:$AD70,AE$10)+U$19,"")</f>
        <v/>
      </c>
      <c r="AF70" s="21" t="str">
        <f>IF($AD70=AF$10,COUNTIF($AD$11:$AD70,AF$10)+V$19,"")</f>
        <v/>
      </c>
      <c r="AG70" s="21" t="str">
        <f>IF($AD70=AG$10,COUNTIF($AD$11:$AD70,AG$10)+W$19,"")</f>
        <v/>
      </c>
      <c r="AH70" s="21" t="str">
        <f>IF($AD70=AH$10,COUNTIF($AD$11:$AD70,AH$10)+X$19,"")</f>
        <v/>
      </c>
      <c r="AI70" s="21">
        <f>IF($AD70=AI$10,COUNTIF($AD$11:$AD70,AI$10)+Y$19,"")</f>
        <v>12</v>
      </c>
      <c r="AJ70" s="21" t="str">
        <f>IF(AE70="","",VLOOKUP(AE70,目次!$A$5:$P$36,3))</f>
        <v/>
      </c>
      <c r="AK70" s="21" t="str">
        <f>IF(AE70="","",VLOOKUP(AE70,目次!$A$5:$P$36,11))</f>
        <v/>
      </c>
      <c r="AL70" s="21" t="str">
        <f>IF(AF70="","",VLOOKUP(AF70,目次!$A$5:$P$36,4))</f>
        <v/>
      </c>
      <c r="AM70" s="21" t="str">
        <f>IF(AF70="","",VLOOKUP(AF70,目次!$A$5:$P$36,11))</f>
        <v/>
      </c>
      <c r="AN70" s="21" t="str">
        <f>IF(AG70="","",VLOOKUP(AG70,目次!$A$5:$P$36,5))</f>
        <v/>
      </c>
      <c r="AO70" s="21" t="str">
        <f>IF(AG70="","",VLOOKUP(AG70,目次!$A$5:$P$36,11))</f>
        <v/>
      </c>
      <c r="AP70" s="21" t="str">
        <f>IF(AH70="","",VLOOKUP(AH70,目次!$A$5:$P$36,6))</f>
        <v/>
      </c>
      <c r="AQ70" s="21" t="str">
        <f>IF(AH70="","",VLOOKUP(AH70,目次!$A$5:$P$36,11))</f>
        <v/>
      </c>
      <c r="AR70" s="21" t="str">
        <f>IF(AI70="","",VLOOKUP(AI70,目次!$A$5:$P$36,7))</f>
        <v>24～25</v>
      </c>
      <c r="AS70" s="21" t="str">
        <f>IF(AI70="","",VLOOKUP(AI70,目次!$A$5:$P$36,11))</f>
        <v>52～57</v>
      </c>
      <c r="AT70" s="44" t="str">
        <f t="shared" si="37"/>
        <v>26～27</v>
      </c>
      <c r="AU70" s="44" t="str">
        <f t="shared" si="37"/>
        <v>58～61</v>
      </c>
      <c r="AV70" s="44" t="str">
        <f t="shared" si="37"/>
        <v/>
      </c>
      <c r="AW70" s="44" t="str">
        <f t="shared" si="37"/>
        <v/>
      </c>
      <c r="AX70" s="44" t="str">
        <f t="shared" si="37"/>
        <v/>
      </c>
      <c r="AY70" s="44" t="str">
        <f t="shared" si="37"/>
        <v/>
      </c>
      <c r="AZ70" s="44" t="str">
        <f t="shared" si="37"/>
        <v/>
      </c>
      <c r="BA70" s="44" t="str">
        <f t="shared" si="37"/>
        <v/>
      </c>
      <c r="BB70" s="44" t="str">
        <f t="shared" si="37"/>
        <v>24～25</v>
      </c>
      <c r="BC70" s="44" t="str">
        <f t="shared" si="37"/>
        <v>52～57</v>
      </c>
      <c r="BD70" s="44" t="str">
        <f t="shared" si="25"/>
        <v>26～27</v>
      </c>
      <c r="BE70" s="44" t="str">
        <f t="shared" si="26"/>
        <v>58～61</v>
      </c>
      <c r="BF70" s="44" t="str">
        <f t="shared" si="27"/>
        <v>32～33</v>
      </c>
      <c r="BG70" s="44" t="str">
        <f t="shared" si="28"/>
        <v>58～61</v>
      </c>
      <c r="BH70" s="44" t="str">
        <f t="shared" si="29"/>
        <v/>
      </c>
      <c r="BI70" s="44" t="str">
        <f t="shared" si="30"/>
        <v/>
      </c>
      <c r="BJ70" s="44" t="str">
        <f t="shared" si="31"/>
        <v/>
      </c>
      <c r="BK70" s="44" t="str">
        <f t="shared" si="32"/>
        <v/>
      </c>
      <c r="BL70" s="44" t="str">
        <f t="shared" si="33"/>
        <v>24～25</v>
      </c>
      <c r="BM70" s="44" t="str">
        <f t="shared" si="34"/>
        <v>52～57</v>
      </c>
    </row>
    <row r="71" spans="27:65" ht="18.95" customHeight="1" x14ac:dyDescent="0.15">
      <c r="AA71" s="9">
        <v>61</v>
      </c>
      <c r="AB71" s="220" t="str">
        <f>V11</f>
        <v>国語</v>
      </c>
      <c r="AC71" s="60"/>
      <c r="AD71" s="41" t="str">
        <f t="shared" si="12"/>
        <v>国語</v>
      </c>
      <c r="AE71" s="21">
        <f>IF($AD71=AE$10,COUNTIF($AD$11:$AD71,AE$10)+U$19,"")</f>
        <v>13</v>
      </c>
      <c r="AF71" s="21" t="str">
        <f>IF($AD71=AF$10,COUNTIF($AD$11:$AD71,AF$10)+V$19,"")</f>
        <v/>
      </c>
      <c r="AG71" s="21" t="str">
        <f>IF($AD71=AG$10,COUNTIF($AD$11:$AD71,AG$10)+W$19,"")</f>
        <v/>
      </c>
      <c r="AH71" s="21" t="str">
        <f>IF($AD71=AH$10,COUNTIF($AD$11:$AD71,AH$10)+X$19,"")</f>
        <v/>
      </c>
      <c r="AI71" s="21" t="str">
        <f>IF($AD71=AI$10,COUNTIF($AD$11:$AD71,AI$10)+Y$19,"")</f>
        <v/>
      </c>
      <c r="AJ71" s="21" t="str">
        <f>IF(AE71="","",VLOOKUP(AE71,目次!$A$5:$P$36,3))</f>
        <v>26～27</v>
      </c>
      <c r="AK71" s="21" t="str">
        <f>IF(AE71="","",VLOOKUP(AE71,目次!$A$5:$P$36,11))</f>
        <v>58～61</v>
      </c>
      <c r="AL71" s="21" t="str">
        <f>IF(AF71="","",VLOOKUP(AF71,目次!$A$5:$P$36,4))</f>
        <v/>
      </c>
      <c r="AM71" s="21" t="str">
        <f>IF(AF71="","",VLOOKUP(AF71,目次!$A$5:$P$36,11))</f>
        <v/>
      </c>
      <c r="AN71" s="21" t="str">
        <f>IF(AG71="","",VLOOKUP(AG71,目次!$A$5:$P$36,5))</f>
        <v/>
      </c>
      <c r="AO71" s="21" t="str">
        <f>IF(AG71="","",VLOOKUP(AG71,目次!$A$5:$P$36,11))</f>
        <v/>
      </c>
      <c r="AP71" s="21" t="str">
        <f>IF(AH71="","",VLOOKUP(AH71,目次!$A$5:$P$36,6))</f>
        <v/>
      </c>
      <c r="AQ71" s="21" t="str">
        <f>IF(AH71="","",VLOOKUP(AH71,目次!$A$5:$P$36,11))</f>
        <v/>
      </c>
      <c r="AR71" s="21" t="str">
        <f>IF(AI71="","",VLOOKUP(AI71,目次!$A$5:$P$36,7))</f>
        <v/>
      </c>
      <c r="AS71" s="21" t="str">
        <f>IF(AI71="","",VLOOKUP(AI71,目次!$A$5:$P$36,11))</f>
        <v/>
      </c>
      <c r="AT71" s="44" t="str">
        <f t="shared" si="37"/>
        <v>26～27</v>
      </c>
      <c r="AU71" s="44" t="str">
        <f t="shared" si="37"/>
        <v>58～61</v>
      </c>
      <c r="AV71" s="44" t="str">
        <f t="shared" si="37"/>
        <v>32～33</v>
      </c>
      <c r="AW71" s="44" t="str">
        <f t="shared" si="37"/>
        <v>58～61</v>
      </c>
      <c r="AX71" s="44" t="str">
        <f t="shared" si="37"/>
        <v/>
      </c>
      <c r="AY71" s="44" t="str">
        <f t="shared" si="37"/>
        <v/>
      </c>
      <c r="AZ71" s="44" t="str">
        <f t="shared" si="37"/>
        <v/>
      </c>
      <c r="BA71" s="44" t="str">
        <f t="shared" si="37"/>
        <v/>
      </c>
      <c r="BB71" s="44" t="str">
        <f t="shared" si="37"/>
        <v/>
      </c>
      <c r="BC71" s="44" t="str">
        <f t="shared" si="37"/>
        <v/>
      </c>
      <c r="BD71" s="44" t="str">
        <f t="shared" si="25"/>
        <v>26～27</v>
      </c>
      <c r="BE71" s="44" t="str">
        <f t="shared" si="26"/>
        <v>58～61</v>
      </c>
      <c r="BF71" s="44" t="str">
        <f t="shared" si="27"/>
        <v>32～33</v>
      </c>
      <c r="BG71" s="44" t="str">
        <f t="shared" si="28"/>
        <v>58～61</v>
      </c>
      <c r="BH71" s="44" t="str">
        <f t="shared" si="29"/>
        <v>26～27</v>
      </c>
      <c r="BI71" s="44" t="str">
        <f t="shared" si="30"/>
        <v>58～61</v>
      </c>
      <c r="BJ71" s="44" t="str">
        <f t="shared" si="31"/>
        <v/>
      </c>
      <c r="BK71" s="44" t="str">
        <f t="shared" si="32"/>
        <v/>
      </c>
      <c r="BL71" s="44" t="str">
        <f t="shared" si="33"/>
        <v/>
      </c>
      <c r="BM71" s="44" t="str">
        <f t="shared" si="34"/>
        <v/>
      </c>
    </row>
    <row r="72" spans="27:65" ht="18.95" customHeight="1" x14ac:dyDescent="0.15">
      <c r="AA72" s="9">
        <v>62</v>
      </c>
      <c r="AB72" s="220" t="str">
        <f>V12</f>
        <v>社会</v>
      </c>
      <c r="AC72" s="60"/>
      <c r="AD72" s="41" t="str">
        <f t="shared" si="12"/>
        <v>社会</v>
      </c>
      <c r="AE72" s="21" t="str">
        <f>IF($AD72=AE$10,COUNTIF($AD$11:$AD72,AE$10)+U$19,"")</f>
        <v/>
      </c>
      <c r="AF72" s="21">
        <f>IF($AD72=AF$10,COUNTIF($AD$11:$AD72,AF$10)+V$19,"")</f>
        <v>13</v>
      </c>
      <c r="AG72" s="21" t="str">
        <f>IF($AD72=AG$10,COUNTIF($AD$11:$AD72,AG$10)+W$19,"")</f>
        <v/>
      </c>
      <c r="AH72" s="21" t="str">
        <f>IF($AD72=AH$10,COUNTIF($AD$11:$AD72,AH$10)+X$19,"")</f>
        <v/>
      </c>
      <c r="AI72" s="21" t="str">
        <f>IF($AD72=AI$10,COUNTIF($AD$11:$AD72,AI$10)+Y$19,"")</f>
        <v/>
      </c>
      <c r="AJ72" s="21" t="str">
        <f>IF(AE72="","",VLOOKUP(AE72,目次!$A$5:$P$36,3))</f>
        <v/>
      </c>
      <c r="AK72" s="21" t="str">
        <f>IF(AE72="","",VLOOKUP(AE72,目次!$A$5:$P$36,11))</f>
        <v/>
      </c>
      <c r="AL72" s="21" t="str">
        <f>IF(AF72="","",VLOOKUP(AF72,目次!$A$5:$P$36,4))</f>
        <v>32～33</v>
      </c>
      <c r="AM72" s="21" t="str">
        <f>IF(AF72="","",VLOOKUP(AF72,目次!$A$5:$P$36,11))</f>
        <v>58～61</v>
      </c>
      <c r="AN72" s="21" t="str">
        <f>IF(AG72="","",VLOOKUP(AG72,目次!$A$5:$P$36,5))</f>
        <v/>
      </c>
      <c r="AO72" s="21" t="str">
        <f>IF(AG72="","",VLOOKUP(AG72,目次!$A$5:$P$36,11))</f>
        <v/>
      </c>
      <c r="AP72" s="21" t="str">
        <f>IF(AH72="","",VLOOKUP(AH72,目次!$A$5:$P$36,6))</f>
        <v/>
      </c>
      <c r="AQ72" s="21" t="str">
        <f>IF(AH72="","",VLOOKUP(AH72,目次!$A$5:$P$36,11))</f>
        <v/>
      </c>
      <c r="AR72" s="21" t="str">
        <f>IF(AI72="","",VLOOKUP(AI72,目次!$A$5:$P$36,7))</f>
        <v/>
      </c>
      <c r="AS72" s="21" t="str">
        <f>IF(AI72="","",VLOOKUP(AI72,目次!$A$5:$P$36,11))</f>
        <v/>
      </c>
      <c r="AT72" s="44" t="str">
        <f t="shared" si="37"/>
        <v/>
      </c>
      <c r="AU72" s="44" t="str">
        <f t="shared" si="37"/>
        <v/>
      </c>
      <c r="AV72" s="44" t="str">
        <f t="shared" si="37"/>
        <v>32～33</v>
      </c>
      <c r="AW72" s="44" t="str">
        <f t="shared" si="37"/>
        <v>58～61</v>
      </c>
      <c r="AX72" s="44" t="str">
        <f t="shared" si="37"/>
        <v>26～27</v>
      </c>
      <c r="AY72" s="44" t="str">
        <f t="shared" si="37"/>
        <v>58～61</v>
      </c>
      <c r="AZ72" s="44" t="str">
        <f t="shared" si="37"/>
        <v/>
      </c>
      <c r="BA72" s="44" t="str">
        <f t="shared" si="37"/>
        <v/>
      </c>
      <c r="BB72" s="44" t="str">
        <f t="shared" si="37"/>
        <v/>
      </c>
      <c r="BC72" s="44" t="str">
        <f t="shared" si="37"/>
        <v/>
      </c>
      <c r="BD72" s="44" t="str">
        <f t="shared" si="25"/>
        <v/>
      </c>
      <c r="BE72" s="44" t="str">
        <f t="shared" si="26"/>
        <v/>
      </c>
      <c r="BF72" s="44" t="str">
        <f t="shared" si="27"/>
        <v>32～33</v>
      </c>
      <c r="BG72" s="44" t="str">
        <f t="shared" si="28"/>
        <v>58～61</v>
      </c>
      <c r="BH72" s="44" t="str">
        <f t="shared" si="29"/>
        <v>26～27</v>
      </c>
      <c r="BI72" s="44" t="str">
        <f t="shared" si="30"/>
        <v>58～61</v>
      </c>
      <c r="BJ72" s="44" t="str">
        <f t="shared" si="31"/>
        <v>26～27</v>
      </c>
      <c r="BK72" s="44" t="str">
        <f t="shared" si="32"/>
        <v>58～61</v>
      </c>
      <c r="BL72" s="44" t="str">
        <f t="shared" si="33"/>
        <v/>
      </c>
      <c r="BM72" s="44" t="str">
        <f t="shared" si="34"/>
        <v/>
      </c>
    </row>
    <row r="73" spans="27:65" ht="18.95" customHeight="1" x14ac:dyDescent="0.15">
      <c r="AA73" s="9">
        <v>63</v>
      </c>
      <c r="AB73" s="220" t="str">
        <f>V13</f>
        <v>数学</v>
      </c>
      <c r="AC73" s="60"/>
      <c r="AD73" s="41" t="str">
        <f t="shared" si="12"/>
        <v>数学</v>
      </c>
      <c r="AE73" s="21" t="str">
        <f>IF($AD73=AE$10,COUNTIF($AD$11:$AD73,AE$10)+U$19,"")</f>
        <v/>
      </c>
      <c r="AF73" s="21" t="str">
        <f>IF($AD73=AF$10,COUNTIF($AD$11:$AD73,AF$10)+V$19,"")</f>
        <v/>
      </c>
      <c r="AG73" s="21">
        <f>IF($AD73=AG$10,COUNTIF($AD$11:$AD73,AG$10)+W$19,"")</f>
        <v>13</v>
      </c>
      <c r="AH73" s="21" t="str">
        <f>IF($AD73=AH$10,COUNTIF($AD$11:$AD73,AH$10)+X$19,"")</f>
        <v/>
      </c>
      <c r="AI73" s="21" t="str">
        <f>IF($AD73=AI$10,COUNTIF($AD$11:$AD73,AI$10)+Y$19,"")</f>
        <v/>
      </c>
      <c r="AJ73" s="21" t="str">
        <f>IF(AE73="","",VLOOKUP(AE73,目次!$A$5:$P$36,3))</f>
        <v/>
      </c>
      <c r="AK73" s="21" t="str">
        <f>IF(AE73="","",VLOOKUP(AE73,目次!$A$5:$P$36,11))</f>
        <v/>
      </c>
      <c r="AL73" s="21" t="str">
        <f>IF(AF73="","",VLOOKUP(AF73,目次!$A$5:$P$36,4))</f>
        <v/>
      </c>
      <c r="AM73" s="21" t="str">
        <f>IF(AF73="","",VLOOKUP(AF73,目次!$A$5:$P$36,11))</f>
        <v/>
      </c>
      <c r="AN73" s="21" t="str">
        <f>IF(AG73="","",VLOOKUP(AG73,目次!$A$5:$P$36,5))</f>
        <v>26～27</v>
      </c>
      <c r="AO73" s="21" t="str">
        <f>IF(AG73="","",VLOOKUP(AG73,目次!$A$5:$P$36,11))</f>
        <v>58～61</v>
      </c>
      <c r="AP73" s="21" t="str">
        <f>IF(AH73="","",VLOOKUP(AH73,目次!$A$5:$P$36,6))</f>
        <v/>
      </c>
      <c r="AQ73" s="21" t="str">
        <f>IF(AH73="","",VLOOKUP(AH73,目次!$A$5:$P$36,11))</f>
        <v/>
      </c>
      <c r="AR73" s="21" t="str">
        <f>IF(AI73="","",VLOOKUP(AI73,目次!$A$5:$P$36,7))</f>
        <v/>
      </c>
      <c r="AS73" s="21" t="str">
        <f>IF(AI73="","",VLOOKUP(AI73,目次!$A$5:$P$36,11))</f>
        <v/>
      </c>
      <c r="AT73" s="44" t="str">
        <f t="shared" si="37"/>
        <v/>
      </c>
      <c r="AU73" s="44" t="str">
        <f t="shared" si="37"/>
        <v/>
      </c>
      <c r="AV73" s="44" t="str">
        <f t="shared" si="37"/>
        <v/>
      </c>
      <c r="AW73" s="44" t="str">
        <f t="shared" si="37"/>
        <v/>
      </c>
      <c r="AX73" s="44" t="str">
        <f t="shared" si="37"/>
        <v>26～27</v>
      </c>
      <c r="AY73" s="44" t="str">
        <f t="shared" si="37"/>
        <v>58～61</v>
      </c>
      <c r="AZ73" s="44" t="str">
        <f t="shared" si="37"/>
        <v>26～27</v>
      </c>
      <c r="BA73" s="44" t="str">
        <f t="shared" si="37"/>
        <v>58～61</v>
      </c>
      <c r="BB73" s="44" t="str">
        <f t="shared" si="37"/>
        <v/>
      </c>
      <c r="BC73" s="44" t="str">
        <f t="shared" si="37"/>
        <v/>
      </c>
      <c r="BD73" s="44" t="str">
        <f t="shared" si="25"/>
        <v/>
      </c>
      <c r="BE73" s="44" t="str">
        <f t="shared" si="26"/>
        <v/>
      </c>
      <c r="BF73" s="44" t="str">
        <f t="shared" si="27"/>
        <v/>
      </c>
      <c r="BG73" s="44" t="str">
        <f t="shared" si="28"/>
        <v/>
      </c>
      <c r="BH73" s="44" t="str">
        <f t="shared" si="29"/>
        <v>26～27</v>
      </c>
      <c r="BI73" s="44" t="str">
        <f t="shared" si="30"/>
        <v>58～61</v>
      </c>
      <c r="BJ73" s="44" t="str">
        <f t="shared" si="31"/>
        <v>26～27</v>
      </c>
      <c r="BK73" s="44" t="str">
        <f t="shared" si="32"/>
        <v>58～61</v>
      </c>
      <c r="BL73" s="44" t="str">
        <f t="shared" si="33"/>
        <v>26～27</v>
      </c>
      <c r="BM73" s="44" t="str">
        <f t="shared" si="34"/>
        <v>58～61</v>
      </c>
    </row>
    <row r="74" spans="27:65" ht="18.95" customHeight="1" x14ac:dyDescent="0.15">
      <c r="AA74" s="9">
        <v>64</v>
      </c>
      <c r="AB74" s="220" t="str">
        <f>V14</f>
        <v>理科</v>
      </c>
      <c r="AC74" s="60"/>
      <c r="AD74" s="41" t="str">
        <f t="shared" si="12"/>
        <v>理科</v>
      </c>
      <c r="AE74" s="21" t="str">
        <f>IF($AD74=AE$10,COUNTIF($AD$11:$AD74,AE$10)+U$19,"")</f>
        <v/>
      </c>
      <c r="AF74" s="21" t="str">
        <f>IF($AD74=AF$10,COUNTIF($AD$11:$AD74,AF$10)+V$19,"")</f>
        <v/>
      </c>
      <c r="AG74" s="21" t="str">
        <f>IF($AD74=AG$10,COUNTIF($AD$11:$AD74,AG$10)+W$19,"")</f>
        <v/>
      </c>
      <c r="AH74" s="21">
        <f>IF($AD74=AH$10,COUNTIF($AD$11:$AD74,AH$10)+X$19,"")</f>
        <v>13</v>
      </c>
      <c r="AI74" s="21" t="str">
        <f>IF($AD74=AI$10,COUNTIF($AD$11:$AD74,AI$10)+Y$19,"")</f>
        <v/>
      </c>
      <c r="AJ74" s="21" t="str">
        <f>IF(AE74="","",VLOOKUP(AE74,目次!$A$5:$P$36,3))</f>
        <v/>
      </c>
      <c r="AK74" s="21" t="str">
        <f>IF(AE74="","",VLOOKUP(AE74,目次!$A$5:$P$36,11))</f>
        <v/>
      </c>
      <c r="AL74" s="21" t="str">
        <f>IF(AF74="","",VLOOKUP(AF74,目次!$A$5:$P$36,4))</f>
        <v/>
      </c>
      <c r="AM74" s="21" t="str">
        <f>IF(AF74="","",VLOOKUP(AF74,目次!$A$5:$P$36,11))</f>
        <v/>
      </c>
      <c r="AN74" s="21" t="str">
        <f>IF(AG74="","",VLOOKUP(AG74,目次!$A$5:$P$36,5))</f>
        <v/>
      </c>
      <c r="AO74" s="21" t="str">
        <f>IF(AG74="","",VLOOKUP(AG74,目次!$A$5:$P$36,11))</f>
        <v/>
      </c>
      <c r="AP74" s="21" t="str">
        <f>IF(AH74="","",VLOOKUP(AH74,目次!$A$5:$P$36,6))</f>
        <v>26～27</v>
      </c>
      <c r="AQ74" s="21" t="str">
        <f>IF(AH74="","",VLOOKUP(AH74,目次!$A$5:$P$36,11))</f>
        <v>58～61</v>
      </c>
      <c r="AR74" s="21" t="str">
        <f>IF(AI74="","",VLOOKUP(AI74,目次!$A$5:$P$36,7))</f>
        <v/>
      </c>
      <c r="AS74" s="21" t="str">
        <f>IF(AI74="","",VLOOKUP(AI74,目次!$A$5:$P$36,11))</f>
        <v/>
      </c>
      <c r="AT74" s="44" t="str">
        <f t="shared" si="37"/>
        <v/>
      </c>
      <c r="AU74" s="44" t="str">
        <f t="shared" si="37"/>
        <v/>
      </c>
      <c r="AV74" s="44" t="str">
        <f t="shared" si="37"/>
        <v/>
      </c>
      <c r="AW74" s="44" t="str">
        <f t="shared" si="37"/>
        <v/>
      </c>
      <c r="AX74" s="44" t="str">
        <f t="shared" si="37"/>
        <v/>
      </c>
      <c r="AY74" s="44" t="str">
        <f t="shared" si="37"/>
        <v/>
      </c>
      <c r="AZ74" s="44" t="str">
        <f t="shared" si="37"/>
        <v>26～27</v>
      </c>
      <c r="BA74" s="44" t="str">
        <f t="shared" si="37"/>
        <v>58～61</v>
      </c>
      <c r="BB74" s="44" t="str">
        <f t="shared" si="37"/>
        <v>26～27</v>
      </c>
      <c r="BC74" s="44" t="str">
        <f t="shared" si="37"/>
        <v>58～61</v>
      </c>
      <c r="BD74" s="44" t="str">
        <f t="shared" si="25"/>
        <v>28～29</v>
      </c>
      <c r="BE74" s="44" t="str">
        <f t="shared" si="26"/>
        <v>62～65</v>
      </c>
      <c r="BF74" s="44" t="str">
        <f t="shared" si="27"/>
        <v/>
      </c>
      <c r="BG74" s="44" t="str">
        <f t="shared" si="28"/>
        <v/>
      </c>
      <c r="BH74" s="44" t="str">
        <f t="shared" si="29"/>
        <v/>
      </c>
      <c r="BI74" s="44" t="str">
        <f t="shared" si="30"/>
        <v/>
      </c>
      <c r="BJ74" s="44" t="str">
        <f t="shared" si="31"/>
        <v>26～27</v>
      </c>
      <c r="BK74" s="44" t="str">
        <f t="shared" si="32"/>
        <v>58～61</v>
      </c>
      <c r="BL74" s="44" t="str">
        <f t="shared" si="33"/>
        <v>26～27</v>
      </c>
      <c r="BM74" s="44" t="str">
        <f t="shared" si="34"/>
        <v>58～61</v>
      </c>
    </row>
    <row r="75" spans="27:65" ht="18.95" customHeight="1" x14ac:dyDescent="0.15">
      <c r="AA75" s="9">
        <v>65</v>
      </c>
      <c r="AB75" s="220" t="str">
        <f>V15</f>
        <v>英語</v>
      </c>
      <c r="AC75" s="60"/>
      <c r="AD75" s="41" t="str">
        <f t="shared" ref="AD75:AD110" si="38">IF(AC75="",IF(AB75=0,"",AB75),AC75)</f>
        <v>英語</v>
      </c>
      <c r="AE75" s="21" t="str">
        <f>IF($AD75=AE$10,COUNTIF($AD$11:$AD75,AE$10)+U$19,"")</f>
        <v/>
      </c>
      <c r="AF75" s="21" t="str">
        <f>IF($AD75=AF$10,COUNTIF($AD$11:$AD75,AF$10)+V$19,"")</f>
        <v/>
      </c>
      <c r="AG75" s="21" t="str">
        <f>IF($AD75=AG$10,COUNTIF($AD$11:$AD75,AG$10)+W$19,"")</f>
        <v/>
      </c>
      <c r="AH75" s="21" t="str">
        <f>IF($AD75=AH$10,COUNTIF($AD$11:$AD75,AH$10)+X$19,"")</f>
        <v/>
      </c>
      <c r="AI75" s="21">
        <f>IF($AD75=AI$10,COUNTIF($AD$11:$AD75,AI$10)+Y$19,"")</f>
        <v>13</v>
      </c>
      <c r="AJ75" s="21" t="str">
        <f>IF(AE75="","",VLOOKUP(AE75,目次!$A$5:$P$36,3))</f>
        <v/>
      </c>
      <c r="AK75" s="21" t="str">
        <f>IF(AE75="","",VLOOKUP(AE75,目次!$A$5:$P$36,11))</f>
        <v/>
      </c>
      <c r="AL75" s="21" t="str">
        <f>IF(AF75="","",VLOOKUP(AF75,目次!$A$5:$P$36,4))</f>
        <v/>
      </c>
      <c r="AM75" s="21" t="str">
        <f>IF(AF75="","",VLOOKUP(AF75,目次!$A$5:$P$36,11))</f>
        <v/>
      </c>
      <c r="AN75" s="21" t="str">
        <f>IF(AG75="","",VLOOKUP(AG75,目次!$A$5:$P$36,5))</f>
        <v/>
      </c>
      <c r="AO75" s="21" t="str">
        <f>IF(AG75="","",VLOOKUP(AG75,目次!$A$5:$P$36,11))</f>
        <v/>
      </c>
      <c r="AP75" s="21" t="str">
        <f>IF(AH75="","",VLOOKUP(AH75,目次!$A$5:$P$36,6))</f>
        <v/>
      </c>
      <c r="AQ75" s="21" t="str">
        <f>IF(AH75="","",VLOOKUP(AH75,目次!$A$5:$P$36,11))</f>
        <v/>
      </c>
      <c r="AR75" s="21" t="str">
        <f>IF(AI75="","",VLOOKUP(AI75,目次!$A$5:$P$36,7))</f>
        <v>26～27</v>
      </c>
      <c r="AS75" s="21" t="str">
        <f>IF(AI75="","",VLOOKUP(AI75,目次!$A$5:$P$36,11))</f>
        <v>58～61</v>
      </c>
      <c r="AT75" s="44" t="str">
        <f t="shared" si="37"/>
        <v>28～29</v>
      </c>
      <c r="AU75" s="44" t="str">
        <f t="shared" si="37"/>
        <v>62～65</v>
      </c>
      <c r="AV75" s="44" t="str">
        <f t="shared" si="37"/>
        <v/>
      </c>
      <c r="AW75" s="44" t="str">
        <f t="shared" si="37"/>
        <v/>
      </c>
      <c r="AX75" s="44" t="str">
        <f t="shared" si="37"/>
        <v/>
      </c>
      <c r="AY75" s="44" t="str">
        <f t="shared" si="37"/>
        <v/>
      </c>
      <c r="AZ75" s="44" t="str">
        <f t="shared" si="37"/>
        <v/>
      </c>
      <c r="BA75" s="44" t="str">
        <f t="shared" si="37"/>
        <v/>
      </c>
      <c r="BB75" s="44" t="str">
        <f t="shared" si="37"/>
        <v>26～27</v>
      </c>
      <c r="BC75" s="44" t="str">
        <f t="shared" si="37"/>
        <v>58～61</v>
      </c>
      <c r="BD75" s="44" t="str">
        <f t="shared" si="25"/>
        <v>28～29</v>
      </c>
      <c r="BE75" s="44" t="str">
        <f t="shared" si="26"/>
        <v>62～65</v>
      </c>
      <c r="BF75" s="44" t="str">
        <f t="shared" si="27"/>
        <v>34～35</v>
      </c>
      <c r="BG75" s="44" t="str">
        <f t="shared" si="28"/>
        <v>62～65</v>
      </c>
      <c r="BH75" s="44" t="str">
        <f t="shared" si="29"/>
        <v/>
      </c>
      <c r="BI75" s="44" t="str">
        <f t="shared" si="30"/>
        <v/>
      </c>
      <c r="BJ75" s="44" t="str">
        <f t="shared" si="31"/>
        <v/>
      </c>
      <c r="BK75" s="44" t="str">
        <f t="shared" si="32"/>
        <v/>
      </c>
      <c r="BL75" s="44" t="str">
        <f t="shared" si="33"/>
        <v>26～27</v>
      </c>
      <c r="BM75" s="44" t="str">
        <f t="shared" si="34"/>
        <v>58～61</v>
      </c>
    </row>
    <row r="76" spans="27:65" ht="18.95" customHeight="1" x14ac:dyDescent="0.15">
      <c r="AA76" s="9">
        <v>66</v>
      </c>
      <c r="AB76" s="220" t="str">
        <f>V11</f>
        <v>国語</v>
      </c>
      <c r="AC76" s="60"/>
      <c r="AD76" s="41" t="str">
        <f t="shared" si="38"/>
        <v>国語</v>
      </c>
      <c r="AE76" s="21">
        <f>IF($AD76=AE$10,COUNTIF($AD$11:$AD76,AE$10)+U$19,"")</f>
        <v>14</v>
      </c>
      <c r="AF76" s="21" t="str">
        <f>IF($AD76=AF$10,COUNTIF($AD$11:$AD76,AF$10)+V$19,"")</f>
        <v/>
      </c>
      <c r="AG76" s="21" t="str">
        <f>IF($AD76=AG$10,COUNTIF($AD$11:$AD76,AG$10)+W$19,"")</f>
        <v/>
      </c>
      <c r="AH76" s="21" t="str">
        <f>IF($AD76=AH$10,COUNTIF($AD$11:$AD76,AH$10)+X$19,"")</f>
        <v/>
      </c>
      <c r="AI76" s="21" t="str">
        <f>IF($AD76=AI$10,COUNTIF($AD$11:$AD76,AI$10)+Y$19,"")</f>
        <v/>
      </c>
      <c r="AJ76" s="21" t="str">
        <f>IF(AE76="","",VLOOKUP(AE76,目次!$A$5:$P$36,3))</f>
        <v>28～29</v>
      </c>
      <c r="AK76" s="21" t="str">
        <f>IF(AE76="","",VLOOKUP(AE76,目次!$A$5:$P$36,11))</f>
        <v>62～65</v>
      </c>
      <c r="AL76" s="21" t="str">
        <f>IF(AF76="","",VLOOKUP(AF76,目次!$A$5:$P$36,4))</f>
        <v/>
      </c>
      <c r="AM76" s="21" t="str">
        <f>IF(AF76="","",VLOOKUP(AF76,目次!$A$5:$P$36,11))</f>
        <v/>
      </c>
      <c r="AN76" s="21" t="str">
        <f>IF(AG76="","",VLOOKUP(AG76,目次!$A$5:$P$36,5))</f>
        <v/>
      </c>
      <c r="AO76" s="21" t="str">
        <f>IF(AG76="","",VLOOKUP(AG76,目次!$A$5:$P$36,11))</f>
        <v/>
      </c>
      <c r="AP76" s="21" t="str">
        <f>IF(AH76="","",VLOOKUP(AH76,目次!$A$5:$P$36,6))</f>
        <v/>
      </c>
      <c r="AQ76" s="21" t="str">
        <f>IF(AH76="","",VLOOKUP(AH76,目次!$A$5:$P$36,11))</f>
        <v/>
      </c>
      <c r="AR76" s="21" t="str">
        <f>IF(AI76="","",VLOOKUP(AI76,目次!$A$5:$P$36,7))</f>
        <v/>
      </c>
      <c r="AS76" s="21" t="str">
        <f>IF(AI76="","",VLOOKUP(AI76,目次!$A$5:$P$36,11))</f>
        <v/>
      </c>
      <c r="AT76" s="44" t="str">
        <f t="shared" si="37"/>
        <v>28～29</v>
      </c>
      <c r="AU76" s="44" t="str">
        <f t="shared" si="37"/>
        <v>62～65</v>
      </c>
      <c r="AV76" s="44" t="str">
        <f t="shared" si="37"/>
        <v>34～35</v>
      </c>
      <c r="AW76" s="44" t="str">
        <f t="shared" si="37"/>
        <v>62～65</v>
      </c>
      <c r="AX76" s="44" t="str">
        <f t="shared" si="37"/>
        <v/>
      </c>
      <c r="AY76" s="44" t="str">
        <f t="shared" si="37"/>
        <v/>
      </c>
      <c r="AZ76" s="44" t="str">
        <f t="shared" si="37"/>
        <v/>
      </c>
      <c r="BA76" s="44" t="str">
        <f t="shared" si="37"/>
        <v/>
      </c>
      <c r="BB76" s="44" t="str">
        <f t="shared" si="37"/>
        <v/>
      </c>
      <c r="BC76" s="44" t="str">
        <f t="shared" si="37"/>
        <v/>
      </c>
      <c r="BD76" s="44" t="str">
        <f t="shared" ref="BD76:BD110" si="39">IF(AJ76&amp;AJ77&amp;AJ78="","",IF(AJ76="","",AJ76)&amp;IF(AND(AJ76&lt;&gt;"",OR(AJ77&lt;&gt;"",AJ78&lt;&gt;"")),",","")&amp;IF(AJ77="","",AJ77)&amp;IF(AND(AJ77&lt;&gt;"",AJ78&lt;&gt;""),",","")&amp;IF(AJ78="","",AJ78))</f>
        <v>28～29</v>
      </c>
      <c r="BE76" s="44" t="str">
        <f t="shared" ref="BE76:BE110" si="40">IF(AK76&amp;AK77&amp;AK78="","",IF(AK76="","",AK76)&amp;IF(AND(AK76&lt;&gt;"",OR(AK77&lt;&gt;"",AK78&lt;&gt;"")),",","")&amp;IF(AK77="","",AK77)&amp;IF(AND(AK77&lt;&gt;"",AK78&lt;&gt;""),",","")&amp;IF(AK78="","",AK78))</f>
        <v>62～65</v>
      </c>
      <c r="BF76" s="44" t="str">
        <f t="shared" ref="BF76:BF110" si="41">IF(AL76&amp;AL77&amp;AL78="","",IF(AL76="","",AL76)&amp;IF(AND(AL76&lt;&gt;"",OR(AL77&lt;&gt;"",AL78&lt;&gt;"")),",","")&amp;IF(AL77="","",AL77)&amp;IF(AND(AL77&lt;&gt;"",AL78&lt;&gt;""),",","")&amp;IF(AL78="","",AL78))</f>
        <v>34～35</v>
      </c>
      <c r="BG76" s="44" t="str">
        <f t="shared" ref="BG76:BG110" si="42">IF(AM76&amp;AM77&amp;AM78="","",IF(AM76="","",AM76)&amp;IF(AND(AM76&lt;&gt;"",OR(AM77&lt;&gt;"",AM78&lt;&gt;"")),",","")&amp;IF(AM77="","",AM77)&amp;IF(AND(AM77&lt;&gt;"",AM78&lt;&gt;""),",","")&amp;IF(AM78="","",AM78))</f>
        <v>62～65</v>
      </c>
      <c r="BH76" s="44" t="str">
        <f t="shared" ref="BH76:BH110" si="43">IF(AN76&amp;AN77&amp;AN78="","",IF(AN76="","",AN76)&amp;IF(AND(AN76&lt;&gt;"",OR(AN77&lt;&gt;"",AN78&lt;&gt;"")),",","")&amp;IF(AN77="","",AN77)&amp;IF(AND(AN77&lt;&gt;"",AN78&lt;&gt;""),",","")&amp;IF(AN78="","",AN78))</f>
        <v>28～29</v>
      </c>
      <c r="BI76" s="44" t="str">
        <f t="shared" ref="BI76:BI110" si="44">IF(AO76&amp;AO77&amp;AO78="","",IF(AO76="","",AO76)&amp;IF(AND(AO76&lt;&gt;"",OR(AO77&lt;&gt;"",AO78&lt;&gt;"")),",","")&amp;IF(AO77="","",AO77)&amp;IF(AND(AO77&lt;&gt;"",AO78&lt;&gt;""),",","")&amp;IF(AO78="","",AO78))</f>
        <v>62～65</v>
      </c>
      <c r="BJ76" s="44" t="str">
        <f t="shared" ref="BJ76:BJ110" si="45">IF(AP76&amp;AP77&amp;AP78="","",IF(AP76="","",AP76)&amp;IF(AND(AP76&lt;&gt;"",OR(AP77&lt;&gt;"",AP78&lt;&gt;"")),",","")&amp;IF(AP77="","",AP77)&amp;IF(AND(AP77&lt;&gt;"",AP78&lt;&gt;""),",","")&amp;IF(AP78="","",AP78))</f>
        <v/>
      </c>
      <c r="BK76" s="44" t="str">
        <f t="shared" ref="BK76:BK110" si="46">IF(AQ76&amp;AQ77&amp;AQ78="","",IF(AQ76="","",AQ76)&amp;IF(AND(AQ76&lt;&gt;"",OR(AQ77&lt;&gt;"",AQ78&lt;&gt;"")),",","")&amp;IF(AQ77="","",AQ77)&amp;IF(AND(AQ77&lt;&gt;"",AQ78&lt;&gt;""),",","")&amp;IF(AQ78="","",AQ78))</f>
        <v/>
      </c>
      <c r="BL76" s="44" t="str">
        <f t="shared" ref="BL76:BL110" si="47">IF(AR76&amp;AR77&amp;AR78="","",IF(AR76="","",AR76)&amp;IF(AND(AR76&lt;&gt;"",OR(AR77&lt;&gt;"",AR78&lt;&gt;"")),",","")&amp;IF(AR77="","",AR77)&amp;IF(AND(AR77&lt;&gt;"",AR78&lt;&gt;""),",","")&amp;IF(AR78="","",AR78))</f>
        <v/>
      </c>
      <c r="BM76" s="44" t="str">
        <f t="shared" ref="BM76:BM110" si="48">IF(AS76&amp;AS77&amp;AS78="","",IF(AS76="","",AS76)&amp;IF(AND(AS76&lt;&gt;"",OR(AS77&lt;&gt;"",AS78&lt;&gt;"")),",","")&amp;IF(AS77="","",AS77)&amp;IF(AND(AS77&lt;&gt;"",AS78&lt;&gt;""),",","")&amp;IF(AS78="","",AS78))</f>
        <v/>
      </c>
    </row>
    <row r="77" spans="27:65" ht="18.95" customHeight="1" x14ac:dyDescent="0.15">
      <c r="AA77" s="9">
        <v>67</v>
      </c>
      <c r="AB77" s="220" t="str">
        <f>V12</f>
        <v>社会</v>
      </c>
      <c r="AC77" s="60"/>
      <c r="AD77" s="41" t="str">
        <f t="shared" si="38"/>
        <v>社会</v>
      </c>
      <c r="AE77" s="21" t="str">
        <f>IF($AD77=AE$10,COUNTIF($AD$11:$AD77,AE$10)+U$19,"")</f>
        <v/>
      </c>
      <c r="AF77" s="21">
        <f>IF($AD77=AF$10,COUNTIF($AD$11:$AD77,AF$10)+V$19,"")</f>
        <v>14</v>
      </c>
      <c r="AG77" s="21" t="str">
        <f>IF($AD77=AG$10,COUNTIF($AD$11:$AD77,AG$10)+W$19,"")</f>
        <v/>
      </c>
      <c r="AH77" s="21" t="str">
        <f>IF($AD77=AH$10,COUNTIF($AD$11:$AD77,AH$10)+X$19,"")</f>
        <v/>
      </c>
      <c r="AI77" s="21" t="str">
        <f>IF($AD77=AI$10,COUNTIF($AD$11:$AD77,AI$10)+Y$19,"")</f>
        <v/>
      </c>
      <c r="AJ77" s="21" t="str">
        <f>IF(AE77="","",VLOOKUP(AE77,目次!$A$5:$P$36,3))</f>
        <v/>
      </c>
      <c r="AK77" s="21" t="str">
        <f>IF(AE77="","",VLOOKUP(AE77,目次!$A$5:$P$36,11))</f>
        <v/>
      </c>
      <c r="AL77" s="21" t="str">
        <f>IF(AF77="","",VLOOKUP(AF77,目次!$A$5:$P$36,4))</f>
        <v>34～35</v>
      </c>
      <c r="AM77" s="21" t="str">
        <f>IF(AF77="","",VLOOKUP(AF77,目次!$A$5:$P$36,11))</f>
        <v>62～65</v>
      </c>
      <c r="AN77" s="21" t="str">
        <f>IF(AG77="","",VLOOKUP(AG77,目次!$A$5:$P$36,5))</f>
        <v/>
      </c>
      <c r="AO77" s="21" t="str">
        <f>IF(AG77="","",VLOOKUP(AG77,目次!$A$5:$P$36,11))</f>
        <v/>
      </c>
      <c r="AP77" s="21" t="str">
        <f>IF(AH77="","",VLOOKUP(AH77,目次!$A$5:$P$36,6))</f>
        <v/>
      </c>
      <c r="AQ77" s="21" t="str">
        <f>IF(AH77="","",VLOOKUP(AH77,目次!$A$5:$P$36,11))</f>
        <v/>
      </c>
      <c r="AR77" s="21" t="str">
        <f>IF(AI77="","",VLOOKUP(AI77,目次!$A$5:$P$36,7))</f>
        <v/>
      </c>
      <c r="AS77" s="21" t="str">
        <f>IF(AI77="","",VLOOKUP(AI77,目次!$A$5:$P$36,11))</f>
        <v/>
      </c>
      <c r="AT77" s="44" t="str">
        <f t="shared" si="37"/>
        <v/>
      </c>
      <c r="AU77" s="44" t="str">
        <f t="shared" si="37"/>
        <v/>
      </c>
      <c r="AV77" s="44" t="str">
        <f t="shared" si="37"/>
        <v>34～35</v>
      </c>
      <c r="AW77" s="44" t="str">
        <f t="shared" si="37"/>
        <v>62～65</v>
      </c>
      <c r="AX77" s="44" t="str">
        <f t="shared" si="37"/>
        <v>28～29</v>
      </c>
      <c r="AY77" s="44" t="str">
        <f t="shared" si="37"/>
        <v>62～65</v>
      </c>
      <c r="AZ77" s="44" t="str">
        <f t="shared" si="37"/>
        <v/>
      </c>
      <c r="BA77" s="44" t="str">
        <f t="shared" si="37"/>
        <v/>
      </c>
      <c r="BB77" s="44" t="str">
        <f t="shared" si="37"/>
        <v/>
      </c>
      <c r="BC77" s="44" t="str">
        <f t="shared" si="37"/>
        <v/>
      </c>
      <c r="BD77" s="44" t="str">
        <f t="shared" si="39"/>
        <v/>
      </c>
      <c r="BE77" s="44" t="str">
        <f t="shared" si="40"/>
        <v/>
      </c>
      <c r="BF77" s="44" t="str">
        <f t="shared" si="41"/>
        <v>34～35</v>
      </c>
      <c r="BG77" s="44" t="str">
        <f t="shared" si="42"/>
        <v>62～65</v>
      </c>
      <c r="BH77" s="44" t="str">
        <f t="shared" si="43"/>
        <v>28～29</v>
      </c>
      <c r="BI77" s="44" t="str">
        <f t="shared" si="44"/>
        <v>62～65</v>
      </c>
      <c r="BJ77" s="44" t="str">
        <f t="shared" si="45"/>
        <v>28～29</v>
      </c>
      <c r="BK77" s="44" t="str">
        <f t="shared" si="46"/>
        <v>62～65</v>
      </c>
      <c r="BL77" s="44" t="str">
        <f t="shared" si="47"/>
        <v/>
      </c>
      <c r="BM77" s="44" t="str">
        <f t="shared" si="48"/>
        <v/>
      </c>
    </row>
    <row r="78" spans="27:65" ht="18.95" customHeight="1" x14ac:dyDescent="0.15">
      <c r="AA78" s="9">
        <v>68</v>
      </c>
      <c r="AB78" s="220" t="str">
        <f>V13</f>
        <v>数学</v>
      </c>
      <c r="AC78" s="60"/>
      <c r="AD78" s="41" t="str">
        <f t="shared" si="38"/>
        <v>数学</v>
      </c>
      <c r="AE78" s="21" t="str">
        <f>IF($AD78=AE$10,COUNTIF($AD$11:$AD78,AE$10)+U$19,"")</f>
        <v/>
      </c>
      <c r="AF78" s="21" t="str">
        <f>IF($AD78=AF$10,COUNTIF($AD$11:$AD78,AF$10)+V$19,"")</f>
        <v/>
      </c>
      <c r="AG78" s="21">
        <f>IF($AD78=AG$10,COUNTIF($AD$11:$AD78,AG$10)+W$19,"")</f>
        <v>14</v>
      </c>
      <c r="AH78" s="21" t="str">
        <f>IF($AD78=AH$10,COUNTIF($AD$11:$AD78,AH$10)+X$19,"")</f>
        <v/>
      </c>
      <c r="AI78" s="21" t="str">
        <f>IF($AD78=AI$10,COUNTIF($AD$11:$AD78,AI$10)+Y$19,"")</f>
        <v/>
      </c>
      <c r="AJ78" s="21" t="str">
        <f>IF(AE78="","",VLOOKUP(AE78,目次!$A$5:$P$36,3))</f>
        <v/>
      </c>
      <c r="AK78" s="21" t="str">
        <f>IF(AE78="","",VLOOKUP(AE78,目次!$A$5:$P$36,11))</f>
        <v/>
      </c>
      <c r="AL78" s="21" t="str">
        <f>IF(AF78="","",VLOOKUP(AF78,目次!$A$5:$P$36,4))</f>
        <v/>
      </c>
      <c r="AM78" s="21" t="str">
        <f>IF(AF78="","",VLOOKUP(AF78,目次!$A$5:$P$36,11))</f>
        <v/>
      </c>
      <c r="AN78" s="21" t="str">
        <f>IF(AG78="","",VLOOKUP(AG78,目次!$A$5:$P$36,5))</f>
        <v>28～29</v>
      </c>
      <c r="AO78" s="21" t="str">
        <f>IF(AG78="","",VLOOKUP(AG78,目次!$A$5:$P$36,11))</f>
        <v>62～65</v>
      </c>
      <c r="AP78" s="21" t="str">
        <f>IF(AH78="","",VLOOKUP(AH78,目次!$A$5:$P$36,6))</f>
        <v/>
      </c>
      <c r="AQ78" s="21" t="str">
        <f>IF(AH78="","",VLOOKUP(AH78,目次!$A$5:$P$36,11))</f>
        <v/>
      </c>
      <c r="AR78" s="21" t="str">
        <f>IF(AI78="","",VLOOKUP(AI78,目次!$A$5:$P$36,7))</f>
        <v/>
      </c>
      <c r="AS78" s="21" t="str">
        <f>IF(AI78="","",VLOOKUP(AI78,目次!$A$5:$P$36,11))</f>
        <v/>
      </c>
      <c r="AT78" s="44" t="str">
        <f t="shared" si="37"/>
        <v/>
      </c>
      <c r="AU78" s="44" t="str">
        <f t="shared" si="37"/>
        <v/>
      </c>
      <c r="AV78" s="44" t="str">
        <f t="shared" si="37"/>
        <v/>
      </c>
      <c r="AW78" s="44" t="str">
        <f t="shared" si="37"/>
        <v/>
      </c>
      <c r="AX78" s="44" t="str">
        <f t="shared" si="37"/>
        <v>28～29</v>
      </c>
      <c r="AY78" s="44" t="str">
        <f t="shared" si="37"/>
        <v>62～65</v>
      </c>
      <c r="AZ78" s="44" t="str">
        <f t="shared" si="37"/>
        <v>28～29</v>
      </c>
      <c r="BA78" s="44" t="str">
        <f t="shared" si="37"/>
        <v>62～65</v>
      </c>
      <c r="BB78" s="44" t="str">
        <f t="shared" si="37"/>
        <v/>
      </c>
      <c r="BC78" s="44" t="str">
        <f t="shared" si="37"/>
        <v/>
      </c>
      <c r="BD78" s="44" t="str">
        <f t="shared" si="39"/>
        <v/>
      </c>
      <c r="BE78" s="44" t="str">
        <f t="shared" si="40"/>
        <v/>
      </c>
      <c r="BF78" s="44" t="str">
        <f t="shared" si="41"/>
        <v/>
      </c>
      <c r="BG78" s="44" t="str">
        <f t="shared" si="42"/>
        <v/>
      </c>
      <c r="BH78" s="44" t="str">
        <f t="shared" si="43"/>
        <v>28～29</v>
      </c>
      <c r="BI78" s="44" t="str">
        <f t="shared" si="44"/>
        <v>62～65</v>
      </c>
      <c r="BJ78" s="44" t="str">
        <f t="shared" si="45"/>
        <v>28～29</v>
      </c>
      <c r="BK78" s="44" t="str">
        <f t="shared" si="46"/>
        <v>62～65</v>
      </c>
      <c r="BL78" s="44" t="str">
        <f t="shared" si="47"/>
        <v>28～29</v>
      </c>
      <c r="BM78" s="44" t="str">
        <f t="shared" si="48"/>
        <v>62～65</v>
      </c>
    </row>
    <row r="79" spans="27:65" ht="18.95" customHeight="1" x14ac:dyDescent="0.15">
      <c r="AA79" s="9">
        <v>69</v>
      </c>
      <c r="AB79" s="220" t="str">
        <f>V14</f>
        <v>理科</v>
      </c>
      <c r="AC79" s="60"/>
      <c r="AD79" s="41" t="str">
        <f t="shared" si="38"/>
        <v>理科</v>
      </c>
      <c r="AE79" s="21" t="str">
        <f>IF($AD79=AE$10,COUNTIF($AD$11:$AD79,AE$10)+U$19,"")</f>
        <v/>
      </c>
      <c r="AF79" s="21" t="str">
        <f>IF($AD79=AF$10,COUNTIF($AD$11:$AD79,AF$10)+V$19,"")</f>
        <v/>
      </c>
      <c r="AG79" s="21" t="str">
        <f>IF($AD79=AG$10,COUNTIF($AD$11:$AD79,AG$10)+W$19,"")</f>
        <v/>
      </c>
      <c r="AH79" s="21">
        <f>IF($AD79=AH$10,COUNTIF($AD$11:$AD79,AH$10)+X$19,"")</f>
        <v>14</v>
      </c>
      <c r="AI79" s="21" t="str">
        <f>IF($AD79=AI$10,COUNTIF($AD$11:$AD79,AI$10)+Y$19,"")</f>
        <v/>
      </c>
      <c r="AJ79" s="21" t="str">
        <f>IF(AE79="","",VLOOKUP(AE79,目次!$A$5:$P$36,3))</f>
        <v/>
      </c>
      <c r="AK79" s="21" t="str">
        <f>IF(AE79="","",VLOOKUP(AE79,目次!$A$5:$P$36,11))</f>
        <v/>
      </c>
      <c r="AL79" s="21" t="str">
        <f>IF(AF79="","",VLOOKUP(AF79,目次!$A$5:$P$36,4))</f>
        <v/>
      </c>
      <c r="AM79" s="21" t="str">
        <f>IF(AF79="","",VLOOKUP(AF79,目次!$A$5:$P$36,11))</f>
        <v/>
      </c>
      <c r="AN79" s="21" t="str">
        <f>IF(AG79="","",VLOOKUP(AG79,目次!$A$5:$P$36,5))</f>
        <v/>
      </c>
      <c r="AO79" s="21" t="str">
        <f>IF(AG79="","",VLOOKUP(AG79,目次!$A$5:$P$36,11))</f>
        <v/>
      </c>
      <c r="AP79" s="21" t="str">
        <f>IF(AH79="","",VLOOKUP(AH79,目次!$A$5:$P$36,6))</f>
        <v>28～29</v>
      </c>
      <c r="AQ79" s="21" t="str">
        <f>IF(AH79="","",VLOOKUP(AH79,目次!$A$5:$P$36,11))</f>
        <v>62～65</v>
      </c>
      <c r="AR79" s="21" t="str">
        <f>IF(AI79="","",VLOOKUP(AI79,目次!$A$5:$P$36,7))</f>
        <v/>
      </c>
      <c r="AS79" s="21" t="str">
        <f>IF(AI79="","",VLOOKUP(AI79,目次!$A$5:$P$36,11))</f>
        <v/>
      </c>
      <c r="AT79" s="44" t="str">
        <f t="shared" si="37"/>
        <v/>
      </c>
      <c r="AU79" s="44" t="str">
        <f t="shared" si="37"/>
        <v/>
      </c>
      <c r="AV79" s="44" t="str">
        <f t="shared" si="37"/>
        <v/>
      </c>
      <c r="AW79" s="44" t="str">
        <f t="shared" si="37"/>
        <v/>
      </c>
      <c r="AX79" s="44" t="str">
        <f t="shared" si="37"/>
        <v/>
      </c>
      <c r="AY79" s="44" t="str">
        <f t="shared" si="37"/>
        <v/>
      </c>
      <c r="AZ79" s="44" t="str">
        <f t="shared" si="37"/>
        <v>28～29</v>
      </c>
      <c r="BA79" s="44" t="str">
        <f t="shared" si="37"/>
        <v>62～65</v>
      </c>
      <c r="BB79" s="44" t="str">
        <f t="shared" si="37"/>
        <v>28～29</v>
      </c>
      <c r="BC79" s="44" t="str">
        <f t="shared" si="37"/>
        <v>62～65</v>
      </c>
      <c r="BD79" s="44" t="str">
        <f t="shared" si="39"/>
        <v>30～31</v>
      </c>
      <c r="BE79" s="44" t="str">
        <f t="shared" si="40"/>
        <v>66～69</v>
      </c>
      <c r="BF79" s="44" t="str">
        <f t="shared" si="41"/>
        <v/>
      </c>
      <c r="BG79" s="44" t="str">
        <f t="shared" si="42"/>
        <v/>
      </c>
      <c r="BH79" s="44" t="str">
        <f t="shared" si="43"/>
        <v/>
      </c>
      <c r="BI79" s="44" t="str">
        <f t="shared" si="44"/>
        <v/>
      </c>
      <c r="BJ79" s="44" t="str">
        <f t="shared" si="45"/>
        <v>28～29</v>
      </c>
      <c r="BK79" s="44" t="str">
        <f t="shared" si="46"/>
        <v>62～65</v>
      </c>
      <c r="BL79" s="44" t="str">
        <f t="shared" si="47"/>
        <v>28～29</v>
      </c>
      <c r="BM79" s="44" t="str">
        <f t="shared" si="48"/>
        <v>62～65</v>
      </c>
    </row>
    <row r="80" spans="27:65" ht="18.95" customHeight="1" x14ac:dyDescent="0.15">
      <c r="AA80" s="9">
        <v>70</v>
      </c>
      <c r="AB80" s="220" t="str">
        <f>V15</f>
        <v>英語</v>
      </c>
      <c r="AC80" s="60"/>
      <c r="AD80" s="41" t="str">
        <f t="shared" si="38"/>
        <v>英語</v>
      </c>
      <c r="AE80" s="21" t="str">
        <f>IF($AD80=AE$10,COUNTIF($AD$11:$AD80,AE$10)+U$19,"")</f>
        <v/>
      </c>
      <c r="AF80" s="21" t="str">
        <f>IF($AD80=AF$10,COUNTIF($AD$11:$AD80,AF$10)+V$19,"")</f>
        <v/>
      </c>
      <c r="AG80" s="21" t="str">
        <f>IF($AD80=AG$10,COUNTIF($AD$11:$AD80,AG$10)+W$19,"")</f>
        <v/>
      </c>
      <c r="AH80" s="21" t="str">
        <f>IF($AD80=AH$10,COUNTIF($AD$11:$AD80,AH$10)+X$19,"")</f>
        <v/>
      </c>
      <c r="AI80" s="21">
        <f>IF($AD80=AI$10,COUNTIF($AD$11:$AD80,AI$10)+Y$19,"")</f>
        <v>14</v>
      </c>
      <c r="AJ80" s="21" t="str">
        <f>IF(AE80="","",VLOOKUP(AE80,目次!$A$5:$P$36,3))</f>
        <v/>
      </c>
      <c r="AK80" s="21" t="str">
        <f>IF(AE80="","",VLOOKUP(AE80,目次!$A$5:$P$36,11))</f>
        <v/>
      </c>
      <c r="AL80" s="21" t="str">
        <f>IF(AF80="","",VLOOKUP(AF80,目次!$A$5:$P$36,4))</f>
        <v/>
      </c>
      <c r="AM80" s="21" t="str">
        <f>IF(AF80="","",VLOOKUP(AF80,目次!$A$5:$P$36,11))</f>
        <v/>
      </c>
      <c r="AN80" s="21" t="str">
        <f>IF(AG80="","",VLOOKUP(AG80,目次!$A$5:$P$36,5))</f>
        <v/>
      </c>
      <c r="AO80" s="21" t="str">
        <f>IF(AG80="","",VLOOKUP(AG80,目次!$A$5:$P$36,11))</f>
        <v/>
      </c>
      <c r="AP80" s="21" t="str">
        <f>IF(AH80="","",VLOOKUP(AH80,目次!$A$5:$P$36,6))</f>
        <v/>
      </c>
      <c r="AQ80" s="21" t="str">
        <f>IF(AH80="","",VLOOKUP(AH80,目次!$A$5:$P$36,11))</f>
        <v/>
      </c>
      <c r="AR80" s="21" t="str">
        <f>IF(AI80="","",VLOOKUP(AI80,目次!$A$5:$P$36,7))</f>
        <v>28～29</v>
      </c>
      <c r="AS80" s="21" t="str">
        <f>IF(AI80="","",VLOOKUP(AI80,目次!$A$5:$P$36,11))</f>
        <v>62～65</v>
      </c>
      <c r="AT80" s="44" t="str">
        <f t="shared" si="37"/>
        <v>30～31</v>
      </c>
      <c r="AU80" s="44" t="str">
        <f t="shared" si="37"/>
        <v>66～69</v>
      </c>
      <c r="AV80" s="44" t="str">
        <f t="shared" si="37"/>
        <v/>
      </c>
      <c r="AW80" s="44" t="str">
        <f t="shared" si="37"/>
        <v/>
      </c>
      <c r="AX80" s="44" t="str">
        <f t="shared" si="37"/>
        <v/>
      </c>
      <c r="AY80" s="44" t="str">
        <f t="shared" si="37"/>
        <v/>
      </c>
      <c r="AZ80" s="44" t="str">
        <f t="shared" si="37"/>
        <v/>
      </c>
      <c r="BA80" s="44" t="str">
        <f t="shared" si="37"/>
        <v/>
      </c>
      <c r="BB80" s="44" t="str">
        <f t="shared" si="37"/>
        <v>28～29</v>
      </c>
      <c r="BC80" s="44" t="str">
        <f t="shared" si="37"/>
        <v>62～65</v>
      </c>
      <c r="BD80" s="44" t="str">
        <f t="shared" si="39"/>
        <v>30～31</v>
      </c>
      <c r="BE80" s="44" t="str">
        <f t="shared" si="40"/>
        <v>66～69</v>
      </c>
      <c r="BF80" s="44" t="str">
        <f t="shared" si="41"/>
        <v>36～37</v>
      </c>
      <c r="BG80" s="44" t="str">
        <f t="shared" si="42"/>
        <v>66～69</v>
      </c>
      <c r="BH80" s="44" t="str">
        <f t="shared" si="43"/>
        <v/>
      </c>
      <c r="BI80" s="44" t="str">
        <f t="shared" si="44"/>
        <v/>
      </c>
      <c r="BJ80" s="44" t="str">
        <f t="shared" si="45"/>
        <v/>
      </c>
      <c r="BK80" s="44" t="str">
        <f t="shared" si="46"/>
        <v/>
      </c>
      <c r="BL80" s="44" t="str">
        <f t="shared" si="47"/>
        <v>28～29</v>
      </c>
      <c r="BM80" s="44" t="str">
        <f t="shared" si="48"/>
        <v>62～65</v>
      </c>
    </row>
    <row r="81" spans="27:65" ht="18.95" customHeight="1" x14ac:dyDescent="0.15">
      <c r="AA81" s="9">
        <v>71</v>
      </c>
      <c r="AB81" s="220" t="str">
        <f>V11</f>
        <v>国語</v>
      </c>
      <c r="AC81" s="60"/>
      <c r="AD81" s="41" t="str">
        <f t="shared" si="38"/>
        <v>国語</v>
      </c>
      <c r="AE81" s="21">
        <f>IF($AD81=AE$10,COUNTIF($AD$11:$AD81,AE$10)+U$19,"")</f>
        <v>15</v>
      </c>
      <c r="AF81" s="21" t="str">
        <f>IF($AD81=AF$10,COUNTIF($AD$11:$AD81,AF$10)+V$19,"")</f>
        <v/>
      </c>
      <c r="AG81" s="21" t="str">
        <f>IF($AD81=AG$10,COUNTIF($AD$11:$AD81,AG$10)+W$19,"")</f>
        <v/>
      </c>
      <c r="AH81" s="21" t="str">
        <f>IF($AD81=AH$10,COUNTIF($AD$11:$AD81,AH$10)+X$19,"")</f>
        <v/>
      </c>
      <c r="AI81" s="21" t="str">
        <f>IF($AD81=AI$10,COUNTIF($AD$11:$AD81,AI$10)+Y$19,"")</f>
        <v/>
      </c>
      <c r="AJ81" s="21" t="str">
        <f>IF(AE81="","",VLOOKUP(AE81,目次!$A$5:$P$36,3))</f>
        <v>30～31</v>
      </c>
      <c r="AK81" s="21" t="str">
        <f>IF(AE81="","",VLOOKUP(AE81,目次!$A$5:$P$36,11))</f>
        <v>66～69</v>
      </c>
      <c r="AL81" s="21" t="str">
        <f>IF(AF81="","",VLOOKUP(AF81,目次!$A$5:$P$36,4))</f>
        <v/>
      </c>
      <c r="AM81" s="21" t="str">
        <f>IF(AF81="","",VLOOKUP(AF81,目次!$A$5:$P$36,11))</f>
        <v/>
      </c>
      <c r="AN81" s="21" t="str">
        <f>IF(AG81="","",VLOOKUP(AG81,目次!$A$5:$P$36,5))</f>
        <v/>
      </c>
      <c r="AO81" s="21" t="str">
        <f>IF(AG81="","",VLOOKUP(AG81,目次!$A$5:$P$36,11))</f>
        <v/>
      </c>
      <c r="AP81" s="21" t="str">
        <f>IF(AH81="","",VLOOKUP(AH81,目次!$A$5:$P$36,6))</f>
        <v/>
      </c>
      <c r="AQ81" s="21" t="str">
        <f>IF(AH81="","",VLOOKUP(AH81,目次!$A$5:$P$36,11))</f>
        <v/>
      </c>
      <c r="AR81" s="21" t="str">
        <f>IF(AI81="","",VLOOKUP(AI81,目次!$A$5:$P$36,7))</f>
        <v/>
      </c>
      <c r="AS81" s="21" t="str">
        <f>IF(AI81="","",VLOOKUP(AI81,目次!$A$5:$P$36,11))</f>
        <v/>
      </c>
      <c r="AT81" s="44" t="str">
        <f t="shared" si="37"/>
        <v>30～31</v>
      </c>
      <c r="AU81" s="44" t="str">
        <f t="shared" si="37"/>
        <v>66～69</v>
      </c>
      <c r="AV81" s="44" t="str">
        <f t="shared" si="37"/>
        <v>36～37</v>
      </c>
      <c r="AW81" s="44" t="str">
        <f t="shared" si="37"/>
        <v>66～69</v>
      </c>
      <c r="AX81" s="44" t="str">
        <f t="shared" si="37"/>
        <v/>
      </c>
      <c r="AY81" s="44" t="str">
        <f t="shared" si="37"/>
        <v/>
      </c>
      <c r="AZ81" s="44" t="str">
        <f t="shared" si="37"/>
        <v/>
      </c>
      <c r="BA81" s="44" t="str">
        <f t="shared" si="37"/>
        <v/>
      </c>
      <c r="BB81" s="44" t="str">
        <f t="shared" si="37"/>
        <v/>
      </c>
      <c r="BC81" s="44" t="str">
        <f t="shared" si="37"/>
        <v/>
      </c>
      <c r="BD81" s="44" t="str">
        <f t="shared" si="39"/>
        <v>30～31</v>
      </c>
      <c r="BE81" s="44" t="str">
        <f t="shared" si="40"/>
        <v>66～69</v>
      </c>
      <c r="BF81" s="44" t="str">
        <f t="shared" si="41"/>
        <v>36～37</v>
      </c>
      <c r="BG81" s="44" t="str">
        <f t="shared" si="42"/>
        <v>66～69</v>
      </c>
      <c r="BH81" s="44" t="str">
        <f t="shared" si="43"/>
        <v>30～31</v>
      </c>
      <c r="BI81" s="44" t="str">
        <f t="shared" si="44"/>
        <v>66～69</v>
      </c>
      <c r="BJ81" s="44" t="str">
        <f t="shared" si="45"/>
        <v/>
      </c>
      <c r="BK81" s="44" t="str">
        <f t="shared" si="46"/>
        <v/>
      </c>
      <c r="BL81" s="44" t="str">
        <f t="shared" si="47"/>
        <v/>
      </c>
      <c r="BM81" s="44" t="str">
        <f t="shared" si="48"/>
        <v/>
      </c>
    </row>
    <row r="82" spans="27:65" ht="18.95" customHeight="1" x14ac:dyDescent="0.15">
      <c r="AA82" s="9">
        <v>72</v>
      </c>
      <c r="AB82" s="220" t="str">
        <f>V12</f>
        <v>社会</v>
      </c>
      <c r="AC82" s="60"/>
      <c r="AD82" s="41" t="str">
        <f t="shared" si="38"/>
        <v>社会</v>
      </c>
      <c r="AE82" s="21" t="str">
        <f>IF($AD82=AE$10,COUNTIF($AD$11:$AD82,AE$10)+U$19,"")</f>
        <v/>
      </c>
      <c r="AF82" s="21">
        <f>IF($AD82=AF$10,COUNTIF($AD$11:$AD82,AF$10)+V$19,"")</f>
        <v>15</v>
      </c>
      <c r="AG82" s="21" t="str">
        <f>IF($AD82=AG$10,COUNTIF($AD$11:$AD82,AG$10)+W$19,"")</f>
        <v/>
      </c>
      <c r="AH82" s="21" t="str">
        <f>IF($AD82=AH$10,COUNTIF($AD$11:$AD82,AH$10)+X$19,"")</f>
        <v/>
      </c>
      <c r="AI82" s="21" t="str">
        <f>IF($AD82=AI$10,COUNTIF($AD$11:$AD82,AI$10)+Y$19,"")</f>
        <v/>
      </c>
      <c r="AJ82" s="21" t="str">
        <f>IF(AE82="","",VLOOKUP(AE82,目次!$A$5:$P$36,3))</f>
        <v/>
      </c>
      <c r="AK82" s="21" t="str">
        <f>IF(AE82="","",VLOOKUP(AE82,目次!$A$5:$P$36,11))</f>
        <v/>
      </c>
      <c r="AL82" s="21" t="str">
        <f>IF(AF82="","",VLOOKUP(AF82,目次!$A$5:$P$36,4))</f>
        <v>36～37</v>
      </c>
      <c r="AM82" s="21" t="str">
        <f>IF(AF82="","",VLOOKUP(AF82,目次!$A$5:$P$36,11))</f>
        <v>66～69</v>
      </c>
      <c r="AN82" s="21" t="str">
        <f>IF(AG82="","",VLOOKUP(AG82,目次!$A$5:$P$36,5))</f>
        <v/>
      </c>
      <c r="AO82" s="21" t="str">
        <f>IF(AG82="","",VLOOKUP(AG82,目次!$A$5:$P$36,11))</f>
        <v/>
      </c>
      <c r="AP82" s="21" t="str">
        <f>IF(AH82="","",VLOOKUP(AH82,目次!$A$5:$P$36,6))</f>
        <v/>
      </c>
      <c r="AQ82" s="21" t="str">
        <f>IF(AH82="","",VLOOKUP(AH82,目次!$A$5:$P$36,11))</f>
        <v/>
      </c>
      <c r="AR82" s="21" t="str">
        <f>IF(AI82="","",VLOOKUP(AI82,目次!$A$5:$P$36,7))</f>
        <v/>
      </c>
      <c r="AS82" s="21" t="str">
        <f>IF(AI82="","",VLOOKUP(AI82,目次!$A$5:$P$36,11))</f>
        <v/>
      </c>
      <c r="AT82" s="44" t="str">
        <f t="shared" si="37"/>
        <v/>
      </c>
      <c r="AU82" s="44" t="str">
        <f t="shared" si="37"/>
        <v/>
      </c>
      <c r="AV82" s="44" t="str">
        <f t="shared" si="37"/>
        <v>36～37</v>
      </c>
      <c r="AW82" s="44" t="str">
        <f t="shared" si="37"/>
        <v>66～69</v>
      </c>
      <c r="AX82" s="44" t="str">
        <f t="shared" si="37"/>
        <v>30～31</v>
      </c>
      <c r="AY82" s="44" t="str">
        <f t="shared" si="37"/>
        <v>66～69</v>
      </c>
      <c r="AZ82" s="44" t="str">
        <f t="shared" si="37"/>
        <v/>
      </c>
      <c r="BA82" s="44" t="str">
        <f t="shared" si="37"/>
        <v/>
      </c>
      <c r="BB82" s="44" t="str">
        <f t="shared" si="37"/>
        <v/>
      </c>
      <c r="BC82" s="44" t="str">
        <f t="shared" si="37"/>
        <v/>
      </c>
      <c r="BD82" s="44" t="str">
        <f t="shared" si="39"/>
        <v/>
      </c>
      <c r="BE82" s="44" t="str">
        <f t="shared" si="40"/>
        <v/>
      </c>
      <c r="BF82" s="44" t="str">
        <f t="shared" si="41"/>
        <v>36～37</v>
      </c>
      <c r="BG82" s="44" t="str">
        <f t="shared" si="42"/>
        <v>66～69</v>
      </c>
      <c r="BH82" s="44" t="str">
        <f t="shared" si="43"/>
        <v>30～31</v>
      </c>
      <c r="BI82" s="44" t="str">
        <f t="shared" si="44"/>
        <v>66～69</v>
      </c>
      <c r="BJ82" s="44" t="str">
        <f t="shared" si="45"/>
        <v>30～31</v>
      </c>
      <c r="BK82" s="44" t="str">
        <f t="shared" si="46"/>
        <v>66～69</v>
      </c>
      <c r="BL82" s="44" t="str">
        <f t="shared" si="47"/>
        <v/>
      </c>
      <c r="BM82" s="44" t="str">
        <f t="shared" si="48"/>
        <v/>
      </c>
    </row>
    <row r="83" spans="27:65" ht="18.95" customHeight="1" x14ac:dyDescent="0.15">
      <c r="AA83" s="9">
        <v>73</v>
      </c>
      <c r="AB83" s="220" t="str">
        <f>V13</f>
        <v>数学</v>
      </c>
      <c r="AC83" s="60"/>
      <c r="AD83" s="41" t="str">
        <f t="shared" si="38"/>
        <v>数学</v>
      </c>
      <c r="AE83" s="21" t="str">
        <f>IF($AD83=AE$10,COUNTIF($AD$11:$AD83,AE$10)+U$19,"")</f>
        <v/>
      </c>
      <c r="AF83" s="21" t="str">
        <f>IF($AD83=AF$10,COUNTIF($AD$11:$AD83,AF$10)+V$19,"")</f>
        <v/>
      </c>
      <c r="AG83" s="21">
        <f>IF($AD83=AG$10,COUNTIF($AD$11:$AD83,AG$10)+W$19,"")</f>
        <v>15</v>
      </c>
      <c r="AH83" s="21" t="str">
        <f>IF($AD83=AH$10,COUNTIF($AD$11:$AD83,AH$10)+X$19,"")</f>
        <v/>
      </c>
      <c r="AI83" s="21" t="str">
        <f>IF($AD83=AI$10,COUNTIF($AD$11:$AD83,AI$10)+Y$19,"")</f>
        <v/>
      </c>
      <c r="AJ83" s="21" t="str">
        <f>IF(AE83="","",VLOOKUP(AE83,目次!$A$5:$P$36,3))</f>
        <v/>
      </c>
      <c r="AK83" s="21" t="str">
        <f>IF(AE83="","",VLOOKUP(AE83,目次!$A$5:$P$36,11))</f>
        <v/>
      </c>
      <c r="AL83" s="21" t="str">
        <f>IF(AF83="","",VLOOKUP(AF83,目次!$A$5:$P$36,4))</f>
        <v/>
      </c>
      <c r="AM83" s="21" t="str">
        <f>IF(AF83="","",VLOOKUP(AF83,目次!$A$5:$P$36,11))</f>
        <v/>
      </c>
      <c r="AN83" s="21" t="str">
        <f>IF(AG83="","",VLOOKUP(AG83,目次!$A$5:$P$36,5))</f>
        <v>30～31</v>
      </c>
      <c r="AO83" s="21" t="str">
        <f>IF(AG83="","",VLOOKUP(AG83,目次!$A$5:$P$36,11))</f>
        <v>66～69</v>
      </c>
      <c r="AP83" s="21" t="str">
        <f>IF(AH83="","",VLOOKUP(AH83,目次!$A$5:$P$36,6))</f>
        <v/>
      </c>
      <c r="AQ83" s="21" t="str">
        <f>IF(AH83="","",VLOOKUP(AH83,目次!$A$5:$P$36,11))</f>
        <v/>
      </c>
      <c r="AR83" s="21" t="str">
        <f>IF(AI83="","",VLOOKUP(AI83,目次!$A$5:$P$36,7))</f>
        <v/>
      </c>
      <c r="AS83" s="21" t="str">
        <f>IF(AI83="","",VLOOKUP(AI83,目次!$A$5:$P$36,11))</f>
        <v/>
      </c>
      <c r="AT83" s="44" t="str">
        <f t="shared" si="37"/>
        <v/>
      </c>
      <c r="AU83" s="44" t="str">
        <f t="shared" si="37"/>
        <v/>
      </c>
      <c r="AV83" s="44" t="str">
        <f t="shared" si="37"/>
        <v/>
      </c>
      <c r="AW83" s="44" t="str">
        <f t="shared" si="37"/>
        <v/>
      </c>
      <c r="AX83" s="44" t="str">
        <f t="shared" si="37"/>
        <v>30～31</v>
      </c>
      <c r="AY83" s="44" t="str">
        <f t="shared" si="37"/>
        <v>66～69</v>
      </c>
      <c r="AZ83" s="44" t="str">
        <f t="shared" si="37"/>
        <v>30～31</v>
      </c>
      <c r="BA83" s="44" t="str">
        <f t="shared" si="37"/>
        <v>66～69</v>
      </c>
      <c r="BB83" s="44" t="str">
        <f t="shared" si="37"/>
        <v/>
      </c>
      <c r="BC83" s="44" t="str">
        <f t="shared" si="37"/>
        <v/>
      </c>
      <c r="BD83" s="44" t="str">
        <f t="shared" si="39"/>
        <v/>
      </c>
      <c r="BE83" s="44" t="str">
        <f t="shared" si="40"/>
        <v/>
      </c>
      <c r="BF83" s="44" t="str">
        <f t="shared" si="41"/>
        <v/>
      </c>
      <c r="BG83" s="44" t="str">
        <f t="shared" si="42"/>
        <v/>
      </c>
      <c r="BH83" s="44" t="str">
        <f t="shared" si="43"/>
        <v>30～31</v>
      </c>
      <c r="BI83" s="44" t="str">
        <f t="shared" si="44"/>
        <v>66～69</v>
      </c>
      <c r="BJ83" s="44" t="str">
        <f t="shared" si="45"/>
        <v>30～31</v>
      </c>
      <c r="BK83" s="44" t="str">
        <f t="shared" si="46"/>
        <v>66～69</v>
      </c>
      <c r="BL83" s="44" t="str">
        <f t="shared" si="47"/>
        <v>30～31</v>
      </c>
      <c r="BM83" s="44" t="str">
        <f t="shared" si="48"/>
        <v>66～69</v>
      </c>
    </row>
    <row r="84" spans="27:65" ht="18.95" customHeight="1" x14ac:dyDescent="0.15">
      <c r="AA84" s="9">
        <v>74</v>
      </c>
      <c r="AB84" s="220" t="str">
        <f>V14</f>
        <v>理科</v>
      </c>
      <c r="AC84" s="60"/>
      <c r="AD84" s="41" t="str">
        <f t="shared" si="38"/>
        <v>理科</v>
      </c>
      <c r="AE84" s="21" t="str">
        <f>IF($AD84=AE$10,COUNTIF($AD$11:$AD84,AE$10)+U$19,"")</f>
        <v/>
      </c>
      <c r="AF84" s="21" t="str">
        <f>IF($AD84=AF$10,COUNTIF($AD$11:$AD84,AF$10)+V$19,"")</f>
        <v/>
      </c>
      <c r="AG84" s="21" t="str">
        <f>IF($AD84=AG$10,COUNTIF($AD$11:$AD84,AG$10)+W$19,"")</f>
        <v/>
      </c>
      <c r="AH84" s="21">
        <f>IF($AD84=AH$10,COUNTIF($AD$11:$AD84,AH$10)+X$19,"")</f>
        <v>15</v>
      </c>
      <c r="AI84" s="21" t="str">
        <f>IF($AD84=AI$10,COUNTIF($AD$11:$AD84,AI$10)+Y$19,"")</f>
        <v/>
      </c>
      <c r="AJ84" s="21" t="str">
        <f>IF(AE84="","",VLOOKUP(AE84,目次!$A$5:$P$36,3))</f>
        <v/>
      </c>
      <c r="AK84" s="21" t="str">
        <f>IF(AE84="","",VLOOKUP(AE84,目次!$A$5:$P$36,11))</f>
        <v/>
      </c>
      <c r="AL84" s="21" t="str">
        <f>IF(AF84="","",VLOOKUP(AF84,目次!$A$5:$P$36,4))</f>
        <v/>
      </c>
      <c r="AM84" s="21" t="str">
        <f>IF(AF84="","",VLOOKUP(AF84,目次!$A$5:$P$36,11))</f>
        <v/>
      </c>
      <c r="AN84" s="21" t="str">
        <f>IF(AG84="","",VLOOKUP(AG84,目次!$A$5:$P$36,5))</f>
        <v/>
      </c>
      <c r="AO84" s="21" t="str">
        <f>IF(AG84="","",VLOOKUP(AG84,目次!$A$5:$P$36,11))</f>
        <v/>
      </c>
      <c r="AP84" s="21" t="str">
        <f>IF(AH84="","",VLOOKUP(AH84,目次!$A$5:$P$36,6))</f>
        <v>30～31</v>
      </c>
      <c r="AQ84" s="21" t="str">
        <f>IF(AH84="","",VLOOKUP(AH84,目次!$A$5:$P$36,11))</f>
        <v>66～69</v>
      </c>
      <c r="AR84" s="21" t="str">
        <f>IF(AI84="","",VLOOKUP(AI84,目次!$A$5:$P$36,7))</f>
        <v/>
      </c>
      <c r="AS84" s="21" t="str">
        <f>IF(AI84="","",VLOOKUP(AI84,目次!$A$5:$P$36,11))</f>
        <v/>
      </c>
      <c r="AT84" s="44" t="str">
        <f t="shared" si="37"/>
        <v/>
      </c>
      <c r="AU84" s="44" t="str">
        <f t="shared" si="37"/>
        <v/>
      </c>
      <c r="AV84" s="44" t="str">
        <f t="shared" si="37"/>
        <v/>
      </c>
      <c r="AW84" s="44" t="str">
        <f t="shared" si="37"/>
        <v/>
      </c>
      <c r="AX84" s="44" t="str">
        <f t="shared" si="37"/>
        <v/>
      </c>
      <c r="AY84" s="44" t="str">
        <f t="shared" si="37"/>
        <v/>
      </c>
      <c r="AZ84" s="44" t="str">
        <f t="shared" si="37"/>
        <v>30～31</v>
      </c>
      <c r="BA84" s="44" t="str">
        <f t="shared" si="37"/>
        <v>66～69</v>
      </c>
      <c r="BB84" s="44" t="str">
        <f t="shared" si="37"/>
        <v>30～31</v>
      </c>
      <c r="BC84" s="44" t="str">
        <f t="shared" si="37"/>
        <v>66～69</v>
      </c>
      <c r="BD84" s="44" t="str">
        <f t="shared" si="39"/>
        <v>32～33</v>
      </c>
      <c r="BE84" s="44" t="str">
        <f t="shared" si="40"/>
        <v>70～75</v>
      </c>
      <c r="BF84" s="44" t="str">
        <f t="shared" si="41"/>
        <v/>
      </c>
      <c r="BG84" s="44" t="str">
        <f t="shared" si="42"/>
        <v/>
      </c>
      <c r="BH84" s="44" t="str">
        <f t="shared" si="43"/>
        <v/>
      </c>
      <c r="BI84" s="44" t="str">
        <f t="shared" si="44"/>
        <v/>
      </c>
      <c r="BJ84" s="44" t="str">
        <f t="shared" si="45"/>
        <v>30～31</v>
      </c>
      <c r="BK84" s="44" t="str">
        <f t="shared" si="46"/>
        <v>66～69</v>
      </c>
      <c r="BL84" s="44" t="str">
        <f t="shared" si="47"/>
        <v>30～31</v>
      </c>
      <c r="BM84" s="44" t="str">
        <f t="shared" si="48"/>
        <v>66～69</v>
      </c>
    </row>
    <row r="85" spans="27:65" ht="18.95" customHeight="1" x14ac:dyDescent="0.15">
      <c r="AA85" s="9">
        <v>75</v>
      </c>
      <c r="AB85" s="220" t="str">
        <f>V15</f>
        <v>英語</v>
      </c>
      <c r="AC85" s="60"/>
      <c r="AD85" s="41" t="str">
        <f t="shared" si="38"/>
        <v>英語</v>
      </c>
      <c r="AE85" s="21" t="str">
        <f>IF($AD85=AE$10,COUNTIF($AD$11:$AD85,AE$10)+U$19,"")</f>
        <v/>
      </c>
      <c r="AF85" s="21" t="str">
        <f>IF($AD85=AF$10,COUNTIF($AD$11:$AD85,AF$10)+V$19,"")</f>
        <v/>
      </c>
      <c r="AG85" s="21" t="str">
        <f>IF($AD85=AG$10,COUNTIF($AD$11:$AD85,AG$10)+W$19,"")</f>
        <v/>
      </c>
      <c r="AH85" s="21" t="str">
        <f>IF($AD85=AH$10,COUNTIF($AD$11:$AD85,AH$10)+X$19,"")</f>
        <v/>
      </c>
      <c r="AI85" s="21">
        <f>IF($AD85=AI$10,COUNTIF($AD$11:$AD85,AI$10)+Y$19,"")</f>
        <v>15</v>
      </c>
      <c r="AJ85" s="21" t="str">
        <f>IF(AE85="","",VLOOKUP(AE85,目次!$A$5:$P$36,3))</f>
        <v/>
      </c>
      <c r="AK85" s="21" t="str">
        <f>IF(AE85="","",VLOOKUP(AE85,目次!$A$5:$P$36,11))</f>
        <v/>
      </c>
      <c r="AL85" s="21" t="str">
        <f>IF(AF85="","",VLOOKUP(AF85,目次!$A$5:$P$36,4))</f>
        <v/>
      </c>
      <c r="AM85" s="21" t="str">
        <f>IF(AF85="","",VLOOKUP(AF85,目次!$A$5:$P$36,11))</f>
        <v/>
      </c>
      <c r="AN85" s="21" t="str">
        <f>IF(AG85="","",VLOOKUP(AG85,目次!$A$5:$P$36,5))</f>
        <v/>
      </c>
      <c r="AO85" s="21" t="str">
        <f>IF(AG85="","",VLOOKUP(AG85,目次!$A$5:$P$36,11))</f>
        <v/>
      </c>
      <c r="AP85" s="21" t="str">
        <f>IF(AH85="","",VLOOKUP(AH85,目次!$A$5:$P$36,6))</f>
        <v/>
      </c>
      <c r="AQ85" s="21" t="str">
        <f>IF(AH85="","",VLOOKUP(AH85,目次!$A$5:$P$36,11))</f>
        <v/>
      </c>
      <c r="AR85" s="21" t="str">
        <f>IF(AI85="","",VLOOKUP(AI85,目次!$A$5:$P$36,7))</f>
        <v>30～31</v>
      </c>
      <c r="AS85" s="21" t="str">
        <f>IF(AI85="","",VLOOKUP(AI85,目次!$A$5:$P$36,11))</f>
        <v>66～69</v>
      </c>
      <c r="AT85" s="44" t="str">
        <f t="shared" si="37"/>
        <v>32～33</v>
      </c>
      <c r="AU85" s="44" t="str">
        <f t="shared" si="37"/>
        <v>70～75</v>
      </c>
      <c r="AV85" s="44" t="str">
        <f t="shared" si="37"/>
        <v/>
      </c>
      <c r="AW85" s="44" t="str">
        <f t="shared" si="37"/>
        <v/>
      </c>
      <c r="AX85" s="44" t="str">
        <f t="shared" si="37"/>
        <v/>
      </c>
      <c r="AY85" s="44" t="str">
        <f t="shared" si="37"/>
        <v/>
      </c>
      <c r="AZ85" s="44" t="str">
        <f t="shared" si="37"/>
        <v/>
      </c>
      <c r="BA85" s="44" t="str">
        <f t="shared" si="37"/>
        <v/>
      </c>
      <c r="BB85" s="44" t="str">
        <f t="shared" si="37"/>
        <v>30～31</v>
      </c>
      <c r="BC85" s="44" t="str">
        <f t="shared" si="37"/>
        <v>66～69</v>
      </c>
      <c r="BD85" s="44" t="str">
        <f t="shared" si="39"/>
        <v>32～33</v>
      </c>
      <c r="BE85" s="44" t="str">
        <f t="shared" si="40"/>
        <v>70～75</v>
      </c>
      <c r="BF85" s="44" t="str">
        <f t="shared" si="41"/>
        <v>38～39</v>
      </c>
      <c r="BG85" s="44" t="str">
        <f t="shared" si="42"/>
        <v>70～75</v>
      </c>
      <c r="BH85" s="44" t="str">
        <f t="shared" si="43"/>
        <v/>
      </c>
      <c r="BI85" s="44" t="str">
        <f t="shared" si="44"/>
        <v/>
      </c>
      <c r="BJ85" s="44" t="str">
        <f t="shared" si="45"/>
        <v/>
      </c>
      <c r="BK85" s="44" t="str">
        <f t="shared" si="46"/>
        <v/>
      </c>
      <c r="BL85" s="44" t="str">
        <f t="shared" si="47"/>
        <v>30～31</v>
      </c>
      <c r="BM85" s="44" t="str">
        <f t="shared" si="48"/>
        <v>66～69</v>
      </c>
    </row>
    <row r="86" spans="27:65" ht="18.95" customHeight="1" x14ac:dyDescent="0.15">
      <c r="AA86" s="9">
        <v>76</v>
      </c>
      <c r="AB86" s="220" t="str">
        <f>V11</f>
        <v>国語</v>
      </c>
      <c r="AC86" s="60"/>
      <c r="AD86" s="41" t="str">
        <f t="shared" si="38"/>
        <v>国語</v>
      </c>
      <c r="AE86" s="21">
        <f>IF($AD86=AE$10,COUNTIF($AD$11:$AD86,AE$10)+U$19,"")</f>
        <v>16</v>
      </c>
      <c r="AF86" s="21" t="str">
        <f>IF($AD86=AF$10,COUNTIF($AD$11:$AD86,AF$10)+V$19,"")</f>
        <v/>
      </c>
      <c r="AG86" s="21" t="str">
        <f>IF($AD86=AG$10,COUNTIF($AD$11:$AD86,AG$10)+W$19,"")</f>
        <v/>
      </c>
      <c r="AH86" s="21" t="str">
        <f>IF($AD86=AH$10,COUNTIF($AD$11:$AD86,AH$10)+X$19,"")</f>
        <v/>
      </c>
      <c r="AI86" s="21" t="str">
        <f>IF($AD86=AI$10,COUNTIF($AD$11:$AD86,AI$10)+Y$19,"")</f>
        <v/>
      </c>
      <c r="AJ86" s="21" t="str">
        <f>IF(AE86="","",VLOOKUP(AE86,目次!$A$5:$P$36,3))</f>
        <v>32～33</v>
      </c>
      <c r="AK86" s="21" t="str">
        <f>IF(AE86="","",VLOOKUP(AE86,目次!$A$5:$P$36,11))</f>
        <v>70～75</v>
      </c>
      <c r="AL86" s="21" t="str">
        <f>IF(AF86="","",VLOOKUP(AF86,目次!$A$5:$P$36,4))</f>
        <v/>
      </c>
      <c r="AM86" s="21" t="str">
        <f>IF(AF86="","",VLOOKUP(AF86,目次!$A$5:$P$36,11))</f>
        <v/>
      </c>
      <c r="AN86" s="21" t="str">
        <f>IF(AG86="","",VLOOKUP(AG86,目次!$A$5:$P$36,5))</f>
        <v/>
      </c>
      <c r="AO86" s="21" t="str">
        <f>IF(AG86="","",VLOOKUP(AG86,目次!$A$5:$P$36,11))</f>
        <v/>
      </c>
      <c r="AP86" s="21" t="str">
        <f>IF(AH86="","",VLOOKUP(AH86,目次!$A$5:$P$36,6))</f>
        <v/>
      </c>
      <c r="AQ86" s="21" t="str">
        <f>IF(AH86="","",VLOOKUP(AH86,目次!$A$5:$P$36,11))</f>
        <v/>
      </c>
      <c r="AR86" s="21" t="str">
        <f>IF(AI86="","",VLOOKUP(AI86,目次!$A$5:$P$36,7))</f>
        <v/>
      </c>
      <c r="AS86" s="21" t="str">
        <f>IF(AI86="","",VLOOKUP(AI86,目次!$A$5:$P$36,11))</f>
        <v/>
      </c>
      <c r="AT86" s="44" t="str">
        <f t="shared" si="37"/>
        <v>32～33</v>
      </c>
      <c r="AU86" s="44" t="str">
        <f t="shared" si="37"/>
        <v>70～75</v>
      </c>
      <c r="AV86" s="44" t="str">
        <f t="shared" si="37"/>
        <v>38～39</v>
      </c>
      <c r="AW86" s="44" t="str">
        <f t="shared" si="37"/>
        <v>70～75</v>
      </c>
      <c r="AX86" s="44" t="str">
        <f t="shared" si="37"/>
        <v/>
      </c>
      <c r="AY86" s="44" t="str">
        <f t="shared" si="37"/>
        <v/>
      </c>
      <c r="AZ86" s="44" t="str">
        <f t="shared" si="37"/>
        <v/>
      </c>
      <c r="BA86" s="44" t="str">
        <f t="shared" si="37"/>
        <v/>
      </c>
      <c r="BB86" s="44" t="str">
        <f t="shared" si="37"/>
        <v/>
      </c>
      <c r="BC86" s="44" t="str">
        <f t="shared" si="37"/>
        <v/>
      </c>
      <c r="BD86" s="44" t="str">
        <f t="shared" si="39"/>
        <v>32～33</v>
      </c>
      <c r="BE86" s="44" t="str">
        <f t="shared" si="40"/>
        <v>70～75</v>
      </c>
      <c r="BF86" s="44" t="str">
        <f t="shared" si="41"/>
        <v>38～39</v>
      </c>
      <c r="BG86" s="44" t="str">
        <f t="shared" si="42"/>
        <v>70～75</v>
      </c>
      <c r="BH86" s="44" t="str">
        <f t="shared" si="43"/>
        <v>32～33</v>
      </c>
      <c r="BI86" s="44" t="str">
        <f t="shared" si="44"/>
        <v>70～75</v>
      </c>
      <c r="BJ86" s="44" t="str">
        <f t="shared" si="45"/>
        <v/>
      </c>
      <c r="BK86" s="44" t="str">
        <f t="shared" si="46"/>
        <v/>
      </c>
      <c r="BL86" s="44" t="str">
        <f t="shared" si="47"/>
        <v/>
      </c>
      <c r="BM86" s="44" t="str">
        <f t="shared" si="48"/>
        <v/>
      </c>
    </row>
    <row r="87" spans="27:65" ht="18.95" customHeight="1" x14ac:dyDescent="0.15">
      <c r="AA87" s="9">
        <v>77</v>
      </c>
      <c r="AB87" s="220" t="str">
        <f>V12</f>
        <v>社会</v>
      </c>
      <c r="AC87" s="60"/>
      <c r="AD87" s="41" t="str">
        <f t="shared" si="38"/>
        <v>社会</v>
      </c>
      <c r="AE87" s="21" t="str">
        <f>IF($AD87=AE$10,COUNTIF($AD$11:$AD87,AE$10)+U$19,"")</f>
        <v/>
      </c>
      <c r="AF87" s="21">
        <f>IF($AD87=AF$10,COUNTIF($AD$11:$AD87,AF$10)+V$19,"")</f>
        <v>16</v>
      </c>
      <c r="AG87" s="21" t="str">
        <f>IF($AD87=AG$10,COUNTIF($AD$11:$AD87,AG$10)+W$19,"")</f>
        <v/>
      </c>
      <c r="AH87" s="21" t="str">
        <f>IF($AD87=AH$10,COUNTIF($AD$11:$AD87,AH$10)+X$19,"")</f>
        <v/>
      </c>
      <c r="AI87" s="21" t="str">
        <f>IF($AD87=AI$10,COUNTIF($AD$11:$AD87,AI$10)+Y$19,"")</f>
        <v/>
      </c>
      <c r="AJ87" s="21" t="str">
        <f>IF(AE87="","",VLOOKUP(AE87,目次!$A$5:$P$36,3))</f>
        <v/>
      </c>
      <c r="AK87" s="21" t="str">
        <f>IF(AE87="","",VLOOKUP(AE87,目次!$A$5:$P$36,11))</f>
        <v/>
      </c>
      <c r="AL87" s="21" t="str">
        <f>IF(AF87="","",VLOOKUP(AF87,目次!$A$5:$P$36,4))</f>
        <v>38～39</v>
      </c>
      <c r="AM87" s="21" t="str">
        <f>IF(AF87="","",VLOOKUP(AF87,目次!$A$5:$P$36,11))</f>
        <v>70～75</v>
      </c>
      <c r="AN87" s="21" t="str">
        <f>IF(AG87="","",VLOOKUP(AG87,目次!$A$5:$P$36,5))</f>
        <v/>
      </c>
      <c r="AO87" s="21" t="str">
        <f>IF(AG87="","",VLOOKUP(AG87,目次!$A$5:$P$36,11))</f>
        <v/>
      </c>
      <c r="AP87" s="21" t="str">
        <f>IF(AH87="","",VLOOKUP(AH87,目次!$A$5:$P$36,6))</f>
        <v/>
      </c>
      <c r="AQ87" s="21" t="str">
        <f>IF(AH87="","",VLOOKUP(AH87,目次!$A$5:$P$36,11))</f>
        <v/>
      </c>
      <c r="AR87" s="21" t="str">
        <f>IF(AI87="","",VLOOKUP(AI87,目次!$A$5:$P$36,7))</f>
        <v/>
      </c>
      <c r="AS87" s="21" t="str">
        <f>IF(AI87="","",VLOOKUP(AI87,目次!$A$5:$P$36,11))</f>
        <v/>
      </c>
      <c r="AT87" s="44" t="str">
        <f t="shared" si="37"/>
        <v/>
      </c>
      <c r="AU87" s="44" t="str">
        <f t="shared" si="37"/>
        <v/>
      </c>
      <c r="AV87" s="44" t="str">
        <f t="shared" si="37"/>
        <v>38～39</v>
      </c>
      <c r="AW87" s="44" t="str">
        <f t="shared" si="37"/>
        <v>70～75</v>
      </c>
      <c r="AX87" s="44" t="str">
        <f t="shared" si="37"/>
        <v>32～33</v>
      </c>
      <c r="AY87" s="44" t="str">
        <f t="shared" si="37"/>
        <v>70～75</v>
      </c>
      <c r="AZ87" s="44" t="str">
        <f t="shared" si="37"/>
        <v/>
      </c>
      <c r="BA87" s="44" t="str">
        <f t="shared" si="37"/>
        <v/>
      </c>
      <c r="BB87" s="44" t="str">
        <f t="shared" si="37"/>
        <v/>
      </c>
      <c r="BC87" s="44" t="str">
        <f t="shared" si="37"/>
        <v/>
      </c>
      <c r="BD87" s="44" t="str">
        <f t="shared" si="39"/>
        <v/>
      </c>
      <c r="BE87" s="44" t="str">
        <f t="shared" si="40"/>
        <v/>
      </c>
      <c r="BF87" s="44" t="str">
        <f t="shared" si="41"/>
        <v>38～39</v>
      </c>
      <c r="BG87" s="44" t="str">
        <f t="shared" si="42"/>
        <v>70～75</v>
      </c>
      <c r="BH87" s="44" t="str">
        <f t="shared" si="43"/>
        <v>32～33</v>
      </c>
      <c r="BI87" s="44" t="str">
        <f t="shared" si="44"/>
        <v>70～75</v>
      </c>
      <c r="BJ87" s="44" t="str">
        <f t="shared" si="45"/>
        <v>32～33</v>
      </c>
      <c r="BK87" s="44" t="str">
        <f t="shared" si="46"/>
        <v>70～75</v>
      </c>
      <c r="BL87" s="44" t="str">
        <f t="shared" si="47"/>
        <v/>
      </c>
      <c r="BM87" s="44" t="str">
        <f t="shared" si="48"/>
        <v/>
      </c>
    </row>
    <row r="88" spans="27:65" ht="18.95" customHeight="1" x14ac:dyDescent="0.15">
      <c r="AA88" s="9">
        <v>78</v>
      </c>
      <c r="AB88" s="220" t="str">
        <f>V13</f>
        <v>数学</v>
      </c>
      <c r="AC88" s="60"/>
      <c r="AD88" s="41" t="str">
        <f t="shared" si="38"/>
        <v>数学</v>
      </c>
      <c r="AE88" s="21" t="str">
        <f>IF($AD88=AE$10,COUNTIF($AD$11:$AD88,AE$10)+U$19,"")</f>
        <v/>
      </c>
      <c r="AF88" s="21" t="str">
        <f>IF($AD88=AF$10,COUNTIF($AD$11:$AD88,AF$10)+V$19,"")</f>
        <v/>
      </c>
      <c r="AG88" s="21">
        <f>IF($AD88=AG$10,COUNTIF($AD$11:$AD88,AG$10)+W$19,"")</f>
        <v>16</v>
      </c>
      <c r="AH88" s="21" t="str">
        <f>IF($AD88=AH$10,COUNTIF($AD$11:$AD88,AH$10)+X$19,"")</f>
        <v/>
      </c>
      <c r="AI88" s="21" t="str">
        <f>IF($AD88=AI$10,COUNTIF($AD$11:$AD88,AI$10)+Y$19,"")</f>
        <v/>
      </c>
      <c r="AJ88" s="21" t="str">
        <f>IF(AE88="","",VLOOKUP(AE88,目次!$A$5:$P$36,3))</f>
        <v/>
      </c>
      <c r="AK88" s="21" t="str">
        <f>IF(AE88="","",VLOOKUP(AE88,目次!$A$5:$P$36,11))</f>
        <v/>
      </c>
      <c r="AL88" s="21" t="str">
        <f>IF(AF88="","",VLOOKUP(AF88,目次!$A$5:$P$36,4))</f>
        <v/>
      </c>
      <c r="AM88" s="21" t="str">
        <f>IF(AF88="","",VLOOKUP(AF88,目次!$A$5:$P$36,11))</f>
        <v/>
      </c>
      <c r="AN88" s="21" t="str">
        <f>IF(AG88="","",VLOOKUP(AG88,目次!$A$5:$P$36,5))</f>
        <v>32～33</v>
      </c>
      <c r="AO88" s="21" t="str">
        <f>IF(AG88="","",VLOOKUP(AG88,目次!$A$5:$P$36,11))</f>
        <v>70～75</v>
      </c>
      <c r="AP88" s="21" t="str">
        <f>IF(AH88="","",VLOOKUP(AH88,目次!$A$5:$P$36,6))</f>
        <v/>
      </c>
      <c r="AQ88" s="21" t="str">
        <f>IF(AH88="","",VLOOKUP(AH88,目次!$A$5:$P$36,11))</f>
        <v/>
      </c>
      <c r="AR88" s="21" t="str">
        <f>IF(AI88="","",VLOOKUP(AI88,目次!$A$5:$P$36,7))</f>
        <v/>
      </c>
      <c r="AS88" s="21" t="str">
        <f>IF(AI88="","",VLOOKUP(AI88,目次!$A$5:$P$36,11))</f>
        <v/>
      </c>
      <c r="AT88" s="44" t="str">
        <f t="shared" si="37"/>
        <v/>
      </c>
      <c r="AU88" s="44" t="str">
        <f t="shared" si="37"/>
        <v/>
      </c>
      <c r="AV88" s="44" t="str">
        <f t="shared" si="37"/>
        <v/>
      </c>
      <c r="AW88" s="44" t="str">
        <f t="shared" si="37"/>
        <v/>
      </c>
      <c r="AX88" s="44" t="str">
        <f t="shared" si="37"/>
        <v>32～33</v>
      </c>
      <c r="AY88" s="44" t="str">
        <f t="shared" ref="AT88:BC110" si="49">IF(AO88=AO89,"",IF($AD88=$AD89,AO88&amp;","&amp;AO89,AO88&amp;AO89))</f>
        <v>70～75</v>
      </c>
      <c r="AZ88" s="44" t="str">
        <f t="shared" si="49"/>
        <v>32～33</v>
      </c>
      <c r="BA88" s="44" t="str">
        <f t="shared" si="49"/>
        <v>70～75</v>
      </c>
      <c r="BB88" s="44" t="str">
        <f t="shared" si="49"/>
        <v/>
      </c>
      <c r="BC88" s="44" t="str">
        <f t="shared" si="49"/>
        <v/>
      </c>
      <c r="BD88" s="44" t="str">
        <f t="shared" si="39"/>
        <v/>
      </c>
      <c r="BE88" s="44" t="str">
        <f t="shared" si="40"/>
        <v/>
      </c>
      <c r="BF88" s="44" t="str">
        <f t="shared" si="41"/>
        <v/>
      </c>
      <c r="BG88" s="44" t="str">
        <f t="shared" si="42"/>
        <v/>
      </c>
      <c r="BH88" s="44" t="str">
        <f t="shared" si="43"/>
        <v>32～33</v>
      </c>
      <c r="BI88" s="44" t="str">
        <f t="shared" si="44"/>
        <v>70～75</v>
      </c>
      <c r="BJ88" s="44" t="str">
        <f t="shared" si="45"/>
        <v>32～33</v>
      </c>
      <c r="BK88" s="44" t="str">
        <f t="shared" si="46"/>
        <v>70～75</v>
      </c>
      <c r="BL88" s="44" t="str">
        <f t="shared" si="47"/>
        <v>32～33</v>
      </c>
      <c r="BM88" s="44" t="str">
        <f t="shared" si="48"/>
        <v>70～75</v>
      </c>
    </row>
    <row r="89" spans="27:65" ht="18.95" customHeight="1" x14ac:dyDescent="0.15">
      <c r="AA89" s="9">
        <v>79</v>
      </c>
      <c r="AB89" s="220" t="str">
        <f>V14</f>
        <v>理科</v>
      </c>
      <c r="AC89" s="60"/>
      <c r="AD89" s="41" t="str">
        <f t="shared" si="38"/>
        <v>理科</v>
      </c>
      <c r="AE89" s="21" t="str">
        <f>IF($AD89=AE$10,COUNTIF($AD$11:$AD89,AE$10)+U$19,"")</f>
        <v/>
      </c>
      <c r="AF89" s="21" t="str">
        <f>IF($AD89=AF$10,COUNTIF($AD$11:$AD89,AF$10)+V$19,"")</f>
        <v/>
      </c>
      <c r="AG89" s="21" t="str">
        <f>IF($AD89=AG$10,COUNTIF($AD$11:$AD89,AG$10)+W$19,"")</f>
        <v/>
      </c>
      <c r="AH89" s="21">
        <f>IF($AD89=AH$10,COUNTIF($AD$11:$AD89,AH$10)+X$19,"")</f>
        <v>16</v>
      </c>
      <c r="AI89" s="21" t="str">
        <f>IF($AD89=AI$10,COUNTIF($AD$11:$AD89,AI$10)+Y$19,"")</f>
        <v/>
      </c>
      <c r="AJ89" s="21" t="str">
        <f>IF(AE89="","",VLOOKUP(AE89,目次!$A$5:$P$36,3))</f>
        <v/>
      </c>
      <c r="AK89" s="21" t="str">
        <f>IF(AE89="","",VLOOKUP(AE89,目次!$A$5:$P$36,11))</f>
        <v/>
      </c>
      <c r="AL89" s="21" t="str">
        <f>IF(AF89="","",VLOOKUP(AF89,目次!$A$5:$P$36,4))</f>
        <v/>
      </c>
      <c r="AM89" s="21" t="str">
        <f>IF(AF89="","",VLOOKUP(AF89,目次!$A$5:$P$36,11))</f>
        <v/>
      </c>
      <c r="AN89" s="21" t="str">
        <f>IF(AG89="","",VLOOKUP(AG89,目次!$A$5:$P$36,5))</f>
        <v/>
      </c>
      <c r="AO89" s="21" t="str">
        <f>IF(AG89="","",VLOOKUP(AG89,目次!$A$5:$P$36,11))</f>
        <v/>
      </c>
      <c r="AP89" s="21" t="str">
        <f>IF(AH89="","",VLOOKUP(AH89,目次!$A$5:$P$36,6))</f>
        <v>32～33</v>
      </c>
      <c r="AQ89" s="21" t="str">
        <f>IF(AH89="","",VLOOKUP(AH89,目次!$A$5:$P$36,11))</f>
        <v>70～75</v>
      </c>
      <c r="AR89" s="21" t="str">
        <f>IF(AI89="","",VLOOKUP(AI89,目次!$A$5:$P$36,7))</f>
        <v/>
      </c>
      <c r="AS89" s="21" t="str">
        <f>IF(AI89="","",VLOOKUP(AI89,目次!$A$5:$P$36,11))</f>
        <v/>
      </c>
      <c r="AT89" s="44" t="str">
        <f t="shared" si="49"/>
        <v/>
      </c>
      <c r="AU89" s="44" t="str">
        <f t="shared" si="49"/>
        <v/>
      </c>
      <c r="AV89" s="44" t="str">
        <f t="shared" si="49"/>
        <v/>
      </c>
      <c r="AW89" s="44" t="str">
        <f t="shared" si="49"/>
        <v/>
      </c>
      <c r="AX89" s="44" t="str">
        <f t="shared" si="49"/>
        <v/>
      </c>
      <c r="AY89" s="44" t="str">
        <f t="shared" si="49"/>
        <v/>
      </c>
      <c r="AZ89" s="44" t="str">
        <f t="shared" si="49"/>
        <v>32～33</v>
      </c>
      <c r="BA89" s="44" t="str">
        <f t="shared" si="49"/>
        <v>70～75</v>
      </c>
      <c r="BB89" s="44" t="str">
        <f t="shared" si="49"/>
        <v>32～33</v>
      </c>
      <c r="BC89" s="44" t="str">
        <f t="shared" si="49"/>
        <v>70～75</v>
      </c>
      <c r="BD89" s="44" t="str">
        <f t="shared" si="39"/>
        <v>34～35</v>
      </c>
      <c r="BE89" s="44" t="str">
        <f t="shared" si="40"/>
        <v>76～79</v>
      </c>
      <c r="BF89" s="44" t="str">
        <f t="shared" si="41"/>
        <v/>
      </c>
      <c r="BG89" s="44" t="str">
        <f t="shared" si="42"/>
        <v/>
      </c>
      <c r="BH89" s="44" t="str">
        <f t="shared" si="43"/>
        <v/>
      </c>
      <c r="BI89" s="44" t="str">
        <f t="shared" si="44"/>
        <v/>
      </c>
      <c r="BJ89" s="44" t="str">
        <f t="shared" si="45"/>
        <v>32～33</v>
      </c>
      <c r="BK89" s="44" t="str">
        <f t="shared" si="46"/>
        <v>70～75</v>
      </c>
      <c r="BL89" s="44" t="str">
        <f t="shared" si="47"/>
        <v>32～33</v>
      </c>
      <c r="BM89" s="44" t="str">
        <f t="shared" si="48"/>
        <v>70～75</v>
      </c>
    </row>
    <row r="90" spans="27:65" ht="18.95" customHeight="1" x14ac:dyDescent="0.15">
      <c r="AA90" s="9">
        <v>80</v>
      </c>
      <c r="AB90" s="220" t="str">
        <f>V15</f>
        <v>英語</v>
      </c>
      <c r="AC90" s="60"/>
      <c r="AD90" s="41" t="str">
        <f t="shared" si="38"/>
        <v>英語</v>
      </c>
      <c r="AE90" s="21" t="str">
        <f>IF($AD90=AE$10,COUNTIF($AD$11:$AD90,AE$10)+U$19,"")</f>
        <v/>
      </c>
      <c r="AF90" s="21" t="str">
        <f>IF($AD90=AF$10,COUNTIF($AD$11:$AD90,AF$10)+V$19,"")</f>
        <v/>
      </c>
      <c r="AG90" s="21" t="str">
        <f>IF($AD90=AG$10,COUNTIF($AD$11:$AD90,AG$10)+W$19,"")</f>
        <v/>
      </c>
      <c r="AH90" s="21" t="str">
        <f>IF($AD90=AH$10,COUNTIF($AD$11:$AD90,AH$10)+X$19,"")</f>
        <v/>
      </c>
      <c r="AI90" s="21">
        <f>IF($AD90=AI$10,COUNTIF($AD$11:$AD90,AI$10)+Y$19,"")</f>
        <v>16</v>
      </c>
      <c r="AJ90" s="21" t="str">
        <f>IF(AE90="","",VLOOKUP(AE90,目次!$A$5:$P$36,3))</f>
        <v/>
      </c>
      <c r="AK90" s="21" t="str">
        <f>IF(AE90="","",VLOOKUP(AE90,目次!$A$5:$P$36,11))</f>
        <v/>
      </c>
      <c r="AL90" s="21" t="str">
        <f>IF(AF90="","",VLOOKUP(AF90,目次!$A$5:$P$36,4))</f>
        <v/>
      </c>
      <c r="AM90" s="21" t="str">
        <f>IF(AF90="","",VLOOKUP(AF90,目次!$A$5:$P$36,11))</f>
        <v/>
      </c>
      <c r="AN90" s="21" t="str">
        <f>IF(AG90="","",VLOOKUP(AG90,目次!$A$5:$P$36,5))</f>
        <v/>
      </c>
      <c r="AO90" s="21" t="str">
        <f>IF(AG90="","",VLOOKUP(AG90,目次!$A$5:$P$36,11))</f>
        <v/>
      </c>
      <c r="AP90" s="21" t="str">
        <f>IF(AH90="","",VLOOKUP(AH90,目次!$A$5:$P$36,6))</f>
        <v/>
      </c>
      <c r="AQ90" s="21" t="str">
        <f>IF(AH90="","",VLOOKUP(AH90,目次!$A$5:$P$36,11))</f>
        <v/>
      </c>
      <c r="AR90" s="21" t="str">
        <f>IF(AI90="","",VLOOKUP(AI90,目次!$A$5:$P$36,7))</f>
        <v>32～33</v>
      </c>
      <c r="AS90" s="21" t="str">
        <f>IF(AI90="","",VLOOKUP(AI90,目次!$A$5:$P$36,11))</f>
        <v>70～75</v>
      </c>
      <c r="AT90" s="44" t="str">
        <f t="shared" si="49"/>
        <v>34～35</v>
      </c>
      <c r="AU90" s="44" t="str">
        <f t="shared" si="49"/>
        <v>76～79</v>
      </c>
      <c r="AV90" s="44" t="str">
        <f t="shared" si="49"/>
        <v/>
      </c>
      <c r="AW90" s="44" t="str">
        <f t="shared" si="49"/>
        <v/>
      </c>
      <c r="AX90" s="44" t="str">
        <f t="shared" si="49"/>
        <v/>
      </c>
      <c r="AY90" s="44" t="str">
        <f t="shared" si="49"/>
        <v/>
      </c>
      <c r="AZ90" s="44" t="str">
        <f t="shared" si="49"/>
        <v/>
      </c>
      <c r="BA90" s="44" t="str">
        <f t="shared" si="49"/>
        <v/>
      </c>
      <c r="BB90" s="44" t="str">
        <f t="shared" si="49"/>
        <v>32～33</v>
      </c>
      <c r="BC90" s="44" t="str">
        <f t="shared" si="49"/>
        <v>70～75</v>
      </c>
      <c r="BD90" s="44" t="str">
        <f t="shared" si="39"/>
        <v>34～35</v>
      </c>
      <c r="BE90" s="44" t="str">
        <f t="shared" si="40"/>
        <v>76～79</v>
      </c>
      <c r="BF90" s="44" t="str">
        <f t="shared" si="41"/>
        <v>40～41</v>
      </c>
      <c r="BG90" s="44" t="str">
        <f t="shared" si="42"/>
        <v>76～79</v>
      </c>
      <c r="BH90" s="44" t="str">
        <f t="shared" si="43"/>
        <v/>
      </c>
      <c r="BI90" s="44" t="str">
        <f t="shared" si="44"/>
        <v/>
      </c>
      <c r="BJ90" s="44" t="str">
        <f t="shared" si="45"/>
        <v/>
      </c>
      <c r="BK90" s="44" t="str">
        <f t="shared" si="46"/>
        <v/>
      </c>
      <c r="BL90" s="44" t="str">
        <f t="shared" si="47"/>
        <v>32～33</v>
      </c>
      <c r="BM90" s="44" t="str">
        <f t="shared" si="48"/>
        <v>70～75</v>
      </c>
    </row>
    <row r="91" spans="27:65" ht="18.95" customHeight="1" x14ac:dyDescent="0.15">
      <c r="AA91" s="9">
        <v>81</v>
      </c>
      <c r="AB91" s="220" t="str">
        <f>V11</f>
        <v>国語</v>
      </c>
      <c r="AC91" s="60"/>
      <c r="AD91" s="41" t="str">
        <f t="shared" si="38"/>
        <v>国語</v>
      </c>
      <c r="AE91" s="21">
        <f>IF($AD91=AE$10,COUNTIF($AD$11:$AD91,AE$10)+U$19,"")</f>
        <v>17</v>
      </c>
      <c r="AF91" s="21" t="str">
        <f>IF($AD91=AF$10,COUNTIF($AD$11:$AD91,AF$10)+V$19,"")</f>
        <v/>
      </c>
      <c r="AG91" s="21" t="str">
        <f>IF($AD91=AG$10,COUNTIF($AD$11:$AD91,AG$10)+W$19,"")</f>
        <v/>
      </c>
      <c r="AH91" s="21" t="str">
        <f>IF($AD91=AH$10,COUNTIF($AD$11:$AD91,AH$10)+X$19,"")</f>
        <v/>
      </c>
      <c r="AI91" s="21" t="str">
        <f>IF($AD91=AI$10,COUNTIF($AD$11:$AD91,AI$10)+Y$19,"")</f>
        <v/>
      </c>
      <c r="AJ91" s="21" t="str">
        <f>IF(AE91="","",VLOOKUP(AE91,目次!$A$5:$P$36,3))</f>
        <v>34～35</v>
      </c>
      <c r="AK91" s="21" t="str">
        <f>IF(AE91="","",VLOOKUP(AE91,目次!$A$5:$P$36,11))</f>
        <v>76～79</v>
      </c>
      <c r="AL91" s="21" t="str">
        <f>IF(AF91="","",VLOOKUP(AF91,目次!$A$5:$P$36,4))</f>
        <v/>
      </c>
      <c r="AM91" s="21" t="str">
        <f>IF(AF91="","",VLOOKUP(AF91,目次!$A$5:$P$36,11))</f>
        <v/>
      </c>
      <c r="AN91" s="21" t="str">
        <f>IF(AG91="","",VLOOKUP(AG91,目次!$A$5:$P$36,5))</f>
        <v/>
      </c>
      <c r="AO91" s="21" t="str">
        <f>IF(AG91="","",VLOOKUP(AG91,目次!$A$5:$P$36,11))</f>
        <v/>
      </c>
      <c r="AP91" s="21" t="str">
        <f>IF(AH91="","",VLOOKUP(AH91,目次!$A$5:$P$36,6))</f>
        <v/>
      </c>
      <c r="AQ91" s="21" t="str">
        <f>IF(AH91="","",VLOOKUP(AH91,目次!$A$5:$P$36,11))</f>
        <v/>
      </c>
      <c r="AR91" s="21" t="str">
        <f>IF(AI91="","",VLOOKUP(AI91,目次!$A$5:$P$36,7))</f>
        <v/>
      </c>
      <c r="AS91" s="21" t="str">
        <f>IF(AI91="","",VLOOKUP(AI91,目次!$A$5:$P$36,11))</f>
        <v/>
      </c>
      <c r="AT91" s="44" t="str">
        <f t="shared" si="49"/>
        <v>34～35</v>
      </c>
      <c r="AU91" s="44" t="str">
        <f t="shared" si="49"/>
        <v>76～79</v>
      </c>
      <c r="AV91" s="44" t="str">
        <f t="shared" si="49"/>
        <v>40～41</v>
      </c>
      <c r="AW91" s="44" t="str">
        <f t="shared" si="49"/>
        <v>76～79</v>
      </c>
      <c r="AX91" s="44" t="str">
        <f t="shared" si="49"/>
        <v/>
      </c>
      <c r="AY91" s="44" t="str">
        <f t="shared" si="49"/>
        <v/>
      </c>
      <c r="AZ91" s="44" t="str">
        <f t="shared" si="49"/>
        <v/>
      </c>
      <c r="BA91" s="44" t="str">
        <f t="shared" si="49"/>
        <v/>
      </c>
      <c r="BB91" s="44" t="str">
        <f t="shared" si="49"/>
        <v/>
      </c>
      <c r="BC91" s="44" t="str">
        <f t="shared" si="49"/>
        <v/>
      </c>
      <c r="BD91" s="44" t="str">
        <f t="shared" si="39"/>
        <v>34～35</v>
      </c>
      <c r="BE91" s="44" t="str">
        <f t="shared" si="40"/>
        <v>76～79</v>
      </c>
      <c r="BF91" s="44" t="str">
        <f t="shared" si="41"/>
        <v>40～41</v>
      </c>
      <c r="BG91" s="44" t="str">
        <f t="shared" si="42"/>
        <v>76～79</v>
      </c>
      <c r="BH91" s="44" t="str">
        <f t="shared" si="43"/>
        <v>34～35</v>
      </c>
      <c r="BI91" s="44" t="str">
        <f t="shared" si="44"/>
        <v>76～79</v>
      </c>
      <c r="BJ91" s="44" t="str">
        <f t="shared" si="45"/>
        <v/>
      </c>
      <c r="BK91" s="44" t="str">
        <f t="shared" si="46"/>
        <v/>
      </c>
      <c r="BL91" s="44" t="str">
        <f t="shared" si="47"/>
        <v/>
      </c>
      <c r="BM91" s="44" t="str">
        <f t="shared" si="48"/>
        <v/>
      </c>
    </row>
    <row r="92" spans="27:65" ht="18.95" customHeight="1" x14ac:dyDescent="0.15">
      <c r="AA92" s="9">
        <v>82</v>
      </c>
      <c r="AB92" s="220" t="str">
        <f>V12</f>
        <v>社会</v>
      </c>
      <c r="AC92" s="60"/>
      <c r="AD92" s="41" t="str">
        <f t="shared" si="38"/>
        <v>社会</v>
      </c>
      <c r="AE92" s="21" t="str">
        <f>IF($AD92=AE$10,COUNTIF($AD$11:$AD92,AE$10)+U$19,"")</f>
        <v/>
      </c>
      <c r="AF92" s="21">
        <f>IF($AD92=AF$10,COUNTIF($AD$11:$AD92,AF$10)+V$19,"")</f>
        <v>17</v>
      </c>
      <c r="AG92" s="21" t="str">
        <f>IF($AD92=AG$10,COUNTIF($AD$11:$AD92,AG$10)+W$19,"")</f>
        <v/>
      </c>
      <c r="AH92" s="21" t="str">
        <f>IF($AD92=AH$10,COUNTIF($AD$11:$AD92,AH$10)+X$19,"")</f>
        <v/>
      </c>
      <c r="AI92" s="21" t="str">
        <f>IF($AD92=AI$10,COUNTIF($AD$11:$AD92,AI$10)+Y$19,"")</f>
        <v/>
      </c>
      <c r="AJ92" s="21" t="str">
        <f>IF(AE92="","",VLOOKUP(AE92,目次!$A$5:$P$36,3))</f>
        <v/>
      </c>
      <c r="AK92" s="21" t="str">
        <f>IF(AE92="","",VLOOKUP(AE92,目次!$A$5:$P$36,11))</f>
        <v/>
      </c>
      <c r="AL92" s="21" t="str">
        <f>IF(AF92="","",VLOOKUP(AF92,目次!$A$5:$P$36,4))</f>
        <v>40～41</v>
      </c>
      <c r="AM92" s="21" t="str">
        <f>IF(AF92="","",VLOOKUP(AF92,目次!$A$5:$P$36,11))</f>
        <v>76～79</v>
      </c>
      <c r="AN92" s="21" t="str">
        <f>IF(AG92="","",VLOOKUP(AG92,目次!$A$5:$P$36,5))</f>
        <v/>
      </c>
      <c r="AO92" s="21" t="str">
        <f>IF(AG92="","",VLOOKUP(AG92,目次!$A$5:$P$36,11))</f>
        <v/>
      </c>
      <c r="AP92" s="21" t="str">
        <f>IF(AH92="","",VLOOKUP(AH92,目次!$A$5:$P$36,6))</f>
        <v/>
      </c>
      <c r="AQ92" s="21" t="str">
        <f>IF(AH92="","",VLOOKUP(AH92,目次!$A$5:$P$36,11))</f>
        <v/>
      </c>
      <c r="AR92" s="21" t="str">
        <f>IF(AI92="","",VLOOKUP(AI92,目次!$A$5:$P$36,7))</f>
        <v/>
      </c>
      <c r="AS92" s="21" t="str">
        <f>IF(AI92="","",VLOOKUP(AI92,目次!$A$5:$P$36,11))</f>
        <v/>
      </c>
      <c r="AT92" s="44" t="str">
        <f t="shared" si="49"/>
        <v/>
      </c>
      <c r="AU92" s="44" t="str">
        <f t="shared" si="49"/>
        <v/>
      </c>
      <c r="AV92" s="44" t="str">
        <f t="shared" si="49"/>
        <v>40～41</v>
      </c>
      <c r="AW92" s="44" t="str">
        <f t="shared" si="49"/>
        <v>76～79</v>
      </c>
      <c r="AX92" s="44" t="str">
        <f t="shared" si="49"/>
        <v>34～35</v>
      </c>
      <c r="AY92" s="44" t="str">
        <f t="shared" si="49"/>
        <v>76～79</v>
      </c>
      <c r="AZ92" s="44" t="str">
        <f t="shared" si="49"/>
        <v/>
      </c>
      <c r="BA92" s="44" t="str">
        <f t="shared" si="49"/>
        <v/>
      </c>
      <c r="BB92" s="44" t="str">
        <f t="shared" si="49"/>
        <v/>
      </c>
      <c r="BC92" s="44" t="str">
        <f t="shared" si="49"/>
        <v/>
      </c>
      <c r="BD92" s="44" t="str">
        <f t="shared" si="39"/>
        <v/>
      </c>
      <c r="BE92" s="44" t="str">
        <f t="shared" si="40"/>
        <v/>
      </c>
      <c r="BF92" s="44" t="str">
        <f t="shared" si="41"/>
        <v>40～41</v>
      </c>
      <c r="BG92" s="44" t="str">
        <f t="shared" si="42"/>
        <v>76～79</v>
      </c>
      <c r="BH92" s="44" t="str">
        <f t="shared" si="43"/>
        <v>34～35</v>
      </c>
      <c r="BI92" s="44" t="str">
        <f t="shared" si="44"/>
        <v>76～79</v>
      </c>
      <c r="BJ92" s="44" t="str">
        <f t="shared" si="45"/>
        <v>34～35</v>
      </c>
      <c r="BK92" s="44" t="str">
        <f t="shared" si="46"/>
        <v>76～79</v>
      </c>
      <c r="BL92" s="44" t="str">
        <f t="shared" si="47"/>
        <v/>
      </c>
      <c r="BM92" s="44" t="str">
        <f t="shared" si="48"/>
        <v/>
      </c>
    </row>
    <row r="93" spans="27:65" ht="18.95" customHeight="1" x14ac:dyDescent="0.15">
      <c r="AA93" s="9">
        <v>83</v>
      </c>
      <c r="AB93" s="220" t="str">
        <f>V13</f>
        <v>数学</v>
      </c>
      <c r="AC93" s="60"/>
      <c r="AD93" s="41" t="str">
        <f t="shared" si="38"/>
        <v>数学</v>
      </c>
      <c r="AE93" s="21" t="str">
        <f>IF($AD93=AE$10,COUNTIF($AD$11:$AD93,AE$10)+U$19,"")</f>
        <v/>
      </c>
      <c r="AF93" s="21" t="str">
        <f>IF($AD93=AF$10,COUNTIF($AD$11:$AD93,AF$10)+V$19,"")</f>
        <v/>
      </c>
      <c r="AG93" s="21">
        <f>IF($AD93=AG$10,COUNTIF($AD$11:$AD93,AG$10)+W$19,"")</f>
        <v>17</v>
      </c>
      <c r="AH93" s="21" t="str">
        <f>IF($AD93=AH$10,COUNTIF($AD$11:$AD93,AH$10)+X$19,"")</f>
        <v/>
      </c>
      <c r="AI93" s="21" t="str">
        <f>IF($AD93=AI$10,COUNTIF($AD$11:$AD93,AI$10)+Y$19,"")</f>
        <v/>
      </c>
      <c r="AJ93" s="21" t="str">
        <f>IF(AE93="","",VLOOKUP(AE93,目次!$A$5:$P$36,3))</f>
        <v/>
      </c>
      <c r="AK93" s="21" t="str">
        <f>IF(AE93="","",VLOOKUP(AE93,目次!$A$5:$P$36,11))</f>
        <v/>
      </c>
      <c r="AL93" s="21" t="str">
        <f>IF(AF93="","",VLOOKUP(AF93,目次!$A$5:$P$36,4))</f>
        <v/>
      </c>
      <c r="AM93" s="21" t="str">
        <f>IF(AF93="","",VLOOKUP(AF93,目次!$A$5:$P$36,11))</f>
        <v/>
      </c>
      <c r="AN93" s="21" t="str">
        <f>IF(AG93="","",VLOOKUP(AG93,目次!$A$5:$P$36,5))</f>
        <v>34～35</v>
      </c>
      <c r="AO93" s="21" t="str">
        <f>IF(AG93="","",VLOOKUP(AG93,目次!$A$5:$P$36,11))</f>
        <v>76～79</v>
      </c>
      <c r="AP93" s="21" t="str">
        <f>IF(AH93="","",VLOOKUP(AH93,目次!$A$5:$P$36,6))</f>
        <v/>
      </c>
      <c r="AQ93" s="21" t="str">
        <f>IF(AH93="","",VLOOKUP(AH93,目次!$A$5:$P$36,11))</f>
        <v/>
      </c>
      <c r="AR93" s="21" t="str">
        <f>IF(AI93="","",VLOOKUP(AI93,目次!$A$5:$P$36,7))</f>
        <v/>
      </c>
      <c r="AS93" s="21" t="str">
        <f>IF(AI93="","",VLOOKUP(AI93,目次!$A$5:$P$36,11))</f>
        <v/>
      </c>
      <c r="AT93" s="44" t="str">
        <f t="shared" si="49"/>
        <v/>
      </c>
      <c r="AU93" s="44" t="str">
        <f t="shared" si="49"/>
        <v/>
      </c>
      <c r="AV93" s="44" t="str">
        <f t="shared" si="49"/>
        <v/>
      </c>
      <c r="AW93" s="44" t="str">
        <f t="shared" si="49"/>
        <v/>
      </c>
      <c r="AX93" s="44" t="str">
        <f t="shared" si="49"/>
        <v>34～35</v>
      </c>
      <c r="AY93" s="44" t="str">
        <f t="shared" si="49"/>
        <v>76～79</v>
      </c>
      <c r="AZ93" s="44" t="str">
        <f t="shared" si="49"/>
        <v>34～35</v>
      </c>
      <c r="BA93" s="44" t="str">
        <f t="shared" si="49"/>
        <v>76～79</v>
      </c>
      <c r="BB93" s="44" t="str">
        <f t="shared" si="49"/>
        <v/>
      </c>
      <c r="BC93" s="44" t="str">
        <f t="shared" si="49"/>
        <v/>
      </c>
      <c r="BD93" s="44" t="str">
        <f t="shared" si="39"/>
        <v/>
      </c>
      <c r="BE93" s="44" t="str">
        <f t="shared" si="40"/>
        <v/>
      </c>
      <c r="BF93" s="44" t="str">
        <f t="shared" si="41"/>
        <v/>
      </c>
      <c r="BG93" s="44" t="str">
        <f t="shared" si="42"/>
        <v/>
      </c>
      <c r="BH93" s="44" t="str">
        <f t="shared" si="43"/>
        <v>34～35</v>
      </c>
      <c r="BI93" s="44" t="str">
        <f t="shared" si="44"/>
        <v>76～79</v>
      </c>
      <c r="BJ93" s="44" t="str">
        <f t="shared" si="45"/>
        <v>34～35</v>
      </c>
      <c r="BK93" s="44" t="str">
        <f t="shared" si="46"/>
        <v>76～79</v>
      </c>
      <c r="BL93" s="44" t="str">
        <f t="shared" si="47"/>
        <v>34～35</v>
      </c>
      <c r="BM93" s="44" t="str">
        <f t="shared" si="48"/>
        <v>76～79</v>
      </c>
    </row>
    <row r="94" spans="27:65" ht="18.95" customHeight="1" x14ac:dyDescent="0.15">
      <c r="AA94" s="9">
        <v>84</v>
      </c>
      <c r="AB94" s="220" t="str">
        <f>V14</f>
        <v>理科</v>
      </c>
      <c r="AC94" s="60"/>
      <c r="AD94" s="41" t="str">
        <f t="shared" si="38"/>
        <v>理科</v>
      </c>
      <c r="AE94" s="21" t="str">
        <f>IF($AD94=AE$10,COUNTIF($AD$11:$AD94,AE$10)+U$19,"")</f>
        <v/>
      </c>
      <c r="AF94" s="21" t="str">
        <f>IF($AD94=AF$10,COUNTIF($AD$11:$AD94,AF$10)+V$19,"")</f>
        <v/>
      </c>
      <c r="AG94" s="21" t="str">
        <f>IF($AD94=AG$10,COUNTIF($AD$11:$AD94,AG$10)+W$19,"")</f>
        <v/>
      </c>
      <c r="AH94" s="21">
        <f>IF($AD94=AH$10,COUNTIF($AD$11:$AD94,AH$10)+X$19,"")</f>
        <v>17</v>
      </c>
      <c r="AI94" s="21" t="str">
        <f>IF($AD94=AI$10,COUNTIF($AD$11:$AD94,AI$10)+Y$19,"")</f>
        <v/>
      </c>
      <c r="AJ94" s="21" t="str">
        <f>IF(AE94="","",VLOOKUP(AE94,目次!$A$5:$P$36,3))</f>
        <v/>
      </c>
      <c r="AK94" s="21" t="str">
        <f>IF(AE94="","",VLOOKUP(AE94,目次!$A$5:$P$36,11))</f>
        <v/>
      </c>
      <c r="AL94" s="21" t="str">
        <f>IF(AF94="","",VLOOKUP(AF94,目次!$A$5:$P$36,4))</f>
        <v/>
      </c>
      <c r="AM94" s="21" t="str">
        <f>IF(AF94="","",VLOOKUP(AF94,目次!$A$5:$P$36,11))</f>
        <v/>
      </c>
      <c r="AN94" s="21" t="str">
        <f>IF(AG94="","",VLOOKUP(AG94,目次!$A$5:$P$36,5))</f>
        <v/>
      </c>
      <c r="AO94" s="21" t="str">
        <f>IF(AG94="","",VLOOKUP(AG94,目次!$A$5:$P$36,11))</f>
        <v/>
      </c>
      <c r="AP94" s="21" t="str">
        <f>IF(AH94="","",VLOOKUP(AH94,目次!$A$5:$P$36,6))</f>
        <v>34～35</v>
      </c>
      <c r="AQ94" s="21" t="str">
        <f>IF(AH94="","",VLOOKUP(AH94,目次!$A$5:$P$36,11))</f>
        <v>76～79</v>
      </c>
      <c r="AR94" s="21" t="str">
        <f>IF(AI94="","",VLOOKUP(AI94,目次!$A$5:$P$36,7))</f>
        <v/>
      </c>
      <c r="AS94" s="21" t="str">
        <f>IF(AI94="","",VLOOKUP(AI94,目次!$A$5:$P$36,11))</f>
        <v/>
      </c>
      <c r="AT94" s="44" t="str">
        <f t="shared" si="49"/>
        <v/>
      </c>
      <c r="AU94" s="44" t="str">
        <f t="shared" si="49"/>
        <v/>
      </c>
      <c r="AV94" s="44" t="str">
        <f t="shared" si="49"/>
        <v/>
      </c>
      <c r="AW94" s="44" t="str">
        <f t="shared" si="49"/>
        <v/>
      </c>
      <c r="AX94" s="44" t="str">
        <f t="shared" si="49"/>
        <v/>
      </c>
      <c r="AY94" s="44" t="str">
        <f t="shared" si="49"/>
        <v/>
      </c>
      <c r="AZ94" s="44" t="str">
        <f t="shared" si="49"/>
        <v>34～35</v>
      </c>
      <c r="BA94" s="44" t="str">
        <f t="shared" si="49"/>
        <v>76～79</v>
      </c>
      <c r="BB94" s="44" t="str">
        <f t="shared" si="49"/>
        <v>34～35</v>
      </c>
      <c r="BC94" s="44" t="str">
        <f t="shared" si="49"/>
        <v>76～79</v>
      </c>
      <c r="BD94" s="44" t="str">
        <f t="shared" si="39"/>
        <v>36～37</v>
      </c>
      <c r="BE94" s="44" t="str">
        <f t="shared" si="40"/>
        <v>80～83</v>
      </c>
      <c r="BF94" s="44" t="str">
        <f t="shared" si="41"/>
        <v/>
      </c>
      <c r="BG94" s="44" t="str">
        <f t="shared" si="42"/>
        <v/>
      </c>
      <c r="BH94" s="44" t="str">
        <f t="shared" si="43"/>
        <v/>
      </c>
      <c r="BI94" s="44" t="str">
        <f t="shared" si="44"/>
        <v/>
      </c>
      <c r="BJ94" s="44" t="str">
        <f t="shared" si="45"/>
        <v>34～35</v>
      </c>
      <c r="BK94" s="44" t="str">
        <f t="shared" si="46"/>
        <v>76～79</v>
      </c>
      <c r="BL94" s="44" t="str">
        <f t="shared" si="47"/>
        <v>34～35</v>
      </c>
      <c r="BM94" s="44" t="str">
        <f t="shared" si="48"/>
        <v>76～79</v>
      </c>
    </row>
    <row r="95" spans="27:65" ht="18.95" customHeight="1" x14ac:dyDescent="0.15">
      <c r="AA95" s="9">
        <v>85</v>
      </c>
      <c r="AB95" s="220" t="str">
        <f>V15</f>
        <v>英語</v>
      </c>
      <c r="AC95" s="60"/>
      <c r="AD95" s="41" t="str">
        <f t="shared" si="38"/>
        <v>英語</v>
      </c>
      <c r="AE95" s="21" t="str">
        <f>IF($AD95=AE$10,COUNTIF($AD$11:$AD95,AE$10)+U$19,"")</f>
        <v/>
      </c>
      <c r="AF95" s="21" t="str">
        <f>IF($AD95=AF$10,COUNTIF($AD$11:$AD95,AF$10)+V$19,"")</f>
        <v/>
      </c>
      <c r="AG95" s="21" t="str">
        <f>IF($AD95=AG$10,COUNTIF($AD$11:$AD95,AG$10)+W$19,"")</f>
        <v/>
      </c>
      <c r="AH95" s="21" t="str">
        <f>IF($AD95=AH$10,COUNTIF($AD$11:$AD95,AH$10)+X$19,"")</f>
        <v/>
      </c>
      <c r="AI95" s="21">
        <f>IF($AD95=AI$10,COUNTIF($AD$11:$AD95,AI$10)+Y$19,"")</f>
        <v>17</v>
      </c>
      <c r="AJ95" s="21" t="str">
        <f>IF(AE95="","",VLOOKUP(AE95,目次!$A$5:$P$36,3))</f>
        <v/>
      </c>
      <c r="AK95" s="21" t="str">
        <f>IF(AE95="","",VLOOKUP(AE95,目次!$A$5:$P$36,11))</f>
        <v/>
      </c>
      <c r="AL95" s="21" t="str">
        <f>IF(AF95="","",VLOOKUP(AF95,目次!$A$5:$P$36,4))</f>
        <v/>
      </c>
      <c r="AM95" s="21" t="str">
        <f>IF(AF95="","",VLOOKUP(AF95,目次!$A$5:$P$36,11))</f>
        <v/>
      </c>
      <c r="AN95" s="21" t="str">
        <f>IF(AG95="","",VLOOKUP(AG95,目次!$A$5:$P$36,5))</f>
        <v/>
      </c>
      <c r="AO95" s="21" t="str">
        <f>IF(AG95="","",VLOOKUP(AG95,目次!$A$5:$P$36,11))</f>
        <v/>
      </c>
      <c r="AP95" s="21" t="str">
        <f>IF(AH95="","",VLOOKUP(AH95,目次!$A$5:$P$36,6))</f>
        <v/>
      </c>
      <c r="AQ95" s="21" t="str">
        <f>IF(AH95="","",VLOOKUP(AH95,目次!$A$5:$P$36,11))</f>
        <v/>
      </c>
      <c r="AR95" s="21" t="str">
        <f>IF(AI95="","",VLOOKUP(AI95,目次!$A$5:$P$36,7))</f>
        <v>34～35</v>
      </c>
      <c r="AS95" s="21" t="str">
        <f>IF(AI95="","",VLOOKUP(AI95,目次!$A$5:$P$36,11))</f>
        <v>76～79</v>
      </c>
      <c r="AT95" s="44" t="str">
        <f t="shared" si="49"/>
        <v>36～37</v>
      </c>
      <c r="AU95" s="44" t="str">
        <f t="shared" si="49"/>
        <v>80～83</v>
      </c>
      <c r="AV95" s="44" t="str">
        <f t="shared" si="49"/>
        <v/>
      </c>
      <c r="AW95" s="44" t="str">
        <f t="shared" si="49"/>
        <v/>
      </c>
      <c r="AX95" s="44" t="str">
        <f t="shared" si="49"/>
        <v/>
      </c>
      <c r="AY95" s="44" t="str">
        <f t="shared" si="49"/>
        <v/>
      </c>
      <c r="AZ95" s="44" t="str">
        <f t="shared" si="49"/>
        <v/>
      </c>
      <c r="BA95" s="44" t="str">
        <f t="shared" si="49"/>
        <v/>
      </c>
      <c r="BB95" s="44" t="str">
        <f t="shared" si="49"/>
        <v>34～35</v>
      </c>
      <c r="BC95" s="44" t="str">
        <f t="shared" si="49"/>
        <v>76～79</v>
      </c>
      <c r="BD95" s="44" t="str">
        <f t="shared" si="39"/>
        <v>36～37</v>
      </c>
      <c r="BE95" s="44" t="str">
        <f t="shared" si="40"/>
        <v>80～83</v>
      </c>
      <c r="BF95" s="44" t="str">
        <f t="shared" si="41"/>
        <v>42～43</v>
      </c>
      <c r="BG95" s="44" t="str">
        <f t="shared" si="42"/>
        <v>80～83</v>
      </c>
      <c r="BH95" s="44" t="str">
        <f t="shared" si="43"/>
        <v/>
      </c>
      <c r="BI95" s="44" t="str">
        <f t="shared" si="44"/>
        <v/>
      </c>
      <c r="BJ95" s="44" t="str">
        <f t="shared" si="45"/>
        <v/>
      </c>
      <c r="BK95" s="44" t="str">
        <f t="shared" si="46"/>
        <v/>
      </c>
      <c r="BL95" s="44" t="str">
        <f t="shared" si="47"/>
        <v>34～35</v>
      </c>
      <c r="BM95" s="44" t="str">
        <f t="shared" si="48"/>
        <v>76～79</v>
      </c>
    </row>
    <row r="96" spans="27:65" ht="18.95" customHeight="1" x14ac:dyDescent="0.15">
      <c r="AA96" s="9">
        <v>86</v>
      </c>
      <c r="AB96" s="220" t="str">
        <f>V11</f>
        <v>国語</v>
      </c>
      <c r="AC96" s="60"/>
      <c r="AD96" s="41" t="str">
        <f t="shared" si="38"/>
        <v>国語</v>
      </c>
      <c r="AE96" s="21">
        <f>IF($AD96=AE$10,COUNTIF($AD$11:$AD96,AE$10)+U$19,"")</f>
        <v>18</v>
      </c>
      <c r="AF96" s="21" t="str">
        <f>IF($AD96=AF$10,COUNTIF($AD$11:$AD96,AF$10)+V$19,"")</f>
        <v/>
      </c>
      <c r="AG96" s="21" t="str">
        <f>IF($AD96=AG$10,COUNTIF($AD$11:$AD96,AG$10)+W$19,"")</f>
        <v/>
      </c>
      <c r="AH96" s="21" t="str">
        <f>IF($AD96=AH$10,COUNTIF($AD$11:$AD96,AH$10)+X$19,"")</f>
        <v/>
      </c>
      <c r="AI96" s="21" t="str">
        <f>IF($AD96=AI$10,COUNTIF($AD$11:$AD96,AI$10)+Y$19,"")</f>
        <v/>
      </c>
      <c r="AJ96" s="21" t="str">
        <f>IF(AE96="","",VLOOKUP(AE96,目次!$A$5:$P$36,3))</f>
        <v>36～37</v>
      </c>
      <c r="AK96" s="21" t="str">
        <f>IF(AE96="","",VLOOKUP(AE96,目次!$A$5:$P$36,11))</f>
        <v>80～83</v>
      </c>
      <c r="AL96" s="21" t="str">
        <f>IF(AF96="","",VLOOKUP(AF96,目次!$A$5:$P$36,4))</f>
        <v/>
      </c>
      <c r="AM96" s="21" t="str">
        <f>IF(AF96="","",VLOOKUP(AF96,目次!$A$5:$P$36,11))</f>
        <v/>
      </c>
      <c r="AN96" s="21" t="str">
        <f>IF(AG96="","",VLOOKUP(AG96,目次!$A$5:$P$36,5))</f>
        <v/>
      </c>
      <c r="AO96" s="21" t="str">
        <f>IF(AG96="","",VLOOKUP(AG96,目次!$A$5:$P$36,11))</f>
        <v/>
      </c>
      <c r="AP96" s="21" t="str">
        <f>IF(AH96="","",VLOOKUP(AH96,目次!$A$5:$P$36,6))</f>
        <v/>
      </c>
      <c r="AQ96" s="21" t="str">
        <f>IF(AH96="","",VLOOKUP(AH96,目次!$A$5:$P$36,11))</f>
        <v/>
      </c>
      <c r="AR96" s="21" t="str">
        <f>IF(AI96="","",VLOOKUP(AI96,目次!$A$5:$P$36,7))</f>
        <v/>
      </c>
      <c r="AS96" s="21" t="str">
        <f>IF(AI96="","",VLOOKUP(AI96,目次!$A$5:$P$36,11))</f>
        <v/>
      </c>
      <c r="AT96" s="44" t="str">
        <f t="shared" si="49"/>
        <v>36～37</v>
      </c>
      <c r="AU96" s="44" t="str">
        <f t="shared" si="49"/>
        <v>80～83</v>
      </c>
      <c r="AV96" s="44" t="str">
        <f t="shared" si="49"/>
        <v>42～43</v>
      </c>
      <c r="AW96" s="44" t="str">
        <f t="shared" si="49"/>
        <v>80～83</v>
      </c>
      <c r="AX96" s="44" t="str">
        <f t="shared" si="49"/>
        <v/>
      </c>
      <c r="AY96" s="44" t="str">
        <f t="shared" si="49"/>
        <v/>
      </c>
      <c r="AZ96" s="44" t="str">
        <f t="shared" si="49"/>
        <v/>
      </c>
      <c r="BA96" s="44" t="str">
        <f t="shared" si="49"/>
        <v/>
      </c>
      <c r="BB96" s="44" t="str">
        <f t="shared" si="49"/>
        <v/>
      </c>
      <c r="BC96" s="44" t="str">
        <f t="shared" si="49"/>
        <v/>
      </c>
      <c r="BD96" s="44" t="str">
        <f t="shared" si="39"/>
        <v>36～37</v>
      </c>
      <c r="BE96" s="44" t="str">
        <f t="shared" si="40"/>
        <v>80～83</v>
      </c>
      <c r="BF96" s="44" t="str">
        <f t="shared" si="41"/>
        <v>42～43</v>
      </c>
      <c r="BG96" s="44" t="str">
        <f t="shared" si="42"/>
        <v>80～83</v>
      </c>
      <c r="BH96" s="44" t="str">
        <f t="shared" si="43"/>
        <v>36～37</v>
      </c>
      <c r="BI96" s="44" t="str">
        <f t="shared" si="44"/>
        <v>80～83</v>
      </c>
      <c r="BJ96" s="44" t="str">
        <f t="shared" si="45"/>
        <v/>
      </c>
      <c r="BK96" s="44" t="str">
        <f t="shared" si="46"/>
        <v/>
      </c>
      <c r="BL96" s="44" t="str">
        <f t="shared" si="47"/>
        <v/>
      </c>
      <c r="BM96" s="44" t="str">
        <f t="shared" si="48"/>
        <v/>
      </c>
    </row>
    <row r="97" spans="27:65" ht="18.95" customHeight="1" x14ac:dyDescent="0.15">
      <c r="AA97" s="9">
        <v>87</v>
      </c>
      <c r="AB97" s="220" t="str">
        <f>V12</f>
        <v>社会</v>
      </c>
      <c r="AC97" s="60"/>
      <c r="AD97" s="41" t="str">
        <f t="shared" si="38"/>
        <v>社会</v>
      </c>
      <c r="AE97" s="21" t="str">
        <f>IF($AD97=AE$10,COUNTIF($AD$11:$AD97,AE$10)+U$19,"")</f>
        <v/>
      </c>
      <c r="AF97" s="21">
        <f>IF($AD97=AF$10,COUNTIF($AD$11:$AD97,AF$10)+V$19,"")</f>
        <v>18</v>
      </c>
      <c r="AG97" s="21" t="str">
        <f>IF($AD97=AG$10,COUNTIF($AD$11:$AD97,AG$10)+W$19,"")</f>
        <v/>
      </c>
      <c r="AH97" s="21" t="str">
        <f>IF($AD97=AH$10,COUNTIF($AD$11:$AD97,AH$10)+X$19,"")</f>
        <v/>
      </c>
      <c r="AI97" s="21" t="str">
        <f>IF($AD97=AI$10,COUNTIF($AD$11:$AD97,AI$10)+Y$19,"")</f>
        <v/>
      </c>
      <c r="AJ97" s="21" t="str">
        <f>IF(AE97="","",VLOOKUP(AE97,目次!$A$5:$P$36,3))</f>
        <v/>
      </c>
      <c r="AK97" s="21" t="str">
        <f>IF(AE97="","",VLOOKUP(AE97,目次!$A$5:$P$36,11))</f>
        <v/>
      </c>
      <c r="AL97" s="21" t="str">
        <f>IF(AF97="","",VLOOKUP(AF97,目次!$A$5:$P$36,4))</f>
        <v>42～43</v>
      </c>
      <c r="AM97" s="21" t="str">
        <f>IF(AF97="","",VLOOKUP(AF97,目次!$A$5:$P$36,11))</f>
        <v>80～83</v>
      </c>
      <c r="AN97" s="21" t="str">
        <f>IF(AG97="","",VLOOKUP(AG97,目次!$A$5:$P$36,5))</f>
        <v/>
      </c>
      <c r="AO97" s="21" t="str">
        <f>IF(AG97="","",VLOOKUP(AG97,目次!$A$5:$P$36,11))</f>
        <v/>
      </c>
      <c r="AP97" s="21" t="str">
        <f>IF(AH97="","",VLOOKUP(AH97,目次!$A$5:$P$36,6))</f>
        <v/>
      </c>
      <c r="AQ97" s="21" t="str">
        <f>IF(AH97="","",VLOOKUP(AH97,目次!$A$5:$P$36,11))</f>
        <v/>
      </c>
      <c r="AR97" s="21" t="str">
        <f>IF(AI97="","",VLOOKUP(AI97,目次!$A$5:$P$36,7))</f>
        <v/>
      </c>
      <c r="AS97" s="21" t="str">
        <f>IF(AI97="","",VLOOKUP(AI97,目次!$A$5:$P$36,11))</f>
        <v/>
      </c>
      <c r="AT97" s="44" t="str">
        <f t="shared" si="49"/>
        <v/>
      </c>
      <c r="AU97" s="44" t="str">
        <f t="shared" si="49"/>
        <v/>
      </c>
      <c r="AV97" s="44" t="str">
        <f t="shared" si="49"/>
        <v>42～43</v>
      </c>
      <c r="AW97" s="44" t="str">
        <f t="shared" si="49"/>
        <v>80～83</v>
      </c>
      <c r="AX97" s="44" t="str">
        <f t="shared" si="49"/>
        <v>36～37</v>
      </c>
      <c r="AY97" s="44" t="str">
        <f t="shared" si="49"/>
        <v>80～83</v>
      </c>
      <c r="AZ97" s="44" t="str">
        <f t="shared" si="49"/>
        <v/>
      </c>
      <c r="BA97" s="44" t="str">
        <f t="shared" si="49"/>
        <v/>
      </c>
      <c r="BB97" s="44" t="str">
        <f t="shared" si="49"/>
        <v/>
      </c>
      <c r="BC97" s="44" t="str">
        <f t="shared" si="49"/>
        <v/>
      </c>
      <c r="BD97" s="44" t="str">
        <f t="shared" si="39"/>
        <v/>
      </c>
      <c r="BE97" s="44" t="str">
        <f t="shared" si="40"/>
        <v/>
      </c>
      <c r="BF97" s="44" t="str">
        <f t="shared" si="41"/>
        <v>42～43</v>
      </c>
      <c r="BG97" s="44" t="str">
        <f t="shared" si="42"/>
        <v>80～83</v>
      </c>
      <c r="BH97" s="44" t="str">
        <f t="shared" si="43"/>
        <v>36～37</v>
      </c>
      <c r="BI97" s="44" t="str">
        <f t="shared" si="44"/>
        <v>80～83</v>
      </c>
      <c r="BJ97" s="44" t="str">
        <f t="shared" si="45"/>
        <v>36～37</v>
      </c>
      <c r="BK97" s="44" t="str">
        <f t="shared" si="46"/>
        <v>80～83</v>
      </c>
      <c r="BL97" s="44" t="str">
        <f t="shared" si="47"/>
        <v/>
      </c>
      <c r="BM97" s="44" t="str">
        <f t="shared" si="48"/>
        <v/>
      </c>
    </row>
    <row r="98" spans="27:65" ht="18.95" customHeight="1" x14ac:dyDescent="0.15">
      <c r="AA98" s="9">
        <v>88</v>
      </c>
      <c r="AB98" s="220" t="str">
        <f>V13</f>
        <v>数学</v>
      </c>
      <c r="AC98" s="60"/>
      <c r="AD98" s="41" t="str">
        <f t="shared" si="38"/>
        <v>数学</v>
      </c>
      <c r="AE98" s="21" t="str">
        <f>IF($AD98=AE$10,COUNTIF($AD$11:$AD98,AE$10)+U$19,"")</f>
        <v/>
      </c>
      <c r="AF98" s="21" t="str">
        <f>IF($AD98=AF$10,COUNTIF($AD$11:$AD98,AF$10)+V$19,"")</f>
        <v/>
      </c>
      <c r="AG98" s="21">
        <f>IF($AD98=AG$10,COUNTIF($AD$11:$AD98,AG$10)+W$19,"")</f>
        <v>18</v>
      </c>
      <c r="AH98" s="21" t="str">
        <f>IF($AD98=AH$10,COUNTIF($AD$11:$AD98,AH$10)+X$19,"")</f>
        <v/>
      </c>
      <c r="AI98" s="21" t="str">
        <f>IF($AD98=AI$10,COUNTIF($AD$11:$AD98,AI$10)+Y$19,"")</f>
        <v/>
      </c>
      <c r="AJ98" s="21" t="str">
        <f>IF(AE98="","",VLOOKUP(AE98,目次!$A$5:$P$36,3))</f>
        <v/>
      </c>
      <c r="AK98" s="21" t="str">
        <f>IF(AE98="","",VLOOKUP(AE98,目次!$A$5:$P$36,11))</f>
        <v/>
      </c>
      <c r="AL98" s="21" t="str">
        <f>IF(AF98="","",VLOOKUP(AF98,目次!$A$5:$P$36,4))</f>
        <v/>
      </c>
      <c r="AM98" s="21" t="str">
        <f>IF(AF98="","",VLOOKUP(AF98,目次!$A$5:$P$36,11))</f>
        <v/>
      </c>
      <c r="AN98" s="21" t="str">
        <f>IF(AG98="","",VLOOKUP(AG98,目次!$A$5:$P$36,5))</f>
        <v>36～37</v>
      </c>
      <c r="AO98" s="21" t="str">
        <f>IF(AG98="","",VLOOKUP(AG98,目次!$A$5:$P$36,11))</f>
        <v>80～83</v>
      </c>
      <c r="AP98" s="21" t="str">
        <f>IF(AH98="","",VLOOKUP(AH98,目次!$A$5:$P$36,6))</f>
        <v/>
      </c>
      <c r="AQ98" s="21" t="str">
        <f>IF(AH98="","",VLOOKUP(AH98,目次!$A$5:$P$36,11))</f>
        <v/>
      </c>
      <c r="AR98" s="21" t="str">
        <f>IF(AI98="","",VLOOKUP(AI98,目次!$A$5:$P$36,7))</f>
        <v/>
      </c>
      <c r="AS98" s="21" t="str">
        <f>IF(AI98="","",VLOOKUP(AI98,目次!$A$5:$P$36,11))</f>
        <v/>
      </c>
      <c r="AT98" s="44" t="str">
        <f t="shared" si="49"/>
        <v/>
      </c>
      <c r="AU98" s="44" t="str">
        <f t="shared" si="49"/>
        <v/>
      </c>
      <c r="AV98" s="44" t="str">
        <f t="shared" si="49"/>
        <v/>
      </c>
      <c r="AW98" s="44" t="str">
        <f t="shared" si="49"/>
        <v/>
      </c>
      <c r="AX98" s="44" t="str">
        <f t="shared" si="49"/>
        <v>36～37</v>
      </c>
      <c r="AY98" s="44" t="str">
        <f t="shared" si="49"/>
        <v>80～83</v>
      </c>
      <c r="AZ98" s="44" t="str">
        <f t="shared" si="49"/>
        <v>36～37</v>
      </c>
      <c r="BA98" s="44" t="str">
        <f t="shared" si="49"/>
        <v>80～83</v>
      </c>
      <c r="BB98" s="44" t="str">
        <f t="shared" si="49"/>
        <v/>
      </c>
      <c r="BC98" s="44" t="str">
        <f t="shared" si="49"/>
        <v/>
      </c>
      <c r="BD98" s="44" t="str">
        <f t="shared" si="39"/>
        <v/>
      </c>
      <c r="BE98" s="44" t="str">
        <f t="shared" si="40"/>
        <v/>
      </c>
      <c r="BF98" s="44" t="str">
        <f t="shared" si="41"/>
        <v/>
      </c>
      <c r="BG98" s="44" t="str">
        <f t="shared" si="42"/>
        <v/>
      </c>
      <c r="BH98" s="44" t="str">
        <f t="shared" si="43"/>
        <v>36～37</v>
      </c>
      <c r="BI98" s="44" t="str">
        <f t="shared" si="44"/>
        <v>80～83</v>
      </c>
      <c r="BJ98" s="44" t="str">
        <f t="shared" si="45"/>
        <v>36～37</v>
      </c>
      <c r="BK98" s="44" t="str">
        <f t="shared" si="46"/>
        <v>80～83</v>
      </c>
      <c r="BL98" s="44" t="str">
        <f t="shared" si="47"/>
        <v>36～37</v>
      </c>
      <c r="BM98" s="44" t="str">
        <f t="shared" si="48"/>
        <v>80～83</v>
      </c>
    </row>
    <row r="99" spans="27:65" ht="18.95" customHeight="1" x14ac:dyDescent="0.15">
      <c r="AA99" s="9">
        <v>89</v>
      </c>
      <c r="AB99" s="220" t="str">
        <f>V14</f>
        <v>理科</v>
      </c>
      <c r="AC99" s="60"/>
      <c r="AD99" s="41" t="str">
        <f t="shared" si="38"/>
        <v>理科</v>
      </c>
      <c r="AE99" s="21" t="str">
        <f>IF($AD99=AE$10,COUNTIF($AD$11:$AD99,AE$10)+U$19,"")</f>
        <v/>
      </c>
      <c r="AF99" s="21" t="str">
        <f>IF($AD99=AF$10,COUNTIF($AD$11:$AD99,AF$10)+V$19,"")</f>
        <v/>
      </c>
      <c r="AG99" s="21" t="str">
        <f>IF($AD99=AG$10,COUNTIF($AD$11:$AD99,AG$10)+W$19,"")</f>
        <v/>
      </c>
      <c r="AH99" s="21">
        <f>IF($AD99=AH$10,COUNTIF($AD$11:$AD99,AH$10)+X$19,"")</f>
        <v>18</v>
      </c>
      <c r="AI99" s="21" t="str">
        <f>IF($AD99=AI$10,COUNTIF($AD$11:$AD99,AI$10)+Y$19,"")</f>
        <v/>
      </c>
      <c r="AJ99" s="21" t="str">
        <f>IF(AE99="","",VLOOKUP(AE99,目次!$A$5:$P$36,3))</f>
        <v/>
      </c>
      <c r="AK99" s="21" t="str">
        <f>IF(AE99="","",VLOOKUP(AE99,目次!$A$5:$P$36,11))</f>
        <v/>
      </c>
      <c r="AL99" s="21" t="str">
        <f>IF(AF99="","",VLOOKUP(AF99,目次!$A$5:$P$36,4))</f>
        <v/>
      </c>
      <c r="AM99" s="21" t="str">
        <f>IF(AF99="","",VLOOKUP(AF99,目次!$A$5:$P$36,11))</f>
        <v/>
      </c>
      <c r="AN99" s="21" t="str">
        <f>IF(AG99="","",VLOOKUP(AG99,目次!$A$5:$P$36,5))</f>
        <v/>
      </c>
      <c r="AO99" s="21" t="str">
        <f>IF(AG99="","",VLOOKUP(AG99,目次!$A$5:$P$36,11))</f>
        <v/>
      </c>
      <c r="AP99" s="21" t="str">
        <f>IF(AH99="","",VLOOKUP(AH99,目次!$A$5:$P$36,6))</f>
        <v>36～37</v>
      </c>
      <c r="AQ99" s="21" t="str">
        <f>IF(AH99="","",VLOOKUP(AH99,目次!$A$5:$P$36,11))</f>
        <v>80～83</v>
      </c>
      <c r="AR99" s="21" t="str">
        <f>IF(AI99="","",VLOOKUP(AI99,目次!$A$5:$P$36,7))</f>
        <v/>
      </c>
      <c r="AS99" s="21" t="str">
        <f>IF(AI99="","",VLOOKUP(AI99,目次!$A$5:$P$36,11))</f>
        <v/>
      </c>
      <c r="AT99" s="44" t="str">
        <f t="shared" si="49"/>
        <v/>
      </c>
      <c r="AU99" s="44" t="str">
        <f t="shared" si="49"/>
        <v/>
      </c>
      <c r="AV99" s="44" t="str">
        <f t="shared" si="49"/>
        <v/>
      </c>
      <c r="AW99" s="44" t="str">
        <f t="shared" si="49"/>
        <v/>
      </c>
      <c r="AX99" s="44" t="str">
        <f t="shared" si="49"/>
        <v/>
      </c>
      <c r="AY99" s="44" t="str">
        <f t="shared" si="49"/>
        <v/>
      </c>
      <c r="AZ99" s="44" t="str">
        <f t="shared" si="49"/>
        <v>36～37</v>
      </c>
      <c r="BA99" s="44" t="str">
        <f t="shared" si="49"/>
        <v>80～83</v>
      </c>
      <c r="BB99" s="44" t="str">
        <f t="shared" si="49"/>
        <v>36～37</v>
      </c>
      <c r="BC99" s="44" t="str">
        <f t="shared" si="49"/>
        <v>80～83</v>
      </c>
      <c r="BD99" s="44" t="str">
        <f t="shared" si="39"/>
        <v>38～39</v>
      </c>
      <c r="BE99" s="44" t="str">
        <f t="shared" si="40"/>
        <v>84～87</v>
      </c>
      <c r="BF99" s="44" t="str">
        <f t="shared" si="41"/>
        <v/>
      </c>
      <c r="BG99" s="44" t="str">
        <f t="shared" si="42"/>
        <v/>
      </c>
      <c r="BH99" s="44" t="str">
        <f t="shared" si="43"/>
        <v/>
      </c>
      <c r="BI99" s="44" t="str">
        <f t="shared" si="44"/>
        <v/>
      </c>
      <c r="BJ99" s="44" t="str">
        <f t="shared" si="45"/>
        <v>36～37</v>
      </c>
      <c r="BK99" s="44" t="str">
        <f t="shared" si="46"/>
        <v>80～83</v>
      </c>
      <c r="BL99" s="44" t="str">
        <f t="shared" si="47"/>
        <v>36～37</v>
      </c>
      <c r="BM99" s="44" t="str">
        <f t="shared" si="48"/>
        <v>80～83</v>
      </c>
    </row>
    <row r="100" spans="27:65" ht="18.95" customHeight="1" x14ac:dyDescent="0.15">
      <c r="AA100" s="9">
        <v>90</v>
      </c>
      <c r="AB100" s="220" t="str">
        <f>V15</f>
        <v>英語</v>
      </c>
      <c r="AC100" s="60"/>
      <c r="AD100" s="41" t="str">
        <f t="shared" si="38"/>
        <v>英語</v>
      </c>
      <c r="AE100" s="21" t="str">
        <f>IF($AD100=AE$10,COUNTIF($AD$11:$AD100,AE$10)+U$19,"")</f>
        <v/>
      </c>
      <c r="AF100" s="21" t="str">
        <f>IF($AD100=AF$10,COUNTIF($AD$11:$AD100,AF$10)+V$19,"")</f>
        <v/>
      </c>
      <c r="AG100" s="21" t="str">
        <f>IF($AD100=AG$10,COUNTIF($AD$11:$AD100,AG$10)+W$19,"")</f>
        <v/>
      </c>
      <c r="AH100" s="21" t="str">
        <f>IF($AD100=AH$10,COUNTIF($AD$11:$AD100,AH$10)+X$19,"")</f>
        <v/>
      </c>
      <c r="AI100" s="21">
        <f>IF($AD100=AI$10,COUNTIF($AD$11:$AD100,AI$10)+Y$19,"")</f>
        <v>18</v>
      </c>
      <c r="AJ100" s="21" t="str">
        <f>IF(AE100="","",VLOOKUP(AE100,目次!$A$5:$P$36,3))</f>
        <v/>
      </c>
      <c r="AK100" s="21" t="str">
        <f>IF(AE100="","",VLOOKUP(AE100,目次!$A$5:$P$36,11))</f>
        <v/>
      </c>
      <c r="AL100" s="21" t="str">
        <f>IF(AF100="","",VLOOKUP(AF100,目次!$A$5:$P$36,4))</f>
        <v/>
      </c>
      <c r="AM100" s="21" t="str">
        <f>IF(AF100="","",VLOOKUP(AF100,目次!$A$5:$P$36,11))</f>
        <v/>
      </c>
      <c r="AN100" s="21" t="str">
        <f>IF(AG100="","",VLOOKUP(AG100,目次!$A$5:$P$36,5))</f>
        <v/>
      </c>
      <c r="AO100" s="21" t="str">
        <f>IF(AG100="","",VLOOKUP(AG100,目次!$A$5:$P$36,11))</f>
        <v/>
      </c>
      <c r="AP100" s="21" t="str">
        <f>IF(AH100="","",VLOOKUP(AH100,目次!$A$5:$P$36,6))</f>
        <v/>
      </c>
      <c r="AQ100" s="21" t="str">
        <f>IF(AH100="","",VLOOKUP(AH100,目次!$A$5:$P$36,11))</f>
        <v/>
      </c>
      <c r="AR100" s="21" t="str">
        <f>IF(AI100="","",VLOOKUP(AI100,目次!$A$5:$P$36,7))</f>
        <v>36～37</v>
      </c>
      <c r="AS100" s="21" t="str">
        <f>IF(AI100="","",VLOOKUP(AI100,目次!$A$5:$P$36,11))</f>
        <v>80～83</v>
      </c>
      <c r="AT100" s="44" t="str">
        <f t="shared" si="49"/>
        <v>38～39</v>
      </c>
      <c r="AU100" s="44" t="str">
        <f t="shared" si="49"/>
        <v>84～87</v>
      </c>
      <c r="AV100" s="44" t="str">
        <f t="shared" si="49"/>
        <v/>
      </c>
      <c r="AW100" s="44" t="str">
        <f t="shared" si="49"/>
        <v/>
      </c>
      <c r="AX100" s="44" t="str">
        <f t="shared" si="49"/>
        <v/>
      </c>
      <c r="AY100" s="44" t="str">
        <f t="shared" si="49"/>
        <v/>
      </c>
      <c r="AZ100" s="44" t="str">
        <f t="shared" si="49"/>
        <v/>
      </c>
      <c r="BA100" s="44" t="str">
        <f t="shared" si="49"/>
        <v/>
      </c>
      <c r="BB100" s="44" t="str">
        <f t="shared" si="49"/>
        <v>36～37</v>
      </c>
      <c r="BC100" s="44" t="str">
        <f t="shared" si="49"/>
        <v>80～83</v>
      </c>
      <c r="BD100" s="44" t="str">
        <f t="shared" si="39"/>
        <v>38～39</v>
      </c>
      <c r="BE100" s="44" t="str">
        <f t="shared" si="40"/>
        <v>84～87</v>
      </c>
      <c r="BF100" s="44" t="str">
        <f t="shared" si="41"/>
        <v>44～45</v>
      </c>
      <c r="BG100" s="44" t="str">
        <f t="shared" si="42"/>
        <v>84～87</v>
      </c>
      <c r="BH100" s="44" t="str">
        <f t="shared" si="43"/>
        <v/>
      </c>
      <c r="BI100" s="44" t="str">
        <f t="shared" si="44"/>
        <v/>
      </c>
      <c r="BJ100" s="44" t="str">
        <f t="shared" si="45"/>
        <v/>
      </c>
      <c r="BK100" s="44" t="str">
        <f t="shared" si="46"/>
        <v/>
      </c>
      <c r="BL100" s="44" t="str">
        <f t="shared" si="47"/>
        <v>36～37</v>
      </c>
      <c r="BM100" s="44" t="str">
        <f t="shared" si="48"/>
        <v>80～83</v>
      </c>
    </row>
    <row r="101" spans="27:65" ht="18.95" customHeight="1" x14ac:dyDescent="0.15">
      <c r="AA101" s="9">
        <v>91</v>
      </c>
      <c r="AB101" s="220" t="str">
        <f>V11</f>
        <v>国語</v>
      </c>
      <c r="AC101" s="60"/>
      <c r="AD101" s="41" t="str">
        <f t="shared" si="38"/>
        <v>国語</v>
      </c>
      <c r="AE101" s="21">
        <f>IF($AD101=AE$10,COUNTIF($AD$11:$AD101,AE$10)+U$19,"")</f>
        <v>19</v>
      </c>
      <c r="AF101" s="21" t="str">
        <f>IF($AD101=AF$10,COUNTIF($AD$11:$AD101,AF$10)+V$19,"")</f>
        <v/>
      </c>
      <c r="AG101" s="21" t="str">
        <f>IF($AD101=AG$10,COUNTIF($AD$11:$AD101,AG$10)+W$19,"")</f>
        <v/>
      </c>
      <c r="AH101" s="21" t="str">
        <f>IF($AD101=AH$10,COUNTIF($AD$11:$AD101,AH$10)+X$19,"")</f>
        <v/>
      </c>
      <c r="AI101" s="21" t="str">
        <f>IF($AD101=AI$10,COUNTIF($AD$11:$AD101,AI$10)+Y$19,"")</f>
        <v/>
      </c>
      <c r="AJ101" s="21" t="str">
        <f>IF(AE101="","",VLOOKUP(AE101,目次!$A$5:$P$36,3))</f>
        <v>38～39</v>
      </c>
      <c r="AK101" s="21" t="str">
        <f>IF(AE101="","",VLOOKUP(AE101,目次!$A$5:$P$36,11))</f>
        <v>84～87</v>
      </c>
      <c r="AL101" s="21" t="str">
        <f>IF(AF101="","",VLOOKUP(AF101,目次!$A$5:$P$36,4))</f>
        <v/>
      </c>
      <c r="AM101" s="21" t="str">
        <f>IF(AF101="","",VLOOKUP(AF101,目次!$A$5:$P$36,11))</f>
        <v/>
      </c>
      <c r="AN101" s="21" t="str">
        <f>IF(AG101="","",VLOOKUP(AG101,目次!$A$5:$P$36,5))</f>
        <v/>
      </c>
      <c r="AO101" s="21" t="str">
        <f>IF(AG101="","",VLOOKUP(AG101,目次!$A$5:$P$36,11))</f>
        <v/>
      </c>
      <c r="AP101" s="21" t="str">
        <f>IF(AH101="","",VLOOKUP(AH101,目次!$A$5:$P$36,6))</f>
        <v/>
      </c>
      <c r="AQ101" s="21" t="str">
        <f>IF(AH101="","",VLOOKUP(AH101,目次!$A$5:$P$36,11))</f>
        <v/>
      </c>
      <c r="AR101" s="21" t="str">
        <f>IF(AI101="","",VLOOKUP(AI101,目次!$A$5:$P$36,7))</f>
        <v/>
      </c>
      <c r="AS101" s="21" t="str">
        <f>IF(AI101="","",VLOOKUP(AI101,目次!$A$5:$P$36,11))</f>
        <v/>
      </c>
      <c r="AT101" s="44" t="str">
        <f t="shared" si="49"/>
        <v>38～39</v>
      </c>
      <c r="AU101" s="44" t="str">
        <f t="shared" si="49"/>
        <v>84～87</v>
      </c>
      <c r="AV101" s="44" t="str">
        <f t="shared" si="49"/>
        <v>44～45</v>
      </c>
      <c r="AW101" s="44" t="str">
        <f t="shared" si="49"/>
        <v>84～87</v>
      </c>
      <c r="AX101" s="44" t="str">
        <f t="shared" si="49"/>
        <v/>
      </c>
      <c r="AY101" s="44" t="str">
        <f t="shared" si="49"/>
        <v/>
      </c>
      <c r="AZ101" s="44" t="str">
        <f t="shared" si="49"/>
        <v/>
      </c>
      <c r="BA101" s="44" t="str">
        <f t="shared" si="49"/>
        <v/>
      </c>
      <c r="BB101" s="44" t="str">
        <f t="shared" si="49"/>
        <v/>
      </c>
      <c r="BC101" s="44" t="str">
        <f t="shared" si="49"/>
        <v/>
      </c>
      <c r="BD101" s="44" t="str">
        <f t="shared" si="39"/>
        <v>38～39</v>
      </c>
      <c r="BE101" s="44" t="str">
        <f t="shared" si="40"/>
        <v>84～87</v>
      </c>
      <c r="BF101" s="44" t="str">
        <f t="shared" si="41"/>
        <v>44～45</v>
      </c>
      <c r="BG101" s="44" t="str">
        <f t="shared" si="42"/>
        <v>84～87</v>
      </c>
      <c r="BH101" s="44" t="str">
        <f t="shared" si="43"/>
        <v>38～39</v>
      </c>
      <c r="BI101" s="44" t="str">
        <f t="shared" si="44"/>
        <v>84～87</v>
      </c>
      <c r="BJ101" s="44" t="str">
        <f t="shared" si="45"/>
        <v/>
      </c>
      <c r="BK101" s="44" t="str">
        <f t="shared" si="46"/>
        <v/>
      </c>
      <c r="BL101" s="44" t="str">
        <f t="shared" si="47"/>
        <v/>
      </c>
      <c r="BM101" s="44" t="str">
        <f t="shared" si="48"/>
        <v/>
      </c>
    </row>
    <row r="102" spans="27:65" ht="18.95" customHeight="1" x14ac:dyDescent="0.15">
      <c r="AA102" s="9">
        <v>92</v>
      </c>
      <c r="AB102" s="220" t="str">
        <f>V12</f>
        <v>社会</v>
      </c>
      <c r="AC102" s="60"/>
      <c r="AD102" s="41" t="str">
        <f t="shared" si="38"/>
        <v>社会</v>
      </c>
      <c r="AE102" s="21" t="str">
        <f>IF($AD102=AE$10,COUNTIF($AD$11:$AD102,AE$10)+U$19,"")</f>
        <v/>
      </c>
      <c r="AF102" s="21">
        <f>IF($AD102=AF$10,COUNTIF($AD$11:$AD102,AF$10)+V$19,"")</f>
        <v>19</v>
      </c>
      <c r="AG102" s="21" t="str">
        <f>IF($AD102=AG$10,COUNTIF($AD$11:$AD102,AG$10)+W$19,"")</f>
        <v/>
      </c>
      <c r="AH102" s="21" t="str">
        <f>IF($AD102=AH$10,COUNTIF($AD$11:$AD102,AH$10)+X$19,"")</f>
        <v/>
      </c>
      <c r="AI102" s="21" t="str">
        <f>IF($AD102=AI$10,COUNTIF($AD$11:$AD102,AI$10)+Y$19,"")</f>
        <v/>
      </c>
      <c r="AJ102" s="21" t="str">
        <f>IF(AE102="","",VLOOKUP(AE102,目次!$A$5:$P$36,3))</f>
        <v/>
      </c>
      <c r="AK102" s="21" t="str">
        <f>IF(AE102="","",VLOOKUP(AE102,目次!$A$5:$P$36,11))</f>
        <v/>
      </c>
      <c r="AL102" s="21" t="str">
        <f>IF(AF102="","",VLOOKUP(AF102,目次!$A$5:$P$36,4))</f>
        <v>44～45</v>
      </c>
      <c r="AM102" s="21" t="str">
        <f>IF(AF102="","",VLOOKUP(AF102,目次!$A$5:$P$36,11))</f>
        <v>84～87</v>
      </c>
      <c r="AN102" s="21" t="str">
        <f>IF(AG102="","",VLOOKUP(AG102,目次!$A$5:$P$36,5))</f>
        <v/>
      </c>
      <c r="AO102" s="21" t="str">
        <f>IF(AG102="","",VLOOKUP(AG102,目次!$A$5:$P$36,11))</f>
        <v/>
      </c>
      <c r="AP102" s="21" t="str">
        <f>IF(AH102="","",VLOOKUP(AH102,目次!$A$5:$P$36,6))</f>
        <v/>
      </c>
      <c r="AQ102" s="21" t="str">
        <f>IF(AH102="","",VLOOKUP(AH102,目次!$A$5:$P$36,11))</f>
        <v/>
      </c>
      <c r="AR102" s="21" t="str">
        <f>IF(AI102="","",VLOOKUP(AI102,目次!$A$5:$P$36,7))</f>
        <v/>
      </c>
      <c r="AS102" s="21" t="str">
        <f>IF(AI102="","",VLOOKUP(AI102,目次!$A$5:$P$36,11))</f>
        <v/>
      </c>
      <c r="AT102" s="44" t="str">
        <f t="shared" si="49"/>
        <v/>
      </c>
      <c r="AU102" s="44" t="str">
        <f t="shared" si="49"/>
        <v/>
      </c>
      <c r="AV102" s="44" t="str">
        <f t="shared" si="49"/>
        <v>44～45</v>
      </c>
      <c r="AW102" s="44" t="str">
        <f t="shared" si="49"/>
        <v>84～87</v>
      </c>
      <c r="AX102" s="44" t="str">
        <f t="shared" si="49"/>
        <v>38～39</v>
      </c>
      <c r="AY102" s="44" t="str">
        <f t="shared" si="49"/>
        <v>84～87</v>
      </c>
      <c r="AZ102" s="44" t="str">
        <f t="shared" si="49"/>
        <v/>
      </c>
      <c r="BA102" s="44" t="str">
        <f t="shared" si="49"/>
        <v/>
      </c>
      <c r="BB102" s="44" t="str">
        <f t="shared" si="49"/>
        <v/>
      </c>
      <c r="BC102" s="44" t="str">
        <f t="shared" si="49"/>
        <v/>
      </c>
      <c r="BD102" s="44" t="str">
        <f t="shared" si="39"/>
        <v/>
      </c>
      <c r="BE102" s="44" t="str">
        <f t="shared" si="40"/>
        <v/>
      </c>
      <c r="BF102" s="44" t="str">
        <f t="shared" si="41"/>
        <v>44～45</v>
      </c>
      <c r="BG102" s="44" t="str">
        <f t="shared" si="42"/>
        <v>84～87</v>
      </c>
      <c r="BH102" s="44" t="str">
        <f t="shared" si="43"/>
        <v>38～39</v>
      </c>
      <c r="BI102" s="44" t="str">
        <f t="shared" si="44"/>
        <v>84～87</v>
      </c>
      <c r="BJ102" s="44" t="str">
        <f t="shared" si="45"/>
        <v>38～39</v>
      </c>
      <c r="BK102" s="44" t="str">
        <f t="shared" si="46"/>
        <v>84～87</v>
      </c>
      <c r="BL102" s="44" t="str">
        <f t="shared" si="47"/>
        <v/>
      </c>
      <c r="BM102" s="44" t="str">
        <f t="shared" si="48"/>
        <v/>
      </c>
    </row>
    <row r="103" spans="27:65" ht="18.95" customHeight="1" x14ac:dyDescent="0.15">
      <c r="AA103" s="9">
        <v>93</v>
      </c>
      <c r="AB103" s="220" t="str">
        <f>V13</f>
        <v>数学</v>
      </c>
      <c r="AC103" s="60"/>
      <c r="AD103" s="41" t="str">
        <f t="shared" si="38"/>
        <v>数学</v>
      </c>
      <c r="AE103" s="21" t="str">
        <f>IF($AD103=AE$10,COUNTIF($AD$11:$AD103,AE$10)+U$19,"")</f>
        <v/>
      </c>
      <c r="AF103" s="21" t="str">
        <f>IF($AD103=AF$10,COUNTIF($AD$11:$AD103,AF$10)+V$19,"")</f>
        <v/>
      </c>
      <c r="AG103" s="21">
        <f>IF($AD103=AG$10,COUNTIF($AD$11:$AD103,AG$10)+W$19,"")</f>
        <v>19</v>
      </c>
      <c r="AH103" s="21" t="str">
        <f>IF($AD103=AH$10,COUNTIF($AD$11:$AD103,AH$10)+X$19,"")</f>
        <v/>
      </c>
      <c r="AI103" s="21" t="str">
        <f>IF($AD103=AI$10,COUNTIF($AD$11:$AD103,AI$10)+Y$19,"")</f>
        <v/>
      </c>
      <c r="AJ103" s="21" t="str">
        <f>IF(AE103="","",VLOOKUP(AE103,目次!$A$5:$P$36,3))</f>
        <v/>
      </c>
      <c r="AK103" s="21" t="str">
        <f>IF(AE103="","",VLOOKUP(AE103,目次!$A$5:$P$36,11))</f>
        <v/>
      </c>
      <c r="AL103" s="21" t="str">
        <f>IF(AF103="","",VLOOKUP(AF103,目次!$A$5:$P$36,4))</f>
        <v/>
      </c>
      <c r="AM103" s="21" t="str">
        <f>IF(AF103="","",VLOOKUP(AF103,目次!$A$5:$P$36,11))</f>
        <v/>
      </c>
      <c r="AN103" s="21" t="str">
        <f>IF(AG103="","",VLOOKUP(AG103,目次!$A$5:$P$36,5))</f>
        <v>38～39</v>
      </c>
      <c r="AO103" s="21" t="str">
        <f>IF(AG103="","",VLOOKUP(AG103,目次!$A$5:$P$36,11))</f>
        <v>84～87</v>
      </c>
      <c r="AP103" s="21" t="str">
        <f>IF(AH103="","",VLOOKUP(AH103,目次!$A$5:$P$36,6))</f>
        <v/>
      </c>
      <c r="AQ103" s="21" t="str">
        <f>IF(AH103="","",VLOOKUP(AH103,目次!$A$5:$P$36,11))</f>
        <v/>
      </c>
      <c r="AR103" s="21" t="str">
        <f>IF(AI103="","",VLOOKUP(AI103,目次!$A$5:$P$36,7))</f>
        <v/>
      </c>
      <c r="AS103" s="21" t="str">
        <f>IF(AI103="","",VLOOKUP(AI103,目次!$A$5:$P$36,11))</f>
        <v/>
      </c>
      <c r="AT103" s="44" t="str">
        <f t="shared" si="49"/>
        <v/>
      </c>
      <c r="AU103" s="44" t="str">
        <f t="shared" si="49"/>
        <v/>
      </c>
      <c r="AV103" s="44" t="str">
        <f t="shared" si="49"/>
        <v/>
      </c>
      <c r="AW103" s="44" t="str">
        <f t="shared" si="49"/>
        <v/>
      </c>
      <c r="AX103" s="44" t="str">
        <f t="shared" si="49"/>
        <v>38～39</v>
      </c>
      <c r="AY103" s="44" t="str">
        <f t="shared" si="49"/>
        <v>84～87</v>
      </c>
      <c r="AZ103" s="44" t="str">
        <f t="shared" si="49"/>
        <v>38～39</v>
      </c>
      <c r="BA103" s="44" t="str">
        <f t="shared" si="49"/>
        <v>84～87</v>
      </c>
      <c r="BB103" s="44" t="str">
        <f t="shared" si="49"/>
        <v/>
      </c>
      <c r="BC103" s="44" t="str">
        <f t="shared" si="49"/>
        <v/>
      </c>
      <c r="BD103" s="44" t="str">
        <f t="shared" si="39"/>
        <v/>
      </c>
      <c r="BE103" s="44" t="str">
        <f t="shared" si="40"/>
        <v/>
      </c>
      <c r="BF103" s="44" t="str">
        <f t="shared" si="41"/>
        <v/>
      </c>
      <c r="BG103" s="44" t="str">
        <f t="shared" si="42"/>
        <v/>
      </c>
      <c r="BH103" s="44" t="str">
        <f t="shared" si="43"/>
        <v>38～39</v>
      </c>
      <c r="BI103" s="44" t="str">
        <f t="shared" si="44"/>
        <v>84～87</v>
      </c>
      <c r="BJ103" s="44" t="str">
        <f t="shared" si="45"/>
        <v>38～39</v>
      </c>
      <c r="BK103" s="44" t="str">
        <f t="shared" si="46"/>
        <v>84～87</v>
      </c>
      <c r="BL103" s="44" t="str">
        <f t="shared" si="47"/>
        <v>38～39</v>
      </c>
      <c r="BM103" s="44" t="str">
        <f t="shared" si="48"/>
        <v>84～87</v>
      </c>
    </row>
    <row r="104" spans="27:65" ht="18.95" customHeight="1" x14ac:dyDescent="0.15">
      <c r="AA104" s="9">
        <v>94</v>
      </c>
      <c r="AB104" s="220" t="str">
        <f>V14</f>
        <v>理科</v>
      </c>
      <c r="AC104" s="60"/>
      <c r="AD104" s="41" t="str">
        <f t="shared" si="38"/>
        <v>理科</v>
      </c>
      <c r="AE104" s="21" t="str">
        <f>IF($AD104=AE$10,COUNTIF($AD$11:$AD104,AE$10)+U$19,"")</f>
        <v/>
      </c>
      <c r="AF104" s="21" t="str">
        <f>IF($AD104=AF$10,COUNTIF($AD$11:$AD104,AF$10)+V$19,"")</f>
        <v/>
      </c>
      <c r="AG104" s="21" t="str">
        <f>IF($AD104=AG$10,COUNTIF($AD$11:$AD104,AG$10)+W$19,"")</f>
        <v/>
      </c>
      <c r="AH104" s="21">
        <f>IF($AD104=AH$10,COUNTIF($AD$11:$AD104,AH$10)+X$19,"")</f>
        <v>19</v>
      </c>
      <c r="AI104" s="21" t="str">
        <f>IF($AD104=AI$10,COUNTIF($AD$11:$AD104,AI$10)+Y$19,"")</f>
        <v/>
      </c>
      <c r="AJ104" s="21" t="str">
        <f>IF(AE104="","",VLOOKUP(AE104,目次!$A$5:$P$36,3))</f>
        <v/>
      </c>
      <c r="AK104" s="21" t="str">
        <f>IF(AE104="","",VLOOKUP(AE104,目次!$A$5:$P$36,11))</f>
        <v/>
      </c>
      <c r="AL104" s="21" t="str">
        <f>IF(AF104="","",VLOOKUP(AF104,目次!$A$5:$P$36,4))</f>
        <v/>
      </c>
      <c r="AM104" s="21" t="str">
        <f>IF(AF104="","",VLOOKUP(AF104,目次!$A$5:$P$36,11))</f>
        <v/>
      </c>
      <c r="AN104" s="21" t="str">
        <f>IF(AG104="","",VLOOKUP(AG104,目次!$A$5:$P$36,5))</f>
        <v/>
      </c>
      <c r="AO104" s="21" t="str">
        <f>IF(AG104="","",VLOOKUP(AG104,目次!$A$5:$P$36,11))</f>
        <v/>
      </c>
      <c r="AP104" s="21" t="str">
        <f>IF(AH104="","",VLOOKUP(AH104,目次!$A$5:$P$36,6))</f>
        <v>38～39</v>
      </c>
      <c r="AQ104" s="21" t="str">
        <f>IF(AH104="","",VLOOKUP(AH104,目次!$A$5:$P$36,11))</f>
        <v>84～87</v>
      </c>
      <c r="AR104" s="21" t="str">
        <f>IF(AI104="","",VLOOKUP(AI104,目次!$A$5:$P$36,7))</f>
        <v/>
      </c>
      <c r="AS104" s="21" t="str">
        <f>IF(AI104="","",VLOOKUP(AI104,目次!$A$5:$P$36,11))</f>
        <v/>
      </c>
      <c r="AT104" s="44" t="str">
        <f t="shared" si="49"/>
        <v/>
      </c>
      <c r="AU104" s="44" t="str">
        <f t="shared" si="49"/>
        <v/>
      </c>
      <c r="AV104" s="44" t="str">
        <f t="shared" si="49"/>
        <v/>
      </c>
      <c r="AW104" s="44" t="str">
        <f t="shared" si="49"/>
        <v/>
      </c>
      <c r="AX104" s="44" t="str">
        <f t="shared" si="49"/>
        <v/>
      </c>
      <c r="AY104" s="44" t="str">
        <f t="shared" si="49"/>
        <v/>
      </c>
      <c r="AZ104" s="44" t="str">
        <f t="shared" si="49"/>
        <v>38～39</v>
      </c>
      <c r="BA104" s="44" t="str">
        <f t="shared" si="49"/>
        <v>84～87</v>
      </c>
      <c r="BB104" s="44" t="str">
        <f t="shared" si="49"/>
        <v>38～39</v>
      </c>
      <c r="BC104" s="44" t="str">
        <f t="shared" si="49"/>
        <v>84～87</v>
      </c>
      <c r="BD104" s="44" t="str">
        <f t="shared" si="39"/>
        <v>40～41</v>
      </c>
      <c r="BE104" s="44" t="str">
        <f t="shared" si="40"/>
        <v>88～93</v>
      </c>
      <c r="BF104" s="44" t="str">
        <f t="shared" si="41"/>
        <v/>
      </c>
      <c r="BG104" s="44" t="str">
        <f t="shared" si="42"/>
        <v/>
      </c>
      <c r="BH104" s="44" t="str">
        <f t="shared" si="43"/>
        <v/>
      </c>
      <c r="BI104" s="44" t="str">
        <f t="shared" si="44"/>
        <v/>
      </c>
      <c r="BJ104" s="44" t="str">
        <f t="shared" si="45"/>
        <v>38～39</v>
      </c>
      <c r="BK104" s="44" t="str">
        <f t="shared" si="46"/>
        <v>84～87</v>
      </c>
      <c r="BL104" s="44" t="str">
        <f t="shared" si="47"/>
        <v>38～39</v>
      </c>
      <c r="BM104" s="44" t="str">
        <f t="shared" si="48"/>
        <v>84～87</v>
      </c>
    </row>
    <row r="105" spans="27:65" ht="18.95" customHeight="1" x14ac:dyDescent="0.15">
      <c r="AA105" s="9">
        <v>95</v>
      </c>
      <c r="AB105" s="220" t="str">
        <f>V15</f>
        <v>英語</v>
      </c>
      <c r="AC105" s="60"/>
      <c r="AD105" s="41" t="str">
        <f t="shared" si="38"/>
        <v>英語</v>
      </c>
      <c r="AE105" s="21" t="str">
        <f>IF($AD105=AE$10,COUNTIF($AD$11:$AD105,AE$10)+U$19,"")</f>
        <v/>
      </c>
      <c r="AF105" s="21" t="str">
        <f>IF($AD105=AF$10,COUNTIF($AD$11:$AD105,AF$10)+V$19,"")</f>
        <v/>
      </c>
      <c r="AG105" s="21" t="str">
        <f>IF($AD105=AG$10,COUNTIF($AD$11:$AD105,AG$10)+W$19,"")</f>
        <v/>
      </c>
      <c r="AH105" s="21" t="str">
        <f>IF($AD105=AH$10,COUNTIF($AD$11:$AD105,AH$10)+X$19,"")</f>
        <v/>
      </c>
      <c r="AI105" s="21">
        <f>IF($AD105=AI$10,COUNTIF($AD$11:$AD105,AI$10)+Y$19,"")</f>
        <v>19</v>
      </c>
      <c r="AJ105" s="21" t="str">
        <f>IF(AE105="","",VLOOKUP(AE105,目次!$A$5:$P$36,3))</f>
        <v/>
      </c>
      <c r="AK105" s="21" t="str">
        <f>IF(AE105="","",VLOOKUP(AE105,目次!$A$5:$P$36,11))</f>
        <v/>
      </c>
      <c r="AL105" s="21" t="str">
        <f>IF(AF105="","",VLOOKUP(AF105,目次!$A$5:$P$36,4))</f>
        <v/>
      </c>
      <c r="AM105" s="21" t="str">
        <f>IF(AF105="","",VLOOKUP(AF105,目次!$A$5:$P$36,11))</f>
        <v/>
      </c>
      <c r="AN105" s="21" t="str">
        <f>IF(AG105="","",VLOOKUP(AG105,目次!$A$5:$P$36,5))</f>
        <v/>
      </c>
      <c r="AO105" s="21" t="str">
        <f>IF(AG105="","",VLOOKUP(AG105,目次!$A$5:$P$36,11))</f>
        <v/>
      </c>
      <c r="AP105" s="21" t="str">
        <f>IF(AH105="","",VLOOKUP(AH105,目次!$A$5:$P$36,6))</f>
        <v/>
      </c>
      <c r="AQ105" s="21" t="str">
        <f>IF(AH105="","",VLOOKUP(AH105,目次!$A$5:$P$36,11))</f>
        <v/>
      </c>
      <c r="AR105" s="21" t="str">
        <f>IF(AI105="","",VLOOKUP(AI105,目次!$A$5:$P$36,7))</f>
        <v>38～39</v>
      </c>
      <c r="AS105" s="21" t="str">
        <f>IF(AI105="","",VLOOKUP(AI105,目次!$A$5:$P$36,11))</f>
        <v>84～87</v>
      </c>
      <c r="AT105" s="44" t="str">
        <f t="shared" si="49"/>
        <v>40～41</v>
      </c>
      <c r="AU105" s="44" t="str">
        <f t="shared" si="49"/>
        <v>88～93</v>
      </c>
      <c r="AV105" s="44" t="str">
        <f t="shared" si="49"/>
        <v/>
      </c>
      <c r="AW105" s="44" t="str">
        <f t="shared" si="49"/>
        <v/>
      </c>
      <c r="AX105" s="44" t="str">
        <f t="shared" si="49"/>
        <v/>
      </c>
      <c r="AY105" s="44" t="str">
        <f t="shared" si="49"/>
        <v/>
      </c>
      <c r="AZ105" s="44" t="str">
        <f t="shared" si="49"/>
        <v/>
      </c>
      <c r="BA105" s="44" t="str">
        <f t="shared" si="49"/>
        <v/>
      </c>
      <c r="BB105" s="44" t="str">
        <f t="shared" si="49"/>
        <v>38～39</v>
      </c>
      <c r="BC105" s="44" t="str">
        <f t="shared" si="49"/>
        <v>84～87</v>
      </c>
      <c r="BD105" s="44" t="str">
        <f t="shared" si="39"/>
        <v>40～41</v>
      </c>
      <c r="BE105" s="44" t="str">
        <f t="shared" si="40"/>
        <v>88～93</v>
      </c>
      <c r="BF105" s="44" t="str">
        <f t="shared" si="41"/>
        <v>46～47</v>
      </c>
      <c r="BG105" s="44" t="str">
        <f t="shared" si="42"/>
        <v>88～93</v>
      </c>
      <c r="BH105" s="44" t="str">
        <f t="shared" si="43"/>
        <v/>
      </c>
      <c r="BI105" s="44" t="str">
        <f t="shared" si="44"/>
        <v/>
      </c>
      <c r="BJ105" s="44" t="str">
        <f t="shared" si="45"/>
        <v/>
      </c>
      <c r="BK105" s="44" t="str">
        <f t="shared" si="46"/>
        <v/>
      </c>
      <c r="BL105" s="44" t="str">
        <f t="shared" si="47"/>
        <v>38～39</v>
      </c>
      <c r="BM105" s="44" t="str">
        <f t="shared" si="48"/>
        <v>84～87</v>
      </c>
    </row>
    <row r="106" spans="27:65" ht="18.95" customHeight="1" x14ac:dyDescent="0.15">
      <c r="AA106" s="9">
        <v>96</v>
      </c>
      <c r="AB106" s="220" t="str">
        <f>V11</f>
        <v>国語</v>
      </c>
      <c r="AC106" s="60"/>
      <c r="AD106" s="41" t="str">
        <f t="shared" si="38"/>
        <v>国語</v>
      </c>
      <c r="AE106" s="21">
        <f>IF($AD106=AE$10,COUNTIF($AD$11:$AD106,AE$10)+U$19,"")</f>
        <v>20</v>
      </c>
      <c r="AF106" s="21" t="str">
        <f>IF($AD106=AF$10,COUNTIF($AD$11:$AD106,AF$10)+V$19,"")</f>
        <v/>
      </c>
      <c r="AG106" s="21" t="str">
        <f>IF($AD106=AG$10,COUNTIF($AD$11:$AD106,AG$10)+W$19,"")</f>
        <v/>
      </c>
      <c r="AH106" s="21" t="str">
        <f>IF($AD106=AH$10,COUNTIF($AD$11:$AD106,AH$10)+X$19,"")</f>
        <v/>
      </c>
      <c r="AI106" s="21" t="str">
        <f>IF($AD106=AI$10,COUNTIF($AD$11:$AD106,AI$10)+Y$19,"")</f>
        <v/>
      </c>
      <c r="AJ106" s="21" t="str">
        <f>IF(AE106="","",VLOOKUP(AE106,目次!$A$5:$P$36,3))</f>
        <v>40～41</v>
      </c>
      <c r="AK106" s="21" t="str">
        <f>IF(AE106="","",VLOOKUP(AE106,目次!$A$5:$P$36,11))</f>
        <v>88～93</v>
      </c>
      <c r="AL106" s="21" t="str">
        <f>IF(AF106="","",VLOOKUP(AF106,目次!$A$5:$P$36,4))</f>
        <v/>
      </c>
      <c r="AM106" s="21" t="str">
        <f>IF(AF106="","",VLOOKUP(AF106,目次!$A$5:$P$36,11))</f>
        <v/>
      </c>
      <c r="AN106" s="21" t="str">
        <f>IF(AG106="","",VLOOKUP(AG106,目次!$A$5:$P$36,5))</f>
        <v/>
      </c>
      <c r="AO106" s="21" t="str">
        <f>IF(AG106="","",VLOOKUP(AG106,目次!$A$5:$P$36,11))</f>
        <v/>
      </c>
      <c r="AP106" s="21" t="str">
        <f>IF(AH106="","",VLOOKUP(AH106,目次!$A$5:$P$36,6))</f>
        <v/>
      </c>
      <c r="AQ106" s="21" t="str">
        <f>IF(AH106="","",VLOOKUP(AH106,目次!$A$5:$P$36,11))</f>
        <v/>
      </c>
      <c r="AR106" s="21" t="str">
        <f>IF(AI106="","",VLOOKUP(AI106,目次!$A$5:$P$36,7))</f>
        <v/>
      </c>
      <c r="AS106" s="21" t="str">
        <f>IF(AI106="","",VLOOKUP(AI106,目次!$A$5:$P$36,11))</f>
        <v/>
      </c>
      <c r="AT106" s="44" t="str">
        <f t="shared" si="49"/>
        <v>40～41</v>
      </c>
      <c r="AU106" s="44" t="str">
        <f t="shared" si="49"/>
        <v>88～93</v>
      </c>
      <c r="AV106" s="44" t="str">
        <f t="shared" si="49"/>
        <v>46～47</v>
      </c>
      <c r="AW106" s="44" t="str">
        <f t="shared" si="49"/>
        <v>88～93</v>
      </c>
      <c r="AX106" s="44" t="str">
        <f t="shared" si="49"/>
        <v/>
      </c>
      <c r="AY106" s="44" t="str">
        <f t="shared" si="49"/>
        <v/>
      </c>
      <c r="AZ106" s="44" t="str">
        <f t="shared" si="49"/>
        <v/>
      </c>
      <c r="BA106" s="44" t="str">
        <f t="shared" si="49"/>
        <v/>
      </c>
      <c r="BB106" s="44" t="str">
        <f t="shared" si="49"/>
        <v/>
      </c>
      <c r="BC106" s="44" t="str">
        <f t="shared" si="49"/>
        <v/>
      </c>
      <c r="BD106" s="44" t="str">
        <f t="shared" si="39"/>
        <v>40～41</v>
      </c>
      <c r="BE106" s="44" t="str">
        <f t="shared" si="40"/>
        <v>88～93</v>
      </c>
      <c r="BF106" s="44" t="str">
        <f t="shared" si="41"/>
        <v>46～47</v>
      </c>
      <c r="BG106" s="44" t="str">
        <f t="shared" si="42"/>
        <v>88～93</v>
      </c>
      <c r="BH106" s="44" t="str">
        <f t="shared" si="43"/>
        <v>40～41</v>
      </c>
      <c r="BI106" s="44" t="str">
        <f t="shared" si="44"/>
        <v>88～93</v>
      </c>
      <c r="BJ106" s="44" t="str">
        <f t="shared" si="45"/>
        <v/>
      </c>
      <c r="BK106" s="44" t="str">
        <f t="shared" si="46"/>
        <v/>
      </c>
      <c r="BL106" s="44" t="str">
        <f t="shared" si="47"/>
        <v/>
      </c>
      <c r="BM106" s="44" t="str">
        <f t="shared" si="48"/>
        <v/>
      </c>
    </row>
    <row r="107" spans="27:65" ht="18.95" customHeight="1" x14ac:dyDescent="0.15">
      <c r="AA107" s="9">
        <v>97</v>
      </c>
      <c r="AB107" s="220" t="str">
        <f>V12</f>
        <v>社会</v>
      </c>
      <c r="AC107" s="60"/>
      <c r="AD107" s="41" t="str">
        <f t="shared" si="38"/>
        <v>社会</v>
      </c>
      <c r="AE107" s="21" t="str">
        <f>IF($AD107=AE$10,COUNTIF($AD$11:$AD107,AE$10)+U$19,"")</f>
        <v/>
      </c>
      <c r="AF107" s="21">
        <f>IF($AD107=AF$10,COUNTIF($AD$11:$AD107,AF$10)+V$19,"")</f>
        <v>20</v>
      </c>
      <c r="AG107" s="21" t="str">
        <f>IF($AD107=AG$10,COUNTIF($AD$11:$AD107,AG$10)+W$19,"")</f>
        <v/>
      </c>
      <c r="AH107" s="21" t="str">
        <f>IF($AD107=AH$10,COUNTIF($AD$11:$AD107,AH$10)+X$19,"")</f>
        <v/>
      </c>
      <c r="AI107" s="21" t="str">
        <f>IF($AD107=AI$10,COUNTIF($AD$11:$AD107,AI$10)+Y$19,"")</f>
        <v/>
      </c>
      <c r="AJ107" s="21" t="str">
        <f>IF(AE107="","",VLOOKUP(AE107,目次!$A$5:$P$36,3))</f>
        <v/>
      </c>
      <c r="AK107" s="21" t="str">
        <f>IF(AE107="","",VLOOKUP(AE107,目次!$A$5:$P$36,11))</f>
        <v/>
      </c>
      <c r="AL107" s="21" t="str">
        <f>IF(AF107="","",VLOOKUP(AF107,目次!$A$5:$P$36,4))</f>
        <v>46～47</v>
      </c>
      <c r="AM107" s="21" t="str">
        <f>IF(AF107="","",VLOOKUP(AF107,目次!$A$5:$P$36,11))</f>
        <v>88～93</v>
      </c>
      <c r="AN107" s="21" t="str">
        <f>IF(AG107="","",VLOOKUP(AG107,目次!$A$5:$P$36,5))</f>
        <v/>
      </c>
      <c r="AO107" s="21" t="str">
        <f>IF(AG107="","",VLOOKUP(AG107,目次!$A$5:$P$36,11))</f>
        <v/>
      </c>
      <c r="AP107" s="21" t="str">
        <f>IF(AH107="","",VLOOKUP(AH107,目次!$A$5:$P$36,6))</f>
        <v/>
      </c>
      <c r="AQ107" s="21" t="str">
        <f>IF(AH107="","",VLOOKUP(AH107,目次!$A$5:$P$36,11))</f>
        <v/>
      </c>
      <c r="AR107" s="21" t="str">
        <f>IF(AI107="","",VLOOKUP(AI107,目次!$A$5:$P$36,7))</f>
        <v/>
      </c>
      <c r="AS107" s="21" t="str">
        <f>IF(AI107="","",VLOOKUP(AI107,目次!$A$5:$P$36,11))</f>
        <v/>
      </c>
      <c r="AT107" s="44" t="str">
        <f t="shared" si="49"/>
        <v/>
      </c>
      <c r="AU107" s="44" t="str">
        <f t="shared" si="49"/>
        <v/>
      </c>
      <c r="AV107" s="44" t="str">
        <f t="shared" si="49"/>
        <v>46～47</v>
      </c>
      <c r="AW107" s="44" t="str">
        <f t="shared" si="49"/>
        <v>88～93</v>
      </c>
      <c r="AX107" s="44" t="str">
        <f t="shared" si="49"/>
        <v>40～41</v>
      </c>
      <c r="AY107" s="44" t="str">
        <f t="shared" si="49"/>
        <v>88～93</v>
      </c>
      <c r="AZ107" s="44" t="str">
        <f t="shared" si="49"/>
        <v/>
      </c>
      <c r="BA107" s="44" t="str">
        <f t="shared" si="49"/>
        <v/>
      </c>
      <c r="BB107" s="44" t="str">
        <f t="shared" si="49"/>
        <v/>
      </c>
      <c r="BC107" s="44" t="str">
        <f t="shared" si="49"/>
        <v/>
      </c>
      <c r="BD107" s="44" t="str">
        <f t="shared" si="39"/>
        <v/>
      </c>
      <c r="BE107" s="44" t="str">
        <f t="shared" si="40"/>
        <v/>
      </c>
      <c r="BF107" s="44" t="str">
        <f t="shared" si="41"/>
        <v>46～47</v>
      </c>
      <c r="BG107" s="44" t="str">
        <f t="shared" si="42"/>
        <v>88～93</v>
      </c>
      <c r="BH107" s="44" t="str">
        <f t="shared" si="43"/>
        <v>40～41</v>
      </c>
      <c r="BI107" s="44" t="str">
        <f t="shared" si="44"/>
        <v>88～93</v>
      </c>
      <c r="BJ107" s="44" t="str">
        <f t="shared" si="45"/>
        <v>40～41</v>
      </c>
      <c r="BK107" s="44" t="str">
        <f t="shared" si="46"/>
        <v>88～93</v>
      </c>
      <c r="BL107" s="44" t="str">
        <f t="shared" si="47"/>
        <v/>
      </c>
      <c r="BM107" s="44" t="str">
        <f t="shared" si="48"/>
        <v/>
      </c>
    </row>
    <row r="108" spans="27:65" ht="18.95" customHeight="1" x14ac:dyDescent="0.15">
      <c r="AA108" s="9">
        <v>98</v>
      </c>
      <c r="AB108" s="220" t="str">
        <f>V13</f>
        <v>数学</v>
      </c>
      <c r="AC108" s="60"/>
      <c r="AD108" s="41" t="str">
        <f t="shared" si="38"/>
        <v>数学</v>
      </c>
      <c r="AE108" s="21" t="str">
        <f>IF($AD108=AE$10,COUNTIF($AD$11:$AD108,AE$10)+U$19,"")</f>
        <v/>
      </c>
      <c r="AF108" s="21" t="str">
        <f>IF($AD108=AF$10,COUNTIF($AD$11:$AD108,AF$10)+V$19,"")</f>
        <v/>
      </c>
      <c r="AG108" s="21">
        <f>IF($AD108=AG$10,COUNTIF($AD$11:$AD108,AG$10)+W$19,"")</f>
        <v>20</v>
      </c>
      <c r="AH108" s="21" t="str">
        <f>IF($AD108=AH$10,COUNTIF($AD$11:$AD108,AH$10)+X$19,"")</f>
        <v/>
      </c>
      <c r="AI108" s="21" t="str">
        <f>IF($AD108=AI$10,COUNTIF($AD$11:$AD108,AI$10)+Y$19,"")</f>
        <v/>
      </c>
      <c r="AJ108" s="21" t="str">
        <f>IF(AE108="","",VLOOKUP(AE108,目次!$A$5:$P$36,3))</f>
        <v/>
      </c>
      <c r="AK108" s="21" t="str">
        <f>IF(AE108="","",VLOOKUP(AE108,目次!$A$5:$P$36,11))</f>
        <v/>
      </c>
      <c r="AL108" s="21" t="str">
        <f>IF(AF108="","",VLOOKUP(AF108,目次!$A$5:$P$36,4))</f>
        <v/>
      </c>
      <c r="AM108" s="21" t="str">
        <f>IF(AF108="","",VLOOKUP(AF108,目次!$A$5:$P$36,11))</f>
        <v/>
      </c>
      <c r="AN108" s="21" t="str">
        <f>IF(AG108="","",VLOOKUP(AG108,目次!$A$5:$P$36,5))</f>
        <v>40～41</v>
      </c>
      <c r="AO108" s="21" t="str">
        <f>IF(AG108="","",VLOOKUP(AG108,目次!$A$5:$P$36,11))</f>
        <v>88～93</v>
      </c>
      <c r="AP108" s="21" t="str">
        <f>IF(AH108="","",VLOOKUP(AH108,目次!$A$5:$P$36,6))</f>
        <v/>
      </c>
      <c r="AQ108" s="21" t="str">
        <f>IF(AH108="","",VLOOKUP(AH108,目次!$A$5:$P$36,11))</f>
        <v/>
      </c>
      <c r="AR108" s="21" t="str">
        <f>IF(AI108="","",VLOOKUP(AI108,目次!$A$5:$P$36,7))</f>
        <v/>
      </c>
      <c r="AS108" s="21" t="str">
        <f>IF(AI108="","",VLOOKUP(AI108,目次!$A$5:$P$36,11))</f>
        <v/>
      </c>
      <c r="AT108" s="44" t="str">
        <f t="shared" si="49"/>
        <v/>
      </c>
      <c r="AU108" s="44" t="str">
        <f t="shared" si="49"/>
        <v/>
      </c>
      <c r="AV108" s="44" t="str">
        <f t="shared" si="49"/>
        <v/>
      </c>
      <c r="AW108" s="44" t="str">
        <f t="shared" si="49"/>
        <v/>
      </c>
      <c r="AX108" s="44" t="str">
        <f t="shared" si="49"/>
        <v>40～41</v>
      </c>
      <c r="AY108" s="44" t="str">
        <f t="shared" si="49"/>
        <v>88～93</v>
      </c>
      <c r="AZ108" s="44" t="str">
        <f t="shared" si="49"/>
        <v>40～41</v>
      </c>
      <c r="BA108" s="44" t="str">
        <f t="shared" si="49"/>
        <v>88～93</v>
      </c>
      <c r="BB108" s="44" t="str">
        <f t="shared" si="49"/>
        <v/>
      </c>
      <c r="BC108" s="44" t="str">
        <f t="shared" si="49"/>
        <v/>
      </c>
      <c r="BD108" s="44" t="str">
        <f t="shared" si="39"/>
        <v/>
      </c>
      <c r="BE108" s="44" t="str">
        <f t="shared" si="40"/>
        <v/>
      </c>
      <c r="BF108" s="44" t="str">
        <f t="shared" si="41"/>
        <v/>
      </c>
      <c r="BG108" s="44" t="str">
        <f t="shared" si="42"/>
        <v/>
      </c>
      <c r="BH108" s="44" t="str">
        <f t="shared" si="43"/>
        <v>40～41</v>
      </c>
      <c r="BI108" s="44" t="str">
        <f t="shared" si="44"/>
        <v>88～93</v>
      </c>
      <c r="BJ108" s="44" t="str">
        <f t="shared" si="45"/>
        <v>40～41</v>
      </c>
      <c r="BK108" s="44" t="str">
        <f t="shared" si="46"/>
        <v>88～93</v>
      </c>
      <c r="BL108" s="44" t="str">
        <f t="shared" si="47"/>
        <v>40～41</v>
      </c>
      <c r="BM108" s="44" t="str">
        <f t="shared" si="48"/>
        <v>88～93</v>
      </c>
    </row>
    <row r="109" spans="27:65" ht="18.95" customHeight="1" x14ac:dyDescent="0.15">
      <c r="AA109" s="9">
        <v>99</v>
      </c>
      <c r="AB109" s="220" t="str">
        <f>V14</f>
        <v>理科</v>
      </c>
      <c r="AC109" s="60"/>
      <c r="AD109" s="41" t="str">
        <f t="shared" si="38"/>
        <v>理科</v>
      </c>
      <c r="AE109" s="21" t="str">
        <f>IF($AD109=AE$10,COUNTIF($AD$11:$AD109,AE$10)+U$19,"")</f>
        <v/>
      </c>
      <c r="AF109" s="21" t="str">
        <f>IF($AD109=AF$10,COUNTIF($AD$11:$AD109,AF$10)+V$19,"")</f>
        <v/>
      </c>
      <c r="AG109" s="21" t="str">
        <f>IF($AD109=AG$10,COUNTIF($AD$11:$AD109,AG$10)+W$19,"")</f>
        <v/>
      </c>
      <c r="AH109" s="21">
        <f>IF($AD109=AH$10,COUNTIF($AD$11:$AD109,AH$10)+X$19,"")</f>
        <v>20</v>
      </c>
      <c r="AI109" s="21" t="str">
        <f>IF($AD109=AI$10,COUNTIF($AD$11:$AD109,AI$10)+Y$19,"")</f>
        <v/>
      </c>
      <c r="AJ109" s="21" t="str">
        <f>IF(AE109="","",VLOOKUP(AE109,目次!$A$5:$P$36,3))</f>
        <v/>
      </c>
      <c r="AK109" s="21" t="str">
        <f>IF(AE109="","",VLOOKUP(AE109,目次!$A$5:$P$36,11))</f>
        <v/>
      </c>
      <c r="AL109" s="21" t="str">
        <f>IF(AF109="","",VLOOKUP(AF109,目次!$A$5:$P$36,4))</f>
        <v/>
      </c>
      <c r="AM109" s="21" t="str">
        <f>IF(AF109="","",VLOOKUP(AF109,目次!$A$5:$P$36,11))</f>
        <v/>
      </c>
      <c r="AN109" s="21" t="str">
        <f>IF(AG109="","",VLOOKUP(AG109,目次!$A$5:$P$36,5))</f>
        <v/>
      </c>
      <c r="AO109" s="21" t="str">
        <f>IF(AG109="","",VLOOKUP(AG109,目次!$A$5:$P$36,11))</f>
        <v/>
      </c>
      <c r="AP109" s="21" t="str">
        <f>IF(AH109="","",VLOOKUP(AH109,目次!$A$5:$P$36,6))</f>
        <v>40～41</v>
      </c>
      <c r="AQ109" s="21" t="str">
        <f>IF(AH109="","",VLOOKUP(AH109,目次!$A$5:$P$36,11))</f>
        <v>88～93</v>
      </c>
      <c r="AR109" s="21" t="str">
        <f>IF(AI109="","",VLOOKUP(AI109,目次!$A$5:$P$36,7))</f>
        <v/>
      </c>
      <c r="AS109" s="21" t="str">
        <f>IF(AI109="","",VLOOKUP(AI109,目次!$A$5:$P$36,11))</f>
        <v/>
      </c>
      <c r="AT109" s="44" t="str">
        <f t="shared" si="49"/>
        <v/>
      </c>
      <c r="AU109" s="44" t="str">
        <f t="shared" si="49"/>
        <v/>
      </c>
      <c r="AV109" s="44" t="str">
        <f t="shared" si="49"/>
        <v/>
      </c>
      <c r="AW109" s="44" t="str">
        <f t="shared" si="49"/>
        <v/>
      </c>
      <c r="AX109" s="44" t="str">
        <f t="shared" si="49"/>
        <v/>
      </c>
      <c r="AY109" s="44" t="str">
        <f t="shared" si="49"/>
        <v/>
      </c>
      <c r="AZ109" s="44" t="str">
        <f t="shared" si="49"/>
        <v>40～41</v>
      </c>
      <c r="BA109" s="44" t="str">
        <f t="shared" si="49"/>
        <v>88～93</v>
      </c>
      <c r="BB109" s="44" t="str">
        <f t="shared" si="49"/>
        <v>40～41</v>
      </c>
      <c r="BC109" s="44" t="str">
        <f t="shared" si="49"/>
        <v>88～93</v>
      </c>
      <c r="BD109" s="44" t="str">
        <f t="shared" si="39"/>
        <v/>
      </c>
      <c r="BE109" s="44" t="str">
        <f t="shared" si="40"/>
        <v/>
      </c>
      <c r="BF109" s="44" t="str">
        <f t="shared" si="41"/>
        <v/>
      </c>
      <c r="BG109" s="44" t="str">
        <f t="shared" si="42"/>
        <v/>
      </c>
      <c r="BH109" s="44" t="str">
        <f t="shared" si="43"/>
        <v/>
      </c>
      <c r="BI109" s="44" t="str">
        <f t="shared" si="44"/>
        <v/>
      </c>
      <c r="BJ109" s="44" t="str">
        <f t="shared" si="45"/>
        <v>40～41</v>
      </c>
      <c r="BK109" s="44" t="str">
        <f t="shared" si="46"/>
        <v>88～93</v>
      </c>
      <c r="BL109" s="44" t="str">
        <f t="shared" si="47"/>
        <v>40～41</v>
      </c>
      <c r="BM109" s="44" t="str">
        <f t="shared" si="48"/>
        <v>88～93</v>
      </c>
    </row>
    <row r="110" spans="27:65" ht="18.95" customHeight="1" thickBot="1" x14ac:dyDescent="0.2">
      <c r="AA110" s="9">
        <v>100</v>
      </c>
      <c r="AB110" s="220" t="str">
        <f>V15</f>
        <v>英語</v>
      </c>
      <c r="AC110" s="61"/>
      <c r="AD110" s="41" t="str">
        <f t="shared" si="38"/>
        <v>英語</v>
      </c>
      <c r="AE110" s="21" t="str">
        <f>IF($AD110=AE$10,COUNTIF($AD$11:$AD110,AE$10)+U$19,"")</f>
        <v/>
      </c>
      <c r="AF110" s="21" t="str">
        <f>IF($AD110=AF$10,COUNTIF($AD$11:$AD110,AF$10)+V$19,"")</f>
        <v/>
      </c>
      <c r="AG110" s="21" t="str">
        <f>IF($AD110=AG$10,COUNTIF($AD$11:$AD110,AG$10)+W$19,"")</f>
        <v/>
      </c>
      <c r="AH110" s="21" t="str">
        <f>IF($AD110=AH$10,COUNTIF($AD$11:$AD110,AH$10)+X$19,"")</f>
        <v/>
      </c>
      <c r="AI110" s="21">
        <f>IF($AD110=AI$10,COUNTIF($AD$11:$AD110,AI$10)+Y$19,"")</f>
        <v>20</v>
      </c>
      <c r="AJ110" s="21" t="str">
        <f>IF(AE110="","",VLOOKUP(AE110,目次!$A$5:$P$36,3))</f>
        <v/>
      </c>
      <c r="AK110" s="21" t="str">
        <f>IF(AE110="","",VLOOKUP(AE110,目次!$A$5:$P$36,11))</f>
        <v/>
      </c>
      <c r="AL110" s="21" t="str">
        <f>IF(AF110="","",VLOOKUP(AF110,目次!$A$5:$P$36,4))</f>
        <v/>
      </c>
      <c r="AM110" s="21" t="str">
        <f>IF(AF110="","",VLOOKUP(AF110,目次!$A$5:$P$36,11))</f>
        <v/>
      </c>
      <c r="AN110" s="21" t="str">
        <f>IF(AG110="","",VLOOKUP(AG110,目次!$A$5:$P$36,5))</f>
        <v/>
      </c>
      <c r="AO110" s="21" t="str">
        <f>IF(AG110="","",VLOOKUP(AG110,目次!$A$5:$P$36,11))</f>
        <v/>
      </c>
      <c r="AP110" s="21" t="str">
        <f>IF(AH110="","",VLOOKUP(AH110,目次!$A$5:$P$36,6))</f>
        <v/>
      </c>
      <c r="AQ110" s="21" t="str">
        <f>IF(AH110="","",VLOOKUP(AH110,目次!$A$5:$P$36,11))</f>
        <v/>
      </c>
      <c r="AR110" s="21" t="str">
        <f>IF(AI110="","",VLOOKUP(AI110,目次!$A$5:$P$36,7))</f>
        <v>40～41</v>
      </c>
      <c r="AS110" s="21" t="str">
        <f>IF(AI110="","",VLOOKUP(AI110,目次!$A$5:$P$36,11))</f>
        <v>88～93</v>
      </c>
      <c r="AT110" s="44" t="str">
        <f t="shared" si="49"/>
        <v/>
      </c>
      <c r="AU110" s="44" t="str">
        <f t="shared" si="49"/>
        <v/>
      </c>
      <c r="AV110" s="44" t="str">
        <f t="shared" si="49"/>
        <v/>
      </c>
      <c r="AW110" s="44" t="str">
        <f t="shared" si="49"/>
        <v/>
      </c>
      <c r="AX110" s="44" t="str">
        <f t="shared" si="49"/>
        <v/>
      </c>
      <c r="AY110" s="44" t="str">
        <f t="shared" si="49"/>
        <v/>
      </c>
      <c r="AZ110" s="44" t="str">
        <f t="shared" si="49"/>
        <v/>
      </c>
      <c r="BA110" s="44" t="str">
        <f t="shared" si="49"/>
        <v/>
      </c>
      <c r="BB110" s="44" t="str">
        <f t="shared" si="49"/>
        <v>40～41</v>
      </c>
      <c r="BC110" s="44" t="str">
        <f t="shared" si="49"/>
        <v>88～93</v>
      </c>
      <c r="BD110" s="44" t="str">
        <f t="shared" si="39"/>
        <v/>
      </c>
      <c r="BE110" s="44" t="str">
        <f t="shared" si="40"/>
        <v/>
      </c>
      <c r="BF110" s="44" t="str">
        <f t="shared" si="41"/>
        <v/>
      </c>
      <c r="BG110" s="44" t="str">
        <f t="shared" si="42"/>
        <v/>
      </c>
      <c r="BH110" s="44" t="str">
        <f t="shared" si="43"/>
        <v/>
      </c>
      <c r="BI110" s="44" t="str">
        <f t="shared" si="44"/>
        <v/>
      </c>
      <c r="BJ110" s="44" t="str">
        <f t="shared" si="45"/>
        <v/>
      </c>
      <c r="BK110" s="44" t="str">
        <f t="shared" si="46"/>
        <v/>
      </c>
      <c r="BL110" s="44" t="str">
        <f t="shared" si="47"/>
        <v>40～41</v>
      </c>
      <c r="BM110" s="44" t="str">
        <f t="shared" si="48"/>
        <v>88～93</v>
      </c>
    </row>
  </sheetData>
  <mergeCells count="21">
    <mergeCell ref="B1:P1"/>
    <mergeCell ref="U1:Z1"/>
    <mergeCell ref="B2:I2"/>
    <mergeCell ref="J2:P2"/>
    <mergeCell ref="B3:C3"/>
    <mergeCell ref="P3:Z3"/>
    <mergeCell ref="CB9:CC9"/>
    <mergeCell ref="B5:C5"/>
    <mergeCell ref="F5:J5"/>
    <mergeCell ref="K5:P5"/>
    <mergeCell ref="R5:Z5"/>
    <mergeCell ref="F6:G6"/>
    <mergeCell ref="H6:I6"/>
    <mergeCell ref="J6:K6"/>
    <mergeCell ref="L6:M6"/>
    <mergeCell ref="N6:O6"/>
    <mergeCell ref="AA3:CC6"/>
    <mergeCell ref="BT9:BU9"/>
    <mergeCell ref="BV9:BW9"/>
    <mergeCell ref="BX9:BY9"/>
    <mergeCell ref="BZ9:CA9"/>
  </mergeCells>
  <phoneticPr fontId="1"/>
  <conditionalFormatting sqref="B8:B38">
    <cfRule type="expression" dxfId="79" priority="2" stopIfTrue="1">
      <formula>D8="祝"</formula>
    </cfRule>
    <cfRule type="expression" dxfId="78" priority="3" stopIfTrue="1">
      <formula>OR(D8=1,D8=7)</formula>
    </cfRule>
  </conditionalFormatting>
  <conditionalFormatting sqref="C8:C38">
    <cfRule type="expression" dxfId="77" priority="4" stopIfTrue="1">
      <formula>D8="祝"</formula>
    </cfRule>
    <cfRule type="expression" dxfId="76" priority="5" stopIfTrue="1">
      <formula>OR(D8=1,D8=7)</formula>
    </cfRule>
  </conditionalFormatting>
  <conditionalFormatting sqref="D8:D38">
    <cfRule type="cellIs" dxfId="75" priority="1" stopIfTrue="1" operator="equal">
      <formula>"祝"</formula>
    </cfRule>
  </conditionalFormatting>
  <dataValidations count="1">
    <dataValidation type="list" allowBlank="1" showInputMessage="1" showErrorMessage="1" sqref="V11:V15 JY11:JY15 TU11:TU15 ADQ11:ADQ15 ANM11:ANM15 AXI11:AXI15 BHE11:BHE15 BRA11:BRA15 CAW11:CAW15 CKS11:CKS15 CUO11:CUO15 DEK11:DEK15 DOG11:DOG15 DYC11:DYC15 EHY11:EHY15 ERU11:ERU15 FBQ11:FBQ15 FLM11:FLM15 FVI11:FVI15 GFE11:GFE15 GPA11:GPA15 GYW11:GYW15 HIS11:HIS15 HSO11:HSO15 ICK11:ICK15 IMG11:IMG15 IWC11:IWC15 JFY11:JFY15 JPU11:JPU15 JZQ11:JZQ15 KJM11:KJM15 KTI11:KTI15 LDE11:LDE15 LNA11:LNA15 LWW11:LWW15 MGS11:MGS15 MQO11:MQO15 NAK11:NAK15 NKG11:NKG15 NUC11:NUC15 ODY11:ODY15 ONU11:ONU15 OXQ11:OXQ15 PHM11:PHM15 PRI11:PRI15 QBE11:QBE15 QLA11:QLA15 QUW11:QUW15 RES11:RES15 ROO11:ROO15 RYK11:RYK15 SIG11:SIG15 SSC11:SSC15 TBY11:TBY15 TLU11:TLU15 TVQ11:TVQ15 UFM11:UFM15 UPI11:UPI15 UZE11:UZE15 VJA11:VJA15 VSW11:VSW15 WCS11:WCS15 WMO11:WMO15 WWK11:WWK15 V65547:V65551 JY65547:JY65551 TU65547:TU65551 ADQ65547:ADQ65551 ANM65547:ANM65551 AXI65547:AXI65551 BHE65547:BHE65551 BRA65547:BRA65551 CAW65547:CAW65551 CKS65547:CKS65551 CUO65547:CUO65551 DEK65547:DEK65551 DOG65547:DOG65551 DYC65547:DYC65551 EHY65547:EHY65551 ERU65547:ERU65551 FBQ65547:FBQ65551 FLM65547:FLM65551 FVI65547:FVI65551 GFE65547:GFE65551 GPA65547:GPA65551 GYW65547:GYW65551 HIS65547:HIS65551 HSO65547:HSO65551 ICK65547:ICK65551 IMG65547:IMG65551 IWC65547:IWC65551 JFY65547:JFY65551 JPU65547:JPU65551 JZQ65547:JZQ65551 KJM65547:KJM65551 KTI65547:KTI65551 LDE65547:LDE65551 LNA65547:LNA65551 LWW65547:LWW65551 MGS65547:MGS65551 MQO65547:MQO65551 NAK65547:NAK65551 NKG65547:NKG65551 NUC65547:NUC65551 ODY65547:ODY65551 ONU65547:ONU65551 OXQ65547:OXQ65551 PHM65547:PHM65551 PRI65547:PRI65551 QBE65547:QBE65551 QLA65547:QLA65551 QUW65547:QUW65551 RES65547:RES65551 ROO65547:ROO65551 RYK65547:RYK65551 SIG65547:SIG65551 SSC65547:SSC65551 TBY65547:TBY65551 TLU65547:TLU65551 TVQ65547:TVQ65551 UFM65547:UFM65551 UPI65547:UPI65551 UZE65547:UZE65551 VJA65547:VJA65551 VSW65547:VSW65551 WCS65547:WCS65551 WMO65547:WMO65551 WWK65547:WWK65551 V131083:V131087 JY131083:JY131087 TU131083:TU131087 ADQ131083:ADQ131087 ANM131083:ANM131087 AXI131083:AXI131087 BHE131083:BHE131087 BRA131083:BRA131087 CAW131083:CAW131087 CKS131083:CKS131087 CUO131083:CUO131087 DEK131083:DEK131087 DOG131083:DOG131087 DYC131083:DYC131087 EHY131083:EHY131087 ERU131083:ERU131087 FBQ131083:FBQ131087 FLM131083:FLM131087 FVI131083:FVI131087 GFE131083:GFE131087 GPA131083:GPA131087 GYW131083:GYW131087 HIS131083:HIS131087 HSO131083:HSO131087 ICK131083:ICK131087 IMG131083:IMG131087 IWC131083:IWC131087 JFY131083:JFY131087 JPU131083:JPU131087 JZQ131083:JZQ131087 KJM131083:KJM131087 KTI131083:KTI131087 LDE131083:LDE131087 LNA131083:LNA131087 LWW131083:LWW131087 MGS131083:MGS131087 MQO131083:MQO131087 NAK131083:NAK131087 NKG131083:NKG131087 NUC131083:NUC131087 ODY131083:ODY131087 ONU131083:ONU131087 OXQ131083:OXQ131087 PHM131083:PHM131087 PRI131083:PRI131087 QBE131083:QBE131087 QLA131083:QLA131087 QUW131083:QUW131087 RES131083:RES131087 ROO131083:ROO131087 RYK131083:RYK131087 SIG131083:SIG131087 SSC131083:SSC131087 TBY131083:TBY131087 TLU131083:TLU131087 TVQ131083:TVQ131087 UFM131083:UFM131087 UPI131083:UPI131087 UZE131083:UZE131087 VJA131083:VJA131087 VSW131083:VSW131087 WCS131083:WCS131087 WMO131083:WMO131087 WWK131083:WWK131087 V196619:V196623 JY196619:JY196623 TU196619:TU196623 ADQ196619:ADQ196623 ANM196619:ANM196623 AXI196619:AXI196623 BHE196619:BHE196623 BRA196619:BRA196623 CAW196619:CAW196623 CKS196619:CKS196623 CUO196619:CUO196623 DEK196619:DEK196623 DOG196619:DOG196623 DYC196619:DYC196623 EHY196619:EHY196623 ERU196619:ERU196623 FBQ196619:FBQ196623 FLM196619:FLM196623 FVI196619:FVI196623 GFE196619:GFE196623 GPA196619:GPA196623 GYW196619:GYW196623 HIS196619:HIS196623 HSO196619:HSO196623 ICK196619:ICK196623 IMG196619:IMG196623 IWC196619:IWC196623 JFY196619:JFY196623 JPU196619:JPU196623 JZQ196619:JZQ196623 KJM196619:KJM196623 KTI196619:KTI196623 LDE196619:LDE196623 LNA196619:LNA196623 LWW196619:LWW196623 MGS196619:MGS196623 MQO196619:MQO196623 NAK196619:NAK196623 NKG196619:NKG196623 NUC196619:NUC196623 ODY196619:ODY196623 ONU196619:ONU196623 OXQ196619:OXQ196623 PHM196619:PHM196623 PRI196619:PRI196623 QBE196619:QBE196623 QLA196619:QLA196623 QUW196619:QUW196623 RES196619:RES196623 ROO196619:ROO196623 RYK196619:RYK196623 SIG196619:SIG196623 SSC196619:SSC196623 TBY196619:TBY196623 TLU196619:TLU196623 TVQ196619:TVQ196623 UFM196619:UFM196623 UPI196619:UPI196623 UZE196619:UZE196623 VJA196619:VJA196623 VSW196619:VSW196623 WCS196619:WCS196623 WMO196619:WMO196623 WWK196619:WWK196623 V262155:V262159 JY262155:JY262159 TU262155:TU262159 ADQ262155:ADQ262159 ANM262155:ANM262159 AXI262155:AXI262159 BHE262155:BHE262159 BRA262155:BRA262159 CAW262155:CAW262159 CKS262155:CKS262159 CUO262155:CUO262159 DEK262155:DEK262159 DOG262155:DOG262159 DYC262155:DYC262159 EHY262155:EHY262159 ERU262155:ERU262159 FBQ262155:FBQ262159 FLM262155:FLM262159 FVI262155:FVI262159 GFE262155:GFE262159 GPA262155:GPA262159 GYW262155:GYW262159 HIS262155:HIS262159 HSO262155:HSO262159 ICK262155:ICK262159 IMG262155:IMG262159 IWC262155:IWC262159 JFY262155:JFY262159 JPU262155:JPU262159 JZQ262155:JZQ262159 KJM262155:KJM262159 KTI262155:KTI262159 LDE262155:LDE262159 LNA262155:LNA262159 LWW262155:LWW262159 MGS262155:MGS262159 MQO262155:MQO262159 NAK262155:NAK262159 NKG262155:NKG262159 NUC262155:NUC262159 ODY262155:ODY262159 ONU262155:ONU262159 OXQ262155:OXQ262159 PHM262155:PHM262159 PRI262155:PRI262159 QBE262155:QBE262159 QLA262155:QLA262159 QUW262155:QUW262159 RES262155:RES262159 ROO262155:ROO262159 RYK262155:RYK262159 SIG262155:SIG262159 SSC262155:SSC262159 TBY262155:TBY262159 TLU262155:TLU262159 TVQ262155:TVQ262159 UFM262155:UFM262159 UPI262155:UPI262159 UZE262155:UZE262159 VJA262155:VJA262159 VSW262155:VSW262159 WCS262155:WCS262159 WMO262155:WMO262159 WWK262155:WWK262159 V327691:V327695 JY327691:JY327695 TU327691:TU327695 ADQ327691:ADQ327695 ANM327691:ANM327695 AXI327691:AXI327695 BHE327691:BHE327695 BRA327691:BRA327695 CAW327691:CAW327695 CKS327691:CKS327695 CUO327691:CUO327695 DEK327691:DEK327695 DOG327691:DOG327695 DYC327691:DYC327695 EHY327691:EHY327695 ERU327691:ERU327695 FBQ327691:FBQ327695 FLM327691:FLM327695 FVI327691:FVI327695 GFE327691:GFE327695 GPA327691:GPA327695 GYW327691:GYW327695 HIS327691:HIS327695 HSO327691:HSO327695 ICK327691:ICK327695 IMG327691:IMG327695 IWC327691:IWC327695 JFY327691:JFY327695 JPU327691:JPU327695 JZQ327691:JZQ327695 KJM327691:KJM327695 KTI327691:KTI327695 LDE327691:LDE327695 LNA327691:LNA327695 LWW327691:LWW327695 MGS327691:MGS327695 MQO327691:MQO327695 NAK327691:NAK327695 NKG327691:NKG327695 NUC327691:NUC327695 ODY327691:ODY327695 ONU327691:ONU327695 OXQ327691:OXQ327695 PHM327691:PHM327695 PRI327691:PRI327695 QBE327691:QBE327695 QLA327691:QLA327695 QUW327691:QUW327695 RES327691:RES327695 ROO327691:ROO327695 RYK327691:RYK327695 SIG327691:SIG327695 SSC327691:SSC327695 TBY327691:TBY327695 TLU327691:TLU327695 TVQ327691:TVQ327695 UFM327691:UFM327695 UPI327691:UPI327695 UZE327691:UZE327695 VJA327691:VJA327695 VSW327691:VSW327695 WCS327691:WCS327695 WMO327691:WMO327695 WWK327691:WWK327695 V393227:V393231 JY393227:JY393231 TU393227:TU393231 ADQ393227:ADQ393231 ANM393227:ANM393231 AXI393227:AXI393231 BHE393227:BHE393231 BRA393227:BRA393231 CAW393227:CAW393231 CKS393227:CKS393231 CUO393227:CUO393231 DEK393227:DEK393231 DOG393227:DOG393231 DYC393227:DYC393231 EHY393227:EHY393231 ERU393227:ERU393231 FBQ393227:FBQ393231 FLM393227:FLM393231 FVI393227:FVI393231 GFE393227:GFE393231 GPA393227:GPA393231 GYW393227:GYW393231 HIS393227:HIS393231 HSO393227:HSO393231 ICK393227:ICK393231 IMG393227:IMG393231 IWC393227:IWC393231 JFY393227:JFY393231 JPU393227:JPU393231 JZQ393227:JZQ393231 KJM393227:KJM393231 KTI393227:KTI393231 LDE393227:LDE393231 LNA393227:LNA393231 LWW393227:LWW393231 MGS393227:MGS393231 MQO393227:MQO393231 NAK393227:NAK393231 NKG393227:NKG393231 NUC393227:NUC393231 ODY393227:ODY393231 ONU393227:ONU393231 OXQ393227:OXQ393231 PHM393227:PHM393231 PRI393227:PRI393231 QBE393227:QBE393231 QLA393227:QLA393231 QUW393227:QUW393231 RES393227:RES393231 ROO393227:ROO393231 RYK393227:RYK393231 SIG393227:SIG393231 SSC393227:SSC393231 TBY393227:TBY393231 TLU393227:TLU393231 TVQ393227:TVQ393231 UFM393227:UFM393231 UPI393227:UPI393231 UZE393227:UZE393231 VJA393227:VJA393231 VSW393227:VSW393231 WCS393227:WCS393231 WMO393227:WMO393231 WWK393227:WWK393231 V458763:V458767 JY458763:JY458767 TU458763:TU458767 ADQ458763:ADQ458767 ANM458763:ANM458767 AXI458763:AXI458767 BHE458763:BHE458767 BRA458763:BRA458767 CAW458763:CAW458767 CKS458763:CKS458767 CUO458763:CUO458767 DEK458763:DEK458767 DOG458763:DOG458767 DYC458763:DYC458767 EHY458763:EHY458767 ERU458763:ERU458767 FBQ458763:FBQ458767 FLM458763:FLM458767 FVI458763:FVI458767 GFE458763:GFE458767 GPA458763:GPA458767 GYW458763:GYW458767 HIS458763:HIS458767 HSO458763:HSO458767 ICK458763:ICK458767 IMG458763:IMG458767 IWC458763:IWC458767 JFY458763:JFY458767 JPU458763:JPU458767 JZQ458763:JZQ458767 KJM458763:KJM458767 KTI458763:KTI458767 LDE458763:LDE458767 LNA458763:LNA458767 LWW458763:LWW458767 MGS458763:MGS458767 MQO458763:MQO458767 NAK458763:NAK458767 NKG458763:NKG458767 NUC458763:NUC458767 ODY458763:ODY458767 ONU458763:ONU458767 OXQ458763:OXQ458767 PHM458763:PHM458767 PRI458763:PRI458767 QBE458763:QBE458767 QLA458763:QLA458767 QUW458763:QUW458767 RES458763:RES458767 ROO458763:ROO458767 RYK458763:RYK458767 SIG458763:SIG458767 SSC458763:SSC458767 TBY458763:TBY458767 TLU458763:TLU458767 TVQ458763:TVQ458767 UFM458763:UFM458767 UPI458763:UPI458767 UZE458763:UZE458767 VJA458763:VJA458767 VSW458763:VSW458767 WCS458763:WCS458767 WMO458763:WMO458767 WWK458763:WWK458767 V524299:V524303 JY524299:JY524303 TU524299:TU524303 ADQ524299:ADQ524303 ANM524299:ANM524303 AXI524299:AXI524303 BHE524299:BHE524303 BRA524299:BRA524303 CAW524299:CAW524303 CKS524299:CKS524303 CUO524299:CUO524303 DEK524299:DEK524303 DOG524299:DOG524303 DYC524299:DYC524303 EHY524299:EHY524303 ERU524299:ERU524303 FBQ524299:FBQ524303 FLM524299:FLM524303 FVI524299:FVI524303 GFE524299:GFE524303 GPA524299:GPA524303 GYW524299:GYW524303 HIS524299:HIS524303 HSO524299:HSO524303 ICK524299:ICK524303 IMG524299:IMG524303 IWC524299:IWC524303 JFY524299:JFY524303 JPU524299:JPU524303 JZQ524299:JZQ524303 KJM524299:KJM524303 KTI524299:KTI524303 LDE524299:LDE524303 LNA524299:LNA524303 LWW524299:LWW524303 MGS524299:MGS524303 MQO524299:MQO524303 NAK524299:NAK524303 NKG524299:NKG524303 NUC524299:NUC524303 ODY524299:ODY524303 ONU524299:ONU524303 OXQ524299:OXQ524303 PHM524299:PHM524303 PRI524299:PRI524303 QBE524299:QBE524303 QLA524299:QLA524303 QUW524299:QUW524303 RES524299:RES524303 ROO524299:ROO524303 RYK524299:RYK524303 SIG524299:SIG524303 SSC524299:SSC524303 TBY524299:TBY524303 TLU524299:TLU524303 TVQ524299:TVQ524303 UFM524299:UFM524303 UPI524299:UPI524303 UZE524299:UZE524303 VJA524299:VJA524303 VSW524299:VSW524303 WCS524299:WCS524303 WMO524299:WMO524303 WWK524299:WWK524303 V589835:V589839 JY589835:JY589839 TU589835:TU589839 ADQ589835:ADQ589839 ANM589835:ANM589839 AXI589835:AXI589839 BHE589835:BHE589839 BRA589835:BRA589839 CAW589835:CAW589839 CKS589835:CKS589839 CUO589835:CUO589839 DEK589835:DEK589839 DOG589835:DOG589839 DYC589835:DYC589839 EHY589835:EHY589839 ERU589835:ERU589839 FBQ589835:FBQ589839 FLM589835:FLM589839 FVI589835:FVI589839 GFE589835:GFE589839 GPA589835:GPA589839 GYW589835:GYW589839 HIS589835:HIS589839 HSO589835:HSO589839 ICK589835:ICK589839 IMG589835:IMG589839 IWC589835:IWC589839 JFY589835:JFY589839 JPU589835:JPU589839 JZQ589835:JZQ589839 KJM589835:KJM589839 KTI589835:KTI589839 LDE589835:LDE589839 LNA589835:LNA589839 LWW589835:LWW589839 MGS589835:MGS589839 MQO589835:MQO589839 NAK589835:NAK589839 NKG589835:NKG589839 NUC589835:NUC589839 ODY589835:ODY589839 ONU589835:ONU589839 OXQ589835:OXQ589839 PHM589835:PHM589839 PRI589835:PRI589839 QBE589835:QBE589839 QLA589835:QLA589839 QUW589835:QUW589839 RES589835:RES589839 ROO589835:ROO589839 RYK589835:RYK589839 SIG589835:SIG589839 SSC589835:SSC589839 TBY589835:TBY589839 TLU589835:TLU589839 TVQ589835:TVQ589839 UFM589835:UFM589839 UPI589835:UPI589839 UZE589835:UZE589839 VJA589835:VJA589839 VSW589835:VSW589839 WCS589835:WCS589839 WMO589835:WMO589839 WWK589835:WWK589839 V655371:V655375 JY655371:JY655375 TU655371:TU655375 ADQ655371:ADQ655375 ANM655371:ANM655375 AXI655371:AXI655375 BHE655371:BHE655375 BRA655371:BRA655375 CAW655371:CAW655375 CKS655371:CKS655375 CUO655371:CUO655375 DEK655371:DEK655375 DOG655371:DOG655375 DYC655371:DYC655375 EHY655371:EHY655375 ERU655371:ERU655375 FBQ655371:FBQ655375 FLM655371:FLM655375 FVI655371:FVI655375 GFE655371:GFE655375 GPA655371:GPA655375 GYW655371:GYW655375 HIS655371:HIS655375 HSO655371:HSO655375 ICK655371:ICK655375 IMG655371:IMG655375 IWC655371:IWC655375 JFY655371:JFY655375 JPU655371:JPU655375 JZQ655371:JZQ655375 KJM655371:KJM655375 KTI655371:KTI655375 LDE655371:LDE655375 LNA655371:LNA655375 LWW655371:LWW655375 MGS655371:MGS655375 MQO655371:MQO655375 NAK655371:NAK655375 NKG655371:NKG655375 NUC655371:NUC655375 ODY655371:ODY655375 ONU655371:ONU655375 OXQ655371:OXQ655375 PHM655371:PHM655375 PRI655371:PRI655375 QBE655371:QBE655375 QLA655371:QLA655375 QUW655371:QUW655375 RES655371:RES655375 ROO655371:ROO655375 RYK655371:RYK655375 SIG655371:SIG655375 SSC655371:SSC655375 TBY655371:TBY655375 TLU655371:TLU655375 TVQ655371:TVQ655375 UFM655371:UFM655375 UPI655371:UPI655375 UZE655371:UZE655375 VJA655371:VJA655375 VSW655371:VSW655375 WCS655371:WCS655375 WMO655371:WMO655375 WWK655371:WWK655375 V720907:V720911 JY720907:JY720911 TU720907:TU720911 ADQ720907:ADQ720911 ANM720907:ANM720911 AXI720907:AXI720911 BHE720907:BHE720911 BRA720907:BRA720911 CAW720907:CAW720911 CKS720907:CKS720911 CUO720907:CUO720911 DEK720907:DEK720911 DOG720907:DOG720911 DYC720907:DYC720911 EHY720907:EHY720911 ERU720907:ERU720911 FBQ720907:FBQ720911 FLM720907:FLM720911 FVI720907:FVI720911 GFE720907:GFE720911 GPA720907:GPA720911 GYW720907:GYW720911 HIS720907:HIS720911 HSO720907:HSO720911 ICK720907:ICK720911 IMG720907:IMG720911 IWC720907:IWC720911 JFY720907:JFY720911 JPU720907:JPU720911 JZQ720907:JZQ720911 KJM720907:KJM720911 KTI720907:KTI720911 LDE720907:LDE720911 LNA720907:LNA720911 LWW720907:LWW720911 MGS720907:MGS720911 MQO720907:MQO720911 NAK720907:NAK720911 NKG720907:NKG720911 NUC720907:NUC720911 ODY720907:ODY720911 ONU720907:ONU720911 OXQ720907:OXQ720911 PHM720907:PHM720911 PRI720907:PRI720911 QBE720907:QBE720911 QLA720907:QLA720911 QUW720907:QUW720911 RES720907:RES720911 ROO720907:ROO720911 RYK720907:RYK720911 SIG720907:SIG720911 SSC720907:SSC720911 TBY720907:TBY720911 TLU720907:TLU720911 TVQ720907:TVQ720911 UFM720907:UFM720911 UPI720907:UPI720911 UZE720907:UZE720911 VJA720907:VJA720911 VSW720907:VSW720911 WCS720907:WCS720911 WMO720907:WMO720911 WWK720907:WWK720911 V786443:V786447 JY786443:JY786447 TU786443:TU786447 ADQ786443:ADQ786447 ANM786443:ANM786447 AXI786443:AXI786447 BHE786443:BHE786447 BRA786443:BRA786447 CAW786443:CAW786447 CKS786443:CKS786447 CUO786443:CUO786447 DEK786443:DEK786447 DOG786443:DOG786447 DYC786443:DYC786447 EHY786443:EHY786447 ERU786443:ERU786447 FBQ786443:FBQ786447 FLM786443:FLM786447 FVI786443:FVI786447 GFE786443:GFE786447 GPA786443:GPA786447 GYW786443:GYW786447 HIS786443:HIS786447 HSO786443:HSO786447 ICK786443:ICK786447 IMG786443:IMG786447 IWC786443:IWC786447 JFY786443:JFY786447 JPU786443:JPU786447 JZQ786443:JZQ786447 KJM786443:KJM786447 KTI786443:KTI786447 LDE786443:LDE786447 LNA786443:LNA786447 LWW786443:LWW786447 MGS786443:MGS786447 MQO786443:MQO786447 NAK786443:NAK786447 NKG786443:NKG786447 NUC786443:NUC786447 ODY786443:ODY786447 ONU786443:ONU786447 OXQ786443:OXQ786447 PHM786443:PHM786447 PRI786443:PRI786447 QBE786443:QBE786447 QLA786443:QLA786447 QUW786443:QUW786447 RES786443:RES786447 ROO786443:ROO786447 RYK786443:RYK786447 SIG786443:SIG786447 SSC786443:SSC786447 TBY786443:TBY786447 TLU786443:TLU786447 TVQ786443:TVQ786447 UFM786443:UFM786447 UPI786443:UPI786447 UZE786443:UZE786447 VJA786443:VJA786447 VSW786443:VSW786447 WCS786443:WCS786447 WMO786443:WMO786447 WWK786443:WWK786447 V851979:V851983 JY851979:JY851983 TU851979:TU851983 ADQ851979:ADQ851983 ANM851979:ANM851983 AXI851979:AXI851983 BHE851979:BHE851983 BRA851979:BRA851983 CAW851979:CAW851983 CKS851979:CKS851983 CUO851979:CUO851983 DEK851979:DEK851983 DOG851979:DOG851983 DYC851979:DYC851983 EHY851979:EHY851983 ERU851979:ERU851983 FBQ851979:FBQ851983 FLM851979:FLM851983 FVI851979:FVI851983 GFE851979:GFE851983 GPA851979:GPA851983 GYW851979:GYW851983 HIS851979:HIS851983 HSO851979:HSO851983 ICK851979:ICK851983 IMG851979:IMG851983 IWC851979:IWC851983 JFY851979:JFY851983 JPU851979:JPU851983 JZQ851979:JZQ851983 KJM851979:KJM851983 KTI851979:KTI851983 LDE851979:LDE851983 LNA851979:LNA851983 LWW851979:LWW851983 MGS851979:MGS851983 MQO851979:MQO851983 NAK851979:NAK851983 NKG851979:NKG851983 NUC851979:NUC851983 ODY851979:ODY851983 ONU851979:ONU851983 OXQ851979:OXQ851983 PHM851979:PHM851983 PRI851979:PRI851983 QBE851979:QBE851983 QLA851979:QLA851983 QUW851979:QUW851983 RES851979:RES851983 ROO851979:ROO851983 RYK851979:RYK851983 SIG851979:SIG851983 SSC851979:SSC851983 TBY851979:TBY851983 TLU851979:TLU851983 TVQ851979:TVQ851983 UFM851979:UFM851983 UPI851979:UPI851983 UZE851979:UZE851983 VJA851979:VJA851983 VSW851979:VSW851983 WCS851979:WCS851983 WMO851979:WMO851983 WWK851979:WWK851983 V917515:V917519 JY917515:JY917519 TU917515:TU917519 ADQ917515:ADQ917519 ANM917515:ANM917519 AXI917515:AXI917519 BHE917515:BHE917519 BRA917515:BRA917519 CAW917515:CAW917519 CKS917515:CKS917519 CUO917515:CUO917519 DEK917515:DEK917519 DOG917515:DOG917519 DYC917515:DYC917519 EHY917515:EHY917519 ERU917515:ERU917519 FBQ917515:FBQ917519 FLM917515:FLM917519 FVI917515:FVI917519 GFE917515:GFE917519 GPA917515:GPA917519 GYW917515:GYW917519 HIS917515:HIS917519 HSO917515:HSO917519 ICK917515:ICK917519 IMG917515:IMG917519 IWC917515:IWC917519 JFY917515:JFY917519 JPU917515:JPU917519 JZQ917515:JZQ917519 KJM917515:KJM917519 KTI917515:KTI917519 LDE917515:LDE917519 LNA917515:LNA917519 LWW917515:LWW917519 MGS917515:MGS917519 MQO917515:MQO917519 NAK917515:NAK917519 NKG917515:NKG917519 NUC917515:NUC917519 ODY917515:ODY917519 ONU917515:ONU917519 OXQ917515:OXQ917519 PHM917515:PHM917519 PRI917515:PRI917519 QBE917515:QBE917519 QLA917515:QLA917519 QUW917515:QUW917519 RES917515:RES917519 ROO917515:ROO917519 RYK917515:RYK917519 SIG917515:SIG917519 SSC917515:SSC917519 TBY917515:TBY917519 TLU917515:TLU917519 TVQ917515:TVQ917519 UFM917515:UFM917519 UPI917515:UPI917519 UZE917515:UZE917519 VJA917515:VJA917519 VSW917515:VSW917519 WCS917515:WCS917519 WMO917515:WMO917519 WWK917515:WWK917519 V983051:V983055 JY983051:JY983055 TU983051:TU983055 ADQ983051:ADQ983055 ANM983051:ANM983055 AXI983051:AXI983055 BHE983051:BHE983055 BRA983051:BRA983055 CAW983051:CAW983055 CKS983051:CKS983055 CUO983051:CUO983055 DEK983051:DEK983055 DOG983051:DOG983055 DYC983051:DYC983055 EHY983051:EHY983055 ERU983051:ERU983055 FBQ983051:FBQ983055 FLM983051:FLM983055 FVI983051:FVI983055 GFE983051:GFE983055 GPA983051:GPA983055 GYW983051:GYW983055 HIS983051:HIS983055 HSO983051:HSO983055 ICK983051:ICK983055 IMG983051:IMG983055 IWC983051:IWC983055 JFY983051:JFY983055 JPU983051:JPU983055 JZQ983051:JZQ983055 KJM983051:KJM983055 KTI983051:KTI983055 LDE983051:LDE983055 LNA983051:LNA983055 LWW983051:LWW983055 MGS983051:MGS983055 MQO983051:MQO983055 NAK983051:NAK983055 NKG983051:NKG983055 NUC983051:NUC983055 ODY983051:ODY983055 ONU983051:ONU983055 OXQ983051:OXQ983055 PHM983051:PHM983055 PRI983051:PRI983055 QBE983051:QBE983055 QLA983051:QLA983055 QUW983051:QUW983055 RES983051:RES983055 ROO983051:ROO983055 RYK983051:RYK983055 SIG983051:SIG983055 SSC983051:SSC983055 TBY983051:TBY983055 TLU983051:TLU983055 TVQ983051:TVQ983055 UFM983051:UFM983055 UPI983051:UPI983055 UZE983051:UZE983055 VJA983051:VJA983055 VSW983051:VSW983055 WCS983051:WCS983055 WMO983051:WMO983055 WWK983051:WWK983055 WWR983051:WWR983110 KF11:KF70 UB11:UB70 ADX11:ADX70 ANT11:ANT70 AXP11:AXP70 BHL11:BHL70 BRH11:BRH70 CBD11:CBD70 CKZ11:CKZ70 CUV11:CUV70 DER11:DER70 DON11:DON70 DYJ11:DYJ70 EIF11:EIF70 ESB11:ESB70 FBX11:FBX70 FLT11:FLT70 FVP11:FVP70 GFL11:GFL70 GPH11:GPH70 GZD11:GZD70 HIZ11:HIZ70 HSV11:HSV70 ICR11:ICR70 IMN11:IMN70 IWJ11:IWJ70 JGF11:JGF70 JQB11:JQB70 JZX11:JZX70 KJT11:KJT70 KTP11:KTP70 LDL11:LDL70 LNH11:LNH70 LXD11:LXD70 MGZ11:MGZ70 MQV11:MQV70 NAR11:NAR70 NKN11:NKN70 NUJ11:NUJ70 OEF11:OEF70 OOB11:OOB70 OXX11:OXX70 PHT11:PHT70 PRP11:PRP70 QBL11:QBL70 QLH11:QLH70 QVD11:QVD70 REZ11:REZ70 ROV11:ROV70 RYR11:RYR70 SIN11:SIN70 SSJ11:SSJ70 TCF11:TCF70 TMB11:TMB70 TVX11:TVX70 UFT11:UFT70 UPP11:UPP70 UZL11:UZL70 VJH11:VJH70 VTD11:VTD70 WCZ11:WCZ70 WMV11:WMV70 WWR11:WWR70 AC65547:AC65606 KF65547:KF65606 UB65547:UB65606 ADX65547:ADX65606 ANT65547:ANT65606 AXP65547:AXP65606 BHL65547:BHL65606 BRH65547:BRH65606 CBD65547:CBD65606 CKZ65547:CKZ65606 CUV65547:CUV65606 DER65547:DER65606 DON65547:DON65606 DYJ65547:DYJ65606 EIF65547:EIF65606 ESB65547:ESB65606 FBX65547:FBX65606 FLT65547:FLT65606 FVP65547:FVP65606 GFL65547:GFL65606 GPH65547:GPH65606 GZD65547:GZD65606 HIZ65547:HIZ65606 HSV65547:HSV65606 ICR65547:ICR65606 IMN65547:IMN65606 IWJ65547:IWJ65606 JGF65547:JGF65606 JQB65547:JQB65606 JZX65547:JZX65606 KJT65547:KJT65606 KTP65547:KTP65606 LDL65547:LDL65606 LNH65547:LNH65606 LXD65547:LXD65606 MGZ65547:MGZ65606 MQV65547:MQV65606 NAR65547:NAR65606 NKN65547:NKN65606 NUJ65547:NUJ65606 OEF65547:OEF65606 OOB65547:OOB65606 OXX65547:OXX65606 PHT65547:PHT65606 PRP65547:PRP65606 QBL65547:QBL65606 QLH65547:QLH65606 QVD65547:QVD65606 REZ65547:REZ65606 ROV65547:ROV65606 RYR65547:RYR65606 SIN65547:SIN65606 SSJ65547:SSJ65606 TCF65547:TCF65606 TMB65547:TMB65606 TVX65547:TVX65606 UFT65547:UFT65606 UPP65547:UPP65606 UZL65547:UZL65606 VJH65547:VJH65606 VTD65547:VTD65606 WCZ65547:WCZ65606 WMV65547:WMV65606 WWR65547:WWR65606 AC131083:AC131142 KF131083:KF131142 UB131083:UB131142 ADX131083:ADX131142 ANT131083:ANT131142 AXP131083:AXP131142 BHL131083:BHL131142 BRH131083:BRH131142 CBD131083:CBD131142 CKZ131083:CKZ131142 CUV131083:CUV131142 DER131083:DER131142 DON131083:DON131142 DYJ131083:DYJ131142 EIF131083:EIF131142 ESB131083:ESB131142 FBX131083:FBX131142 FLT131083:FLT131142 FVP131083:FVP131142 GFL131083:GFL131142 GPH131083:GPH131142 GZD131083:GZD131142 HIZ131083:HIZ131142 HSV131083:HSV131142 ICR131083:ICR131142 IMN131083:IMN131142 IWJ131083:IWJ131142 JGF131083:JGF131142 JQB131083:JQB131142 JZX131083:JZX131142 KJT131083:KJT131142 KTP131083:KTP131142 LDL131083:LDL131142 LNH131083:LNH131142 LXD131083:LXD131142 MGZ131083:MGZ131142 MQV131083:MQV131142 NAR131083:NAR131142 NKN131083:NKN131142 NUJ131083:NUJ131142 OEF131083:OEF131142 OOB131083:OOB131142 OXX131083:OXX131142 PHT131083:PHT131142 PRP131083:PRP131142 QBL131083:QBL131142 QLH131083:QLH131142 QVD131083:QVD131142 REZ131083:REZ131142 ROV131083:ROV131142 RYR131083:RYR131142 SIN131083:SIN131142 SSJ131083:SSJ131142 TCF131083:TCF131142 TMB131083:TMB131142 TVX131083:TVX131142 UFT131083:UFT131142 UPP131083:UPP131142 UZL131083:UZL131142 VJH131083:VJH131142 VTD131083:VTD131142 WCZ131083:WCZ131142 WMV131083:WMV131142 WWR131083:WWR131142 AC196619:AC196678 KF196619:KF196678 UB196619:UB196678 ADX196619:ADX196678 ANT196619:ANT196678 AXP196619:AXP196678 BHL196619:BHL196678 BRH196619:BRH196678 CBD196619:CBD196678 CKZ196619:CKZ196678 CUV196619:CUV196678 DER196619:DER196678 DON196619:DON196678 DYJ196619:DYJ196678 EIF196619:EIF196678 ESB196619:ESB196678 FBX196619:FBX196678 FLT196619:FLT196678 FVP196619:FVP196678 GFL196619:GFL196678 GPH196619:GPH196678 GZD196619:GZD196678 HIZ196619:HIZ196678 HSV196619:HSV196678 ICR196619:ICR196678 IMN196619:IMN196678 IWJ196619:IWJ196678 JGF196619:JGF196678 JQB196619:JQB196678 JZX196619:JZX196678 KJT196619:KJT196678 KTP196619:KTP196678 LDL196619:LDL196678 LNH196619:LNH196678 LXD196619:LXD196678 MGZ196619:MGZ196678 MQV196619:MQV196678 NAR196619:NAR196678 NKN196619:NKN196678 NUJ196619:NUJ196678 OEF196619:OEF196678 OOB196619:OOB196678 OXX196619:OXX196678 PHT196619:PHT196678 PRP196619:PRP196678 QBL196619:QBL196678 QLH196619:QLH196678 QVD196619:QVD196678 REZ196619:REZ196678 ROV196619:ROV196678 RYR196619:RYR196678 SIN196619:SIN196678 SSJ196619:SSJ196678 TCF196619:TCF196678 TMB196619:TMB196678 TVX196619:TVX196678 UFT196619:UFT196678 UPP196619:UPP196678 UZL196619:UZL196678 VJH196619:VJH196678 VTD196619:VTD196678 WCZ196619:WCZ196678 WMV196619:WMV196678 WWR196619:WWR196678 AC262155:AC262214 KF262155:KF262214 UB262155:UB262214 ADX262155:ADX262214 ANT262155:ANT262214 AXP262155:AXP262214 BHL262155:BHL262214 BRH262155:BRH262214 CBD262155:CBD262214 CKZ262155:CKZ262214 CUV262155:CUV262214 DER262155:DER262214 DON262155:DON262214 DYJ262155:DYJ262214 EIF262155:EIF262214 ESB262155:ESB262214 FBX262155:FBX262214 FLT262155:FLT262214 FVP262155:FVP262214 GFL262155:GFL262214 GPH262155:GPH262214 GZD262155:GZD262214 HIZ262155:HIZ262214 HSV262155:HSV262214 ICR262155:ICR262214 IMN262155:IMN262214 IWJ262155:IWJ262214 JGF262155:JGF262214 JQB262155:JQB262214 JZX262155:JZX262214 KJT262155:KJT262214 KTP262155:KTP262214 LDL262155:LDL262214 LNH262155:LNH262214 LXD262155:LXD262214 MGZ262155:MGZ262214 MQV262155:MQV262214 NAR262155:NAR262214 NKN262155:NKN262214 NUJ262155:NUJ262214 OEF262155:OEF262214 OOB262155:OOB262214 OXX262155:OXX262214 PHT262155:PHT262214 PRP262155:PRP262214 QBL262155:QBL262214 QLH262155:QLH262214 QVD262155:QVD262214 REZ262155:REZ262214 ROV262155:ROV262214 RYR262155:RYR262214 SIN262155:SIN262214 SSJ262155:SSJ262214 TCF262155:TCF262214 TMB262155:TMB262214 TVX262155:TVX262214 UFT262155:UFT262214 UPP262155:UPP262214 UZL262155:UZL262214 VJH262155:VJH262214 VTD262155:VTD262214 WCZ262155:WCZ262214 WMV262155:WMV262214 WWR262155:WWR262214 AC327691:AC327750 KF327691:KF327750 UB327691:UB327750 ADX327691:ADX327750 ANT327691:ANT327750 AXP327691:AXP327750 BHL327691:BHL327750 BRH327691:BRH327750 CBD327691:CBD327750 CKZ327691:CKZ327750 CUV327691:CUV327750 DER327691:DER327750 DON327691:DON327750 DYJ327691:DYJ327750 EIF327691:EIF327750 ESB327691:ESB327750 FBX327691:FBX327750 FLT327691:FLT327750 FVP327691:FVP327750 GFL327691:GFL327750 GPH327691:GPH327750 GZD327691:GZD327750 HIZ327691:HIZ327750 HSV327691:HSV327750 ICR327691:ICR327750 IMN327691:IMN327750 IWJ327691:IWJ327750 JGF327691:JGF327750 JQB327691:JQB327750 JZX327691:JZX327750 KJT327691:KJT327750 KTP327691:KTP327750 LDL327691:LDL327750 LNH327691:LNH327750 LXD327691:LXD327750 MGZ327691:MGZ327750 MQV327691:MQV327750 NAR327691:NAR327750 NKN327691:NKN327750 NUJ327691:NUJ327750 OEF327691:OEF327750 OOB327691:OOB327750 OXX327691:OXX327750 PHT327691:PHT327750 PRP327691:PRP327750 QBL327691:QBL327750 QLH327691:QLH327750 QVD327691:QVD327750 REZ327691:REZ327750 ROV327691:ROV327750 RYR327691:RYR327750 SIN327691:SIN327750 SSJ327691:SSJ327750 TCF327691:TCF327750 TMB327691:TMB327750 TVX327691:TVX327750 UFT327691:UFT327750 UPP327691:UPP327750 UZL327691:UZL327750 VJH327691:VJH327750 VTD327691:VTD327750 WCZ327691:WCZ327750 WMV327691:WMV327750 WWR327691:WWR327750 AC393227:AC393286 KF393227:KF393286 UB393227:UB393286 ADX393227:ADX393286 ANT393227:ANT393286 AXP393227:AXP393286 BHL393227:BHL393286 BRH393227:BRH393286 CBD393227:CBD393286 CKZ393227:CKZ393286 CUV393227:CUV393286 DER393227:DER393286 DON393227:DON393286 DYJ393227:DYJ393286 EIF393227:EIF393286 ESB393227:ESB393286 FBX393227:FBX393286 FLT393227:FLT393286 FVP393227:FVP393286 GFL393227:GFL393286 GPH393227:GPH393286 GZD393227:GZD393286 HIZ393227:HIZ393286 HSV393227:HSV393286 ICR393227:ICR393286 IMN393227:IMN393286 IWJ393227:IWJ393286 JGF393227:JGF393286 JQB393227:JQB393286 JZX393227:JZX393286 KJT393227:KJT393286 KTP393227:KTP393286 LDL393227:LDL393286 LNH393227:LNH393286 LXD393227:LXD393286 MGZ393227:MGZ393286 MQV393227:MQV393286 NAR393227:NAR393286 NKN393227:NKN393286 NUJ393227:NUJ393286 OEF393227:OEF393286 OOB393227:OOB393286 OXX393227:OXX393286 PHT393227:PHT393286 PRP393227:PRP393286 QBL393227:QBL393286 QLH393227:QLH393286 QVD393227:QVD393286 REZ393227:REZ393286 ROV393227:ROV393286 RYR393227:RYR393286 SIN393227:SIN393286 SSJ393227:SSJ393286 TCF393227:TCF393286 TMB393227:TMB393286 TVX393227:TVX393286 UFT393227:UFT393286 UPP393227:UPP393286 UZL393227:UZL393286 VJH393227:VJH393286 VTD393227:VTD393286 WCZ393227:WCZ393286 WMV393227:WMV393286 WWR393227:WWR393286 AC458763:AC458822 KF458763:KF458822 UB458763:UB458822 ADX458763:ADX458822 ANT458763:ANT458822 AXP458763:AXP458822 BHL458763:BHL458822 BRH458763:BRH458822 CBD458763:CBD458822 CKZ458763:CKZ458822 CUV458763:CUV458822 DER458763:DER458822 DON458763:DON458822 DYJ458763:DYJ458822 EIF458763:EIF458822 ESB458763:ESB458822 FBX458763:FBX458822 FLT458763:FLT458822 FVP458763:FVP458822 GFL458763:GFL458822 GPH458763:GPH458822 GZD458763:GZD458822 HIZ458763:HIZ458822 HSV458763:HSV458822 ICR458763:ICR458822 IMN458763:IMN458822 IWJ458763:IWJ458822 JGF458763:JGF458822 JQB458763:JQB458822 JZX458763:JZX458822 KJT458763:KJT458822 KTP458763:KTP458822 LDL458763:LDL458822 LNH458763:LNH458822 LXD458763:LXD458822 MGZ458763:MGZ458822 MQV458763:MQV458822 NAR458763:NAR458822 NKN458763:NKN458822 NUJ458763:NUJ458822 OEF458763:OEF458822 OOB458763:OOB458822 OXX458763:OXX458822 PHT458763:PHT458822 PRP458763:PRP458822 QBL458763:QBL458822 QLH458763:QLH458822 QVD458763:QVD458822 REZ458763:REZ458822 ROV458763:ROV458822 RYR458763:RYR458822 SIN458763:SIN458822 SSJ458763:SSJ458822 TCF458763:TCF458822 TMB458763:TMB458822 TVX458763:TVX458822 UFT458763:UFT458822 UPP458763:UPP458822 UZL458763:UZL458822 VJH458763:VJH458822 VTD458763:VTD458822 WCZ458763:WCZ458822 WMV458763:WMV458822 WWR458763:WWR458822 AC524299:AC524358 KF524299:KF524358 UB524299:UB524358 ADX524299:ADX524358 ANT524299:ANT524358 AXP524299:AXP524358 BHL524299:BHL524358 BRH524299:BRH524358 CBD524299:CBD524358 CKZ524299:CKZ524358 CUV524299:CUV524358 DER524299:DER524358 DON524299:DON524358 DYJ524299:DYJ524358 EIF524299:EIF524358 ESB524299:ESB524358 FBX524299:FBX524358 FLT524299:FLT524358 FVP524299:FVP524358 GFL524299:GFL524358 GPH524299:GPH524358 GZD524299:GZD524358 HIZ524299:HIZ524358 HSV524299:HSV524358 ICR524299:ICR524358 IMN524299:IMN524358 IWJ524299:IWJ524358 JGF524299:JGF524358 JQB524299:JQB524358 JZX524299:JZX524358 KJT524299:KJT524358 KTP524299:KTP524358 LDL524299:LDL524358 LNH524299:LNH524358 LXD524299:LXD524358 MGZ524299:MGZ524358 MQV524299:MQV524358 NAR524299:NAR524358 NKN524299:NKN524358 NUJ524299:NUJ524358 OEF524299:OEF524358 OOB524299:OOB524358 OXX524299:OXX524358 PHT524299:PHT524358 PRP524299:PRP524358 QBL524299:QBL524358 QLH524299:QLH524358 QVD524299:QVD524358 REZ524299:REZ524358 ROV524299:ROV524358 RYR524299:RYR524358 SIN524299:SIN524358 SSJ524299:SSJ524358 TCF524299:TCF524358 TMB524299:TMB524358 TVX524299:TVX524358 UFT524299:UFT524358 UPP524299:UPP524358 UZL524299:UZL524358 VJH524299:VJH524358 VTD524299:VTD524358 WCZ524299:WCZ524358 WMV524299:WMV524358 WWR524299:WWR524358 AC589835:AC589894 KF589835:KF589894 UB589835:UB589894 ADX589835:ADX589894 ANT589835:ANT589894 AXP589835:AXP589894 BHL589835:BHL589894 BRH589835:BRH589894 CBD589835:CBD589894 CKZ589835:CKZ589894 CUV589835:CUV589894 DER589835:DER589894 DON589835:DON589894 DYJ589835:DYJ589894 EIF589835:EIF589894 ESB589835:ESB589894 FBX589835:FBX589894 FLT589835:FLT589894 FVP589835:FVP589894 GFL589835:GFL589894 GPH589835:GPH589894 GZD589835:GZD589894 HIZ589835:HIZ589894 HSV589835:HSV589894 ICR589835:ICR589894 IMN589835:IMN589894 IWJ589835:IWJ589894 JGF589835:JGF589894 JQB589835:JQB589894 JZX589835:JZX589894 KJT589835:KJT589894 KTP589835:KTP589894 LDL589835:LDL589894 LNH589835:LNH589894 LXD589835:LXD589894 MGZ589835:MGZ589894 MQV589835:MQV589894 NAR589835:NAR589894 NKN589835:NKN589894 NUJ589835:NUJ589894 OEF589835:OEF589894 OOB589835:OOB589894 OXX589835:OXX589894 PHT589835:PHT589894 PRP589835:PRP589894 QBL589835:QBL589894 QLH589835:QLH589894 QVD589835:QVD589894 REZ589835:REZ589894 ROV589835:ROV589894 RYR589835:RYR589894 SIN589835:SIN589894 SSJ589835:SSJ589894 TCF589835:TCF589894 TMB589835:TMB589894 TVX589835:TVX589894 UFT589835:UFT589894 UPP589835:UPP589894 UZL589835:UZL589894 VJH589835:VJH589894 VTD589835:VTD589894 WCZ589835:WCZ589894 WMV589835:WMV589894 WWR589835:WWR589894 AC655371:AC655430 KF655371:KF655430 UB655371:UB655430 ADX655371:ADX655430 ANT655371:ANT655430 AXP655371:AXP655430 BHL655371:BHL655430 BRH655371:BRH655430 CBD655371:CBD655430 CKZ655371:CKZ655430 CUV655371:CUV655430 DER655371:DER655430 DON655371:DON655430 DYJ655371:DYJ655430 EIF655371:EIF655430 ESB655371:ESB655430 FBX655371:FBX655430 FLT655371:FLT655430 FVP655371:FVP655430 GFL655371:GFL655430 GPH655371:GPH655430 GZD655371:GZD655430 HIZ655371:HIZ655430 HSV655371:HSV655430 ICR655371:ICR655430 IMN655371:IMN655430 IWJ655371:IWJ655430 JGF655371:JGF655430 JQB655371:JQB655430 JZX655371:JZX655430 KJT655371:KJT655430 KTP655371:KTP655430 LDL655371:LDL655430 LNH655371:LNH655430 LXD655371:LXD655430 MGZ655371:MGZ655430 MQV655371:MQV655430 NAR655371:NAR655430 NKN655371:NKN655430 NUJ655371:NUJ655430 OEF655371:OEF655430 OOB655371:OOB655430 OXX655371:OXX655430 PHT655371:PHT655430 PRP655371:PRP655430 QBL655371:QBL655430 QLH655371:QLH655430 QVD655371:QVD655430 REZ655371:REZ655430 ROV655371:ROV655430 RYR655371:RYR655430 SIN655371:SIN655430 SSJ655371:SSJ655430 TCF655371:TCF655430 TMB655371:TMB655430 TVX655371:TVX655430 UFT655371:UFT655430 UPP655371:UPP655430 UZL655371:UZL655430 VJH655371:VJH655430 VTD655371:VTD655430 WCZ655371:WCZ655430 WMV655371:WMV655430 WWR655371:WWR655430 AC720907:AC720966 KF720907:KF720966 UB720907:UB720966 ADX720907:ADX720966 ANT720907:ANT720966 AXP720907:AXP720966 BHL720907:BHL720966 BRH720907:BRH720966 CBD720907:CBD720966 CKZ720907:CKZ720966 CUV720907:CUV720966 DER720907:DER720966 DON720907:DON720966 DYJ720907:DYJ720966 EIF720907:EIF720966 ESB720907:ESB720966 FBX720907:FBX720966 FLT720907:FLT720966 FVP720907:FVP720966 GFL720907:GFL720966 GPH720907:GPH720966 GZD720907:GZD720966 HIZ720907:HIZ720966 HSV720907:HSV720966 ICR720907:ICR720966 IMN720907:IMN720966 IWJ720907:IWJ720966 JGF720907:JGF720966 JQB720907:JQB720966 JZX720907:JZX720966 KJT720907:KJT720966 KTP720907:KTP720966 LDL720907:LDL720966 LNH720907:LNH720966 LXD720907:LXD720966 MGZ720907:MGZ720966 MQV720907:MQV720966 NAR720907:NAR720966 NKN720907:NKN720966 NUJ720907:NUJ720966 OEF720907:OEF720966 OOB720907:OOB720966 OXX720907:OXX720966 PHT720907:PHT720966 PRP720907:PRP720966 QBL720907:QBL720966 QLH720907:QLH720966 QVD720907:QVD720966 REZ720907:REZ720966 ROV720907:ROV720966 RYR720907:RYR720966 SIN720907:SIN720966 SSJ720907:SSJ720966 TCF720907:TCF720966 TMB720907:TMB720966 TVX720907:TVX720966 UFT720907:UFT720966 UPP720907:UPP720966 UZL720907:UZL720966 VJH720907:VJH720966 VTD720907:VTD720966 WCZ720907:WCZ720966 WMV720907:WMV720966 WWR720907:WWR720966 AC786443:AC786502 KF786443:KF786502 UB786443:UB786502 ADX786443:ADX786502 ANT786443:ANT786502 AXP786443:AXP786502 BHL786443:BHL786502 BRH786443:BRH786502 CBD786443:CBD786502 CKZ786443:CKZ786502 CUV786443:CUV786502 DER786443:DER786502 DON786443:DON786502 DYJ786443:DYJ786502 EIF786443:EIF786502 ESB786443:ESB786502 FBX786443:FBX786502 FLT786443:FLT786502 FVP786443:FVP786502 GFL786443:GFL786502 GPH786443:GPH786502 GZD786443:GZD786502 HIZ786443:HIZ786502 HSV786443:HSV786502 ICR786443:ICR786502 IMN786443:IMN786502 IWJ786443:IWJ786502 JGF786443:JGF786502 JQB786443:JQB786502 JZX786443:JZX786502 KJT786443:KJT786502 KTP786443:KTP786502 LDL786443:LDL786502 LNH786443:LNH786502 LXD786443:LXD786502 MGZ786443:MGZ786502 MQV786443:MQV786502 NAR786443:NAR786502 NKN786443:NKN786502 NUJ786443:NUJ786502 OEF786443:OEF786502 OOB786443:OOB786502 OXX786443:OXX786502 PHT786443:PHT786502 PRP786443:PRP786502 QBL786443:QBL786502 QLH786443:QLH786502 QVD786443:QVD786502 REZ786443:REZ786502 ROV786443:ROV786502 RYR786443:RYR786502 SIN786443:SIN786502 SSJ786443:SSJ786502 TCF786443:TCF786502 TMB786443:TMB786502 TVX786443:TVX786502 UFT786443:UFT786502 UPP786443:UPP786502 UZL786443:UZL786502 VJH786443:VJH786502 VTD786443:VTD786502 WCZ786443:WCZ786502 WMV786443:WMV786502 WWR786443:WWR786502 AC851979:AC852038 KF851979:KF852038 UB851979:UB852038 ADX851979:ADX852038 ANT851979:ANT852038 AXP851979:AXP852038 BHL851979:BHL852038 BRH851979:BRH852038 CBD851979:CBD852038 CKZ851979:CKZ852038 CUV851979:CUV852038 DER851979:DER852038 DON851979:DON852038 DYJ851979:DYJ852038 EIF851979:EIF852038 ESB851979:ESB852038 FBX851979:FBX852038 FLT851979:FLT852038 FVP851979:FVP852038 GFL851979:GFL852038 GPH851979:GPH852038 GZD851979:GZD852038 HIZ851979:HIZ852038 HSV851979:HSV852038 ICR851979:ICR852038 IMN851979:IMN852038 IWJ851979:IWJ852038 JGF851979:JGF852038 JQB851979:JQB852038 JZX851979:JZX852038 KJT851979:KJT852038 KTP851979:KTP852038 LDL851979:LDL852038 LNH851979:LNH852038 LXD851979:LXD852038 MGZ851979:MGZ852038 MQV851979:MQV852038 NAR851979:NAR852038 NKN851979:NKN852038 NUJ851979:NUJ852038 OEF851979:OEF852038 OOB851979:OOB852038 OXX851979:OXX852038 PHT851979:PHT852038 PRP851979:PRP852038 QBL851979:QBL852038 QLH851979:QLH852038 QVD851979:QVD852038 REZ851979:REZ852038 ROV851979:ROV852038 RYR851979:RYR852038 SIN851979:SIN852038 SSJ851979:SSJ852038 TCF851979:TCF852038 TMB851979:TMB852038 TVX851979:TVX852038 UFT851979:UFT852038 UPP851979:UPP852038 UZL851979:UZL852038 VJH851979:VJH852038 VTD851979:VTD852038 WCZ851979:WCZ852038 WMV851979:WMV852038 WWR851979:WWR852038 AC917515:AC917574 KF917515:KF917574 UB917515:UB917574 ADX917515:ADX917574 ANT917515:ANT917574 AXP917515:AXP917574 BHL917515:BHL917574 BRH917515:BRH917574 CBD917515:CBD917574 CKZ917515:CKZ917574 CUV917515:CUV917574 DER917515:DER917574 DON917515:DON917574 DYJ917515:DYJ917574 EIF917515:EIF917574 ESB917515:ESB917574 FBX917515:FBX917574 FLT917515:FLT917574 FVP917515:FVP917574 GFL917515:GFL917574 GPH917515:GPH917574 GZD917515:GZD917574 HIZ917515:HIZ917574 HSV917515:HSV917574 ICR917515:ICR917574 IMN917515:IMN917574 IWJ917515:IWJ917574 JGF917515:JGF917574 JQB917515:JQB917574 JZX917515:JZX917574 KJT917515:KJT917574 KTP917515:KTP917574 LDL917515:LDL917574 LNH917515:LNH917574 LXD917515:LXD917574 MGZ917515:MGZ917574 MQV917515:MQV917574 NAR917515:NAR917574 NKN917515:NKN917574 NUJ917515:NUJ917574 OEF917515:OEF917574 OOB917515:OOB917574 OXX917515:OXX917574 PHT917515:PHT917574 PRP917515:PRP917574 QBL917515:QBL917574 QLH917515:QLH917574 QVD917515:QVD917574 REZ917515:REZ917574 ROV917515:ROV917574 RYR917515:RYR917574 SIN917515:SIN917574 SSJ917515:SSJ917574 TCF917515:TCF917574 TMB917515:TMB917574 TVX917515:TVX917574 UFT917515:UFT917574 UPP917515:UPP917574 UZL917515:UZL917574 VJH917515:VJH917574 VTD917515:VTD917574 WCZ917515:WCZ917574 WMV917515:WMV917574 WWR917515:WWR917574 AC983051:AC983110 KF983051:KF983110 UB983051:UB983110 ADX983051:ADX983110 ANT983051:ANT983110 AXP983051:AXP983110 BHL983051:BHL983110 BRH983051:BRH983110 CBD983051:CBD983110 CKZ983051:CKZ983110 CUV983051:CUV983110 DER983051:DER983110 DON983051:DON983110 DYJ983051:DYJ983110 EIF983051:EIF983110 ESB983051:ESB983110 FBX983051:FBX983110 FLT983051:FLT983110 FVP983051:FVP983110 GFL983051:GFL983110 GPH983051:GPH983110 GZD983051:GZD983110 HIZ983051:HIZ983110 HSV983051:HSV983110 ICR983051:ICR983110 IMN983051:IMN983110 IWJ983051:IWJ983110 JGF983051:JGF983110 JQB983051:JQB983110 JZX983051:JZX983110 KJT983051:KJT983110 KTP983051:KTP983110 LDL983051:LDL983110 LNH983051:LNH983110 LXD983051:LXD983110 MGZ983051:MGZ983110 MQV983051:MQV983110 NAR983051:NAR983110 NKN983051:NKN983110 NUJ983051:NUJ983110 OEF983051:OEF983110 OOB983051:OOB983110 OXX983051:OXX983110 PHT983051:PHT983110 PRP983051:PRP983110 QBL983051:QBL983110 QLH983051:QLH983110 QVD983051:QVD983110 REZ983051:REZ983110 ROV983051:ROV983110 RYR983051:RYR983110 SIN983051:SIN983110 SSJ983051:SSJ983110 TCF983051:TCF983110 TMB983051:TMB983110 TVX983051:TVX983110 UFT983051:UFT983110 UPP983051:UPP983110 UZL983051:UZL983110 VJH983051:VJH983110 VTD983051:VTD983110 WCZ983051:WCZ983110 WMV983051:WMV983110 AC110 AC11:AC70" xr:uid="{00000000-0002-0000-0800-000000000000}">
      <formula1>"国語,社会,数学,理科,英語"</formula1>
    </dataValidation>
  </dataValidations>
  <pageMargins left="0.35433070866141736" right="0.35433070866141736" top="0.27559055118110237" bottom="0.31496062992125984" header="0.51181102362204722" footer="0.51181102362204722"/>
  <pageSetup paperSize="1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24</vt:i4>
      </vt:variant>
      <vt:variant>
        <vt:lpstr>名前付き一覧</vt:lpstr>
      </vt:variant>
      <vt:variant>
        <vt:i4>22</vt:i4>
      </vt:variant>
    </vt:vector>
  </HeadingPairs>
  <TitlesOfParts>
    <vt:vector size="46" baseType="lpstr">
      <vt:lpstr>はじめに</vt:lpstr>
      <vt:lpstr>見本①</vt:lpstr>
      <vt:lpstr>見本②</vt:lpstr>
      <vt:lpstr>見本③</vt:lpstr>
      <vt:lpstr>学習内容</vt:lpstr>
      <vt:lpstr>目次</vt:lpstr>
      <vt:lpstr>26年10月</vt:lpstr>
      <vt:lpstr>26年11月</vt:lpstr>
      <vt:lpstr>26年12月</vt:lpstr>
      <vt:lpstr>27年1月</vt:lpstr>
      <vt:lpstr>27年2月</vt:lpstr>
      <vt:lpstr>27年3月</vt:lpstr>
      <vt:lpstr>27年4月</vt:lpstr>
      <vt:lpstr>27年5月</vt:lpstr>
      <vt:lpstr>27年6月</vt:lpstr>
      <vt:lpstr>27年7月</vt:lpstr>
      <vt:lpstr>27年8月</vt:lpstr>
      <vt:lpstr>27年9月</vt:lpstr>
      <vt:lpstr>27年10月</vt:lpstr>
      <vt:lpstr>27年11月</vt:lpstr>
      <vt:lpstr>27年12月</vt:lpstr>
      <vt:lpstr>28年1月</vt:lpstr>
      <vt:lpstr>28年2月</vt:lpstr>
      <vt:lpstr>28年3月</vt:lpstr>
      <vt:lpstr>'26年10月'!Print_Area</vt:lpstr>
      <vt:lpstr>'26年11月'!Print_Area</vt:lpstr>
      <vt:lpstr>'26年12月'!Print_Area</vt:lpstr>
      <vt:lpstr>'27年10月'!Print_Area</vt:lpstr>
      <vt:lpstr>'27年11月'!Print_Area</vt:lpstr>
      <vt:lpstr>'27年12月'!Print_Area</vt:lpstr>
      <vt:lpstr>'27年1月'!Print_Area</vt:lpstr>
      <vt:lpstr>'27年2月'!Print_Area</vt:lpstr>
      <vt:lpstr>'27年3月'!Print_Area</vt:lpstr>
      <vt:lpstr>'27年4月'!Print_Area</vt:lpstr>
      <vt:lpstr>'27年5月'!Print_Area</vt:lpstr>
      <vt:lpstr>'27年6月'!Print_Area</vt:lpstr>
      <vt:lpstr>'27年7月'!Print_Area</vt:lpstr>
      <vt:lpstr>'27年8月'!Print_Area</vt:lpstr>
      <vt:lpstr>'27年9月'!Print_Area</vt:lpstr>
      <vt:lpstr>'28年1月'!Print_Area</vt:lpstr>
      <vt:lpstr>'28年2月'!Print_Area</vt:lpstr>
      <vt:lpstr>'28年3月'!Print_Area</vt:lpstr>
      <vt:lpstr>学習内容!Print_Area</vt:lpstr>
      <vt:lpstr>見本①!Print_Area</vt:lpstr>
      <vt:lpstr>見本②!Print_Area</vt:lpstr>
      <vt:lpstr>見本③!Print_Area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　なろう</dc:creator>
  <cp:lastModifiedBy>村上 廉</cp:lastModifiedBy>
  <cp:lastPrinted>2026-08-20T09:30:07Z</cp:lastPrinted>
  <dcterms:created xsi:type="dcterms:W3CDTF">2018-05-28T05:04:18Z</dcterms:created>
  <dcterms:modified xsi:type="dcterms:W3CDTF">2026-08-20T10:44:27Z</dcterms:modified>
</cp:coreProperties>
</file>