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J:\CEC\中学編集共通\★スタディプロジェクト\見本・付属品関係\スタプロ先生お役立ちデータ\R8\03_学習スケジュール作成_スタート確認なし\"/>
    </mc:Choice>
  </mc:AlternateContent>
  <xr:revisionPtr revIDLastSave="0" documentId="13_ncr:1_{06D780AB-C3F8-44A7-8EDA-D7DA166661CD}" xr6:coauthVersionLast="47" xr6:coauthVersionMax="47" xr10:uidLastSave="{00000000-0000-0000-0000-000000000000}"/>
  <bookViews>
    <workbookView xWindow="4830" yWindow="-285" windowWidth="21330" windowHeight="15405" tabRatio="990" xr2:uid="{00000000-000D-0000-FFFF-FFFF00000000}"/>
  </bookViews>
  <sheets>
    <sheet name="はじめに" sheetId="34" r:id="rId1"/>
    <sheet name="見本①" sheetId="28" r:id="rId2"/>
    <sheet name="見本②" sheetId="29" r:id="rId3"/>
    <sheet name="見本③" sheetId="31" r:id="rId4"/>
    <sheet name="学習内容" sheetId="32" r:id="rId5"/>
    <sheet name="目次" sheetId="6" r:id="rId6"/>
    <sheet name="25年10月" sheetId="9" r:id="rId7"/>
    <sheet name="25年11月" sheetId="10" r:id="rId8"/>
    <sheet name="25年12月" sheetId="11" r:id="rId9"/>
    <sheet name="26年1月" sheetId="12" r:id="rId10"/>
    <sheet name="26年2月" sheetId="13" r:id="rId11"/>
    <sheet name="26年3月" sheetId="14" r:id="rId12"/>
    <sheet name="26年4月" sheetId="15" r:id="rId13"/>
    <sheet name="26年5月" sheetId="16" r:id="rId14"/>
    <sheet name="26年6月" sheetId="17" r:id="rId15"/>
    <sheet name="26年7月" sheetId="18" r:id="rId16"/>
    <sheet name="26年8月" sheetId="19" r:id="rId17"/>
    <sheet name="26年9月" sheetId="20" r:id="rId18"/>
    <sheet name="26年10月" sheetId="21" r:id="rId19"/>
    <sheet name="26年11月" sheetId="22" r:id="rId20"/>
    <sheet name="26年12月" sheetId="23" r:id="rId21"/>
    <sheet name="27年1月" sheetId="24" r:id="rId22"/>
    <sheet name="27年2月" sheetId="25" r:id="rId23"/>
    <sheet name="27年3月" sheetId="26" r:id="rId24"/>
  </sheets>
  <definedNames>
    <definedName name="_xlnm.Print_Area" localSheetId="6">'25年10月'!$B$5:$P$41</definedName>
    <definedName name="_xlnm.Print_Area" localSheetId="7">'25年11月'!$B$5:$P$40</definedName>
    <definedName name="_xlnm.Print_Area" localSheetId="8">'25年12月'!$B$5:$P$41</definedName>
    <definedName name="_xlnm.Print_Area" localSheetId="18">'26年10月'!$B$5:$P$41</definedName>
    <definedName name="_xlnm.Print_Area" localSheetId="19">'26年11月'!$B$5:$P$40</definedName>
    <definedName name="_xlnm.Print_Area" localSheetId="20">'26年12月'!$B$5:$P$41</definedName>
    <definedName name="_xlnm.Print_Area" localSheetId="9">'26年1月'!$B$5:$P$41</definedName>
    <definedName name="_xlnm.Print_Area" localSheetId="10">'26年2月'!$B$5:$P$36</definedName>
    <definedName name="_xlnm.Print_Area" localSheetId="11">'26年3月'!$B$5:$P$41</definedName>
    <definedName name="_xlnm.Print_Area" localSheetId="12">'26年4月'!$B$5:$P$40</definedName>
    <definedName name="_xlnm.Print_Area" localSheetId="13">'26年5月'!$B$5:$P$41</definedName>
    <definedName name="_xlnm.Print_Area" localSheetId="14">'26年6月'!$B$5:$P$40</definedName>
    <definedName name="_xlnm.Print_Area" localSheetId="15">'26年7月'!$B$5:$P$41</definedName>
    <definedName name="_xlnm.Print_Area" localSheetId="16">'26年8月'!$B$5:$P$41</definedName>
    <definedName name="_xlnm.Print_Area" localSheetId="17">'26年9月'!$B$5:$P$40</definedName>
    <definedName name="_xlnm.Print_Area" localSheetId="21">'27年1月'!$B$5:$P$41</definedName>
    <definedName name="_xlnm.Print_Area" localSheetId="22">'27年2月'!$B$5:$P$38</definedName>
    <definedName name="_xlnm.Print_Area" localSheetId="23">'27年3月'!$B$5:$P$41</definedName>
    <definedName name="_xlnm.Print_Area" localSheetId="4">学習内容!$B$1:$U$43</definedName>
    <definedName name="_xlnm.Print_Area" localSheetId="1">見本①!$B$5:$P$41</definedName>
    <definedName name="_xlnm.Print_Area" localSheetId="2">見本②!$B$5:$P$41</definedName>
    <definedName name="_xlnm.Print_Area" localSheetId="3">見本③!$B$5:$P$41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'25年10月'!#REF!,'25年10月'!$S:$S,'25年10月'!$AB:$AB,'25年10月'!$AD:$BF</definedName>
    <definedName name="Z_26DB8EB7_15A7_46A4_AD7B_7CE560523881_.wvu.Cols" localSheetId="7" hidden="1">'25年11月'!#REF!,'25年11月'!$S:$S,'25年11月'!$AB:$AB,'25年11月'!$AD:$BF</definedName>
    <definedName name="Z_26DB8EB7_15A7_46A4_AD7B_7CE560523881_.wvu.Cols" localSheetId="8" hidden="1">'25年12月'!#REF!,'25年12月'!$S:$S,'25年12月'!$AB:$AB,'25年12月'!$AD:$BF</definedName>
    <definedName name="Z_26DB8EB7_15A7_46A4_AD7B_7CE560523881_.wvu.Cols" localSheetId="18" hidden="1">'26年10月'!#REF!,'26年10月'!$S:$S,'26年10月'!$AB:$AB,'26年10月'!$AD:$BF</definedName>
    <definedName name="Z_26DB8EB7_15A7_46A4_AD7B_7CE560523881_.wvu.Cols" localSheetId="19" hidden="1">'26年11月'!#REF!,'26年11月'!$S:$S,'26年11月'!$AB:$AB,'26年11月'!$AD:$BF</definedName>
    <definedName name="Z_26DB8EB7_15A7_46A4_AD7B_7CE560523881_.wvu.Cols" localSheetId="20" hidden="1">'26年12月'!#REF!,'26年12月'!$S:$S,'26年12月'!$AB:$AB,'26年12月'!$AD:$BF</definedName>
    <definedName name="Z_26DB8EB7_15A7_46A4_AD7B_7CE560523881_.wvu.Cols" localSheetId="9" hidden="1">'26年1月'!#REF!,'26年1月'!$S:$S,'26年1月'!$AB:$AB,'26年1月'!$AD:$BF</definedName>
    <definedName name="Z_26DB8EB7_15A7_46A4_AD7B_7CE560523881_.wvu.Cols" localSheetId="10" hidden="1">'26年2月'!#REF!,'26年2月'!$S:$S,'26年2月'!$AB:$AB,'26年2月'!$AD:$BF</definedName>
    <definedName name="Z_26DB8EB7_15A7_46A4_AD7B_7CE560523881_.wvu.Cols" localSheetId="11" hidden="1">'26年3月'!#REF!,'26年3月'!$S:$S,'26年3月'!$AB:$AB,'26年3月'!$AD:$BF</definedName>
    <definedName name="Z_26DB8EB7_15A7_46A4_AD7B_7CE560523881_.wvu.Cols" localSheetId="12" hidden="1">'26年4月'!#REF!,'26年4月'!$S:$S,'26年4月'!$AB:$AB,'26年4月'!$AD:$BF</definedName>
    <definedName name="Z_26DB8EB7_15A7_46A4_AD7B_7CE560523881_.wvu.Cols" localSheetId="13" hidden="1">'26年5月'!#REF!,'26年5月'!$S:$S,'26年5月'!$AB:$AB,'26年5月'!$AD:$BF</definedName>
    <definedName name="Z_26DB8EB7_15A7_46A4_AD7B_7CE560523881_.wvu.Cols" localSheetId="14" hidden="1">'26年6月'!#REF!,'26年6月'!$S:$S,'26年6月'!$AB:$AB,'26年6月'!$AD:$BF</definedName>
    <definedName name="Z_26DB8EB7_15A7_46A4_AD7B_7CE560523881_.wvu.Cols" localSheetId="15" hidden="1">'26年7月'!#REF!,'26年7月'!$S:$S,'26年7月'!$AB:$AB,'26年7月'!$AD:$BF</definedName>
    <definedName name="Z_26DB8EB7_15A7_46A4_AD7B_7CE560523881_.wvu.Cols" localSheetId="16" hidden="1">'26年8月'!#REF!,'26年8月'!$S:$S,'26年8月'!$AB:$AB,'26年8月'!$AD:$BF</definedName>
    <definedName name="Z_26DB8EB7_15A7_46A4_AD7B_7CE560523881_.wvu.Cols" localSheetId="17" hidden="1">'26年9月'!#REF!,'26年9月'!$S:$S,'26年9月'!$AB:$AB,'26年9月'!$AD:$BF</definedName>
    <definedName name="Z_26DB8EB7_15A7_46A4_AD7B_7CE560523881_.wvu.Cols" localSheetId="21" hidden="1">'27年1月'!#REF!,'27年1月'!$S:$S,'27年1月'!$AB:$AB,'27年1月'!$AD:$BF</definedName>
    <definedName name="Z_26DB8EB7_15A7_46A4_AD7B_7CE560523881_.wvu.Cols" localSheetId="22" hidden="1">'27年2月'!#REF!,'27年2月'!$S:$S,'27年2月'!$AB:$AB,'27年2月'!$AD:$BF</definedName>
    <definedName name="Z_26DB8EB7_15A7_46A4_AD7B_7CE560523881_.wvu.Cols" localSheetId="23" hidden="1">'27年3月'!#REF!,'27年3月'!$S:$S,'27年3月'!$AB:$AB,'27年3月'!$AD:$BF</definedName>
    <definedName name="Z_26DB8EB7_15A7_46A4_AD7B_7CE560523881_.wvu.Cols" localSheetId="1" hidden="1">見本①!#REF!,見本①!$S:$S,見本①!$AB:$AB,見本①!$AD:$BF</definedName>
    <definedName name="Z_26DB8EB7_15A7_46A4_AD7B_7CE560523881_.wvu.Cols" localSheetId="2" hidden="1">見本②!#REF!,見本②!$S:$S,見本②!$AB:$AB,見本②!$AD:$BF</definedName>
    <definedName name="Z_26DB8EB7_15A7_46A4_AD7B_7CE560523881_.wvu.Cols" localSheetId="3" hidden="1">見本③!#REF!,見本③!$S:$S,見本③!$AB:$AB,見本③!$AD:$BF</definedName>
    <definedName name="Z_26DB8EB7_15A7_46A4_AD7B_7CE560523881_.wvu.PrintArea" localSheetId="6" hidden="1">'25年10月'!$B$3:$R$38</definedName>
    <definedName name="Z_26DB8EB7_15A7_46A4_AD7B_7CE560523881_.wvu.PrintArea" localSheetId="7" hidden="1">'25年11月'!$B$3:$R$37</definedName>
    <definedName name="Z_26DB8EB7_15A7_46A4_AD7B_7CE560523881_.wvu.PrintArea" localSheetId="8" hidden="1">'25年12月'!$B$3:$R$38</definedName>
    <definedName name="Z_26DB8EB7_15A7_46A4_AD7B_7CE560523881_.wvu.PrintArea" localSheetId="18" hidden="1">'26年10月'!$B$3:$R$38</definedName>
    <definedName name="Z_26DB8EB7_15A7_46A4_AD7B_7CE560523881_.wvu.PrintArea" localSheetId="19" hidden="1">'26年11月'!$B$3:$R$37</definedName>
    <definedName name="Z_26DB8EB7_15A7_46A4_AD7B_7CE560523881_.wvu.PrintArea" localSheetId="20" hidden="1">'26年12月'!$B$3:$R$38</definedName>
    <definedName name="Z_26DB8EB7_15A7_46A4_AD7B_7CE560523881_.wvu.PrintArea" localSheetId="9" hidden="1">'26年1月'!$B$3:$R$38</definedName>
    <definedName name="Z_26DB8EB7_15A7_46A4_AD7B_7CE560523881_.wvu.PrintArea" localSheetId="10" hidden="1">'26年2月'!$B$3:$R$35</definedName>
    <definedName name="Z_26DB8EB7_15A7_46A4_AD7B_7CE560523881_.wvu.PrintArea" localSheetId="11" hidden="1">'26年3月'!$B$3:$R$38</definedName>
    <definedName name="Z_26DB8EB7_15A7_46A4_AD7B_7CE560523881_.wvu.PrintArea" localSheetId="12" hidden="1">'26年4月'!$B$3:$R$37</definedName>
    <definedName name="Z_26DB8EB7_15A7_46A4_AD7B_7CE560523881_.wvu.PrintArea" localSheetId="13" hidden="1">'26年5月'!$B$3:$R$38</definedName>
    <definedName name="Z_26DB8EB7_15A7_46A4_AD7B_7CE560523881_.wvu.PrintArea" localSheetId="14" hidden="1">'26年6月'!$B$3:$R$37</definedName>
    <definedName name="Z_26DB8EB7_15A7_46A4_AD7B_7CE560523881_.wvu.PrintArea" localSheetId="15" hidden="1">'26年7月'!$B$3:$R$38</definedName>
    <definedName name="Z_26DB8EB7_15A7_46A4_AD7B_7CE560523881_.wvu.PrintArea" localSheetId="16" hidden="1">'26年8月'!$B$3:$R$38</definedName>
    <definedName name="Z_26DB8EB7_15A7_46A4_AD7B_7CE560523881_.wvu.PrintArea" localSheetId="17" hidden="1">'26年9月'!$B$3:$R$37</definedName>
    <definedName name="Z_26DB8EB7_15A7_46A4_AD7B_7CE560523881_.wvu.PrintArea" localSheetId="21" hidden="1">'27年1月'!$B$3:$R$38</definedName>
    <definedName name="Z_26DB8EB7_15A7_46A4_AD7B_7CE560523881_.wvu.PrintArea" localSheetId="22" hidden="1">'27年2月'!$B$3:$R$35</definedName>
    <definedName name="Z_26DB8EB7_15A7_46A4_AD7B_7CE560523881_.wvu.PrintArea" localSheetId="23" hidden="1">'27年3月'!$B$3:$R$38</definedName>
    <definedName name="Z_26DB8EB7_15A7_46A4_AD7B_7CE560523881_.wvu.PrintArea" localSheetId="1" hidden="1">見本①!$B$3:$R$38</definedName>
    <definedName name="Z_26DB8EB7_15A7_46A4_AD7B_7CE560523881_.wvu.PrintArea" localSheetId="2" hidden="1">見本②!$B$3:$R$38</definedName>
    <definedName name="Z_26DB8EB7_15A7_46A4_AD7B_7CE560523881_.wvu.PrintArea" localSheetId="3" hidden="1">見本③!$B$3:$R$38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'25年10月'!#REF!,'25年10月'!$S:$S,'25年10月'!$AB:$AB,'25年10月'!$AD:$BF</definedName>
    <definedName name="Z_DDC83626_DBCD_4F89_B2E8_12812D904D82_.wvu.Cols" localSheetId="7" hidden="1">'25年11月'!#REF!,'25年11月'!$S:$S,'25年11月'!$AB:$AB,'25年11月'!$AD:$BF</definedName>
    <definedName name="Z_DDC83626_DBCD_4F89_B2E8_12812D904D82_.wvu.Cols" localSheetId="8" hidden="1">'25年12月'!#REF!,'25年12月'!$S:$S,'25年12月'!$AB:$AB,'25年12月'!$AD:$BF</definedName>
    <definedName name="Z_DDC83626_DBCD_4F89_B2E8_12812D904D82_.wvu.Cols" localSheetId="18" hidden="1">'26年10月'!#REF!,'26年10月'!$S:$S,'26年10月'!$AB:$AB,'26年10月'!$AD:$BF</definedName>
    <definedName name="Z_DDC83626_DBCD_4F89_B2E8_12812D904D82_.wvu.Cols" localSheetId="19" hidden="1">'26年11月'!#REF!,'26年11月'!$S:$S,'26年11月'!$AB:$AB,'26年11月'!$AD:$BF</definedName>
    <definedName name="Z_DDC83626_DBCD_4F89_B2E8_12812D904D82_.wvu.Cols" localSheetId="20" hidden="1">'26年12月'!#REF!,'26年12月'!$S:$S,'26年12月'!$AB:$AB,'26年12月'!$AD:$BF</definedName>
    <definedName name="Z_DDC83626_DBCD_4F89_B2E8_12812D904D82_.wvu.Cols" localSheetId="9" hidden="1">'26年1月'!#REF!,'26年1月'!$S:$S,'26年1月'!$AB:$AB,'26年1月'!$AD:$BF</definedName>
    <definedName name="Z_DDC83626_DBCD_4F89_B2E8_12812D904D82_.wvu.Cols" localSheetId="10" hidden="1">'26年2月'!#REF!,'26年2月'!$S:$S,'26年2月'!$AB:$AB,'26年2月'!$AD:$BF</definedName>
    <definedName name="Z_DDC83626_DBCD_4F89_B2E8_12812D904D82_.wvu.Cols" localSheetId="11" hidden="1">'26年3月'!#REF!,'26年3月'!$S:$S,'26年3月'!$AB:$AB,'26年3月'!$AD:$BF</definedName>
    <definedName name="Z_DDC83626_DBCD_4F89_B2E8_12812D904D82_.wvu.Cols" localSheetId="12" hidden="1">'26年4月'!#REF!,'26年4月'!$S:$S,'26年4月'!$AB:$AB,'26年4月'!$AD:$BF</definedName>
    <definedName name="Z_DDC83626_DBCD_4F89_B2E8_12812D904D82_.wvu.Cols" localSheetId="13" hidden="1">'26年5月'!#REF!,'26年5月'!$S:$S,'26年5月'!$AB:$AB,'26年5月'!$AD:$BF</definedName>
    <definedName name="Z_DDC83626_DBCD_4F89_B2E8_12812D904D82_.wvu.Cols" localSheetId="14" hidden="1">'26年6月'!#REF!,'26年6月'!$S:$S,'26年6月'!$AB:$AB,'26年6月'!$AD:$BF</definedName>
    <definedName name="Z_DDC83626_DBCD_4F89_B2E8_12812D904D82_.wvu.Cols" localSheetId="15" hidden="1">'26年7月'!#REF!,'26年7月'!$S:$S,'26年7月'!$AB:$AB,'26年7月'!$AD:$BF</definedName>
    <definedName name="Z_DDC83626_DBCD_4F89_B2E8_12812D904D82_.wvu.Cols" localSheetId="16" hidden="1">'26年8月'!#REF!,'26年8月'!$S:$S,'26年8月'!$AB:$AB,'26年8月'!$AD:$BF</definedName>
    <definedName name="Z_DDC83626_DBCD_4F89_B2E8_12812D904D82_.wvu.Cols" localSheetId="17" hidden="1">'26年9月'!#REF!,'26年9月'!$S:$S,'26年9月'!$AB:$AB,'26年9月'!$AD:$BF</definedName>
    <definedName name="Z_DDC83626_DBCD_4F89_B2E8_12812D904D82_.wvu.Cols" localSheetId="21" hidden="1">'27年1月'!#REF!,'27年1月'!$S:$S,'27年1月'!$AB:$AB,'27年1月'!$AD:$BF</definedName>
    <definedName name="Z_DDC83626_DBCD_4F89_B2E8_12812D904D82_.wvu.Cols" localSheetId="22" hidden="1">'27年2月'!#REF!,'27年2月'!$S:$S,'27年2月'!$AB:$AB,'27年2月'!$AD:$BF</definedName>
    <definedName name="Z_DDC83626_DBCD_4F89_B2E8_12812D904D82_.wvu.Cols" localSheetId="23" hidden="1">'27年3月'!#REF!,'27年3月'!$S:$S,'27年3月'!$AB:$AB,'27年3月'!$AD:$BF</definedName>
    <definedName name="Z_DDC83626_DBCD_4F89_B2E8_12812D904D82_.wvu.Cols" localSheetId="1" hidden="1">見本①!#REF!,見本①!$S:$S,見本①!$AB:$AB,見本①!$AD:$BF</definedName>
    <definedName name="Z_DDC83626_DBCD_4F89_B2E8_12812D904D82_.wvu.Cols" localSheetId="2" hidden="1">見本②!#REF!,見本②!$S:$S,見本②!$AB:$AB,見本②!$AD:$BF</definedName>
    <definedName name="Z_DDC83626_DBCD_4F89_B2E8_12812D904D82_.wvu.Cols" localSheetId="3" hidden="1">見本③!#REF!,見本③!$S:$S,見本③!$AB:$AB,見本③!$AD:$BF</definedName>
    <definedName name="Z_DDC83626_DBCD_4F89_B2E8_12812D904D82_.wvu.PrintArea" localSheetId="6" hidden="1">'25年10月'!$B$3:$R$38</definedName>
    <definedName name="Z_DDC83626_DBCD_4F89_B2E8_12812D904D82_.wvu.PrintArea" localSheetId="7" hidden="1">'25年11月'!$B$3:$R$37</definedName>
    <definedName name="Z_DDC83626_DBCD_4F89_B2E8_12812D904D82_.wvu.PrintArea" localSheetId="8" hidden="1">'25年12月'!$B$3:$R$38</definedName>
    <definedName name="Z_DDC83626_DBCD_4F89_B2E8_12812D904D82_.wvu.PrintArea" localSheetId="18" hidden="1">'26年10月'!$B$3:$R$38</definedName>
    <definedName name="Z_DDC83626_DBCD_4F89_B2E8_12812D904D82_.wvu.PrintArea" localSheetId="19" hidden="1">'26年11月'!$B$3:$R$37</definedName>
    <definedName name="Z_DDC83626_DBCD_4F89_B2E8_12812D904D82_.wvu.PrintArea" localSheetId="20" hidden="1">'26年12月'!$B$3:$R$38</definedName>
    <definedName name="Z_DDC83626_DBCD_4F89_B2E8_12812D904D82_.wvu.PrintArea" localSheetId="9" hidden="1">'26年1月'!$B$3:$R$38</definedName>
    <definedName name="Z_DDC83626_DBCD_4F89_B2E8_12812D904D82_.wvu.PrintArea" localSheetId="10" hidden="1">'26年2月'!$B$3:$R$35</definedName>
    <definedName name="Z_DDC83626_DBCD_4F89_B2E8_12812D904D82_.wvu.PrintArea" localSheetId="11" hidden="1">'26年3月'!$B$3:$R$38</definedName>
    <definedName name="Z_DDC83626_DBCD_4F89_B2E8_12812D904D82_.wvu.PrintArea" localSheetId="12" hidden="1">'26年4月'!$B$3:$R$37</definedName>
    <definedName name="Z_DDC83626_DBCD_4F89_B2E8_12812D904D82_.wvu.PrintArea" localSheetId="13" hidden="1">'26年5月'!$B$3:$R$38</definedName>
    <definedName name="Z_DDC83626_DBCD_4F89_B2E8_12812D904D82_.wvu.PrintArea" localSheetId="14" hidden="1">'26年6月'!$B$3:$R$37</definedName>
    <definedName name="Z_DDC83626_DBCD_4F89_B2E8_12812D904D82_.wvu.PrintArea" localSheetId="15" hidden="1">'26年7月'!$B$3:$R$38</definedName>
    <definedName name="Z_DDC83626_DBCD_4F89_B2E8_12812D904D82_.wvu.PrintArea" localSheetId="16" hidden="1">'26年8月'!$B$3:$R$38</definedName>
    <definedName name="Z_DDC83626_DBCD_4F89_B2E8_12812D904D82_.wvu.PrintArea" localSheetId="17" hidden="1">'26年9月'!$B$3:$R$37</definedName>
    <definedName name="Z_DDC83626_DBCD_4F89_B2E8_12812D904D82_.wvu.PrintArea" localSheetId="21" hidden="1">'27年1月'!$B$3:$R$38</definedName>
    <definedName name="Z_DDC83626_DBCD_4F89_B2E8_12812D904D82_.wvu.PrintArea" localSheetId="22" hidden="1">'27年2月'!$B$3:$R$35</definedName>
    <definedName name="Z_DDC83626_DBCD_4F89_B2E8_12812D904D82_.wvu.PrintArea" localSheetId="23" hidden="1">'27年3月'!$B$3:$R$38</definedName>
    <definedName name="Z_DDC83626_DBCD_4F89_B2E8_12812D904D82_.wvu.PrintArea" localSheetId="1" hidden="1">見本①!$B$3:$R$38</definedName>
    <definedName name="Z_DDC83626_DBCD_4F89_B2E8_12812D904D82_.wvu.PrintArea" localSheetId="2" hidden="1">見本②!$B$3:$R$38</definedName>
    <definedName name="Z_DDC83626_DBCD_4F89_B2E8_12812D904D82_.wvu.PrintArea" localSheetId="3" hidden="1">見本③!$B$3:$R$38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'25年10月'!#REF!,'25年10月'!$S:$S,'25年10月'!$AB:$AB,'25年10月'!$AD:$BF</definedName>
    <definedName name="Z_F697B183_9467_4753_BBF6_216ECE17EE67_.wvu.Cols" localSheetId="7" hidden="1">'25年11月'!#REF!,'25年11月'!$S:$S,'25年11月'!$AB:$AB,'25年11月'!$AD:$BF</definedName>
    <definedName name="Z_F697B183_9467_4753_BBF6_216ECE17EE67_.wvu.Cols" localSheetId="8" hidden="1">'25年12月'!#REF!,'25年12月'!$S:$S,'25年12月'!$AB:$AB,'25年12月'!$AD:$BF</definedName>
    <definedName name="Z_F697B183_9467_4753_BBF6_216ECE17EE67_.wvu.Cols" localSheetId="18" hidden="1">'26年10月'!#REF!,'26年10月'!$S:$S,'26年10月'!$AB:$AB,'26年10月'!$AD:$BF</definedName>
    <definedName name="Z_F697B183_9467_4753_BBF6_216ECE17EE67_.wvu.Cols" localSheetId="19" hidden="1">'26年11月'!#REF!,'26年11月'!$S:$S,'26年11月'!$AB:$AB,'26年11月'!$AD:$BF</definedName>
    <definedName name="Z_F697B183_9467_4753_BBF6_216ECE17EE67_.wvu.Cols" localSheetId="20" hidden="1">'26年12月'!#REF!,'26年12月'!$S:$S,'26年12月'!$AB:$AB,'26年12月'!$AD:$BF</definedName>
    <definedName name="Z_F697B183_9467_4753_BBF6_216ECE17EE67_.wvu.Cols" localSheetId="9" hidden="1">'26年1月'!#REF!,'26年1月'!$S:$S,'26年1月'!$AB:$AB,'26年1月'!$AD:$BF</definedName>
    <definedName name="Z_F697B183_9467_4753_BBF6_216ECE17EE67_.wvu.Cols" localSheetId="10" hidden="1">'26年2月'!#REF!,'26年2月'!$S:$S,'26年2月'!$AB:$AB,'26年2月'!$AD:$BF</definedName>
    <definedName name="Z_F697B183_9467_4753_BBF6_216ECE17EE67_.wvu.Cols" localSheetId="11" hidden="1">'26年3月'!#REF!,'26年3月'!$S:$S,'26年3月'!$AB:$AB,'26年3月'!$AD:$BF</definedName>
    <definedName name="Z_F697B183_9467_4753_BBF6_216ECE17EE67_.wvu.Cols" localSheetId="12" hidden="1">'26年4月'!#REF!,'26年4月'!$S:$S,'26年4月'!$AB:$AB,'26年4月'!$AD:$BF</definedName>
    <definedName name="Z_F697B183_9467_4753_BBF6_216ECE17EE67_.wvu.Cols" localSheetId="13" hidden="1">'26年5月'!#REF!,'26年5月'!$S:$S,'26年5月'!$AB:$AB,'26年5月'!$AD:$BF</definedName>
    <definedName name="Z_F697B183_9467_4753_BBF6_216ECE17EE67_.wvu.Cols" localSheetId="14" hidden="1">'26年6月'!#REF!,'26年6月'!$S:$S,'26年6月'!$AB:$AB,'26年6月'!$AD:$BF</definedName>
    <definedName name="Z_F697B183_9467_4753_BBF6_216ECE17EE67_.wvu.Cols" localSheetId="15" hidden="1">'26年7月'!#REF!,'26年7月'!$S:$S,'26年7月'!$AB:$AB,'26年7月'!$AD:$BF</definedName>
    <definedName name="Z_F697B183_9467_4753_BBF6_216ECE17EE67_.wvu.Cols" localSheetId="16" hidden="1">'26年8月'!#REF!,'26年8月'!$S:$S,'26年8月'!$AB:$AB,'26年8月'!$AD:$BF</definedName>
    <definedName name="Z_F697B183_9467_4753_BBF6_216ECE17EE67_.wvu.Cols" localSheetId="17" hidden="1">'26年9月'!#REF!,'26年9月'!$S:$S,'26年9月'!$AB:$AB,'26年9月'!$AD:$BF</definedName>
    <definedName name="Z_F697B183_9467_4753_BBF6_216ECE17EE67_.wvu.Cols" localSheetId="21" hidden="1">'27年1月'!#REF!,'27年1月'!$S:$S,'27年1月'!$AB:$AB,'27年1月'!$AD:$BF</definedName>
    <definedName name="Z_F697B183_9467_4753_BBF6_216ECE17EE67_.wvu.Cols" localSheetId="22" hidden="1">'27年2月'!#REF!,'27年2月'!$S:$S,'27年2月'!$AB:$AB,'27年2月'!$AD:$BF</definedName>
    <definedName name="Z_F697B183_9467_4753_BBF6_216ECE17EE67_.wvu.Cols" localSheetId="23" hidden="1">'27年3月'!#REF!,'27年3月'!$S:$S,'27年3月'!$AB:$AB,'27年3月'!$AD:$BF</definedName>
    <definedName name="Z_F697B183_9467_4753_BBF6_216ECE17EE67_.wvu.Cols" localSheetId="1" hidden="1">見本①!#REF!,見本①!$S:$S,見本①!$AB:$AB,見本①!$AD:$BF</definedName>
    <definedName name="Z_F697B183_9467_4753_BBF6_216ECE17EE67_.wvu.Cols" localSheetId="2" hidden="1">見本②!#REF!,見本②!$S:$S,見本②!$AB:$AB,見本②!$AD:$BF</definedName>
    <definedName name="Z_F697B183_9467_4753_BBF6_216ECE17EE67_.wvu.Cols" localSheetId="3" hidden="1">見本③!#REF!,見本③!$S:$S,見本③!$AB:$AB,見本③!$AD:$BF</definedName>
    <definedName name="Z_F697B183_9467_4753_BBF6_216ECE17EE67_.wvu.PrintArea" localSheetId="6" hidden="1">'25年10月'!$B$3:$R$38</definedName>
    <definedName name="Z_F697B183_9467_4753_BBF6_216ECE17EE67_.wvu.PrintArea" localSheetId="7" hidden="1">'25年11月'!$B$3:$R$37</definedName>
    <definedName name="Z_F697B183_9467_4753_BBF6_216ECE17EE67_.wvu.PrintArea" localSheetId="8" hidden="1">'25年12月'!$B$3:$R$38</definedName>
    <definedName name="Z_F697B183_9467_4753_BBF6_216ECE17EE67_.wvu.PrintArea" localSheetId="18" hidden="1">'26年10月'!$B$3:$R$38</definedName>
    <definedName name="Z_F697B183_9467_4753_BBF6_216ECE17EE67_.wvu.PrintArea" localSheetId="19" hidden="1">'26年11月'!$B$3:$R$37</definedName>
    <definedName name="Z_F697B183_9467_4753_BBF6_216ECE17EE67_.wvu.PrintArea" localSheetId="20" hidden="1">'26年12月'!$B$3:$R$38</definedName>
    <definedName name="Z_F697B183_9467_4753_BBF6_216ECE17EE67_.wvu.PrintArea" localSheetId="9" hidden="1">'26年1月'!$B$3:$R$38</definedName>
    <definedName name="Z_F697B183_9467_4753_BBF6_216ECE17EE67_.wvu.PrintArea" localSheetId="10" hidden="1">'26年2月'!$B$3:$R$35</definedName>
    <definedName name="Z_F697B183_9467_4753_BBF6_216ECE17EE67_.wvu.PrintArea" localSheetId="11" hidden="1">'26年3月'!$B$3:$R$38</definedName>
    <definedName name="Z_F697B183_9467_4753_BBF6_216ECE17EE67_.wvu.PrintArea" localSheetId="12" hidden="1">'26年4月'!$B$3:$R$37</definedName>
    <definedName name="Z_F697B183_9467_4753_BBF6_216ECE17EE67_.wvu.PrintArea" localSheetId="13" hidden="1">'26年5月'!$B$3:$R$38</definedName>
    <definedName name="Z_F697B183_9467_4753_BBF6_216ECE17EE67_.wvu.PrintArea" localSheetId="14" hidden="1">'26年6月'!$B$3:$R$37</definedName>
    <definedName name="Z_F697B183_9467_4753_BBF6_216ECE17EE67_.wvu.PrintArea" localSheetId="15" hidden="1">'26年7月'!$B$3:$R$38</definedName>
    <definedName name="Z_F697B183_9467_4753_BBF6_216ECE17EE67_.wvu.PrintArea" localSheetId="16" hidden="1">'26年8月'!$B$3:$R$38</definedName>
    <definedName name="Z_F697B183_9467_4753_BBF6_216ECE17EE67_.wvu.PrintArea" localSheetId="17" hidden="1">'26年9月'!$B$3:$R$37</definedName>
    <definedName name="Z_F697B183_9467_4753_BBF6_216ECE17EE67_.wvu.PrintArea" localSheetId="21" hidden="1">'27年1月'!$B$3:$R$38</definedName>
    <definedName name="Z_F697B183_9467_4753_BBF6_216ECE17EE67_.wvu.PrintArea" localSheetId="22" hidden="1">'27年2月'!$B$3:$R$35</definedName>
    <definedName name="Z_F697B183_9467_4753_BBF6_216ECE17EE67_.wvu.PrintArea" localSheetId="23" hidden="1">'27年3月'!$B$3:$R$38</definedName>
    <definedName name="Z_F697B183_9467_4753_BBF6_216ECE17EE67_.wvu.PrintArea" localSheetId="1" hidden="1">見本①!$B$3:$R$38</definedName>
    <definedName name="Z_F697B183_9467_4753_BBF6_216ECE17EE67_.wvu.PrintArea" localSheetId="2" hidden="1">見本②!$B$3:$R$38</definedName>
    <definedName name="Z_F697B183_9467_4753_BBF6_216ECE17EE67_.wvu.PrintArea" localSheetId="3" hidden="1">見本③!$B$3:$R$38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6" i="13" l="1"/>
  <c r="S37" i="13"/>
  <c r="S38" i="13"/>
  <c r="S36" i="25"/>
  <c r="S37" i="25"/>
  <c r="S38" i="25"/>
  <c r="S9" i="13"/>
  <c r="S10" i="13"/>
  <c r="S11" i="13"/>
  <c r="S12" i="13"/>
  <c r="S13" i="13"/>
  <c r="S14" i="13"/>
  <c r="S15" i="13"/>
  <c r="S16" i="13"/>
  <c r="S17" i="13"/>
  <c r="S18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C35" i="13"/>
  <c r="D35" i="13" s="1"/>
  <c r="C9" i="13"/>
  <c r="D9" i="13" s="1"/>
  <c r="C10" i="13"/>
  <c r="D10" i="13" s="1"/>
  <c r="C11" i="13"/>
  <c r="D11" i="13" s="1"/>
  <c r="C12" i="13"/>
  <c r="D12" i="13" s="1"/>
  <c r="C13" i="13"/>
  <c r="D13" i="13" s="1"/>
  <c r="C14" i="13"/>
  <c r="D14" i="13" s="1"/>
  <c r="C15" i="13"/>
  <c r="D15" i="13" s="1"/>
  <c r="C16" i="13"/>
  <c r="D16" i="13" s="1"/>
  <c r="C17" i="13"/>
  <c r="D17" i="13" s="1"/>
  <c r="C18" i="13"/>
  <c r="D18" i="13" s="1"/>
  <c r="C19" i="13"/>
  <c r="D19" i="13" s="1"/>
  <c r="C20" i="13"/>
  <c r="D20" i="13" s="1"/>
  <c r="C21" i="13"/>
  <c r="D21" i="13" s="1"/>
  <c r="C22" i="13"/>
  <c r="D22" i="13" s="1"/>
  <c r="C23" i="13"/>
  <c r="D23" i="13" s="1"/>
  <c r="C24" i="13"/>
  <c r="D24" i="13" s="1"/>
  <c r="C25" i="13"/>
  <c r="D25" i="13" s="1"/>
  <c r="C26" i="13"/>
  <c r="D26" i="13" s="1"/>
  <c r="C27" i="13"/>
  <c r="D27" i="13" s="1"/>
  <c r="C28" i="13"/>
  <c r="D28" i="13" s="1"/>
  <c r="C29" i="13"/>
  <c r="D29" i="13" s="1"/>
  <c r="C30" i="13"/>
  <c r="D30" i="13" s="1"/>
  <c r="C31" i="13"/>
  <c r="D31" i="13" s="1"/>
  <c r="C32" i="13"/>
  <c r="D32" i="13" s="1"/>
  <c r="C33" i="13"/>
  <c r="D33" i="13" s="1"/>
  <c r="C34" i="13"/>
  <c r="D34" i="13" s="1"/>
  <c r="AB36" i="25"/>
  <c r="AD36" i="25"/>
  <c r="AF36" i="25" s="1"/>
  <c r="BB71" i="31"/>
  <c r="AZ71" i="31"/>
  <c r="AX71" i="31"/>
  <c r="AV71" i="31"/>
  <c r="AT71" i="31"/>
  <c r="AB70" i="31"/>
  <c r="AD70" i="31" s="1"/>
  <c r="AF70" i="31" s="1"/>
  <c r="AM70" i="31" s="1"/>
  <c r="AW70" i="31" s="1"/>
  <c r="AB69" i="31"/>
  <c r="AD69" i="31" s="1"/>
  <c r="AB68" i="31"/>
  <c r="AD68" i="31"/>
  <c r="AI68" i="31" s="1"/>
  <c r="AS68" i="31" s="1"/>
  <c r="AB67" i="31"/>
  <c r="AD67" i="31" s="1"/>
  <c r="AB66" i="31"/>
  <c r="AD66" i="31"/>
  <c r="AF66" i="31" s="1"/>
  <c r="AM66" i="31" s="1"/>
  <c r="AB65" i="31"/>
  <c r="AD65" i="31" s="1"/>
  <c r="AB64" i="31"/>
  <c r="AD64" i="31" s="1"/>
  <c r="AB63" i="31"/>
  <c r="AD63" i="31" s="1"/>
  <c r="AB62" i="31"/>
  <c r="AD62" i="31"/>
  <c r="AH62" i="31" s="1"/>
  <c r="AQ62" i="31" s="1"/>
  <c r="AB61" i="31"/>
  <c r="AD61" i="31"/>
  <c r="AD60" i="31"/>
  <c r="AH60" i="31" s="1"/>
  <c r="AB60" i="31"/>
  <c r="AB59" i="31"/>
  <c r="AD59" i="31" s="1"/>
  <c r="AB58" i="31"/>
  <c r="AD58" i="31"/>
  <c r="AF58" i="31" s="1"/>
  <c r="AB57" i="31"/>
  <c r="AD57" i="31"/>
  <c r="AB56" i="31"/>
  <c r="AD56" i="31"/>
  <c r="AH56" i="31" s="1"/>
  <c r="AQ56" i="31" s="1"/>
  <c r="AB55" i="31"/>
  <c r="AD55" i="31"/>
  <c r="AH55" i="31" s="1"/>
  <c r="AB54" i="31"/>
  <c r="AD54" i="31" s="1"/>
  <c r="AB53" i="31"/>
  <c r="AD53" i="31" s="1"/>
  <c r="AH53" i="31" s="1"/>
  <c r="AQ53" i="31" s="1"/>
  <c r="AB52" i="31"/>
  <c r="AD52" i="31" s="1"/>
  <c r="AB51" i="31"/>
  <c r="AD51" i="31" s="1"/>
  <c r="AB50" i="31"/>
  <c r="AD50" i="31" s="1"/>
  <c r="AB49" i="31"/>
  <c r="AD49" i="31" s="1"/>
  <c r="AB48" i="31"/>
  <c r="AD48" i="31"/>
  <c r="AB47" i="31"/>
  <c r="AD47" i="31" s="1"/>
  <c r="AB46" i="31"/>
  <c r="AD46" i="31"/>
  <c r="AH46" i="31" s="1"/>
  <c r="AB45" i="31"/>
  <c r="AD45" i="31" s="1"/>
  <c r="AB44" i="31"/>
  <c r="AD44" i="31" s="1"/>
  <c r="AB43" i="31"/>
  <c r="AD43" i="31" s="1"/>
  <c r="AI43" i="31" s="1"/>
  <c r="AS43" i="31" s="1"/>
  <c r="AD42" i="31"/>
  <c r="AH42" i="31" s="1"/>
  <c r="AB42" i="31"/>
  <c r="AB41" i="31"/>
  <c r="AD41" i="31"/>
  <c r="AB40" i="31"/>
  <c r="AD40" i="31"/>
  <c r="AB39" i="31"/>
  <c r="AD39" i="31"/>
  <c r="AE39" i="31" s="1"/>
  <c r="AB38" i="31"/>
  <c r="AD38" i="31"/>
  <c r="AH38" i="31" s="1"/>
  <c r="AQ38" i="31" s="1"/>
  <c r="S38" i="31"/>
  <c r="C38" i="31"/>
  <c r="D38" i="31" s="1"/>
  <c r="AB37" i="31"/>
  <c r="AD37" i="31"/>
  <c r="AG37" i="31" s="1"/>
  <c r="S37" i="31"/>
  <c r="C37" i="31"/>
  <c r="D37" i="31" s="1"/>
  <c r="AB36" i="31"/>
  <c r="AD36" i="31"/>
  <c r="AH36" i="31" s="1"/>
  <c r="S36" i="31"/>
  <c r="C36" i="31"/>
  <c r="D36" i="31" s="1"/>
  <c r="AB35" i="31"/>
  <c r="AD35" i="31"/>
  <c r="S35" i="31"/>
  <c r="C35" i="31"/>
  <c r="D35" i="31" s="1"/>
  <c r="AB34" i="31"/>
  <c r="AD34" i="31"/>
  <c r="AG34" i="31" s="1"/>
  <c r="AO34" i="31" s="1"/>
  <c r="S34" i="31"/>
  <c r="C34" i="31"/>
  <c r="D34" i="31" s="1"/>
  <c r="AB33" i="31"/>
  <c r="AD33" i="31"/>
  <c r="AI33" i="31" s="1"/>
  <c r="AS33" i="31" s="1"/>
  <c r="S33" i="31"/>
  <c r="C33" i="31"/>
  <c r="D33" i="31" s="1"/>
  <c r="AB32" i="31"/>
  <c r="AD32" i="31"/>
  <c r="S32" i="31"/>
  <c r="C32" i="31"/>
  <c r="D32" i="31" s="1"/>
  <c r="AD31" i="31"/>
  <c r="AH31" i="31" s="1"/>
  <c r="AQ31" i="31" s="1"/>
  <c r="BA30" i="31" s="1"/>
  <c r="AB31" i="31"/>
  <c r="S31" i="31"/>
  <c r="C31" i="31"/>
  <c r="D31" i="31" s="1"/>
  <c r="AB30" i="31"/>
  <c r="AD30" i="31"/>
  <c r="S30" i="31"/>
  <c r="C30" i="31"/>
  <c r="D30" i="31" s="1"/>
  <c r="AD29" i="31"/>
  <c r="AG29" i="31" s="1"/>
  <c r="AB29" i="31"/>
  <c r="S29" i="31"/>
  <c r="C29" i="31"/>
  <c r="D29" i="31" s="1"/>
  <c r="AB28" i="31"/>
  <c r="AD28" i="31"/>
  <c r="AE28" i="31" s="1"/>
  <c r="AK28" i="31" s="1"/>
  <c r="AU28" i="31" s="1"/>
  <c r="S28" i="31"/>
  <c r="C28" i="31"/>
  <c r="D28" i="31" s="1"/>
  <c r="AB27" i="31"/>
  <c r="AD27" i="31"/>
  <c r="S27" i="31"/>
  <c r="C27" i="31"/>
  <c r="D27" i="31" s="1"/>
  <c r="AD26" i="31"/>
  <c r="AF26" i="31" s="1"/>
  <c r="AM26" i="31" s="1"/>
  <c r="AB26" i="31"/>
  <c r="S26" i="31"/>
  <c r="M26" i="31" s="1"/>
  <c r="C26" i="31"/>
  <c r="D26" i="31" s="1"/>
  <c r="AD25" i="31"/>
  <c r="AF25" i="31" s="1"/>
  <c r="AB25" i="31"/>
  <c r="S25" i="31"/>
  <c r="C25" i="31"/>
  <c r="D25" i="31" s="1"/>
  <c r="AD24" i="31"/>
  <c r="AE24" i="31"/>
  <c r="AK24" i="31" s="1"/>
  <c r="AB24" i="31"/>
  <c r="S24" i="31"/>
  <c r="C24" i="31"/>
  <c r="D24" i="31" s="1"/>
  <c r="AB23" i="31"/>
  <c r="AD23" i="31"/>
  <c r="AF23" i="31" s="1"/>
  <c r="AM23" i="31" s="1"/>
  <c r="S23" i="31"/>
  <c r="C23" i="31"/>
  <c r="D23" i="31" s="1"/>
  <c r="AD22" i="31"/>
  <c r="AE22" i="31"/>
  <c r="AK22" i="31" s="1"/>
  <c r="AB22" i="31"/>
  <c r="S22" i="31"/>
  <c r="C22" i="31"/>
  <c r="D22" i="31" s="1"/>
  <c r="AD21" i="31"/>
  <c r="AB21" i="31"/>
  <c r="S21" i="31"/>
  <c r="C21" i="31"/>
  <c r="D21" i="31" s="1"/>
  <c r="AB20" i="31"/>
  <c r="AD20" i="31"/>
  <c r="S20" i="31"/>
  <c r="C20" i="31"/>
  <c r="D20" i="31" s="1"/>
  <c r="AB19" i="31"/>
  <c r="AD19" i="31"/>
  <c r="S19" i="31"/>
  <c r="C19" i="31"/>
  <c r="D19" i="31" s="1"/>
  <c r="AB18" i="31"/>
  <c r="AD18" i="31"/>
  <c r="S18" i="31"/>
  <c r="C18" i="31"/>
  <c r="D18" i="31" s="1"/>
  <c r="AB17" i="31"/>
  <c r="AD17" i="31"/>
  <c r="AE17" i="31" s="1"/>
  <c r="AK17" i="31" s="1"/>
  <c r="S17" i="31"/>
  <c r="C17" i="31"/>
  <c r="D17" i="31" s="1"/>
  <c r="AB16" i="31"/>
  <c r="AD16" i="31"/>
  <c r="S16" i="31"/>
  <c r="C16" i="31"/>
  <c r="D16" i="31" s="1"/>
  <c r="AB15" i="31"/>
  <c r="AD15" i="31"/>
  <c r="S15" i="31"/>
  <c r="C15" i="31"/>
  <c r="D15" i="31" s="1"/>
  <c r="AB14" i="31"/>
  <c r="AD14" i="31"/>
  <c r="S14" i="31"/>
  <c r="C14" i="31"/>
  <c r="D14" i="31"/>
  <c r="AB13" i="31"/>
  <c r="AD13" i="31"/>
  <c r="S13" i="31"/>
  <c r="C13" i="31"/>
  <c r="D13" i="31" s="1"/>
  <c r="AB12" i="31"/>
  <c r="AD12" i="31"/>
  <c r="S12" i="31"/>
  <c r="C12" i="31"/>
  <c r="D12" i="31" s="1"/>
  <c r="AD11" i="31"/>
  <c r="AF11" i="31" s="1"/>
  <c r="AM11" i="31" s="1"/>
  <c r="AB11" i="31"/>
  <c r="S11" i="31"/>
  <c r="C11" i="31"/>
  <c r="D11" i="31" s="1"/>
  <c r="S10" i="31"/>
  <c r="C10" i="31"/>
  <c r="D10" i="31" s="1"/>
  <c r="S9" i="31"/>
  <c r="C9" i="31"/>
  <c r="D9" i="31" s="1"/>
  <c r="S8" i="31"/>
  <c r="C8" i="31"/>
  <c r="D8" i="31" s="1"/>
  <c r="K1" i="31"/>
  <c r="BB71" i="29"/>
  <c r="AZ71" i="29"/>
  <c r="AX71" i="29"/>
  <c r="AV71" i="29"/>
  <c r="AT71" i="29"/>
  <c r="AB70" i="29"/>
  <c r="AD70" i="29"/>
  <c r="AF70" i="29" s="1"/>
  <c r="AB69" i="29"/>
  <c r="AD69" i="29" s="1"/>
  <c r="AB68" i="29"/>
  <c r="AD68" i="29" s="1"/>
  <c r="AB67" i="29"/>
  <c r="AD67" i="29" s="1"/>
  <c r="AB66" i="29"/>
  <c r="AD66" i="29" s="1"/>
  <c r="AH66" i="29" s="1"/>
  <c r="AB65" i="29"/>
  <c r="AD65" i="29" s="1"/>
  <c r="AB64" i="29"/>
  <c r="AD64" i="29" s="1"/>
  <c r="AI64" i="29" s="1"/>
  <c r="AB63" i="29"/>
  <c r="AD63" i="29" s="1"/>
  <c r="AB62" i="29"/>
  <c r="AD62" i="29" s="1"/>
  <c r="AB61" i="29"/>
  <c r="AD61" i="29" s="1"/>
  <c r="AB60" i="29"/>
  <c r="AD60" i="29" s="1"/>
  <c r="AB59" i="29"/>
  <c r="AD59" i="29" s="1"/>
  <c r="AE59" i="29" s="1"/>
  <c r="AB58" i="29"/>
  <c r="AD58" i="29"/>
  <c r="AB57" i="29"/>
  <c r="AD57" i="29" s="1"/>
  <c r="AB56" i="29"/>
  <c r="AD56" i="29" s="1"/>
  <c r="AB55" i="29"/>
  <c r="AD55" i="29" s="1"/>
  <c r="AB54" i="29"/>
  <c r="AD54" i="29"/>
  <c r="AB53" i="29"/>
  <c r="AD53" i="29" s="1"/>
  <c r="AB52" i="29"/>
  <c r="AD52" i="29" s="1"/>
  <c r="AB51" i="29"/>
  <c r="AD51" i="29" s="1"/>
  <c r="AI51" i="29" s="1"/>
  <c r="AS51" i="29" s="1"/>
  <c r="AB50" i="29"/>
  <c r="AD50" i="29"/>
  <c r="AF50" i="29" s="1"/>
  <c r="AB49" i="29"/>
  <c r="AD49" i="29" s="1"/>
  <c r="AB48" i="29"/>
  <c r="AD48" i="29" s="1"/>
  <c r="AB47" i="29"/>
  <c r="AD47" i="29" s="1"/>
  <c r="AB46" i="29"/>
  <c r="AD46" i="29" s="1"/>
  <c r="AF46" i="29" s="1"/>
  <c r="AB45" i="29"/>
  <c r="AD45" i="29"/>
  <c r="AF45" i="29" s="1"/>
  <c r="AM45" i="29" s="1"/>
  <c r="AB44" i="29"/>
  <c r="AD44" i="29" s="1"/>
  <c r="AB43" i="29"/>
  <c r="AD43" i="29" s="1"/>
  <c r="AB42" i="29"/>
  <c r="AD42" i="29" s="1"/>
  <c r="AB41" i="29"/>
  <c r="AD41" i="29"/>
  <c r="AI41" i="29" s="1"/>
  <c r="AS41" i="29" s="1"/>
  <c r="AB40" i="29"/>
  <c r="AD40" i="29" s="1"/>
  <c r="AB39" i="29"/>
  <c r="AD39" i="29"/>
  <c r="AF39" i="29" s="1"/>
  <c r="AB38" i="29"/>
  <c r="AD38" i="29" s="1"/>
  <c r="S38" i="29"/>
  <c r="C38" i="29"/>
  <c r="D38" i="29" s="1"/>
  <c r="AB37" i="29"/>
  <c r="AD37" i="29" s="1"/>
  <c r="S37" i="29"/>
  <c r="C37" i="29"/>
  <c r="D37" i="29" s="1"/>
  <c r="AB36" i="29"/>
  <c r="AD36" i="29" s="1"/>
  <c r="S36" i="29"/>
  <c r="C36" i="29"/>
  <c r="D36" i="29" s="1"/>
  <c r="AB35" i="29"/>
  <c r="AD35" i="29"/>
  <c r="AG35" i="29" s="1"/>
  <c r="S35" i="29"/>
  <c r="C35" i="29"/>
  <c r="D35" i="29"/>
  <c r="AB34" i="29"/>
  <c r="AD34" i="29" s="1"/>
  <c r="S34" i="29"/>
  <c r="C34" i="29"/>
  <c r="D34" i="29" s="1"/>
  <c r="AB33" i="29"/>
  <c r="AD33" i="29" s="1"/>
  <c r="S33" i="29"/>
  <c r="I33" i="29" s="1"/>
  <c r="C33" i="29"/>
  <c r="D33" i="29" s="1"/>
  <c r="AB32" i="29"/>
  <c r="AD32" i="29"/>
  <c r="AE32" i="29" s="1"/>
  <c r="S32" i="29"/>
  <c r="C32" i="29"/>
  <c r="D32" i="29" s="1"/>
  <c r="AB31" i="29"/>
  <c r="AD31" i="29" s="1"/>
  <c r="S31" i="29"/>
  <c r="C31" i="29"/>
  <c r="D31" i="29" s="1"/>
  <c r="AB30" i="29"/>
  <c r="AD30" i="29" s="1"/>
  <c r="S30" i="29"/>
  <c r="C30" i="29"/>
  <c r="D30" i="29" s="1"/>
  <c r="AB29" i="29"/>
  <c r="AD29" i="29" s="1"/>
  <c r="S29" i="29"/>
  <c r="C29" i="29"/>
  <c r="D29" i="29" s="1"/>
  <c r="AB28" i="29"/>
  <c r="AD28" i="29" s="1"/>
  <c r="S28" i="29"/>
  <c r="C28" i="29"/>
  <c r="D28" i="29"/>
  <c r="AB27" i="29"/>
  <c r="AD27" i="29" s="1"/>
  <c r="AI27" i="29" s="1"/>
  <c r="S27" i="29"/>
  <c r="C27" i="29"/>
  <c r="D27" i="29" s="1"/>
  <c r="AB26" i="29"/>
  <c r="AD26" i="29" s="1"/>
  <c r="S26" i="29"/>
  <c r="H26" i="29" s="1"/>
  <c r="C26" i="29"/>
  <c r="D26" i="29" s="1"/>
  <c r="AB25" i="29"/>
  <c r="AD25" i="29" s="1"/>
  <c r="S25" i="29"/>
  <c r="C25" i="29"/>
  <c r="D25" i="29" s="1"/>
  <c r="AB24" i="29"/>
  <c r="AD24" i="29" s="1"/>
  <c r="S24" i="29"/>
  <c r="C24" i="29"/>
  <c r="D24" i="29" s="1"/>
  <c r="AB23" i="29"/>
  <c r="AD23" i="29" s="1"/>
  <c r="S23" i="29"/>
  <c r="C23" i="29"/>
  <c r="D23" i="29" s="1"/>
  <c r="AB22" i="29"/>
  <c r="AD22" i="29" s="1"/>
  <c r="S22" i="29"/>
  <c r="C22" i="29"/>
  <c r="D22" i="29" s="1"/>
  <c r="AB21" i="29"/>
  <c r="AD21" i="29" s="1"/>
  <c r="S21" i="29"/>
  <c r="C21" i="29"/>
  <c r="D21" i="29" s="1"/>
  <c r="AB20" i="29"/>
  <c r="AD20" i="29" s="1"/>
  <c r="S20" i="29"/>
  <c r="C20" i="29"/>
  <c r="D20" i="29" s="1"/>
  <c r="AB19" i="29"/>
  <c r="AD19" i="29"/>
  <c r="AI19" i="29" s="1"/>
  <c r="S19" i="29"/>
  <c r="L19" i="29" s="1"/>
  <c r="C19" i="29"/>
  <c r="D19" i="29" s="1"/>
  <c r="AB18" i="29"/>
  <c r="AD18" i="29" s="1"/>
  <c r="S18" i="29"/>
  <c r="C18" i="29"/>
  <c r="D18" i="29" s="1"/>
  <c r="AB17" i="29"/>
  <c r="AD17" i="29" s="1"/>
  <c r="S17" i="29"/>
  <c r="C17" i="29"/>
  <c r="D17" i="29" s="1"/>
  <c r="AB16" i="29"/>
  <c r="AD16" i="29" s="1"/>
  <c r="S16" i="29"/>
  <c r="C16" i="29"/>
  <c r="D16" i="29" s="1"/>
  <c r="AB15" i="29"/>
  <c r="AD15" i="29" s="1"/>
  <c r="S15" i="29"/>
  <c r="C15" i="29"/>
  <c r="D15" i="29" s="1"/>
  <c r="AB14" i="29"/>
  <c r="AD14" i="29" s="1"/>
  <c r="S14" i="29"/>
  <c r="C14" i="29"/>
  <c r="D14" i="29" s="1"/>
  <c r="AB13" i="29"/>
  <c r="AD13" i="29" s="1"/>
  <c r="S13" i="29"/>
  <c r="C13" i="29"/>
  <c r="D13" i="29" s="1"/>
  <c r="AB12" i="29"/>
  <c r="AD12" i="29" s="1"/>
  <c r="S12" i="29"/>
  <c r="C12" i="29"/>
  <c r="D12" i="29" s="1"/>
  <c r="AB11" i="29"/>
  <c r="AD11" i="29"/>
  <c r="AG11" i="29" s="1"/>
  <c r="AO11" i="29" s="1"/>
  <c r="S11" i="29"/>
  <c r="C11" i="29"/>
  <c r="D11" i="29" s="1"/>
  <c r="S10" i="29"/>
  <c r="C10" i="29"/>
  <c r="D10" i="29" s="1"/>
  <c r="S9" i="29"/>
  <c r="C9" i="29"/>
  <c r="D9" i="29" s="1"/>
  <c r="S8" i="29"/>
  <c r="C8" i="29"/>
  <c r="D8" i="29" s="1"/>
  <c r="K1" i="29"/>
  <c r="AF21" i="31"/>
  <c r="AM21" i="31" s="1"/>
  <c r="AH25" i="31"/>
  <c r="AQ25" i="31" s="1"/>
  <c r="L28" i="31"/>
  <c r="AI39" i="31"/>
  <c r="AS39" i="31" s="1"/>
  <c r="AF35" i="29"/>
  <c r="AM35" i="29" s="1"/>
  <c r="AI29" i="31"/>
  <c r="AS29" i="31" s="1"/>
  <c r="AF20" i="31"/>
  <c r="AM20" i="31" s="1"/>
  <c r="AH20" i="31"/>
  <c r="AQ20" i="31" s="1"/>
  <c r="AE20" i="31"/>
  <c r="AK20" i="31" s="1"/>
  <c r="G22" i="31" s="1"/>
  <c r="AG20" i="31"/>
  <c r="AO20" i="31" s="1"/>
  <c r="K22" i="31" s="1"/>
  <c r="AH68" i="31"/>
  <c r="AQ68" i="31" s="1"/>
  <c r="AF68" i="31"/>
  <c r="AM68" i="31" s="1"/>
  <c r="AH48" i="31"/>
  <c r="AQ48" i="31" s="1"/>
  <c r="AE48" i="31"/>
  <c r="AK48" i="31" s="1"/>
  <c r="AE33" i="31"/>
  <c r="AK33" i="31" s="1"/>
  <c r="AF40" i="31"/>
  <c r="AM40" i="31" s="1"/>
  <c r="AE40" i="31"/>
  <c r="AK40" i="31" s="1"/>
  <c r="AH40" i="31"/>
  <c r="AG40" i="31"/>
  <c r="AO40" i="31" s="1"/>
  <c r="AI19" i="31"/>
  <c r="AS19" i="31" s="1"/>
  <c r="AG19" i="31"/>
  <c r="AO19" i="31" s="1"/>
  <c r="AF19" i="31"/>
  <c r="AM19" i="31" s="1"/>
  <c r="AE19" i="31"/>
  <c r="AK19" i="31" s="1"/>
  <c r="AH30" i="31"/>
  <c r="AQ30" i="31" s="1"/>
  <c r="AG30" i="31"/>
  <c r="AO30" i="31" s="1"/>
  <c r="AE30" i="31"/>
  <c r="AK30" i="31" s="1"/>
  <c r="AH27" i="31"/>
  <c r="AQ27" i="31" s="1"/>
  <c r="AI27" i="31"/>
  <c r="AS27" i="31" s="1"/>
  <c r="AE27" i="31"/>
  <c r="AK27" i="31" s="1"/>
  <c r="AH23" i="31"/>
  <c r="AQ23" i="31" s="1"/>
  <c r="M27" i="31" s="1"/>
  <c r="AE23" i="31"/>
  <c r="AK23" i="31" s="1"/>
  <c r="AU23" i="31" s="1"/>
  <c r="AI28" i="31"/>
  <c r="AI16" i="31"/>
  <c r="AS16" i="31" s="1"/>
  <c r="AH16" i="31"/>
  <c r="AQ16" i="31" s="1"/>
  <c r="AF16" i="31"/>
  <c r="AM16" i="31" s="1"/>
  <c r="I16" i="31" s="1"/>
  <c r="AH32" i="31"/>
  <c r="AQ32" i="31" s="1"/>
  <c r="AI32" i="31"/>
  <c r="AS32" i="31" s="1"/>
  <c r="AG32" i="31"/>
  <c r="AO32" i="31" s="1"/>
  <c r="AE32" i="31"/>
  <c r="AK32" i="31" s="1"/>
  <c r="AF35" i="31"/>
  <c r="AM35" i="31" s="1"/>
  <c r="AE35" i="31"/>
  <c r="AK35" i="31" s="1"/>
  <c r="AU35" i="31" s="1"/>
  <c r="AJ35" i="31"/>
  <c r="AH35" i="31"/>
  <c r="AQ35" i="31" s="1"/>
  <c r="AG35" i="31"/>
  <c r="AO35" i="31" s="1"/>
  <c r="AH21" i="31"/>
  <c r="AQ21" i="31" s="1"/>
  <c r="BA20" i="31" s="1"/>
  <c r="AG26" i="31"/>
  <c r="AO26" i="31" s="1"/>
  <c r="AI26" i="31"/>
  <c r="AF60" i="31"/>
  <c r="AM60" i="31" s="1"/>
  <c r="AG55" i="31"/>
  <c r="AO55" i="31" s="1"/>
  <c r="AN55" i="31"/>
  <c r="AH26" i="31"/>
  <c r="AQ26" i="31" s="1"/>
  <c r="AE25" i="31"/>
  <c r="AE29" i="31"/>
  <c r="AK29" i="31" s="1"/>
  <c r="G36" i="31" s="1"/>
  <c r="AG31" i="31"/>
  <c r="AO31" i="31" s="1"/>
  <c r="AE21" i="31"/>
  <c r="AK21" i="31" s="1"/>
  <c r="AI31" i="31"/>
  <c r="AS31" i="31" s="1"/>
  <c r="AY19" i="31"/>
  <c r="AH18" i="31"/>
  <c r="AQ18" i="31" s="1"/>
  <c r="AF18" i="31"/>
  <c r="AM18" i="31" s="1"/>
  <c r="AI18" i="31"/>
  <c r="AS18" i="31" s="1"/>
  <c r="AG18" i="31"/>
  <c r="AO18" i="31" s="1"/>
  <c r="AE18" i="31"/>
  <c r="AK18" i="31" s="1"/>
  <c r="AG13" i="31"/>
  <c r="AO13" i="31" s="1"/>
  <c r="K10" i="31" s="1"/>
  <c r="AE13" i="31"/>
  <c r="AK13" i="31" s="1"/>
  <c r="AI13" i="31"/>
  <c r="AS13" i="31" s="1"/>
  <c r="AH13" i="31"/>
  <c r="AQ13" i="31" s="1"/>
  <c r="BA13" i="31" s="1"/>
  <c r="AF13" i="31"/>
  <c r="AM13" i="31" s="1"/>
  <c r="AW12" i="31" s="1"/>
  <c r="AG15" i="31"/>
  <c r="AO15" i="31" s="1"/>
  <c r="AE15" i="31"/>
  <c r="AK15" i="31" s="1"/>
  <c r="AF15" i="31"/>
  <c r="AM15" i="31" s="1"/>
  <c r="AI15" i="31"/>
  <c r="AS15" i="31" s="1"/>
  <c r="AH15" i="31"/>
  <c r="AQ15" i="31" s="1"/>
  <c r="AG12" i="31"/>
  <c r="AO12" i="31" s="1"/>
  <c r="AE12" i="31"/>
  <c r="AK12" i="31" s="1"/>
  <c r="AI12" i="31"/>
  <c r="AS12" i="31" s="1"/>
  <c r="BC12" i="31" s="1"/>
  <c r="AH12" i="31"/>
  <c r="AQ12" i="31" s="1"/>
  <c r="AF12" i="31"/>
  <c r="AM12" i="31" s="1"/>
  <c r="AH17" i="31"/>
  <c r="AQ17" i="31" s="1"/>
  <c r="AF17" i="31"/>
  <c r="AM17" i="31" s="1"/>
  <c r="AI17" i="31"/>
  <c r="AS17" i="31" s="1"/>
  <c r="BC16" i="31" s="1"/>
  <c r="AG17" i="31"/>
  <c r="AO17" i="31" s="1"/>
  <c r="AG14" i="31"/>
  <c r="AO14" i="31" s="1"/>
  <c r="AE14" i="31"/>
  <c r="AK14" i="31" s="1"/>
  <c r="AI14" i="31"/>
  <c r="AS14" i="31" s="1"/>
  <c r="AH14" i="31"/>
  <c r="AQ14" i="31" s="1"/>
  <c r="AF14" i="31"/>
  <c r="AM14" i="31" s="1"/>
  <c r="AH19" i="31"/>
  <c r="AQ19" i="31" s="1"/>
  <c r="BA19" i="31" s="1"/>
  <c r="AL21" i="31"/>
  <c r="AF22" i="31"/>
  <c r="AF24" i="31"/>
  <c r="AM24" i="31" s="1"/>
  <c r="AH11" i="31"/>
  <c r="AQ11" i="31" s="1"/>
  <c r="AJ20" i="31"/>
  <c r="AG22" i="31"/>
  <c r="AO22" i="31" s="1"/>
  <c r="AG24" i="31"/>
  <c r="AO24" i="31" s="1"/>
  <c r="AE26" i="31"/>
  <c r="AK26" i="31" s="1"/>
  <c r="AG27" i="31"/>
  <c r="AO27" i="31" s="1"/>
  <c r="AG43" i="31"/>
  <c r="AO43" i="31" s="1"/>
  <c r="AF43" i="31"/>
  <c r="AM43" i="31" s="1"/>
  <c r="AE43" i="31"/>
  <c r="AK43" i="31" s="1"/>
  <c r="AH43" i="31"/>
  <c r="AQ43" i="31" s="1"/>
  <c r="AI11" i="31"/>
  <c r="AS11" i="31" s="1"/>
  <c r="AJ28" i="31"/>
  <c r="AI41" i="31"/>
  <c r="AS41" i="31" s="1"/>
  <c r="BC40" i="31" s="1"/>
  <c r="AH41" i="31"/>
  <c r="AQ41" i="31" s="1"/>
  <c r="AG41" i="31"/>
  <c r="AO41" i="31" s="1"/>
  <c r="AY40" i="31" s="1"/>
  <c r="AF41" i="31"/>
  <c r="AM41" i="31" s="1"/>
  <c r="AE41" i="31"/>
  <c r="AK41" i="31" s="1"/>
  <c r="M22" i="31"/>
  <c r="AH22" i="31"/>
  <c r="AH24" i="31"/>
  <c r="AQ24" i="31" s="1"/>
  <c r="AN19" i="31"/>
  <c r="AI21" i="31"/>
  <c r="AS21" i="31" s="1"/>
  <c r="AG21" i="31"/>
  <c r="AI22" i="31"/>
  <c r="AS22" i="31" s="1"/>
  <c r="BC22" i="31" s="1"/>
  <c r="AI23" i="31"/>
  <c r="AS23" i="31" s="1"/>
  <c r="O27" i="31" s="1"/>
  <c r="AG23" i="31"/>
  <c r="AI24" i="31"/>
  <c r="AS24" i="31" s="1"/>
  <c r="AI25" i="31"/>
  <c r="AS25" i="31" s="1"/>
  <c r="AG25" i="31"/>
  <c r="AO25" i="31" s="1"/>
  <c r="AG28" i="31"/>
  <c r="AO28" i="31" s="1"/>
  <c r="AH29" i="31"/>
  <c r="AQ29" i="31" s="1"/>
  <c r="M36" i="31" s="1"/>
  <c r="AN34" i="31"/>
  <c r="AI38" i="31"/>
  <c r="AS38" i="31" s="1"/>
  <c r="AG38" i="31"/>
  <c r="AO38" i="31" s="1"/>
  <c r="AF38" i="31"/>
  <c r="AE38" i="31"/>
  <c r="AK38" i="31" s="1"/>
  <c r="AG16" i="31"/>
  <c r="AO16" i="31" s="1"/>
  <c r="AE16" i="31"/>
  <c r="AK16" i="31" s="1"/>
  <c r="AJ22" i="31"/>
  <c r="AJ24" i="31"/>
  <c r="AP38" i="31"/>
  <c r="AI40" i="31"/>
  <c r="AS40" i="31" s="1"/>
  <c r="AE31" i="31"/>
  <c r="AK31" i="31" s="1"/>
  <c r="AF53" i="31"/>
  <c r="AE53" i="31"/>
  <c r="AK53" i="31" s="1"/>
  <c r="AI53" i="31"/>
  <c r="AE11" i="31"/>
  <c r="AK11" i="31" s="1"/>
  <c r="AL26" i="31"/>
  <c r="AJ30" i="31"/>
  <c r="AN31" i="31"/>
  <c r="AJ32" i="31"/>
  <c r="AI36" i="31"/>
  <c r="AS36" i="31" s="1"/>
  <c r="AG36" i="31"/>
  <c r="AO36" i="31" s="1"/>
  <c r="AE36" i="31"/>
  <c r="AK36" i="31" s="1"/>
  <c r="AF36" i="31"/>
  <c r="AM36" i="31" s="1"/>
  <c r="AG33" i="31"/>
  <c r="AO33" i="31" s="1"/>
  <c r="AG11" i="31"/>
  <c r="AO11" i="31" s="1"/>
  <c r="AI20" i="31"/>
  <c r="AF27" i="31"/>
  <c r="AM27" i="31" s="1"/>
  <c r="AI30" i="31"/>
  <c r="AS30" i="31" s="1"/>
  <c r="AR32" i="31"/>
  <c r="AI37" i="31"/>
  <c r="AS37" i="31" s="1"/>
  <c r="AH37" i="31"/>
  <c r="AQ37" i="31" s="1"/>
  <c r="BA37" i="31" s="1"/>
  <c r="AF37" i="31"/>
  <c r="AM37" i="31" s="1"/>
  <c r="AE37" i="31"/>
  <c r="AK37" i="31" s="1"/>
  <c r="AG39" i="31"/>
  <c r="AO39" i="31" s="1"/>
  <c r="AF39" i="31"/>
  <c r="AM39" i="31" s="1"/>
  <c r="AH39" i="31"/>
  <c r="AQ39" i="31" s="1"/>
  <c r="AR31" i="31"/>
  <c r="AF42" i="31"/>
  <c r="AM42" i="31" s="1"/>
  <c r="AE42" i="31"/>
  <c r="AK42" i="31" s="1"/>
  <c r="AI42" i="31"/>
  <c r="AS42" i="31" s="1"/>
  <c r="AG42" i="31"/>
  <c r="AH28" i="31"/>
  <c r="AF28" i="31"/>
  <c r="AM28" i="31" s="1"/>
  <c r="AI34" i="31"/>
  <c r="AS34" i="31" s="1"/>
  <c r="AH34" i="31"/>
  <c r="AQ34" i="31" s="1"/>
  <c r="AF34" i="31"/>
  <c r="AM34" i="31" s="1"/>
  <c r="AE34" i="31"/>
  <c r="AH67" i="31"/>
  <c r="AQ67" i="31" s="1"/>
  <c r="AE67" i="31"/>
  <c r="AI67" i="31"/>
  <c r="AS67" i="31" s="1"/>
  <c r="AG67" i="31"/>
  <c r="AO67" i="31" s="1"/>
  <c r="AL66" i="31"/>
  <c r="AL60" i="31"/>
  <c r="AN40" i="31"/>
  <c r="AH57" i="31"/>
  <c r="AQ57" i="31" s="1"/>
  <c r="AI57" i="31"/>
  <c r="AS57" i="31" s="1"/>
  <c r="AG57" i="31"/>
  <c r="AO57" i="31" s="1"/>
  <c r="AE57" i="31"/>
  <c r="AK57" i="31" s="1"/>
  <c r="AP62" i="31"/>
  <c r="AI35" i="31"/>
  <c r="AS35" i="31" s="1"/>
  <c r="AI46" i="31"/>
  <c r="AS46" i="31" s="1"/>
  <c r="AG46" i="31"/>
  <c r="AO46" i="31" s="1"/>
  <c r="AF55" i="31"/>
  <c r="AM55" i="31" s="1"/>
  <c r="AE58" i="31"/>
  <c r="AK58" i="31" s="1"/>
  <c r="AI58" i="31"/>
  <c r="AS58" i="31" s="1"/>
  <c r="AH58" i="31"/>
  <c r="AQ58" i="31" s="1"/>
  <c r="AF59" i="31"/>
  <c r="AM59" i="31" s="1"/>
  <c r="AG69" i="31"/>
  <c r="AO69" i="31" s="1"/>
  <c r="AI69" i="31"/>
  <c r="AF69" i="31"/>
  <c r="AM69" i="31" s="1"/>
  <c r="AE69" i="31"/>
  <c r="AG70" i="31"/>
  <c r="AO70" i="31" s="1"/>
  <c r="AE70" i="31"/>
  <c r="AK70" i="31" s="1"/>
  <c r="AL70" i="31"/>
  <c r="AV70" i="31" s="1"/>
  <c r="AF29" i="31"/>
  <c r="AM29" i="31" s="1"/>
  <c r="AF30" i="31"/>
  <c r="AM30" i="31" s="1"/>
  <c r="AF31" i="31"/>
  <c r="AM31" i="31" s="1"/>
  <c r="AF32" i="31"/>
  <c r="AM32" i="31" s="1"/>
  <c r="AP56" i="31"/>
  <c r="AH70" i="31"/>
  <c r="AQ70" i="31" s="1"/>
  <c r="BA70" i="31" s="1"/>
  <c r="AH65" i="31"/>
  <c r="AQ65" i="31" s="1"/>
  <c r="AF65" i="31"/>
  <c r="AG65" i="31"/>
  <c r="AO65" i="31" s="1"/>
  <c r="AY65" i="31" s="1"/>
  <c r="AE65" i="31"/>
  <c r="AK65" i="31" s="1"/>
  <c r="AH61" i="31"/>
  <c r="AQ61" i="31" s="1"/>
  <c r="BA61" i="31" s="1"/>
  <c r="AG61" i="31"/>
  <c r="AO61" i="31" s="1"/>
  <c r="AY61" i="31" s="1"/>
  <c r="AI61" i="31"/>
  <c r="AS61" i="31" s="1"/>
  <c r="AF61" i="31"/>
  <c r="AM61" i="31" s="1"/>
  <c r="AI62" i="31"/>
  <c r="AS62" i="31" s="1"/>
  <c r="AG62" i="31"/>
  <c r="AO62" i="31" s="1"/>
  <c r="AE62" i="31"/>
  <c r="AK62" i="31" s="1"/>
  <c r="AI66" i="31"/>
  <c r="AS66" i="31" s="1"/>
  <c r="AH66" i="31"/>
  <c r="AQ66" i="31" s="1"/>
  <c r="AG66" i="31"/>
  <c r="AO66" i="31" s="1"/>
  <c r="AI48" i="31"/>
  <c r="AS48" i="31" s="1"/>
  <c r="AF48" i="31"/>
  <c r="AM48" i="31" s="1"/>
  <c r="AI56" i="31"/>
  <c r="AS56" i="31" s="1"/>
  <c r="AG56" i="31"/>
  <c r="AO56" i="31" s="1"/>
  <c r="AF56" i="31"/>
  <c r="AM56" i="31" s="1"/>
  <c r="AG60" i="31"/>
  <c r="AO60" i="31" s="1"/>
  <c r="AE60" i="31"/>
  <c r="AK60" i="31" s="1"/>
  <c r="AI63" i="31"/>
  <c r="AS63" i="31" s="1"/>
  <c r="AE68" i="31"/>
  <c r="AK68" i="31" s="1"/>
  <c r="AE13" i="29"/>
  <c r="AK13" i="29" s="1"/>
  <c r="AH13" i="29"/>
  <c r="AI13" i="29"/>
  <c r="AS13" i="29" s="1"/>
  <c r="AF13" i="29"/>
  <c r="K8" i="29"/>
  <c r="AF19" i="29"/>
  <c r="AM19" i="29" s="1"/>
  <c r="I21" i="29" s="1"/>
  <c r="AG19" i="29"/>
  <c r="AO19" i="29" s="1"/>
  <c r="AH11" i="29"/>
  <c r="AQ11" i="29" s="1"/>
  <c r="AF11" i="29"/>
  <c r="AM11" i="29" s="1"/>
  <c r="AE11" i="29"/>
  <c r="AK11" i="29" s="1"/>
  <c r="M28" i="29"/>
  <c r="AI11" i="29"/>
  <c r="AS11" i="29" s="1"/>
  <c r="AF18" i="29"/>
  <c r="AM18" i="29" s="1"/>
  <c r="AI18" i="29"/>
  <c r="AN11" i="29"/>
  <c r="J8" i="29" s="1"/>
  <c r="AG27" i="29"/>
  <c r="AO27" i="29" s="1"/>
  <c r="AE27" i="29"/>
  <c r="AK27" i="29" s="1"/>
  <c r="AH27" i="29"/>
  <c r="AQ27" i="29" s="1"/>
  <c r="AE34" i="29"/>
  <c r="AK34" i="29" s="1"/>
  <c r="AE54" i="29"/>
  <c r="AK54" i="29" s="1"/>
  <c r="AG54" i="29"/>
  <c r="AO54" i="29" s="1"/>
  <c r="AY54" i="29" s="1"/>
  <c r="AH32" i="29"/>
  <c r="AQ32" i="29" s="1"/>
  <c r="AF34" i="29"/>
  <c r="AM34" i="29" s="1"/>
  <c r="AI39" i="29"/>
  <c r="AS39" i="29" s="1"/>
  <c r="AG39" i="29"/>
  <c r="AO39" i="29" s="1"/>
  <c r="AH45" i="29"/>
  <c r="AQ45" i="29" s="1"/>
  <c r="AG45" i="29"/>
  <c r="AO45" i="29" s="1"/>
  <c r="AF54" i="29"/>
  <c r="AM54" i="29" s="1"/>
  <c r="AG55" i="29"/>
  <c r="AO55" i="29" s="1"/>
  <c r="AI54" i="29"/>
  <c r="AS54" i="29" s="1"/>
  <c r="AH60" i="29"/>
  <c r="AQ60" i="29" s="1"/>
  <c r="AF60" i="29"/>
  <c r="AM60" i="29" s="1"/>
  <c r="AE60" i="29"/>
  <c r="AK60" i="29" s="1"/>
  <c r="AI32" i="29"/>
  <c r="AS32" i="29" s="1"/>
  <c r="AG60" i="29"/>
  <c r="AH46" i="29"/>
  <c r="AQ46" i="29" s="1"/>
  <c r="AI46" i="29"/>
  <c r="AF51" i="29"/>
  <c r="AM51" i="29" s="1"/>
  <c r="AF58" i="29"/>
  <c r="AM58" i="29" s="1"/>
  <c r="AI58" i="29"/>
  <c r="AS58" i="29" s="1"/>
  <c r="AH58" i="29"/>
  <c r="AQ58" i="29" s="1"/>
  <c r="AI34" i="29"/>
  <c r="AS34" i="29" s="1"/>
  <c r="AG34" i="29"/>
  <c r="AO34" i="29" s="1"/>
  <c r="AG51" i="29"/>
  <c r="AO51" i="29" s="1"/>
  <c r="AE55" i="29"/>
  <c r="AK55" i="29" s="1"/>
  <c r="AE58" i="29"/>
  <c r="AK58" i="29" s="1"/>
  <c r="AH51" i="29"/>
  <c r="AH50" i="29"/>
  <c r="AQ50" i="29" s="1"/>
  <c r="AE70" i="29"/>
  <c r="AK70" i="29" s="1"/>
  <c r="AU70" i="29" s="1"/>
  <c r="AG70" i="29"/>
  <c r="AO70" i="29" s="1"/>
  <c r="AY70" i="29" s="1"/>
  <c r="AF66" i="29"/>
  <c r="AM66" i="29" s="1"/>
  <c r="AI66" i="29"/>
  <c r="AS66" i="29" s="1"/>
  <c r="AG66" i="29"/>
  <c r="AO66" i="29" s="1"/>
  <c r="AG64" i="29"/>
  <c r="AE64" i="29"/>
  <c r="AF64" i="29"/>
  <c r="AF49" i="29"/>
  <c r="AM49" i="29" s="1"/>
  <c r="AI59" i="29"/>
  <c r="AS59" i="29" s="1"/>
  <c r="AF59" i="29"/>
  <c r="AM59" i="29" s="1"/>
  <c r="AW59" i="29" s="1"/>
  <c r="I25" i="31"/>
  <c r="I27" i="31"/>
  <c r="AR41" i="29"/>
  <c r="AR19" i="31"/>
  <c r="AR27" i="31"/>
  <c r="AU20" i="31"/>
  <c r="N33" i="31"/>
  <c r="AL40" i="31"/>
  <c r="AR29" i="31"/>
  <c r="AL35" i="31"/>
  <c r="AJ29" i="31"/>
  <c r="F36" i="31" s="1"/>
  <c r="AL16" i="31"/>
  <c r="I28" i="31"/>
  <c r="AP48" i="31"/>
  <c r="AL68" i="31"/>
  <c r="AV68" i="31" s="1"/>
  <c r="AU32" i="31"/>
  <c r="O16" i="31"/>
  <c r="AP68" i="31"/>
  <c r="AY30" i="31"/>
  <c r="AP16" i="31"/>
  <c r="L16" i="31" s="1"/>
  <c r="AL23" i="31"/>
  <c r="AU19" i="31"/>
  <c r="AP20" i="31"/>
  <c r="AJ19" i="31"/>
  <c r="AP26" i="31"/>
  <c r="AP35" i="31"/>
  <c r="AJ23" i="31"/>
  <c r="AJ40" i="31"/>
  <c r="AN32" i="31"/>
  <c r="AX31" i="31" s="1"/>
  <c r="BC32" i="31"/>
  <c r="AR33" i="31"/>
  <c r="BB32" i="31" s="1"/>
  <c r="AN26" i="31"/>
  <c r="AP27" i="31"/>
  <c r="AJ48" i="31"/>
  <c r="AL20" i="31"/>
  <c r="AJ68" i="31"/>
  <c r="AR62" i="31"/>
  <c r="AN69" i="31"/>
  <c r="AN36" i="31"/>
  <c r="F37" i="31"/>
  <c r="AU30" i="31"/>
  <c r="AJ31" i="31"/>
  <c r="AT30" i="31" s="1"/>
  <c r="O33" i="31"/>
  <c r="AR38" i="31"/>
  <c r="BC38" i="31"/>
  <c r="AR22" i="31"/>
  <c r="AP24" i="31"/>
  <c r="AJ41" i="31"/>
  <c r="AN22" i="31"/>
  <c r="K14" i="31"/>
  <c r="AN14" i="31"/>
  <c r="J14" i="31"/>
  <c r="AN15" i="31"/>
  <c r="AX15" i="31" s="1"/>
  <c r="AJ18" i="31"/>
  <c r="AT18" i="31" s="1"/>
  <c r="AP70" i="31"/>
  <c r="AZ70" i="31" s="1"/>
  <c r="AL32" i="31"/>
  <c r="AP58" i="31"/>
  <c r="AP39" i="31"/>
  <c r="AN33" i="31"/>
  <c r="AX33" i="31" s="1"/>
  <c r="AR36" i="31"/>
  <c r="AJ53" i="31"/>
  <c r="AL41" i="31"/>
  <c r="AV40" i="31" s="1"/>
  <c r="AL11" i="31"/>
  <c r="H23" i="31"/>
  <c r="AL12" i="31"/>
  <c r="I12" i="31"/>
  <c r="AL13" i="31"/>
  <c r="H12" i="31"/>
  <c r="AN18" i="31"/>
  <c r="AX18" i="31" s="1"/>
  <c r="AR63" i="31"/>
  <c r="BB62" i="31" s="1"/>
  <c r="AL61" i="31"/>
  <c r="AL31" i="31"/>
  <c r="AU70" i="31"/>
  <c r="AJ70" i="31"/>
  <c r="AT70" i="31" s="1"/>
  <c r="AJ57" i="31"/>
  <c r="AP67" i="31"/>
  <c r="AZ67" i="31" s="1"/>
  <c r="BA67" i="31"/>
  <c r="N36" i="31"/>
  <c r="AL39" i="31"/>
  <c r="AV39" i="31" s="1"/>
  <c r="F29" i="31"/>
  <c r="AY34" i="31"/>
  <c r="AN25" i="31"/>
  <c r="AN41" i="31"/>
  <c r="AX40" i="31" s="1"/>
  <c r="AN24" i="31"/>
  <c r="AP19" i="31"/>
  <c r="AP12" i="31"/>
  <c r="M12" i="31"/>
  <c r="AP13" i="31"/>
  <c r="AZ13" i="31" s="1"/>
  <c r="L12" i="31"/>
  <c r="AR18" i="31"/>
  <c r="AR56" i="31"/>
  <c r="BB56" i="31" s="1"/>
  <c r="AP66" i="31"/>
  <c r="AR61" i="31"/>
  <c r="AP65" i="31"/>
  <c r="AL30" i="31"/>
  <c r="AY70" i="31"/>
  <c r="AN70" i="31"/>
  <c r="AX70" i="31" s="1"/>
  <c r="AJ58" i="31"/>
  <c r="AN57" i="31"/>
  <c r="AY39" i="31"/>
  <c r="AN39" i="31"/>
  <c r="AX39" i="31" s="1"/>
  <c r="AN11" i="31"/>
  <c r="AR25" i="31"/>
  <c r="AR21" i="31"/>
  <c r="AP41" i="31"/>
  <c r="AP43" i="31"/>
  <c r="G19" i="31"/>
  <c r="AJ17" i="31"/>
  <c r="F19" i="31"/>
  <c r="AR12" i="31"/>
  <c r="O12" i="31"/>
  <c r="AR13" i="31"/>
  <c r="N12" i="31"/>
  <c r="AL18" i="31"/>
  <c r="H20" i="31" s="1"/>
  <c r="AJ60" i="31"/>
  <c r="AL48" i="31"/>
  <c r="AR46" i="31"/>
  <c r="AR57" i="31"/>
  <c r="AL28" i="31"/>
  <c r="AR42" i="31"/>
  <c r="BB42" i="31" s="1"/>
  <c r="M37" i="31"/>
  <c r="AJ37" i="31"/>
  <c r="AR30" i="31"/>
  <c r="BB29" i="31" s="1"/>
  <c r="AP53" i="31"/>
  <c r="AR24" i="31"/>
  <c r="AR41" i="31"/>
  <c r="BB41" i="31" s="1"/>
  <c r="AJ43" i="31"/>
  <c r="AN27" i="31"/>
  <c r="AL24" i="31"/>
  <c r="I14" i="31"/>
  <c r="AL14" i="31"/>
  <c r="H14" i="31"/>
  <c r="AN17" i="31"/>
  <c r="J19" i="31"/>
  <c r="K19" i="31"/>
  <c r="AJ12" i="31"/>
  <c r="F9" i="31" s="1"/>
  <c r="AP15" i="31"/>
  <c r="G12" i="31"/>
  <c r="AJ13" i="31"/>
  <c r="AT12" i="31" s="1"/>
  <c r="F12" i="31"/>
  <c r="AP18" i="31"/>
  <c r="AZ17" i="31" s="1"/>
  <c r="AN60" i="31"/>
  <c r="AP61" i="31"/>
  <c r="AZ61" i="31" s="1"/>
  <c r="AY55" i="31"/>
  <c r="AL55" i="31"/>
  <c r="AL34" i="31"/>
  <c r="AJ42" i="31"/>
  <c r="AT42" i="31" s="1"/>
  <c r="AL37" i="31"/>
  <c r="AU27" i="31"/>
  <c r="AY35" i="31"/>
  <c r="AN16" i="31"/>
  <c r="J16" i="31" s="1"/>
  <c r="AJ38" i="31"/>
  <c r="K37" i="31"/>
  <c r="AL43" i="31"/>
  <c r="G33" i="31"/>
  <c r="AJ26" i="31"/>
  <c r="F33" i="31"/>
  <c r="M14" i="31"/>
  <c r="AP14" i="31"/>
  <c r="AZ14" i="31" s="1"/>
  <c r="L14" i="31"/>
  <c r="O19" i="31"/>
  <c r="AR17" i="31"/>
  <c r="BB17" i="31" s="1"/>
  <c r="N19" i="31"/>
  <c r="AN12" i="31"/>
  <c r="AU21" i="31"/>
  <c r="G23" i="31"/>
  <c r="K12" i="31"/>
  <c r="AN13" i="31"/>
  <c r="AX13" i="31" s="1"/>
  <c r="J12" i="31"/>
  <c r="AL69" i="31"/>
  <c r="AV69" i="31" s="1"/>
  <c r="AW59" i="31"/>
  <c r="AL59" i="31"/>
  <c r="AV59" i="31" s="1"/>
  <c r="AP57" i="31"/>
  <c r="AZ56" i="31" s="1"/>
  <c r="AN67" i="31"/>
  <c r="BA34" i="31"/>
  <c r="AL42" i="31"/>
  <c r="AP37" i="31"/>
  <c r="AZ37" i="31" s="1"/>
  <c r="AL27" i="31"/>
  <c r="AL36" i="31"/>
  <c r="AY31" i="31"/>
  <c r="AJ11" i="31"/>
  <c r="AT11" i="31" s="1"/>
  <c r="AR40" i="31"/>
  <c r="AP29" i="31"/>
  <c r="AR11" i="31"/>
  <c r="AN43" i="31"/>
  <c r="H25" i="31"/>
  <c r="O14" i="31"/>
  <c r="AR14" i="31"/>
  <c r="N14" i="31"/>
  <c r="AL17" i="31"/>
  <c r="AV17" i="31" s="1"/>
  <c r="I19" i="31"/>
  <c r="AL15" i="31"/>
  <c r="AN62" i="31"/>
  <c r="AJ65" i="31"/>
  <c r="AR67" i="31"/>
  <c r="AR34" i="31"/>
  <c r="AU29" i="31"/>
  <c r="AR37" i="31"/>
  <c r="AJ36" i="31"/>
  <c r="AT36" i="31" s="1"/>
  <c r="AU36" i="31"/>
  <c r="AY38" i="31"/>
  <c r="AN38" i="31"/>
  <c r="AN28" i="31"/>
  <c r="AR23" i="31"/>
  <c r="N27" i="31" s="1"/>
  <c r="AR43" i="31"/>
  <c r="AP11" i="31"/>
  <c r="AZ11" i="31" s="1"/>
  <c r="G14" i="31"/>
  <c r="AJ14" i="31"/>
  <c r="F14" i="31"/>
  <c r="AP17" i="31"/>
  <c r="AJ15" i="31"/>
  <c r="AL66" i="29"/>
  <c r="AN27" i="29"/>
  <c r="J32" i="29" s="1"/>
  <c r="AL18" i="29"/>
  <c r="N14" i="29"/>
  <c r="AR13" i="29"/>
  <c r="AJ58" i="29"/>
  <c r="AL51" i="29"/>
  <c r="K12" i="29"/>
  <c r="AP50" i="29"/>
  <c r="AN51" i="29"/>
  <c r="AR51" i="29"/>
  <c r="AL34" i="29"/>
  <c r="AL11" i="29"/>
  <c r="AN39" i="29"/>
  <c r="O33" i="29"/>
  <c r="AJ13" i="29"/>
  <c r="F10" i="29" s="1"/>
  <c r="F12" i="29"/>
  <c r="G12" i="29"/>
  <c r="AP58" i="29"/>
  <c r="AL60" i="29"/>
  <c r="AR39" i="29"/>
  <c r="AN54" i="29"/>
  <c r="G19" i="29"/>
  <c r="H33" i="29"/>
  <c r="AP11" i="29"/>
  <c r="L8" i="29" s="1"/>
  <c r="AP60" i="29"/>
  <c r="AP45" i="29"/>
  <c r="AP32" i="29"/>
  <c r="AJ54" i="29"/>
  <c r="AN19" i="29"/>
  <c r="J21" i="29" s="1"/>
  <c r="AJ55" i="29"/>
  <c r="AR58" i="29"/>
  <c r="AN55" i="29"/>
  <c r="L28" i="29"/>
  <c r="AL19" i="29"/>
  <c r="AR32" i="29"/>
  <c r="AR54" i="29"/>
  <c r="AL54" i="29"/>
  <c r="AP27" i="29"/>
  <c r="L32" i="29" s="1"/>
  <c r="M32" i="29"/>
  <c r="AJ27" i="29"/>
  <c r="F32" i="29" s="1"/>
  <c r="G32" i="29"/>
  <c r="O14" i="29"/>
  <c r="I12" i="29"/>
  <c r="H12" i="29"/>
  <c r="AV36" i="31"/>
  <c r="N28" i="31"/>
  <c r="J12" i="29"/>
  <c r="L12" i="29"/>
  <c r="F28" i="31"/>
  <c r="G28" i="31"/>
  <c r="G27" i="31"/>
  <c r="J19" i="29"/>
  <c r="K32" i="29"/>
  <c r="H19" i="31"/>
  <c r="BC61" i="31"/>
  <c r="BA23" i="31"/>
  <c r="J28" i="31"/>
  <c r="H28" i="31"/>
  <c r="H27" i="31"/>
  <c r="O28" i="31"/>
  <c r="K28" i="31"/>
  <c r="BA66" i="31"/>
  <c r="M25" i="31"/>
  <c r="M28" i="31"/>
  <c r="K19" i="29"/>
  <c r="K21" i="29"/>
  <c r="AV23" i="31"/>
  <c r="M12" i="29"/>
  <c r="BC35" i="31"/>
  <c r="AX38" i="31"/>
  <c r="BA65" i="31"/>
  <c r="AY69" i="31"/>
  <c r="AY60" i="31"/>
  <c r="BC56" i="31"/>
  <c r="F25" i="31"/>
  <c r="AV20" i="31"/>
  <c r="H22" i="31"/>
  <c r="G25" i="31"/>
  <c r="AU22" i="31"/>
  <c r="BC39" i="31"/>
  <c r="AW20" i="31"/>
  <c r="I22" i="31"/>
  <c r="AY56" i="31"/>
  <c r="BC37" i="31"/>
  <c r="AT37" i="31"/>
  <c r="BA26" i="31"/>
  <c r="J25" i="31"/>
  <c r="AW35" i="31"/>
  <c r="AU37" i="31"/>
  <c r="H33" i="31"/>
  <c r="I36" i="31"/>
  <c r="AW29" i="31"/>
  <c r="BA38" i="31"/>
  <c r="M9" i="31"/>
  <c r="BA12" i="31"/>
  <c r="AW41" i="31"/>
  <c r="K11" i="31"/>
  <c r="AY14" i="31"/>
  <c r="BA24" i="31"/>
  <c r="BB23" i="31"/>
  <c r="N25" i="31"/>
  <c r="K25" i="31"/>
  <c r="AW26" i="31"/>
  <c r="BA56" i="31"/>
  <c r="AY13" i="31"/>
  <c r="AY16" i="31"/>
  <c r="K16" i="31"/>
  <c r="AY27" i="31"/>
  <c r="AY26" i="31"/>
  <c r="I33" i="31"/>
  <c r="BB13" i="31"/>
  <c r="N10" i="31"/>
  <c r="AZ12" i="31"/>
  <c r="L9" i="31"/>
  <c r="I9" i="31"/>
  <c r="AU15" i="31"/>
  <c r="BA11" i="31"/>
  <c r="M8" i="31"/>
  <c r="BC23" i="31"/>
  <c r="O25" i="31"/>
  <c r="AW17" i="31"/>
  <c r="I17" i="31"/>
  <c r="BA29" i="31"/>
  <c r="L11" i="31"/>
  <c r="AU42" i="31"/>
  <c r="AV60" i="31"/>
  <c r="AU12" i="31"/>
  <c r="G9" i="31"/>
  <c r="N29" i="31"/>
  <c r="BB24" i="31"/>
  <c r="BC13" i="31"/>
  <c r="O10" i="31"/>
  <c r="O23" i="31"/>
  <c r="AZ65" i="31"/>
  <c r="L19" i="31"/>
  <c r="AU57" i="31"/>
  <c r="BB22" i="31"/>
  <c r="BA17" i="31"/>
  <c r="M17" i="31"/>
  <c r="K33" i="31"/>
  <c r="N8" i="31"/>
  <c r="F8" i="31"/>
  <c r="BC15" i="31"/>
  <c r="M11" i="31"/>
  <c r="BA14" i="31"/>
  <c r="M33" i="31"/>
  <c r="AY17" i="31"/>
  <c r="K17" i="31"/>
  <c r="O29" i="31"/>
  <c r="BC24" i="31"/>
  <c r="M19" i="31"/>
  <c r="BC36" i="31"/>
  <c r="AU18" i="31"/>
  <c r="AT31" i="31"/>
  <c r="BC62" i="31"/>
  <c r="L17" i="31"/>
  <c r="J33" i="31"/>
  <c r="N11" i="31"/>
  <c r="BC11" i="31"/>
  <c r="O8" i="31"/>
  <c r="AU11" i="31"/>
  <c r="G8" i="31"/>
  <c r="L33" i="31"/>
  <c r="AT13" i="31"/>
  <c r="F10" i="31"/>
  <c r="J17" i="31"/>
  <c r="BB12" i="31"/>
  <c r="BB18" i="31"/>
  <c r="AY18" i="31"/>
  <c r="AU31" i="31"/>
  <c r="AT14" i="31"/>
  <c r="F11" i="31"/>
  <c r="BC14" i="31"/>
  <c r="O11" i="31"/>
  <c r="AU26" i="31"/>
  <c r="AU13" i="31"/>
  <c r="G10" i="31"/>
  <c r="AV14" i="31"/>
  <c r="H11" i="31"/>
  <c r="O9" i="31"/>
  <c r="AZ16" i="31"/>
  <c r="I37" i="31"/>
  <c r="BC18" i="31"/>
  <c r="AY24" i="31"/>
  <c r="AY33" i="31"/>
  <c r="AY32" i="31"/>
  <c r="AY15" i="31"/>
  <c r="AU14" i="31"/>
  <c r="G11" i="31"/>
  <c r="BC34" i="31"/>
  <c r="AW68" i="31"/>
  <c r="AZ15" i="31"/>
  <c r="L15" i="31"/>
  <c r="AW14" i="31"/>
  <c r="I11" i="31"/>
  <c r="AU16" i="31"/>
  <c r="G16" i="31"/>
  <c r="J8" i="31"/>
  <c r="H37" i="31"/>
  <c r="L10" i="31"/>
  <c r="AX24" i="31"/>
  <c r="AY25" i="31"/>
  <c r="H8" i="31"/>
  <c r="AU41" i="31"/>
  <c r="AU40" i="31"/>
  <c r="BB33" i="31"/>
  <c r="AY12" i="31"/>
  <c r="K9" i="31"/>
  <c r="AW23" i="31"/>
  <c r="O37" i="31"/>
  <c r="BC42" i="31"/>
  <c r="AU17" i="31"/>
  <c r="G17" i="31"/>
  <c r="AY11" i="31"/>
  <c r="K8" i="31"/>
  <c r="AY66" i="31"/>
  <c r="AW11" i="31"/>
  <c r="I8" i="31"/>
  <c r="AX14" i="31"/>
  <c r="J11" i="31"/>
  <c r="BC58" i="29"/>
  <c r="I28" i="29"/>
  <c r="AT54" i="29"/>
  <c r="G10" i="29"/>
  <c r="H8" i="29"/>
  <c r="O10" i="29"/>
  <c r="H14" i="29"/>
  <c r="H28" i="29"/>
  <c r="H21" i="29"/>
  <c r="AU54" i="29"/>
  <c r="M19" i="29"/>
  <c r="I8" i="29"/>
  <c r="J28" i="29"/>
  <c r="I14" i="29"/>
  <c r="N19" i="29"/>
  <c r="O8" i="29"/>
  <c r="K28" i="29"/>
  <c r="O19" i="29"/>
  <c r="M8" i="29"/>
  <c r="G14" i="29"/>
  <c r="M14" i="29"/>
  <c r="G8" i="29"/>
  <c r="N12" i="29"/>
  <c r="I19" i="29"/>
  <c r="F14" i="29"/>
  <c r="L14" i="29"/>
  <c r="J33" i="29"/>
  <c r="G33" i="29"/>
  <c r="N28" i="29"/>
  <c r="O12" i="29"/>
  <c r="K14" i="29"/>
  <c r="G28" i="29"/>
  <c r="K33" i="29"/>
  <c r="F33" i="29"/>
  <c r="O28" i="29"/>
  <c r="J14" i="29"/>
  <c r="F28" i="29"/>
  <c r="N10" i="29"/>
  <c r="BB71" i="28"/>
  <c r="AZ71" i="28"/>
  <c r="AX71" i="28"/>
  <c r="AV71" i="28"/>
  <c r="AT71" i="28"/>
  <c r="AB70" i="28"/>
  <c r="AD70" i="28" s="1"/>
  <c r="AB69" i="28"/>
  <c r="AD69" i="28" s="1"/>
  <c r="AB68" i="28"/>
  <c r="AD68" i="28" s="1"/>
  <c r="AB67" i="28"/>
  <c r="AD67" i="28" s="1"/>
  <c r="AB66" i="28"/>
  <c r="AD66" i="28" s="1"/>
  <c r="AB65" i="28"/>
  <c r="AD65" i="28" s="1"/>
  <c r="AH65" i="28" s="1"/>
  <c r="AB64" i="28"/>
  <c r="AD64" i="28" s="1"/>
  <c r="AB63" i="28"/>
  <c r="AD63" i="28"/>
  <c r="AB62" i="28"/>
  <c r="AD62" i="28" s="1"/>
  <c r="AB61" i="28"/>
  <c r="AD61" i="28" s="1"/>
  <c r="AI61" i="28" s="1"/>
  <c r="AS61" i="28" s="1"/>
  <c r="AB60" i="28"/>
  <c r="AD60" i="28" s="1"/>
  <c r="AB59" i="28"/>
  <c r="AD59" i="28" s="1"/>
  <c r="AB58" i="28"/>
  <c r="AD58" i="28" s="1"/>
  <c r="AB57" i="28"/>
  <c r="AD57" i="28" s="1"/>
  <c r="AI57" i="28" s="1"/>
  <c r="AS57" i="28" s="1"/>
  <c r="AB56" i="28"/>
  <c r="AD56" i="28" s="1"/>
  <c r="AI56" i="28" s="1"/>
  <c r="AS56" i="28" s="1"/>
  <c r="BC56" i="28" s="1"/>
  <c r="AB55" i="28"/>
  <c r="AD55" i="28" s="1"/>
  <c r="AB54" i="28"/>
  <c r="AD54" i="28" s="1"/>
  <c r="AI54" i="28" s="1"/>
  <c r="AB53" i="28"/>
  <c r="AD53" i="28"/>
  <c r="AI53" i="28" s="1"/>
  <c r="AB52" i="28"/>
  <c r="AD52" i="28" s="1"/>
  <c r="AH52" i="28" s="1"/>
  <c r="AB51" i="28"/>
  <c r="AD51" i="28"/>
  <c r="AB50" i="28"/>
  <c r="AD50" i="28" s="1"/>
  <c r="AB49" i="28"/>
  <c r="AD49" i="28" s="1"/>
  <c r="AE49" i="28" s="1"/>
  <c r="AB48" i="28"/>
  <c r="AD48" i="28" s="1"/>
  <c r="AF48" i="28" s="1"/>
  <c r="AM48" i="28" s="1"/>
  <c r="AB47" i="28"/>
  <c r="AD47" i="28" s="1"/>
  <c r="AB46" i="28"/>
  <c r="AD46" i="28" s="1"/>
  <c r="AB45" i="28"/>
  <c r="AD45" i="28" s="1"/>
  <c r="AB44" i="28"/>
  <c r="AD44" i="28" s="1"/>
  <c r="AB43" i="28"/>
  <c r="AD43" i="28" s="1"/>
  <c r="AH43" i="28" s="1"/>
  <c r="AQ43" i="28" s="1"/>
  <c r="AE42" i="28"/>
  <c r="AB42" i="28"/>
  <c r="AD42" i="28" s="1"/>
  <c r="AB41" i="28"/>
  <c r="AD41" i="28"/>
  <c r="AI41" i="28" s="1"/>
  <c r="AB40" i="28"/>
  <c r="AD40" i="28" s="1"/>
  <c r="AB39" i="28"/>
  <c r="AD39" i="28" s="1"/>
  <c r="AB38" i="28"/>
  <c r="AD38" i="28" s="1"/>
  <c r="S38" i="28"/>
  <c r="C38" i="28"/>
  <c r="D38" i="28" s="1"/>
  <c r="AB37" i="28"/>
  <c r="AD37" i="28" s="1"/>
  <c r="S37" i="28"/>
  <c r="C37" i="28"/>
  <c r="D37" i="28" s="1"/>
  <c r="AB36" i="28"/>
  <c r="AD36" i="28" s="1"/>
  <c r="S36" i="28"/>
  <c r="C36" i="28"/>
  <c r="D36" i="28" s="1"/>
  <c r="AB35" i="28"/>
  <c r="AD35" i="28" s="1"/>
  <c r="AH35" i="28" s="1"/>
  <c r="S35" i="28"/>
  <c r="C35" i="28"/>
  <c r="D35" i="28" s="1"/>
  <c r="AB34" i="28"/>
  <c r="AD34" i="28"/>
  <c r="AE34" i="28" s="1"/>
  <c r="S34" i="28"/>
  <c r="C34" i="28"/>
  <c r="D34" i="28" s="1"/>
  <c r="AB33" i="28"/>
  <c r="AD33" i="28"/>
  <c r="AI33" i="28" s="1"/>
  <c r="AS33" i="28" s="1"/>
  <c r="BC33" i="28" s="1"/>
  <c r="S33" i="28"/>
  <c r="F33" i="28" s="1"/>
  <c r="C33" i="28"/>
  <c r="D33" i="28" s="1"/>
  <c r="AB32" i="28"/>
  <c r="AD32" i="28" s="1"/>
  <c r="S32" i="28"/>
  <c r="C32" i="28"/>
  <c r="D32" i="28" s="1"/>
  <c r="AB31" i="28"/>
  <c r="AD31" i="28" s="1"/>
  <c r="S31" i="28"/>
  <c r="C31" i="28"/>
  <c r="D31" i="28" s="1"/>
  <c r="AB30" i="28"/>
  <c r="AD30" i="28" s="1"/>
  <c r="AH30" i="28" s="1"/>
  <c r="S30" i="28"/>
  <c r="C30" i="28"/>
  <c r="D30" i="28" s="1"/>
  <c r="AB29" i="28"/>
  <c r="AD29" i="28" s="1"/>
  <c r="S29" i="28"/>
  <c r="I29" i="28" s="1"/>
  <c r="C29" i="28"/>
  <c r="D29" i="28" s="1"/>
  <c r="AB28" i="28"/>
  <c r="AD28" i="28"/>
  <c r="AE28" i="28" s="1"/>
  <c r="S28" i="28"/>
  <c r="C28" i="28"/>
  <c r="D28" i="28" s="1"/>
  <c r="AB27" i="28"/>
  <c r="AD27" i="28" s="1"/>
  <c r="S27" i="28"/>
  <c r="C27" i="28"/>
  <c r="D27" i="28" s="1"/>
  <c r="AB26" i="28"/>
  <c r="AD26" i="28" s="1"/>
  <c r="S26" i="28"/>
  <c r="C26" i="28"/>
  <c r="D26" i="28" s="1"/>
  <c r="AB25" i="28"/>
  <c r="AD25" i="28" s="1"/>
  <c r="S25" i="28"/>
  <c r="C25" i="28"/>
  <c r="D25" i="28" s="1"/>
  <c r="AB24" i="28"/>
  <c r="AD24" i="28"/>
  <c r="AF24" i="28" s="1"/>
  <c r="AM24" i="28" s="1"/>
  <c r="S24" i="28"/>
  <c r="C24" i="28"/>
  <c r="D24" i="28" s="1"/>
  <c r="AB23" i="28"/>
  <c r="AD23" i="28" s="1"/>
  <c r="AE23" i="28" s="1"/>
  <c r="S23" i="28"/>
  <c r="C23" i="28"/>
  <c r="D23" i="28" s="1"/>
  <c r="AB22" i="28"/>
  <c r="AD22" i="28" s="1"/>
  <c r="S22" i="28"/>
  <c r="C22" i="28"/>
  <c r="D22" i="28" s="1"/>
  <c r="AB21" i="28"/>
  <c r="AD21" i="28" s="1"/>
  <c r="S21" i="28"/>
  <c r="C21" i="28"/>
  <c r="D21" i="28" s="1"/>
  <c r="AB20" i="28"/>
  <c r="AD20" i="28"/>
  <c r="S20" i="28"/>
  <c r="C20" i="28"/>
  <c r="D20" i="28" s="1"/>
  <c r="AB19" i="28"/>
  <c r="AD19" i="28" s="1"/>
  <c r="S19" i="28"/>
  <c r="F19" i="28" s="1"/>
  <c r="C19" i="28"/>
  <c r="D19" i="28" s="1"/>
  <c r="AB18" i="28"/>
  <c r="AD18" i="28"/>
  <c r="AF18" i="28" s="1"/>
  <c r="S18" i="28"/>
  <c r="C18" i="28"/>
  <c r="D18" i="28" s="1"/>
  <c r="AB17" i="28"/>
  <c r="AD17" i="28" s="1"/>
  <c r="S17" i="28"/>
  <c r="C17" i="28"/>
  <c r="D17" i="28" s="1"/>
  <c r="AB16" i="28"/>
  <c r="AD16" i="28" s="1"/>
  <c r="S16" i="28"/>
  <c r="C16" i="28"/>
  <c r="D16" i="28" s="1"/>
  <c r="AB15" i="28"/>
  <c r="AD15" i="28" s="1"/>
  <c r="S15" i="28"/>
  <c r="C15" i="28"/>
  <c r="D15" i="28" s="1"/>
  <c r="AB14" i="28"/>
  <c r="AD14" i="28" s="1"/>
  <c r="S14" i="28"/>
  <c r="C14" i="28"/>
  <c r="D14" i="28" s="1"/>
  <c r="AB13" i="28"/>
  <c r="AD13" i="28"/>
  <c r="AE13" i="28" s="1"/>
  <c r="S13" i="28"/>
  <c r="C13" i="28"/>
  <c r="D13" i="28" s="1"/>
  <c r="AB12" i="28"/>
  <c r="AD12" i="28" s="1"/>
  <c r="S12" i="28"/>
  <c r="N12" i="28" s="1"/>
  <c r="C12" i="28"/>
  <c r="D12" i="28" s="1"/>
  <c r="AB11" i="28"/>
  <c r="AD11" i="28" s="1"/>
  <c r="S11" i="28"/>
  <c r="C11" i="28"/>
  <c r="D11" i="28" s="1"/>
  <c r="S10" i="28"/>
  <c r="C10" i="28"/>
  <c r="D10" i="28" s="1"/>
  <c r="S9" i="28"/>
  <c r="C9" i="28"/>
  <c r="D9" i="28" s="1"/>
  <c r="S8" i="28"/>
  <c r="C8" i="28"/>
  <c r="D8" i="28" s="1"/>
  <c r="K1" i="28"/>
  <c r="AG24" i="28"/>
  <c r="AO24" i="28" s="1"/>
  <c r="AF30" i="28"/>
  <c r="AM30" i="28" s="1"/>
  <c r="AH18" i="28"/>
  <c r="AQ18" i="28" s="1"/>
  <c r="AE43" i="28"/>
  <c r="AK43" i="28" s="1"/>
  <c r="AG31" i="28"/>
  <c r="AF43" i="28"/>
  <c r="AH31" i="28"/>
  <c r="AQ31" i="28" s="1"/>
  <c r="AI43" i="28"/>
  <c r="AS43" i="28" s="1"/>
  <c r="AI34" i="28"/>
  <c r="AS34" i="28" s="1"/>
  <c r="AG34" i="28"/>
  <c r="AO34" i="28" s="1"/>
  <c r="AF34" i="28"/>
  <c r="AM34" i="28" s="1"/>
  <c r="O14" i="28"/>
  <c r="AH17" i="28"/>
  <c r="AF13" i="28"/>
  <c r="AM13" i="28" s="1"/>
  <c r="AF23" i="28"/>
  <c r="AM23" i="28" s="1"/>
  <c r="L12" i="28"/>
  <c r="AE40" i="28"/>
  <c r="AK40" i="28" s="1"/>
  <c r="AI51" i="28"/>
  <c r="AS51" i="28" s="1"/>
  <c r="AH51" i="28"/>
  <c r="AF51" i="28"/>
  <c r="AM51" i="28" s="1"/>
  <c r="AG51" i="28"/>
  <c r="AO51" i="28" s="1"/>
  <c r="O28" i="28"/>
  <c r="AG41" i="28"/>
  <c r="AO41" i="28" s="1"/>
  <c r="AG54" i="28"/>
  <c r="AO54" i="28" s="1"/>
  <c r="AF54" i="28"/>
  <c r="AE54" i="28"/>
  <c r="AK54" i="28" s="1"/>
  <c r="AG35" i="28"/>
  <c r="AO35" i="28" s="1"/>
  <c r="AE35" i="28"/>
  <c r="AK35" i="28" s="1"/>
  <c r="AF35" i="28"/>
  <c r="AM35" i="28" s="1"/>
  <c r="AF40" i="28"/>
  <c r="AM40" i="28" s="1"/>
  <c r="AG49" i="28"/>
  <c r="AO49" i="28" s="1"/>
  <c r="AF49" i="28"/>
  <c r="AM49" i="28" s="1"/>
  <c r="AE52" i="28"/>
  <c r="AH57" i="28"/>
  <c r="AQ57" i="28" s="1"/>
  <c r="AG57" i="28"/>
  <c r="AO57" i="28" s="1"/>
  <c r="AE57" i="28"/>
  <c r="AK57" i="28" s="1"/>
  <c r="AR57" i="28"/>
  <c r="AG39" i="28"/>
  <c r="AH48" i="28"/>
  <c r="AQ48" i="28" s="1"/>
  <c r="AI67" i="28"/>
  <c r="AS67" i="28" s="1"/>
  <c r="AH67" i="28"/>
  <c r="AQ67" i="28" s="1"/>
  <c r="AG67" i="28"/>
  <c r="AO67" i="28" s="1"/>
  <c r="AE67" i="28"/>
  <c r="AK67" i="28" s="1"/>
  <c r="AI58" i="28"/>
  <c r="AS58" i="28" s="1"/>
  <c r="AG61" i="28"/>
  <c r="AO61" i="28" s="1"/>
  <c r="AF63" i="28"/>
  <c r="AM63" i="28" s="1"/>
  <c r="AE63" i="28"/>
  <c r="AK63" i="28" s="1"/>
  <c r="AI63" i="28"/>
  <c r="AS63" i="28" s="1"/>
  <c r="AH63" i="28"/>
  <c r="AQ63" i="28" s="1"/>
  <c r="AL24" i="28"/>
  <c r="N28" i="28"/>
  <c r="AP31" i="28"/>
  <c r="AP18" i="28"/>
  <c r="AP63" i="28"/>
  <c r="AP67" i="28"/>
  <c r="AR63" i="28"/>
  <c r="AR67" i="28"/>
  <c r="AJ35" i="28"/>
  <c r="AN54" i="28"/>
  <c r="N14" i="28"/>
  <c r="AJ57" i="28"/>
  <c r="AJ67" i="28"/>
  <c r="AL35" i="28"/>
  <c r="AR51" i="28"/>
  <c r="AJ40" i="28"/>
  <c r="AN67" i="28"/>
  <c r="H28" i="28"/>
  <c r="AR34" i="28"/>
  <c r="O12" i="28"/>
  <c r="AN35" i="28"/>
  <c r="AJ54" i="28"/>
  <c r="AR61" i="28"/>
  <c r="BB71" i="26"/>
  <c r="AZ71" i="26"/>
  <c r="AX71" i="26"/>
  <c r="AV71" i="26"/>
  <c r="AT71" i="26"/>
  <c r="AD70" i="26"/>
  <c r="AF70" i="26" s="1"/>
  <c r="AM70" i="26" s="1"/>
  <c r="AB70" i="26"/>
  <c r="AB69" i="26"/>
  <c r="AD69" i="26" s="1"/>
  <c r="AB68" i="26"/>
  <c r="AD68" i="26" s="1"/>
  <c r="AB67" i="26"/>
  <c r="AD67" i="26" s="1"/>
  <c r="AB66" i="26"/>
  <c r="AD66" i="26" s="1"/>
  <c r="AB65" i="26"/>
  <c r="AD65" i="26"/>
  <c r="AH65" i="26" s="1"/>
  <c r="AQ65" i="26" s="1"/>
  <c r="AB64" i="26"/>
  <c r="AD64" i="26" s="1"/>
  <c r="AB63" i="26"/>
  <c r="AD63" i="26" s="1"/>
  <c r="AG63" i="26" s="1"/>
  <c r="AO63" i="26" s="1"/>
  <c r="AB62" i="26"/>
  <c r="AD62" i="26" s="1"/>
  <c r="AB61" i="26"/>
  <c r="AD61" i="26" s="1"/>
  <c r="AB60" i="26"/>
  <c r="AD60" i="26" s="1"/>
  <c r="AG60" i="26" s="1"/>
  <c r="AO60" i="26" s="1"/>
  <c r="AB59" i="26"/>
  <c r="AD59" i="26" s="1"/>
  <c r="AB58" i="26"/>
  <c r="AD58" i="26" s="1"/>
  <c r="AB57" i="26"/>
  <c r="AD57" i="26"/>
  <c r="AB56" i="26"/>
  <c r="AD56" i="26" s="1"/>
  <c r="AI56" i="26" s="1"/>
  <c r="AS56" i="26" s="1"/>
  <c r="AB55" i="26"/>
  <c r="AD55" i="26" s="1"/>
  <c r="AB54" i="26"/>
  <c r="AD54" i="26" s="1"/>
  <c r="AB53" i="26"/>
  <c r="AD53" i="26" s="1"/>
  <c r="AB52" i="26"/>
  <c r="AD52" i="26" s="1"/>
  <c r="AB51" i="26"/>
  <c r="AD51" i="26" s="1"/>
  <c r="AB50" i="26"/>
  <c r="AD50" i="26" s="1"/>
  <c r="AH50" i="26" s="1"/>
  <c r="AQ50" i="26" s="1"/>
  <c r="AB49" i="26"/>
  <c r="AD49" i="26" s="1"/>
  <c r="AB48" i="26"/>
  <c r="AD48" i="26"/>
  <c r="AB47" i="26"/>
  <c r="AD47" i="26" s="1"/>
  <c r="AB46" i="26"/>
  <c r="AD46" i="26" s="1"/>
  <c r="AG46" i="26" s="1"/>
  <c r="AO46" i="26" s="1"/>
  <c r="AB45" i="26"/>
  <c r="AD45" i="26"/>
  <c r="AB44" i="26"/>
  <c r="AD44" i="26" s="1"/>
  <c r="AI44" i="26" s="1"/>
  <c r="AS44" i="26" s="1"/>
  <c r="AB43" i="26"/>
  <c r="AD43" i="26" s="1"/>
  <c r="AI43" i="26" s="1"/>
  <c r="AB42" i="26"/>
  <c r="AD42" i="26" s="1"/>
  <c r="AH42" i="26" s="1"/>
  <c r="AQ42" i="26" s="1"/>
  <c r="AB41" i="26"/>
  <c r="AD41" i="26" s="1"/>
  <c r="AB40" i="26"/>
  <c r="AD40" i="26" s="1"/>
  <c r="AH40" i="26" s="1"/>
  <c r="AQ40" i="26" s="1"/>
  <c r="AB39" i="26"/>
  <c r="AD39" i="26" s="1"/>
  <c r="AB38" i="26"/>
  <c r="AD38" i="26" s="1"/>
  <c r="S38" i="26"/>
  <c r="C38" i="26"/>
  <c r="D38" i="26" s="1"/>
  <c r="AB37" i="26"/>
  <c r="AD37" i="26" s="1"/>
  <c r="AG37" i="26" s="1"/>
  <c r="AO37" i="26" s="1"/>
  <c r="S37" i="26"/>
  <c r="C37" i="26"/>
  <c r="D37" i="26" s="1"/>
  <c r="AB36" i="26"/>
  <c r="AD36" i="26" s="1"/>
  <c r="S36" i="26"/>
  <c r="C36" i="26"/>
  <c r="D36" i="26" s="1"/>
  <c r="AB35" i="26"/>
  <c r="AD35" i="26" s="1"/>
  <c r="S35" i="26"/>
  <c r="C35" i="26"/>
  <c r="D35" i="26" s="1"/>
  <c r="AD34" i="26"/>
  <c r="AG34" i="26" s="1"/>
  <c r="AO34" i="26" s="1"/>
  <c r="AB34" i="26"/>
  <c r="S34" i="26"/>
  <c r="C34" i="26"/>
  <c r="D34" i="26" s="1"/>
  <c r="AB33" i="26"/>
  <c r="AD33" i="26" s="1"/>
  <c r="S33" i="26"/>
  <c r="C33" i="26"/>
  <c r="D33" i="26" s="1"/>
  <c r="AB32" i="26"/>
  <c r="AD32" i="26" s="1"/>
  <c r="AG32" i="26" s="1"/>
  <c r="AO32" i="26" s="1"/>
  <c r="S32" i="26"/>
  <c r="C32" i="26"/>
  <c r="D32" i="26" s="1"/>
  <c r="AB31" i="26"/>
  <c r="AD31" i="26" s="1"/>
  <c r="S31" i="26"/>
  <c r="C31" i="26"/>
  <c r="D31" i="26" s="1"/>
  <c r="AB30" i="26"/>
  <c r="AD30" i="26" s="1"/>
  <c r="AH30" i="26" s="1"/>
  <c r="AQ30" i="26" s="1"/>
  <c r="M27" i="26" s="1"/>
  <c r="S30" i="26"/>
  <c r="C30" i="26"/>
  <c r="D30" i="26" s="1"/>
  <c r="AB29" i="26"/>
  <c r="AD29" i="26" s="1"/>
  <c r="S29" i="26"/>
  <c r="C29" i="26"/>
  <c r="D29" i="26" s="1"/>
  <c r="AB28" i="26"/>
  <c r="AD28" i="26" s="1"/>
  <c r="S28" i="26"/>
  <c r="C28" i="26"/>
  <c r="D28" i="26" s="1"/>
  <c r="AB27" i="26"/>
  <c r="AD27" i="26" s="1"/>
  <c r="S27" i="26"/>
  <c r="C27" i="26"/>
  <c r="D27" i="26" s="1"/>
  <c r="AB26" i="26"/>
  <c r="AD26" i="26" s="1"/>
  <c r="S26" i="26"/>
  <c r="C26" i="26"/>
  <c r="D26" i="26" s="1"/>
  <c r="AB25" i="26"/>
  <c r="AD25" i="26" s="1"/>
  <c r="S25" i="26"/>
  <c r="C25" i="26"/>
  <c r="D25" i="26" s="1"/>
  <c r="AB24" i="26"/>
  <c r="AD24" i="26" s="1"/>
  <c r="S24" i="26"/>
  <c r="C24" i="26"/>
  <c r="D24" i="26" s="1"/>
  <c r="AB23" i="26"/>
  <c r="AD23" i="26"/>
  <c r="S23" i="26"/>
  <c r="C23" i="26"/>
  <c r="D23" i="26" s="1"/>
  <c r="AB22" i="26"/>
  <c r="AD22" i="26" s="1"/>
  <c r="S22" i="26"/>
  <c r="C22" i="26"/>
  <c r="D22" i="26" s="1"/>
  <c r="AB21" i="26"/>
  <c r="AD21" i="26" s="1"/>
  <c r="S21" i="26"/>
  <c r="C21" i="26"/>
  <c r="D21" i="26" s="1"/>
  <c r="AB20" i="26"/>
  <c r="AD20" i="26" s="1"/>
  <c r="S20" i="26"/>
  <c r="C20" i="26"/>
  <c r="D20" i="26"/>
  <c r="AB19" i="26"/>
  <c r="AD19" i="26" s="1"/>
  <c r="S19" i="26"/>
  <c r="C19" i="26"/>
  <c r="D19" i="26" s="1"/>
  <c r="AB18" i="26"/>
  <c r="AD18" i="26" s="1"/>
  <c r="S18" i="26"/>
  <c r="C18" i="26"/>
  <c r="D18" i="26" s="1"/>
  <c r="AB17" i="26"/>
  <c r="AD17" i="26" s="1"/>
  <c r="S17" i="26"/>
  <c r="C17" i="26"/>
  <c r="D17" i="26" s="1"/>
  <c r="AB16" i="26"/>
  <c r="AD16" i="26" s="1"/>
  <c r="AH16" i="26" s="1"/>
  <c r="S16" i="26"/>
  <c r="C16" i="26"/>
  <c r="D16" i="26" s="1"/>
  <c r="AB15" i="26"/>
  <c r="AD15" i="26" s="1"/>
  <c r="S15" i="26"/>
  <c r="C15" i="26"/>
  <c r="D15" i="26" s="1"/>
  <c r="AB14" i="26"/>
  <c r="AD14" i="26"/>
  <c r="AG14" i="26" s="1"/>
  <c r="S14" i="26"/>
  <c r="C14" i="26"/>
  <c r="D14" i="26" s="1"/>
  <c r="AB13" i="26"/>
  <c r="AD13" i="26" s="1"/>
  <c r="AH13" i="26" s="1"/>
  <c r="S13" i="26"/>
  <c r="C13" i="26"/>
  <c r="D13" i="26" s="1"/>
  <c r="AB12" i="26"/>
  <c r="AD12" i="26"/>
  <c r="AH12" i="26" s="1"/>
  <c r="S12" i="26"/>
  <c r="C12" i="26"/>
  <c r="D12" i="26" s="1"/>
  <c r="AB11" i="26"/>
  <c r="AD11" i="26"/>
  <c r="AG11" i="26" s="1"/>
  <c r="AO11" i="26" s="1"/>
  <c r="S11" i="26"/>
  <c r="C11" i="26"/>
  <c r="D11" i="26" s="1"/>
  <c r="S10" i="26"/>
  <c r="C10" i="26"/>
  <c r="D10" i="26" s="1"/>
  <c r="S9" i="26"/>
  <c r="C9" i="26"/>
  <c r="D9" i="26" s="1"/>
  <c r="S8" i="26"/>
  <c r="C8" i="26"/>
  <c r="D8" i="26" s="1"/>
  <c r="U1" i="26"/>
  <c r="BB71" i="25"/>
  <c r="AZ71" i="25"/>
  <c r="AX71" i="25"/>
  <c r="AV71" i="25"/>
  <c r="AT71" i="25"/>
  <c r="AB70" i="25"/>
  <c r="AD70" i="25" s="1"/>
  <c r="AB69" i="25"/>
  <c r="AD69" i="25" s="1"/>
  <c r="AB68" i="25"/>
  <c r="AD68" i="25" s="1"/>
  <c r="AB67" i="25"/>
  <c r="AD67" i="25"/>
  <c r="AH67" i="25"/>
  <c r="AQ67" i="25" s="1"/>
  <c r="AB66" i="25"/>
  <c r="AD66" i="25" s="1"/>
  <c r="AG66" i="25" s="1"/>
  <c r="AO66" i="25" s="1"/>
  <c r="AB65" i="25"/>
  <c r="AD65" i="25"/>
  <c r="AB64" i="25"/>
  <c r="AD64" i="25" s="1"/>
  <c r="AF64" i="25" s="1"/>
  <c r="AM64" i="25" s="1"/>
  <c r="AB63" i="25"/>
  <c r="AD63" i="25" s="1"/>
  <c r="AH63" i="25" s="1"/>
  <c r="AQ63" i="25" s="1"/>
  <c r="AB62" i="25"/>
  <c r="AD62" i="25" s="1"/>
  <c r="AB61" i="25"/>
  <c r="AD61" i="25" s="1"/>
  <c r="AB60" i="25"/>
  <c r="AD60" i="25" s="1"/>
  <c r="AB59" i="25"/>
  <c r="AD59" i="25" s="1"/>
  <c r="AE59" i="25" s="1"/>
  <c r="AK59" i="25" s="1"/>
  <c r="AB58" i="25"/>
  <c r="AD58" i="25" s="1"/>
  <c r="AB57" i="25"/>
  <c r="AD57" i="25" s="1"/>
  <c r="AH57" i="25" s="1"/>
  <c r="AB56" i="25"/>
  <c r="AD56" i="25" s="1"/>
  <c r="AG56" i="25" s="1"/>
  <c r="AO56" i="25" s="1"/>
  <c r="AB55" i="25"/>
  <c r="AD55" i="25"/>
  <c r="AB54" i="25"/>
  <c r="AD54" i="25"/>
  <c r="AB53" i="25"/>
  <c r="AD53" i="25" s="1"/>
  <c r="AH53" i="25" s="1"/>
  <c r="AB52" i="25"/>
  <c r="AD52" i="25"/>
  <c r="AG52" i="25" s="1"/>
  <c r="AO52" i="25" s="1"/>
  <c r="AB51" i="25"/>
  <c r="AD51" i="25" s="1"/>
  <c r="AB50" i="25"/>
  <c r="AD50" i="25"/>
  <c r="AB49" i="25"/>
  <c r="AD49" i="25" s="1"/>
  <c r="AE49" i="25" s="1"/>
  <c r="AK49" i="25" s="1"/>
  <c r="AB48" i="25"/>
  <c r="AD48" i="25"/>
  <c r="AB47" i="25"/>
  <c r="AD47" i="25"/>
  <c r="AB46" i="25"/>
  <c r="AD46" i="25" s="1"/>
  <c r="AG46" i="25" s="1"/>
  <c r="AO46" i="25" s="1"/>
  <c r="AB45" i="25"/>
  <c r="AD45" i="25"/>
  <c r="AH45" i="25" s="1"/>
  <c r="AQ45" i="25" s="1"/>
  <c r="AB44" i="25"/>
  <c r="AD44" i="25" s="1"/>
  <c r="AG44" i="25" s="1"/>
  <c r="AO44" i="25" s="1"/>
  <c r="AB43" i="25"/>
  <c r="AD43" i="25" s="1"/>
  <c r="AI43" i="25" s="1"/>
  <c r="AS43" i="25" s="1"/>
  <c r="AB42" i="25"/>
  <c r="AD42" i="25" s="1"/>
  <c r="AB41" i="25"/>
  <c r="AD41" i="25" s="1"/>
  <c r="AB40" i="25"/>
  <c r="AD40" i="25" s="1"/>
  <c r="AB39" i="25"/>
  <c r="AD39" i="25"/>
  <c r="AB38" i="25"/>
  <c r="AD38" i="25" s="1"/>
  <c r="AB37" i="25"/>
  <c r="AD37" i="25" s="1"/>
  <c r="AB35" i="25"/>
  <c r="AD35" i="25"/>
  <c r="S35" i="25"/>
  <c r="C35" i="25"/>
  <c r="D35" i="25" s="1"/>
  <c r="AB34" i="25"/>
  <c r="AD34" i="25" s="1"/>
  <c r="AG34" i="25" s="1"/>
  <c r="AO34" i="25" s="1"/>
  <c r="S34" i="25"/>
  <c r="C34" i="25"/>
  <c r="D34" i="25" s="1"/>
  <c r="AB33" i="25"/>
  <c r="AD33" i="25" s="1"/>
  <c r="S33" i="25"/>
  <c r="C33" i="25"/>
  <c r="D33" i="25" s="1"/>
  <c r="AB32" i="25"/>
  <c r="AD32" i="25" s="1"/>
  <c r="AG32" i="25" s="1"/>
  <c r="AO32" i="25" s="1"/>
  <c r="S32" i="25"/>
  <c r="C32" i="25"/>
  <c r="D32" i="25" s="1"/>
  <c r="AB31" i="25"/>
  <c r="AD31" i="25" s="1"/>
  <c r="S31" i="25"/>
  <c r="C31" i="25"/>
  <c r="D31" i="25" s="1"/>
  <c r="AB30" i="25"/>
  <c r="AD30" i="25"/>
  <c r="AG30" i="25" s="1"/>
  <c r="AO30" i="25" s="1"/>
  <c r="S30" i="25"/>
  <c r="C30" i="25"/>
  <c r="D30" i="25" s="1"/>
  <c r="AB29" i="25"/>
  <c r="AD29" i="25" s="1"/>
  <c r="S29" i="25"/>
  <c r="C29" i="25"/>
  <c r="D29" i="25" s="1"/>
  <c r="AB28" i="25"/>
  <c r="AD28" i="25"/>
  <c r="AF28" i="25" s="1"/>
  <c r="AM28" i="25" s="1"/>
  <c r="S28" i="25"/>
  <c r="C28" i="25"/>
  <c r="D28" i="25" s="1"/>
  <c r="AB27" i="25"/>
  <c r="AD27" i="25" s="1"/>
  <c r="S27" i="25"/>
  <c r="C27" i="25"/>
  <c r="D27" i="25" s="1"/>
  <c r="AB26" i="25"/>
  <c r="AD26" i="25" s="1"/>
  <c r="AH26" i="25" s="1"/>
  <c r="AQ26" i="25" s="1"/>
  <c r="S26" i="25"/>
  <c r="C26" i="25"/>
  <c r="D26" i="25" s="1"/>
  <c r="AB25" i="25"/>
  <c r="AD25" i="25" s="1"/>
  <c r="S25" i="25"/>
  <c r="C25" i="25"/>
  <c r="D25" i="25" s="1"/>
  <c r="AB24" i="25"/>
  <c r="AD24" i="25" s="1"/>
  <c r="AF24" i="25" s="1"/>
  <c r="AM24" i="25" s="1"/>
  <c r="S24" i="25"/>
  <c r="C24" i="25"/>
  <c r="D24" i="25" s="1"/>
  <c r="AB23" i="25"/>
  <c r="AD23" i="25" s="1"/>
  <c r="AF23" i="25" s="1"/>
  <c r="AM23" i="25" s="1"/>
  <c r="S23" i="25"/>
  <c r="C23" i="25"/>
  <c r="D23" i="25" s="1"/>
  <c r="AB22" i="25"/>
  <c r="AD22" i="25" s="1"/>
  <c r="AH22" i="25" s="1"/>
  <c r="AQ22" i="25" s="1"/>
  <c r="S22" i="25"/>
  <c r="C22" i="25"/>
  <c r="D22" i="25" s="1"/>
  <c r="AB21" i="25"/>
  <c r="AD21" i="25" s="1"/>
  <c r="S21" i="25"/>
  <c r="C21" i="25"/>
  <c r="D21" i="25"/>
  <c r="AB20" i="25"/>
  <c r="AD20" i="25" s="1"/>
  <c r="AF20" i="25" s="1"/>
  <c r="AM20" i="25" s="1"/>
  <c r="S20" i="25"/>
  <c r="C20" i="25"/>
  <c r="D20" i="25" s="1"/>
  <c r="AB19" i="25"/>
  <c r="AD19" i="25"/>
  <c r="AF19" i="25" s="1"/>
  <c r="AM19" i="25" s="1"/>
  <c r="S19" i="25"/>
  <c r="C19" i="25"/>
  <c r="D19" i="25" s="1"/>
  <c r="AB18" i="25"/>
  <c r="AD18" i="25"/>
  <c r="AH18" i="25" s="1"/>
  <c r="AQ18" i="25" s="1"/>
  <c r="S18" i="25"/>
  <c r="C18" i="25"/>
  <c r="D18" i="25" s="1"/>
  <c r="AB17" i="25"/>
  <c r="AD17" i="25" s="1"/>
  <c r="S17" i="25"/>
  <c r="C17" i="25"/>
  <c r="D17" i="25" s="1"/>
  <c r="AB16" i="25"/>
  <c r="AD16" i="25"/>
  <c r="AH16" i="25" s="1"/>
  <c r="S16" i="25"/>
  <c r="C16" i="25"/>
  <c r="D16" i="25" s="1"/>
  <c r="AB15" i="25"/>
  <c r="AD15" i="25" s="1"/>
  <c r="AH15" i="25" s="1"/>
  <c r="S15" i="25"/>
  <c r="C15" i="25"/>
  <c r="D15" i="25" s="1"/>
  <c r="AB14" i="25"/>
  <c r="AD14" i="25" s="1"/>
  <c r="AG14" i="25" s="1"/>
  <c r="S14" i="25"/>
  <c r="C14" i="25"/>
  <c r="D14" i="25" s="1"/>
  <c r="AB13" i="25"/>
  <c r="AD13" i="25"/>
  <c r="AH13" i="25" s="1"/>
  <c r="S13" i="25"/>
  <c r="C13" i="25"/>
  <c r="D13" i="25" s="1"/>
  <c r="AB12" i="25"/>
  <c r="AD12" i="25"/>
  <c r="S12" i="25"/>
  <c r="C12" i="25"/>
  <c r="D12" i="25" s="1"/>
  <c r="AB11" i="25"/>
  <c r="AD11" i="25" s="1"/>
  <c r="S11" i="25"/>
  <c r="C11" i="25"/>
  <c r="D11" i="25" s="1"/>
  <c r="S10" i="25"/>
  <c r="C10" i="25"/>
  <c r="D10" i="25" s="1"/>
  <c r="S9" i="25"/>
  <c r="C9" i="25"/>
  <c r="D9" i="25" s="1"/>
  <c r="S8" i="25"/>
  <c r="C8" i="25"/>
  <c r="D8" i="25" s="1"/>
  <c r="U1" i="25"/>
  <c r="BB71" i="24"/>
  <c r="AZ71" i="24"/>
  <c r="AX71" i="24"/>
  <c r="AV71" i="24"/>
  <c r="AT71" i="24"/>
  <c r="AB70" i="24"/>
  <c r="AD70" i="24" s="1"/>
  <c r="AB69" i="24"/>
  <c r="AD69" i="24" s="1"/>
  <c r="AB68" i="24"/>
  <c r="AD68" i="24" s="1"/>
  <c r="AB67" i="24"/>
  <c r="AD67" i="24"/>
  <c r="AH67" i="24"/>
  <c r="AQ67" i="24" s="1"/>
  <c r="AB66" i="24"/>
  <c r="AD66" i="24" s="1"/>
  <c r="AG66" i="24" s="1"/>
  <c r="AO66" i="24" s="1"/>
  <c r="AB65" i="24"/>
  <c r="AD65" i="24"/>
  <c r="AH65" i="24" s="1"/>
  <c r="AQ65" i="24" s="1"/>
  <c r="AB64" i="24"/>
  <c r="AD64" i="24" s="1"/>
  <c r="AB63" i="24"/>
  <c r="AD63" i="24" s="1"/>
  <c r="AI63" i="24" s="1"/>
  <c r="AB62" i="24"/>
  <c r="AD62" i="24" s="1"/>
  <c r="AB61" i="24"/>
  <c r="AD61" i="24" s="1"/>
  <c r="AH61" i="24" s="1"/>
  <c r="AQ61" i="24" s="1"/>
  <c r="AB60" i="24"/>
  <c r="AD60" i="24" s="1"/>
  <c r="AG60" i="24" s="1"/>
  <c r="AO60" i="24" s="1"/>
  <c r="AB59" i="24"/>
  <c r="AD59" i="24" s="1"/>
  <c r="AB58" i="24"/>
  <c r="AD58" i="24" s="1"/>
  <c r="AH58" i="24" s="1"/>
  <c r="AQ58" i="24" s="1"/>
  <c r="AB57" i="24"/>
  <c r="AD57" i="24" s="1"/>
  <c r="AB56" i="24"/>
  <c r="AD56" i="24"/>
  <c r="AB55" i="24"/>
  <c r="AD55" i="24" s="1"/>
  <c r="AB54" i="24"/>
  <c r="AD54" i="24" s="1"/>
  <c r="AB53" i="24"/>
  <c r="AD53" i="24" s="1"/>
  <c r="AI53" i="24" s="1"/>
  <c r="AS53" i="24" s="1"/>
  <c r="AB52" i="24"/>
  <c r="AD52" i="24" s="1"/>
  <c r="AH52" i="24" s="1"/>
  <c r="AQ52" i="24" s="1"/>
  <c r="AB51" i="24"/>
  <c r="AD51" i="24" s="1"/>
  <c r="AH51" i="24" s="1"/>
  <c r="AQ51" i="24" s="1"/>
  <c r="AB50" i="24"/>
  <c r="AD50" i="24" s="1"/>
  <c r="AF50" i="24" s="1"/>
  <c r="AD49" i="24"/>
  <c r="AB49" i="24"/>
  <c r="AB48" i="24"/>
  <c r="AD48" i="24" s="1"/>
  <c r="AH48" i="24" s="1"/>
  <c r="AQ48" i="24" s="1"/>
  <c r="AB47" i="24"/>
  <c r="AD47" i="24" s="1"/>
  <c r="AB46" i="24"/>
  <c r="AD46" i="24"/>
  <c r="AI46" i="24" s="1"/>
  <c r="AS46" i="24" s="1"/>
  <c r="AB45" i="24"/>
  <c r="AD45" i="24" s="1"/>
  <c r="AF45" i="24" s="1"/>
  <c r="AM45" i="24" s="1"/>
  <c r="AB44" i="24"/>
  <c r="AD44" i="24" s="1"/>
  <c r="AB43" i="24"/>
  <c r="AD43" i="24"/>
  <c r="AB42" i="24"/>
  <c r="AD42" i="24" s="1"/>
  <c r="AE42" i="24" s="1"/>
  <c r="AK42" i="24" s="1"/>
  <c r="AB41" i="24"/>
  <c r="AD41" i="24" s="1"/>
  <c r="AG41" i="24" s="1"/>
  <c r="AO41" i="24" s="1"/>
  <c r="AB40" i="24"/>
  <c r="AD40" i="24"/>
  <c r="AF40" i="24" s="1"/>
  <c r="AB39" i="24"/>
  <c r="AD39" i="24" s="1"/>
  <c r="AB38" i="24"/>
  <c r="AD38" i="24"/>
  <c r="S38" i="24"/>
  <c r="C38" i="24"/>
  <c r="D38" i="24" s="1"/>
  <c r="AB37" i="24"/>
  <c r="AD37" i="24"/>
  <c r="S37" i="24"/>
  <c r="C37" i="24"/>
  <c r="D37" i="24" s="1"/>
  <c r="AB36" i="24"/>
  <c r="AD36" i="24" s="1"/>
  <c r="S36" i="24"/>
  <c r="C36" i="24"/>
  <c r="D36" i="24" s="1"/>
  <c r="AB35" i="24"/>
  <c r="AD35" i="24" s="1"/>
  <c r="AE35" i="24" s="1"/>
  <c r="AK35" i="24" s="1"/>
  <c r="S35" i="24"/>
  <c r="C35" i="24"/>
  <c r="D35" i="24" s="1"/>
  <c r="AB34" i="24"/>
  <c r="AD34" i="24" s="1"/>
  <c r="S34" i="24"/>
  <c r="C34" i="24"/>
  <c r="D34" i="24" s="1"/>
  <c r="AB33" i="24"/>
  <c r="AD33" i="24"/>
  <c r="AI33" i="24" s="1"/>
  <c r="AS33" i="24" s="1"/>
  <c r="S33" i="24"/>
  <c r="C33" i="24"/>
  <c r="D33" i="24" s="1"/>
  <c r="AB32" i="24"/>
  <c r="AD32" i="24" s="1"/>
  <c r="AI32" i="24" s="1"/>
  <c r="AS32" i="24" s="1"/>
  <c r="S32" i="24"/>
  <c r="C32" i="24"/>
  <c r="D32" i="24" s="1"/>
  <c r="AB31" i="24"/>
  <c r="AD31" i="24" s="1"/>
  <c r="S31" i="24"/>
  <c r="C31" i="24"/>
  <c r="D31" i="24" s="1"/>
  <c r="AB30" i="24"/>
  <c r="AD30" i="24" s="1"/>
  <c r="AF30" i="24" s="1"/>
  <c r="S30" i="24"/>
  <c r="C30" i="24"/>
  <c r="D30" i="24" s="1"/>
  <c r="AB29" i="24"/>
  <c r="AD29" i="24" s="1"/>
  <c r="S29" i="24"/>
  <c r="C29" i="24"/>
  <c r="D29" i="24" s="1"/>
  <c r="AB28" i="24"/>
  <c r="AD28" i="24"/>
  <c r="AI28" i="24" s="1"/>
  <c r="AS28" i="24" s="1"/>
  <c r="S28" i="24"/>
  <c r="C28" i="24"/>
  <c r="D28" i="24" s="1"/>
  <c r="AB27" i="24"/>
  <c r="AD27" i="24" s="1"/>
  <c r="AE27" i="24" s="1"/>
  <c r="AK27" i="24" s="1"/>
  <c r="G24" i="24" s="1"/>
  <c r="S27" i="24"/>
  <c r="C27" i="24"/>
  <c r="D27" i="24" s="1"/>
  <c r="AB26" i="24"/>
  <c r="AD26" i="24" s="1"/>
  <c r="AI26" i="24" s="1"/>
  <c r="AS26" i="24" s="1"/>
  <c r="S26" i="24"/>
  <c r="C26" i="24"/>
  <c r="D26" i="24" s="1"/>
  <c r="AB25" i="24"/>
  <c r="AD25" i="24" s="1"/>
  <c r="S25" i="24"/>
  <c r="C25" i="24"/>
  <c r="D25" i="24" s="1"/>
  <c r="AD24" i="24"/>
  <c r="AE24" i="24" s="1"/>
  <c r="AK24" i="24" s="1"/>
  <c r="AB24" i="24"/>
  <c r="S24" i="24"/>
  <c r="C24" i="24"/>
  <c r="D24" i="24" s="1"/>
  <c r="AB23" i="24"/>
  <c r="AD23" i="24" s="1"/>
  <c r="S23" i="24"/>
  <c r="C23" i="24"/>
  <c r="D23" i="24" s="1"/>
  <c r="AD22" i="24"/>
  <c r="AG22" i="24" s="1"/>
  <c r="AO22" i="24" s="1"/>
  <c r="AB22" i="24"/>
  <c r="S22" i="24"/>
  <c r="C22" i="24"/>
  <c r="D22" i="24" s="1"/>
  <c r="AB21" i="24"/>
  <c r="AD21" i="24" s="1"/>
  <c r="S21" i="24"/>
  <c r="C21" i="24"/>
  <c r="D21" i="24" s="1"/>
  <c r="AB20" i="24"/>
  <c r="AD20" i="24" s="1"/>
  <c r="AG20" i="24" s="1"/>
  <c r="AO20" i="24" s="1"/>
  <c r="S20" i="24"/>
  <c r="C20" i="24"/>
  <c r="D20" i="24" s="1"/>
  <c r="AD19" i="24"/>
  <c r="AB19" i="24"/>
  <c r="S19" i="24"/>
  <c r="C19" i="24"/>
  <c r="D19" i="24" s="1"/>
  <c r="AB18" i="24"/>
  <c r="AD18" i="24" s="1"/>
  <c r="AE18" i="24" s="1"/>
  <c r="AK18" i="24" s="1"/>
  <c r="S18" i="24"/>
  <c r="C18" i="24"/>
  <c r="D18" i="24" s="1"/>
  <c r="AB17" i="24"/>
  <c r="AD17" i="24" s="1"/>
  <c r="AE17" i="24" s="1"/>
  <c r="AK17" i="24" s="1"/>
  <c r="S17" i="24"/>
  <c r="C17" i="24"/>
  <c r="D17" i="24" s="1"/>
  <c r="AB16" i="24"/>
  <c r="AD16" i="24" s="1"/>
  <c r="S16" i="24"/>
  <c r="C16" i="24"/>
  <c r="D16" i="24" s="1"/>
  <c r="AB15" i="24"/>
  <c r="AD15" i="24" s="1"/>
  <c r="S15" i="24"/>
  <c r="C15" i="24"/>
  <c r="D15" i="24" s="1"/>
  <c r="AB14" i="24"/>
  <c r="AD14" i="24" s="1"/>
  <c r="S14" i="24"/>
  <c r="C14" i="24"/>
  <c r="D14" i="24" s="1"/>
  <c r="AB13" i="24"/>
  <c r="AD13" i="24" s="1"/>
  <c r="S13" i="24"/>
  <c r="C13" i="24"/>
  <c r="D13" i="24" s="1"/>
  <c r="AB12" i="24"/>
  <c r="AD12" i="24" s="1"/>
  <c r="AE31" i="24" s="1"/>
  <c r="AK31" i="24" s="1"/>
  <c r="S12" i="24"/>
  <c r="C12" i="24"/>
  <c r="D12" i="24" s="1"/>
  <c r="AB11" i="24"/>
  <c r="AD11" i="24" s="1"/>
  <c r="S11" i="24"/>
  <c r="C11" i="24"/>
  <c r="D11" i="24" s="1"/>
  <c r="S10" i="24"/>
  <c r="C10" i="24"/>
  <c r="D10" i="24" s="1"/>
  <c r="S9" i="24"/>
  <c r="C9" i="24"/>
  <c r="D9" i="24" s="1"/>
  <c r="S8" i="24"/>
  <c r="C8" i="24"/>
  <c r="D8" i="24" s="1"/>
  <c r="U1" i="24"/>
  <c r="BB71" i="23"/>
  <c r="AZ71" i="23"/>
  <c r="AX71" i="23"/>
  <c r="AV71" i="23"/>
  <c r="AT71" i="23"/>
  <c r="AB70" i="23"/>
  <c r="AD70" i="23"/>
  <c r="AE70" i="23" s="1"/>
  <c r="AK70" i="23" s="1"/>
  <c r="AB69" i="23"/>
  <c r="AD69" i="23"/>
  <c r="AE69" i="23"/>
  <c r="AK69" i="23" s="1"/>
  <c r="AB68" i="23"/>
  <c r="AD68" i="23" s="1"/>
  <c r="AF68" i="23" s="1"/>
  <c r="AM68" i="23" s="1"/>
  <c r="AB67" i="23"/>
  <c r="AD67" i="23" s="1"/>
  <c r="AH67" i="23" s="1"/>
  <c r="AD66" i="23"/>
  <c r="AB66" i="23"/>
  <c r="AB65" i="23"/>
  <c r="AD65" i="23" s="1"/>
  <c r="AB64" i="23"/>
  <c r="AD64" i="23" s="1"/>
  <c r="AB63" i="23"/>
  <c r="AD63" i="23"/>
  <c r="AE63" i="23" s="1"/>
  <c r="AK63" i="23" s="1"/>
  <c r="AB62" i="23"/>
  <c r="AD62" i="23" s="1"/>
  <c r="AB61" i="23"/>
  <c r="AD61" i="23"/>
  <c r="AH61" i="23" s="1"/>
  <c r="AQ61" i="23" s="1"/>
  <c r="AB60" i="23"/>
  <c r="AD60" i="23" s="1"/>
  <c r="AB59" i="23"/>
  <c r="AD59" i="23" s="1"/>
  <c r="AI59" i="23" s="1"/>
  <c r="AD58" i="23"/>
  <c r="AB58" i="23"/>
  <c r="AD57" i="23"/>
  <c r="AB57" i="23"/>
  <c r="AB56" i="23"/>
  <c r="AD56" i="23"/>
  <c r="AI56" i="23"/>
  <c r="AS56" i="23" s="1"/>
  <c r="AB55" i="23"/>
  <c r="AD55" i="23" s="1"/>
  <c r="AB54" i="23"/>
  <c r="AD54" i="23" s="1"/>
  <c r="AB53" i="23"/>
  <c r="AD53" i="23" s="1"/>
  <c r="AB52" i="23"/>
  <c r="AD52" i="23" s="1"/>
  <c r="AH52" i="23" s="1"/>
  <c r="AQ52" i="23" s="1"/>
  <c r="AB51" i="23"/>
  <c r="AD51" i="23" s="1"/>
  <c r="AH51" i="23" s="1"/>
  <c r="AQ51" i="23" s="1"/>
  <c r="AB50" i="23"/>
  <c r="AD50" i="23"/>
  <c r="AG50" i="23" s="1"/>
  <c r="AO50" i="23" s="1"/>
  <c r="AB49" i="23"/>
  <c r="AD49" i="23" s="1"/>
  <c r="AB48" i="23"/>
  <c r="AD48" i="23" s="1"/>
  <c r="AE48" i="23" s="1"/>
  <c r="AK48" i="23" s="1"/>
  <c r="AB47" i="23"/>
  <c r="AD47" i="23" s="1"/>
  <c r="AB46" i="23"/>
  <c r="AD46" i="23" s="1"/>
  <c r="AI46" i="23" s="1"/>
  <c r="AB45" i="23"/>
  <c r="AD45" i="23"/>
  <c r="AE45" i="23" s="1"/>
  <c r="AK45" i="23" s="1"/>
  <c r="AB44" i="23"/>
  <c r="AD44" i="23" s="1"/>
  <c r="AE44" i="23" s="1"/>
  <c r="AB43" i="23"/>
  <c r="AD43" i="23" s="1"/>
  <c r="AB42" i="23"/>
  <c r="AD42" i="23"/>
  <c r="AB41" i="23"/>
  <c r="AD41" i="23" s="1"/>
  <c r="AI41" i="23" s="1"/>
  <c r="AS41" i="23" s="1"/>
  <c r="AB40" i="23"/>
  <c r="AD40" i="23" s="1"/>
  <c r="AB39" i="23"/>
  <c r="AD39" i="23" s="1"/>
  <c r="AB38" i="23"/>
  <c r="AD38" i="23" s="1"/>
  <c r="AF38" i="23" s="1"/>
  <c r="AM38" i="23" s="1"/>
  <c r="S38" i="23"/>
  <c r="C38" i="23"/>
  <c r="D38" i="23" s="1"/>
  <c r="AB37" i="23"/>
  <c r="AD37" i="23" s="1"/>
  <c r="AG37" i="23" s="1"/>
  <c r="AO37" i="23" s="1"/>
  <c r="S37" i="23"/>
  <c r="C37" i="23"/>
  <c r="D37" i="23" s="1"/>
  <c r="AB36" i="23"/>
  <c r="AD36" i="23" s="1"/>
  <c r="S36" i="23"/>
  <c r="C36" i="23"/>
  <c r="D36" i="23" s="1"/>
  <c r="AB35" i="23"/>
  <c r="AD35" i="23" s="1"/>
  <c r="S35" i="23"/>
  <c r="C35" i="23"/>
  <c r="D35" i="23" s="1"/>
  <c r="AB34" i="23"/>
  <c r="AD34" i="23"/>
  <c r="S34" i="23"/>
  <c r="C34" i="23"/>
  <c r="D34" i="23" s="1"/>
  <c r="AB33" i="23"/>
  <c r="AD33" i="23" s="1"/>
  <c r="AF33" i="23" s="1"/>
  <c r="AM33" i="23" s="1"/>
  <c r="S33" i="23"/>
  <c r="C33" i="23"/>
  <c r="D33" i="23" s="1"/>
  <c r="AB32" i="23"/>
  <c r="AD32" i="23" s="1"/>
  <c r="AG32" i="23" s="1"/>
  <c r="AO32" i="23" s="1"/>
  <c r="S32" i="23"/>
  <c r="C32" i="23"/>
  <c r="D32" i="23" s="1"/>
  <c r="AB31" i="23"/>
  <c r="AD31" i="23" s="1"/>
  <c r="S31" i="23"/>
  <c r="C31" i="23"/>
  <c r="D31" i="23" s="1"/>
  <c r="AB30" i="23"/>
  <c r="AD30" i="23" s="1"/>
  <c r="AG30" i="23" s="1"/>
  <c r="S30" i="23"/>
  <c r="C30" i="23"/>
  <c r="D30" i="23"/>
  <c r="AB29" i="23"/>
  <c r="AD29" i="23" s="1"/>
  <c r="S29" i="23"/>
  <c r="C29" i="23"/>
  <c r="D29" i="23" s="1"/>
  <c r="AB28" i="23"/>
  <c r="AD28" i="23"/>
  <c r="S28" i="23"/>
  <c r="C28" i="23"/>
  <c r="D28" i="23" s="1"/>
  <c r="AB27" i="23"/>
  <c r="AD27" i="23" s="1"/>
  <c r="S27" i="23"/>
  <c r="C27" i="23"/>
  <c r="D27" i="23" s="1"/>
  <c r="AB26" i="23"/>
  <c r="AD26" i="23" s="1"/>
  <c r="S26" i="23"/>
  <c r="C26" i="23"/>
  <c r="D26" i="23" s="1"/>
  <c r="AB25" i="23"/>
  <c r="AD25" i="23"/>
  <c r="S25" i="23"/>
  <c r="C25" i="23"/>
  <c r="D25" i="23" s="1"/>
  <c r="AD24" i="23"/>
  <c r="AB24" i="23"/>
  <c r="S24" i="23"/>
  <c r="C24" i="23"/>
  <c r="D24" i="23" s="1"/>
  <c r="AB23" i="23"/>
  <c r="AD23" i="23" s="1"/>
  <c r="AH23" i="23" s="1"/>
  <c r="AQ23" i="23" s="1"/>
  <c r="S23" i="23"/>
  <c r="C23" i="23"/>
  <c r="D23" i="23" s="1"/>
  <c r="AB22" i="23"/>
  <c r="AD22" i="23" s="1"/>
  <c r="S22" i="23"/>
  <c r="C22" i="23"/>
  <c r="D22" i="23" s="1"/>
  <c r="AB21" i="23"/>
  <c r="AD21" i="23" s="1"/>
  <c r="S21" i="23"/>
  <c r="C21" i="23"/>
  <c r="D21" i="23" s="1"/>
  <c r="AB20" i="23"/>
  <c r="AD20" i="23"/>
  <c r="AF20" i="23" s="1"/>
  <c r="AM20" i="23" s="1"/>
  <c r="S20" i="23"/>
  <c r="C20" i="23"/>
  <c r="D20" i="23" s="1"/>
  <c r="AB19" i="23"/>
  <c r="AD19" i="23"/>
  <c r="AG19" i="23" s="1"/>
  <c r="AO19" i="23" s="1"/>
  <c r="S19" i="23"/>
  <c r="C19" i="23"/>
  <c r="D19" i="23" s="1"/>
  <c r="AB18" i="23"/>
  <c r="AD18" i="23" s="1"/>
  <c r="S18" i="23"/>
  <c r="C18" i="23"/>
  <c r="D18" i="23" s="1"/>
  <c r="AB17" i="23"/>
  <c r="AD17" i="23"/>
  <c r="AG17" i="23" s="1"/>
  <c r="AO17" i="23" s="1"/>
  <c r="S17" i="23"/>
  <c r="C17" i="23"/>
  <c r="D17" i="23"/>
  <c r="AB16" i="23"/>
  <c r="AD16" i="23"/>
  <c r="AF16" i="23" s="1"/>
  <c r="AM16" i="23" s="1"/>
  <c r="S16" i="23"/>
  <c r="C16" i="23"/>
  <c r="D16" i="23" s="1"/>
  <c r="AB15" i="23"/>
  <c r="AD15" i="23"/>
  <c r="S15" i="23"/>
  <c r="C15" i="23"/>
  <c r="D15" i="23" s="1"/>
  <c r="AB14" i="23"/>
  <c r="AD14" i="23" s="1"/>
  <c r="S14" i="23"/>
  <c r="C14" i="23"/>
  <c r="D14" i="23" s="1"/>
  <c r="AB13" i="23"/>
  <c r="AD13" i="23" s="1"/>
  <c r="S13" i="23"/>
  <c r="C13" i="23"/>
  <c r="D13" i="23" s="1"/>
  <c r="AB12" i="23"/>
  <c r="AD12" i="23" s="1"/>
  <c r="AH12" i="23" s="1"/>
  <c r="S12" i="23"/>
  <c r="C12" i="23"/>
  <c r="D12" i="23" s="1"/>
  <c r="AB11" i="23"/>
  <c r="AD11" i="23" s="1"/>
  <c r="S11" i="23"/>
  <c r="C11" i="23"/>
  <c r="D11" i="23" s="1"/>
  <c r="S10" i="23"/>
  <c r="C10" i="23"/>
  <c r="D10" i="23" s="1"/>
  <c r="S9" i="23"/>
  <c r="C9" i="23"/>
  <c r="D9" i="23" s="1"/>
  <c r="S8" i="23"/>
  <c r="C8" i="23"/>
  <c r="D8" i="23"/>
  <c r="U1" i="23"/>
  <c r="BB71" i="22"/>
  <c r="AZ71" i="22"/>
  <c r="AX71" i="22"/>
  <c r="AV71" i="22"/>
  <c r="AT71" i="22"/>
  <c r="AB70" i="22"/>
  <c r="AD70" i="22" s="1"/>
  <c r="AE70" i="22" s="1"/>
  <c r="AK70" i="22" s="1"/>
  <c r="AB69" i="22"/>
  <c r="AD69" i="22" s="1"/>
  <c r="AB68" i="22"/>
  <c r="AD68" i="22" s="1"/>
  <c r="AB67" i="22"/>
  <c r="AD67" i="22" s="1"/>
  <c r="AI67" i="22" s="1"/>
  <c r="AB66" i="22"/>
  <c r="AD66" i="22" s="1"/>
  <c r="AI66" i="22" s="1"/>
  <c r="AS66" i="22" s="1"/>
  <c r="AB65" i="22"/>
  <c r="AD65" i="22"/>
  <c r="AG65" i="22" s="1"/>
  <c r="AO65" i="22" s="1"/>
  <c r="AB64" i="22"/>
  <c r="AD64" i="22"/>
  <c r="AB63" i="22"/>
  <c r="AD63" i="22" s="1"/>
  <c r="AB62" i="22"/>
  <c r="AD62" i="22" s="1"/>
  <c r="AI62" i="22" s="1"/>
  <c r="AS62" i="22" s="1"/>
  <c r="AB61" i="22"/>
  <c r="AD61" i="22" s="1"/>
  <c r="AB60" i="22"/>
  <c r="AD60" i="22" s="1"/>
  <c r="AB59" i="22"/>
  <c r="AD59" i="22"/>
  <c r="AB58" i="22"/>
  <c r="AD58" i="22" s="1"/>
  <c r="AB57" i="22"/>
  <c r="AD57" i="22" s="1"/>
  <c r="AH57" i="22" s="1"/>
  <c r="AQ57" i="22" s="1"/>
  <c r="AB56" i="22"/>
  <c r="AD56" i="22" s="1"/>
  <c r="AG56" i="22" s="1"/>
  <c r="AO56" i="22" s="1"/>
  <c r="AB55" i="22"/>
  <c r="AD55" i="22" s="1"/>
  <c r="AH55" i="22" s="1"/>
  <c r="AQ55" i="22" s="1"/>
  <c r="AB54" i="22"/>
  <c r="AD54" i="22" s="1"/>
  <c r="AI54" i="22" s="1"/>
  <c r="AS54" i="22" s="1"/>
  <c r="AB53" i="22"/>
  <c r="AD53" i="22" s="1"/>
  <c r="AF53" i="22" s="1"/>
  <c r="AM53" i="22" s="1"/>
  <c r="AB52" i="22"/>
  <c r="AD52" i="22"/>
  <c r="AG52" i="22" s="1"/>
  <c r="AB51" i="22"/>
  <c r="AD51" i="22" s="1"/>
  <c r="AB50" i="22"/>
  <c r="AD50" i="22" s="1"/>
  <c r="AH50" i="22" s="1"/>
  <c r="AB49" i="22"/>
  <c r="AD49" i="22" s="1"/>
  <c r="AB48" i="22"/>
  <c r="AD48" i="22" s="1"/>
  <c r="AI48" i="22" s="1"/>
  <c r="AS48" i="22" s="1"/>
  <c r="AB47" i="22"/>
  <c r="AD47" i="22" s="1"/>
  <c r="AE47" i="22" s="1"/>
  <c r="AK47" i="22" s="1"/>
  <c r="AB46" i="22"/>
  <c r="AD46" i="22" s="1"/>
  <c r="AI46" i="22" s="1"/>
  <c r="AS46" i="22" s="1"/>
  <c r="AB45" i="22"/>
  <c r="AD45" i="22"/>
  <c r="AB44" i="22"/>
  <c r="AD44" i="22" s="1"/>
  <c r="AB43" i="22"/>
  <c r="AD43" i="22" s="1"/>
  <c r="AH43" i="22" s="1"/>
  <c r="AQ43" i="22" s="1"/>
  <c r="AB42" i="22"/>
  <c r="AD42" i="22"/>
  <c r="AB41" i="22"/>
  <c r="AD41" i="22"/>
  <c r="AG41" i="22" s="1"/>
  <c r="AO41" i="22" s="1"/>
  <c r="AB40" i="22"/>
  <c r="AD40" i="22" s="1"/>
  <c r="AF40" i="22" s="1"/>
  <c r="AB39" i="22"/>
  <c r="AD39" i="22" s="1"/>
  <c r="AI39" i="22" s="1"/>
  <c r="AS39" i="22" s="1"/>
  <c r="AD38" i="22"/>
  <c r="AH38" i="22" s="1"/>
  <c r="AQ38" i="22" s="1"/>
  <c r="AB38" i="22"/>
  <c r="S38" i="22"/>
  <c r="AB37" i="22"/>
  <c r="AD37" i="22" s="1"/>
  <c r="AH37" i="22" s="1"/>
  <c r="AQ37" i="22" s="1"/>
  <c r="S37" i="22"/>
  <c r="C37" i="22"/>
  <c r="D37" i="22" s="1"/>
  <c r="AB36" i="22"/>
  <c r="AD36" i="22" s="1"/>
  <c r="AH36" i="22" s="1"/>
  <c r="AQ36" i="22" s="1"/>
  <c r="S36" i="22"/>
  <c r="C36" i="22"/>
  <c r="D36" i="22" s="1"/>
  <c r="AB35" i="22"/>
  <c r="AD35" i="22"/>
  <c r="AH35" i="22"/>
  <c r="AQ35" i="22" s="1"/>
  <c r="S35" i="22"/>
  <c r="C35" i="22"/>
  <c r="D35" i="22" s="1"/>
  <c r="AB34" i="22"/>
  <c r="AD34" i="22" s="1"/>
  <c r="S34" i="22"/>
  <c r="C34" i="22"/>
  <c r="D34" i="22" s="1"/>
  <c r="AB33" i="22"/>
  <c r="AD33" i="22"/>
  <c r="AH33" i="22" s="1"/>
  <c r="AQ33" i="22" s="1"/>
  <c r="S33" i="22"/>
  <c r="C33" i="22"/>
  <c r="D33" i="22" s="1"/>
  <c r="AB32" i="22"/>
  <c r="AD32" i="22"/>
  <c r="AH32" i="22" s="1"/>
  <c r="AQ32" i="22" s="1"/>
  <c r="S32" i="22"/>
  <c r="C32" i="22"/>
  <c r="D32" i="22" s="1"/>
  <c r="AB31" i="22"/>
  <c r="AD31" i="22" s="1"/>
  <c r="AH31" i="22" s="1"/>
  <c r="AQ31" i="22" s="1"/>
  <c r="S31" i="22"/>
  <c r="C31" i="22"/>
  <c r="D31" i="22"/>
  <c r="AB30" i="22"/>
  <c r="AD30" i="22" s="1"/>
  <c r="AH30" i="22" s="1"/>
  <c r="AQ30" i="22" s="1"/>
  <c r="S30" i="22"/>
  <c r="C30" i="22"/>
  <c r="D30" i="22" s="1"/>
  <c r="AB29" i="22"/>
  <c r="AD29" i="22" s="1"/>
  <c r="S29" i="22"/>
  <c r="C29" i="22"/>
  <c r="D29" i="22" s="1"/>
  <c r="AB28" i="22"/>
  <c r="AD28" i="22"/>
  <c r="AF28" i="22" s="1"/>
  <c r="AM28" i="22" s="1"/>
  <c r="S28" i="22"/>
  <c r="C28" i="22"/>
  <c r="D28" i="22" s="1"/>
  <c r="AB27" i="22"/>
  <c r="AD27" i="22" s="1"/>
  <c r="AH27" i="22" s="1"/>
  <c r="S27" i="22"/>
  <c r="C27" i="22"/>
  <c r="D27" i="22" s="1"/>
  <c r="AB26" i="22"/>
  <c r="AD26" i="22" s="1"/>
  <c r="AI26" i="22" s="1"/>
  <c r="AS26" i="22" s="1"/>
  <c r="S26" i="22"/>
  <c r="C26" i="22"/>
  <c r="D26" i="22" s="1"/>
  <c r="AD25" i="22"/>
  <c r="AG25" i="22" s="1"/>
  <c r="AO25" i="22" s="1"/>
  <c r="AB25" i="22"/>
  <c r="S25" i="22"/>
  <c r="C25" i="22"/>
  <c r="D25" i="22" s="1"/>
  <c r="AB24" i="22"/>
  <c r="AD24" i="22"/>
  <c r="AI24" i="22" s="1"/>
  <c r="AS24" i="22" s="1"/>
  <c r="S24" i="22"/>
  <c r="C24" i="22"/>
  <c r="D24" i="22" s="1"/>
  <c r="AB23" i="22"/>
  <c r="AD23" i="22" s="1"/>
  <c r="S23" i="22"/>
  <c r="C23" i="22"/>
  <c r="D23" i="22"/>
  <c r="AB22" i="22"/>
  <c r="AD22" i="22" s="1"/>
  <c r="S22" i="22"/>
  <c r="C22" i="22"/>
  <c r="D22" i="22" s="1"/>
  <c r="AB21" i="22"/>
  <c r="AD21" i="22" s="1"/>
  <c r="S21" i="22"/>
  <c r="C21" i="22"/>
  <c r="D21" i="22" s="1"/>
  <c r="AB20" i="22"/>
  <c r="AD20" i="22"/>
  <c r="S20" i="22"/>
  <c r="C20" i="22"/>
  <c r="D20" i="22" s="1"/>
  <c r="AB19" i="22"/>
  <c r="AD19" i="22" s="1"/>
  <c r="S19" i="22"/>
  <c r="C19" i="22"/>
  <c r="D19" i="22" s="1"/>
  <c r="AB18" i="22"/>
  <c r="AD18" i="22" s="1"/>
  <c r="S18" i="22"/>
  <c r="C18" i="22"/>
  <c r="D18" i="22" s="1"/>
  <c r="AB17" i="22"/>
  <c r="AD17" i="22" s="1"/>
  <c r="S17" i="22"/>
  <c r="C17" i="22"/>
  <c r="D17" i="22" s="1"/>
  <c r="AB16" i="22"/>
  <c r="AD16" i="22"/>
  <c r="S16" i="22"/>
  <c r="C16" i="22"/>
  <c r="D16" i="22" s="1"/>
  <c r="AB15" i="22"/>
  <c r="AD15" i="22" s="1"/>
  <c r="S15" i="22"/>
  <c r="C15" i="22"/>
  <c r="D15" i="22" s="1"/>
  <c r="AB14" i="22"/>
  <c r="AD14" i="22" s="1"/>
  <c r="S14" i="22"/>
  <c r="C14" i="22"/>
  <c r="D14" i="22" s="1"/>
  <c r="AB13" i="22"/>
  <c r="AD13" i="22" s="1"/>
  <c r="S13" i="22"/>
  <c r="C13" i="22"/>
  <c r="D13" i="22" s="1"/>
  <c r="AB12" i="22"/>
  <c r="AD12" i="22" s="1"/>
  <c r="S12" i="22"/>
  <c r="C12" i="22"/>
  <c r="D12" i="22" s="1"/>
  <c r="AB11" i="22"/>
  <c r="AD11" i="22" s="1"/>
  <c r="S11" i="22"/>
  <c r="C11" i="22"/>
  <c r="D11" i="22" s="1"/>
  <c r="S10" i="22"/>
  <c r="C10" i="22"/>
  <c r="D10" i="22"/>
  <c r="S9" i="22"/>
  <c r="C9" i="22"/>
  <c r="D9" i="22" s="1"/>
  <c r="S8" i="22"/>
  <c r="C8" i="22"/>
  <c r="D8" i="22" s="1"/>
  <c r="U1" i="22"/>
  <c r="BB71" i="21"/>
  <c r="AZ71" i="21"/>
  <c r="AX71" i="21"/>
  <c r="AV71" i="21"/>
  <c r="AT71" i="21"/>
  <c r="AB70" i="21"/>
  <c r="AD70" i="21"/>
  <c r="AD69" i="21"/>
  <c r="AB69" i="21"/>
  <c r="AB68" i="21"/>
  <c r="AD68" i="21" s="1"/>
  <c r="AB67" i="21"/>
  <c r="AD67" i="21" s="1"/>
  <c r="AB66" i="21"/>
  <c r="AD66" i="21" s="1"/>
  <c r="AI66" i="21" s="1"/>
  <c r="AS66" i="21" s="1"/>
  <c r="AB65" i="21"/>
  <c r="AD65" i="21" s="1"/>
  <c r="AB64" i="21"/>
  <c r="AD64" i="21" s="1"/>
  <c r="AB63" i="21"/>
  <c r="AD63" i="21" s="1"/>
  <c r="AB62" i="21"/>
  <c r="AD62" i="21" s="1"/>
  <c r="AB61" i="21"/>
  <c r="AD61" i="21" s="1"/>
  <c r="AH61" i="21" s="1"/>
  <c r="AQ61" i="21" s="1"/>
  <c r="AB60" i="21"/>
  <c r="AD60" i="21" s="1"/>
  <c r="AG60" i="21" s="1"/>
  <c r="AB59" i="21"/>
  <c r="AD59" i="21" s="1"/>
  <c r="AF59" i="21" s="1"/>
  <c r="AM59" i="21" s="1"/>
  <c r="AB58" i="21"/>
  <c r="AD58" i="21" s="1"/>
  <c r="AB57" i="21"/>
  <c r="AD57" i="21" s="1"/>
  <c r="AB56" i="21"/>
  <c r="AD56" i="21" s="1"/>
  <c r="AH56" i="21" s="1"/>
  <c r="AB55" i="21"/>
  <c r="AD55" i="21" s="1"/>
  <c r="AE55" i="21" s="1"/>
  <c r="AK55" i="21" s="1"/>
  <c r="AB54" i="21"/>
  <c r="AD54" i="21" s="1"/>
  <c r="AB53" i="21"/>
  <c r="AD53" i="21"/>
  <c r="AF53" i="21" s="1"/>
  <c r="AM53" i="21" s="1"/>
  <c r="AB52" i="21"/>
  <c r="AD52" i="21" s="1"/>
  <c r="AB51" i="21"/>
  <c r="AD51" i="21" s="1"/>
  <c r="AI51" i="21" s="1"/>
  <c r="AS51" i="21" s="1"/>
  <c r="AB50" i="21"/>
  <c r="AD50" i="21" s="1"/>
  <c r="AB49" i="21"/>
  <c r="AD49" i="21"/>
  <c r="AI49" i="21" s="1"/>
  <c r="AS49" i="21" s="1"/>
  <c r="AB48" i="21"/>
  <c r="AD48" i="21" s="1"/>
  <c r="AI48" i="21" s="1"/>
  <c r="AS48" i="21" s="1"/>
  <c r="AB47" i="21"/>
  <c r="AD47" i="21" s="1"/>
  <c r="AB46" i="21"/>
  <c r="AD46" i="21"/>
  <c r="AB45" i="21"/>
  <c r="AD45" i="21" s="1"/>
  <c r="AB44" i="21"/>
  <c r="AD44" i="21" s="1"/>
  <c r="AB43" i="21"/>
  <c r="AD43" i="21"/>
  <c r="AH43" i="21" s="1"/>
  <c r="AQ43" i="21" s="1"/>
  <c r="AB42" i="21"/>
  <c r="AD42" i="21" s="1"/>
  <c r="AH42" i="21" s="1"/>
  <c r="AQ42" i="21" s="1"/>
  <c r="AB41" i="21"/>
  <c r="AD41" i="21" s="1"/>
  <c r="AI41" i="21" s="1"/>
  <c r="AB40" i="21"/>
  <c r="AD40" i="21" s="1"/>
  <c r="AD39" i="21"/>
  <c r="AB39" i="21"/>
  <c r="AB38" i="21"/>
  <c r="AD38" i="21" s="1"/>
  <c r="S38" i="21"/>
  <c r="C38" i="21"/>
  <c r="D38" i="21" s="1"/>
  <c r="AB37" i="21"/>
  <c r="AD37" i="21" s="1"/>
  <c r="AH37" i="21" s="1"/>
  <c r="AQ37" i="21" s="1"/>
  <c r="S37" i="21"/>
  <c r="C37" i="21"/>
  <c r="D37" i="21" s="1"/>
  <c r="AB36" i="21"/>
  <c r="AD36" i="21" s="1"/>
  <c r="S36" i="21"/>
  <c r="C36" i="21"/>
  <c r="D36" i="21" s="1"/>
  <c r="AB35" i="21"/>
  <c r="AD35" i="21" s="1"/>
  <c r="AH35" i="21" s="1"/>
  <c r="AQ35" i="21" s="1"/>
  <c r="S35" i="21"/>
  <c r="C35" i="21"/>
  <c r="D35" i="21" s="1"/>
  <c r="AB34" i="21"/>
  <c r="AD34" i="21" s="1"/>
  <c r="AF34" i="21" s="1"/>
  <c r="AM34" i="21" s="1"/>
  <c r="S34" i="21"/>
  <c r="C34" i="21"/>
  <c r="D34" i="21" s="1"/>
  <c r="AB33" i="21"/>
  <c r="AD33" i="21"/>
  <c r="AH33" i="21" s="1"/>
  <c r="AQ33" i="21" s="1"/>
  <c r="S33" i="21"/>
  <c r="C33" i="21"/>
  <c r="D33" i="21" s="1"/>
  <c r="AB32" i="21"/>
  <c r="AD32" i="21" s="1"/>
  <c r="S32" i="21"/>
  <c r="C32" i="21"/>
  <c r="D32" i="21" s="1"/>
  <c r="AD31" i="21"/>
  <c r="AB31" i="21"/>
  <c r="S31" i="21"/>
  <c r="C31" i="21"/>
  <c r="D31" i="21" s="1"/>
  <c r="AB30" i="21"/>
  <c r="AD30" i="21"/>
  <c r="S30" i="21"/>
  <c r="C30" i="21"/>
  <c r="D30" i="21"/>
  <c r="AB29" i="21"/>
  <c r="AD29" i="21" s="1"/>
  <c r="AG29" i="21" s="1"/>
  <c r="S29" i="21"/>
  <c r="C29" i="21"/>
  <c r="D29" i="21" s="1"/>
  <c r="AB28" i="21"/>
  <c r="AD28" i="21" s="1"/>
  <c r="AH28" i="21" s="1"/>
  <c r="AQ28" i="21" s="1"/>
  <c r="S28" i="21"/>
  <c r="C28" i="21"/>
  <c r="D28" i="21" s="1"/>
  <c r="AB27" i="21"/>
  <c r="AD27" i="21" s="1"/>
  <c r="AH27" i="21" s="1"/>
  <c r="AQ27" i="21" s="1"/>
  <c r="S27" i="21"/>
  <c r="C27" i="21"/>
  <c r="D27" i="21"/>
  <c r="AB26" i="21"/>
  <c r="AD26" i="21" s="1"/>
  <c r="AH26" i="21" s="1"/>
  <c r="AQ26" i="21" s="1"/>
  <c r="S26" i="21"/>
  <c r="C26" i="21"/>
  <c r="D26" i="21" s="1"/>
  <c r="AB25" i="21"/>
  <c r="AD25" i="21" s="1"/>
  <c r="S25" i="21"/>
  <c r="C25" i="21"/>
  <c r="D25" i="21" s="1"/>
  <c r="AB24" i="21"/>
  <c r="AD24" i="21" s="1"/>
  <c r="AF24" i="21" s="1"/>
  <c r="AM24" i="21" s="1"/>
  <c r="S24" i="21"/>
  <c r="C24" i="21"/>
  <c r="D24" i="21" s="1"/>
  <c r="AB23" i="21"/>
  <c r="AD23" i="21"/>
  <c r="S23" i="21"/>
  <c r="C23" i="21"/>
  <c r="D23" i="21" s="1"/>
  <c r="AB22" i="21"/>
  <c r="AD22" i="21"/>
  <c r="S22" i="21"/>
  <c r="C22" i="21"/>
  <c r="D22" i="21" s="1"/>
  <c r="AB21" i="21"/>
  <c r="AD21" i="21" s="1"/>
  <c r="S21" i="21"/>
  <c r="C21" i="21"/>
  <c r="D21" i="21" s="1"/>
  <c r="AB20" i="21"/>
  <c r="AD20" i="21" s="1"/>
  <c r="AH20" i="21" s="1"/>
  <c r="S20" i="21"/>
  <c r="C20" i="21"/>
  <c r="D20" i="21" s="1"/>
  <c r="AB19" i="21"/>
  <c r="AD19" i="21" s="1"/>
  <c r="S19" i="21"/>
  <c r="C19" i="21"/>
  <c r="D19" i="21" s="1"/>
  <c r="AB18" i="21"/>
  <c r="AD18" i="21" s="1"/>
  <c r="S18" i="21"/>
  <c r="C18" i="21"/>
  <c r="D18" i="21" s="1"/>
  <c r="AB17" i="21"/>
  <c r="AD17" i="21" s="1"/>
  <c r="S17" i="21"/>
  <c r="C17" i="21"/>
  <c r="D17" i="21" s="1"/>
  <c r="AB16" i="21"/>
  <c r="AD16" i="21" s="1"/>
  <c r="AH16" i="21" s="1"/>
  <c r="S16" i="21"/>
  <c r="C16" i="21"/>
  <c r="D16" i="21" s="1"/>
  <c r="AB15" i="21"/>
  <c r="AD15" i="21" s="1"/>
  <c r="S15" i="21"/>
  <c r="C15" i="21"/>
  <c r="D15" i="21" s="1"/>
  <c r="AB14" i="21"/>
  <c r="AD14" i="21" s="1"/>
  <c r="S14" i="21"/>
  <c r="C14" i="21"/>
  <c r="D14" i="21" s="1"/>
  <c r="AB13" i="21"/>
  <c r="AD13" i="21"/>
  <c r="S13" i="21"/>
  <c r="C13" i="21"/>
  <c r="D13" i="21" s="1"/>
  <c r="AB12" i="21"/>
  <c r="AD12" i="21"/>
  <c r="AH12" i="21" s="1"/>
  <c r="AQ12" i="21" s="1"/>
  <c r="S12" i="21"/>
  <c r="C12" i="21"/>
  <c r="D12" i="21" s="1"/>
  <c r="AB11" i="21"/>
  <c r="AD11" i="21"/>
  <c r="S11" i="21"/>
  <c r="C11" i="21"/>
  <c r="D11" i="21" s="1"/>
  <c r="S10" i="21"/>
  <c r="C10" i="21"/>
  <c r="D10" i="21" s="1"/>
  <c r="S9" i="21"/>
  <c r="C9" i="21"/>
  <c r="D9" i="21" s="1"/>
  <c r="S8" i="21"/>
  <c r="C8" i="21"/>
  <c r="D8" i="21" s="1"/>
  <c r="U1" i="21"/>
  <c r="BB71" i="20"/>
  <c r="AZ71" i="20"/>
  <c r="AX71" i="20"/>
  <c r="AV71" i="20"/>
  <c r="AT71" i="20"/>
  <c r="AB70" i="20"/>
  <c r="AD70" i="20"/>
  <c r="AB69" i="20"/>
  <c r="AD69" i="20" s="1"/>
  <c r="AB68" i="20"/>
  <c r="AD68" i="20" s="1"/>
  <c r="AB67" i="20"/>
  <c r="AD67" i="20" s="1"/>
  <c r="AB66" i="20"/>
  <c r="AD66" i="20"/>
  <c r="AG66" i="20" s="1"/>
  <c r="AO66" i="20" s="1"/>
  <c r="AB65" i="20"/>
  <c r="AD65" i="20" s="1"/>
  <c r="AF65" i="20" s="1"/>
  <c r="AB64" i="20"/>
  <c r="AD64" i="20" s="1"/>
  <c r="AB63" i="20"/>
  <c r="AD63" i="20" s="1"/>
  <c r="AH63" i="20" s="1"/>
  <c r="AB62" i="20"/>
  <c r="AD62" i="20" s="1"/>
  <c r="AB61" i="20"/>
  <c r="AD61" i="20" s="1"/>
  <c r="AB60" i="20"/>
  <c r="AD60" i="20" s="1"/>
  <c r="AG60" i="20" s="1"/>
  <c r="AO60" i="20" s="1"/>
  <c r="AB59" i="20"/>
  <c r="AD59" i="20"/>
  <c r="AI59" i="20" s="1"/>
  <c r="AS59" i="20" s="1"/>
  <c r="AB58" i="20"/>
  <c r="AD58" i="20" s="1"/>
  <c r="AI58" i="20" s="1"/>
  <c r="AS58" i="20" s="1"/>
  <c r="AB57" i="20"/>
  <c r="AD57" i="20" s="1"/>
  <c r="AB56" i="20"/>
  <c r="AD56" i="20"/>
  <c r="AG56" i="20" s="1"/>
  <c r="AO56" i="20" s="1"/>
  <c r="AB55" i="20"/>
  <c r="AD55" i="20" s="1"/>
  <c r="AB54" i="20"/>
  <c r="AD54" i="20" s="1"/>
  <c r="AB53" i="20"/>
  <c r="AD53" i="20" s="1"/>
  <c r="AH53" i="20" s="1"/>
  <c r="AB52" i="20"/>
  <c r="AD52" i="20" s="1"/>
  <c r="AB51" i="20"/>
  <c r="AD51" i="20" s="1"/>
  <c r="AB50" i="20"/>
  <c r="AD50" i="20" s="1"/>
  <c r="AH50" i="20" s="1"/>
  <c r="AQ50" i="20" s="1"/>
  <c r="AB49" i="20"/>
  <c r="AD49" i="20"/>
  <c r="AI49" i="20" s="1"/>
  <c r="AS49" i="20" s="1"/>
  <c r="AB48" i="20"/>
  <c r="AD48" i="20" s="1"/>
  <c r="AI48" i="20" s="1"/>
  <c r="AS48" i="20" s="1"/>
  <c r="AB47" i="20"/>
  <c r="AD47" i="20" s="1"/>
  <c r="AB46" i="20"/>
  <c r="AD46" i="20" s="1"/>
  <c r="AB45" i="20"/>
  <c r="AD45" i="20" s="1"/>
  <c r="AH45" i="20" s="1"/>
  <c r="AB44" i="20"/>
  <c r="AD44" i="20"/>
  <c r="AB43" i="20"/>
  <c r="AD43" i="20"/>
  <c r="AB42" i="20"/>
  <c r="AD42" i="20" s="1"/>
  <c r="AB41" i="20"/>
  <c r="AD41" i="20"/>
  <c r="AI41" i="20" s="1"/>
  <c r="AS41" i="20" s="1"/>
  <c r="AB40" i="20"/>
  <c r="AD40" i="20" s="1"/>
  <c r="AG40" i="20" s="1"/>
  <c r="AO40" i="20" s="1"/>
  <c r="AB39" i="20"/>
  <c r="AD39" i="20" s="1"/>
  <c r="AF39" i="20" s="1"/>
  <c r="AB38" i="20"/>
  <c r="AD38" i="20" s="1"/>
  <c r="S38" i="20"/>
  <c r="AB37" i="20"/>
  <c r="AD37" i="20"/>
  <c r="S37" i="20"/>
  <c r="C37" i="20"/>
  <c r="D37" i="20" s="1"/>
  <c r="AB36" i="20"/>
  <c r="AD36" i="20" s="1"/>
  <c r="S36" i="20"/>
  <c r="C36" i="20"/>
  <c r="D36" i="20" s="1"/>
  <c r="AB35" i="20"/>
  <c r="AD35" i="20" s="1"/>
  <c r="AG35" i="20" s="1"/>
  <c r="AO35" i="20" s="1"/>
  <c r="S35" i="20"/>
  <c r="C35" i="20"/>
  <c r="D35" i="20"/>
  <c r="AB34" i="20"/>
  <c r="AD34" i="20"/>
  <c r="S34" i="20"/>
  <c r="C34" i="20"/>
  <c r="D34" i="20" s="1"/>
  <c r="AB33" i="20"/>
  <c r="AD33" i="20" s="1"/>
  <c r="AH33" i="20" s="1"/>
  <c r="AQ33" i="20" s="1"/>
  <c r="S33" i="20"/>
  <c r="C33" i="20"/>
  <c r="D33" i="20" s="1"/>
  <c r="AB32" i="20"/>
  <c r="AD32" i="20" s="1"/>
  <c r="S32" i="20"/>
  <c r="C32" i="20"/>
  <c r="D32" i="20" s="1"/>
  <c r="AB31" i="20"/>
  <c r="AD31" i="20" s="1"/>
  <c r="AH31" i="20" s="1"/>
  <c r="AQ31" i="20" s="1"/>
  <c r="S31" i="20"/>
  <c r="C31" i="20"/>
  <c r="D31" i="20" s="1"/>
  <c r="AB30" i="20"/>
  <c r="AD30" i="20" s="1"/>
  <c r="AG30" i="20" s="1"/>
  <c r="AO30" i="20" s="1"/>
  <c r="S30" i="20"/>
  <c r="C30" i="20"/>
  <c r="D30" i="20" s="1"/>
  <c r="AB29" i="20"/>
  <c r="AD29" i="20" s="1"/>
  <c r="S29" i="20"/>
  <c r="C29" i="20"/>
  <c r="D29" i="20" s="1"/>
  <c r="AB28" i="20"/>
  <c r="AD28" i="20"/>
  <c r="S28" i="20"/>
  <c r="C28" i="20"/>
  <c r="D28" i="20" s="1"/>
  <c r="AB27" i="20"/>
  <c r="AD27" i="20" s="1"/>
  <c r="S27" i="20"/>
  <c r="C27" i="20"/>
  <c r="D27" i="20" s="1"/>
  <c r="AB26" i="20"/>
  <c r="AD26" i="20" s="1"/>
  <c r="S26" i="20"/>
  <c r="C26" i="20"/>
  <c r="D26" i="20" s="1"/>
  <c r="AB25" i="20"/>
  <c r="AD25" i="20" s="1"/>
  <c r="S25" i="20"/>
  <c r="C25" i="20"/>
  <c r="D25" i="20" s="1"/>
  <c r="AB24" i="20"/>
  <c r="AD24" i="20" s="1"/>
  <c r="S24" i="20"/>
  <c r="C24" i="20"/>
  <c r="D24" i="20" s="1"/>
  <c r="AB23" i="20"/>
  <c r="AD23" i="20"/>
  <c r="AH23" i="20" s="1"/>
  <c r="AQ23" i="20" s="1"/>
  <c r="S23" i="20"/>
  <c r="C23" i="20"/>
  <c r="D23" i="20" s="1"/>
  <c r="AB22" i="20"/>
  <c r="AD22" i="20" s="1"/>
  <c r="AG22" i="20" s="1"/>
  <c r="AO22" i="20" s="1"/>
  <c r="S22" i="20"/>
  <c r="C22" i="20"/>
  <c r="D22" i="20" s="1"/>
  <c r="AB21" i="20"/>
  <c r="AD21" i="20"/>
  <c r="S21" i="20"/>
  <c r="C21" i="20"/>
  <c r="D21" i="20" s="1"/>
  <c r="AB20" i="20"/>
  <c r="AD20" i="20" s="1"/>
  <c r="AG20" i="20" s="1"/>
  <c r="AO20" i="20" s="1"/>
  <c r="S20" i="20"/>
  <c r="C20" i="20"/>
  <c r="D20" i="20" s="1"/>
  <c r="AB19" i="20"/>
  <c r="AD19" i="20" s="1"/>
  <c r="S19" i="20"/>
  <c r="C19" i="20"/>
  <c r="D19" i="20" s="1"/>
  <c r="AB18" i="20"/>
  <c r="AD18" i="20" s="1"/>
  <c r="AF18" i="20" s="1"/>
  <c r="AM18" i="20" s="1"/>
  <c r="S18" i="20"/>
  <c r="C18" i="20"/>
  <c r="D18" i="20" s="1"/>
  <c r="AB17" i="20"/>
  <c r="AD17" i="20" s="1"/>
  <c r="S17" i="20"/>
  <c r="C17" i="20"/>
  <c r="D17" i="20" s="1"/>
  <c r="AB16" i="20"/>
  <c r="AD16" i="20" s="1"/>
  <c r="AG16" i="20" s="1"/>
  <c r="S16" i="20"/>
  <c r="C16" i="20"/>
  <c r="D16" i="20" s="1"/>
  <c r="AB15" i="20"/>
  <c r="AD15" i="20" s="1"/>
  <c r="S15" i="20"/>
  <c r="C15" i="20"/>
  <c r="D15" i="20" s="1"/>
  <c r="AB14" i="20"/>
  <c r="AD14" i="20" s="1"/>
  <c r="AI14" i="20" s="1"/>
  <c r="AS14" i="20" s="1"/>
  <c r="S14" i="20"/>
  <c r="C14" i="20"/>
  <c r="D14" i="20"/>
  <c r="AB13" i="20"/>
  <c r="AD13" i="20" s="1"/>
  <c r="S13" i="20"/>
  <c r="C13" i="20"/>
  <c r="D13" i="20" s="1"/>
  <c r="AB12" i="20"/>
  <c r="AD12" i="20" s="1"/>
  <c r="S12" i="20"/>
  <c r="C12" i="20"/>
  <c r="D12" i="20" s="1"/>
  <c r="AB11" i="20"/>
  <c r="AD11" i="20"/>
  <c r="AH11" i="20" s="1"/>
  <c r="AQ11" i="20" s="1"/>
  <c r="S11" i="20"/>
  <c r="C11" i="20"/>
  <c r="D11" i="20" s="1"/>
  <c r="S10" i="20"/>
  <c r="C10" i="20"/>
  <c r="D10" i="20" s="1"/>
  <c r="S9" i="20"/>
  <c r="C9" i="20"/>
  <c r="D9" i="20" s="1"/>
  <c r="S8" i="20"/>
  <c r="C8" i="20"/>
  <c r="D8" i="20" s="1"/>
  <c r="U1" i="20"/>
  <c r="BB71" i="19"/>
  <c r="AZ71" i="19"/>
  <c r="AX71" i="19"/>
  <c r="AV71" i="19"/>
  <c r="AT71" i="19"/>
  <c r="AB70" i="19"/>
  <c r="AD70" i="19"/>
  <c r="AE70" i="19" s="1"/>
  <c r="AK70" i="19" s="1"/>
  <c r="AB69" i="19"/>
  <c r="AD69" i="19" s="1"/>
  <c r="AB68" i="19"/>
  <c r="AD68" i="19"/>
  <c r="AF68" i="19" s="1"/>
  <c r="AM68" i="19" s="1"/>
  <c r="AB67" i="19"/>
  <c r="AD67" i="19"/>
  <c r="AB66" i="19"/>
  <c r="AD66" i="19"/>
  <c r="AI66" i="19" s="1"/>
  <c r="AS66" i="19" s="1"/>
  <c r="AB65" i="19"/>
  <c r="AD65" i="19" s="1"/>
  <c r="AG65" i="19" s="1"/>
  <c r="AO65" i="19" s="1"/>
  <c r="AG64" i="19"/>
  <c r="AO64" i="19" s="1"/>
  <c r="AB64" i="19"/>
  <c r="AD64" i="19" s="1"/>
  <c r="AF64" i="19" s="1"/>
  <c r="AM64" i="19" s="1"/>
  <c r="AB63" i="19"/>
  <c r="AD63" i="19" s="1"/>
  <c r="AI63" i="19" s="1"/>
  <c r="AS63" i="19" s="1"/>
  <c r="AB62" i="19"/>
  <c r="AD62" i="19" s="1"/>
  <c r="AB61" i="19"/>
  <c r="AD61" i="19" s="1"/>
  <c r="AB60" i="19"/>
  <c r="AD60" i="19" s="1"/>
  <c r="AB59" i="19"/>
  <c r="AD59" i="19" s="1"/>
  <c r="AB58" i="19"/>
  <c r="AD58" i="19" s="1"/>
  <c r="AB57" i="19"/>
  <c r="AD57" i="19"/>
  <c r="AH57" i="19" s="1"/>
  <c r="AQ57" i="19" s="1"/>
  <c r="AB56" i="19"/>
  <c r="AD56" i="19" s="1"/>
  <c r="AB55" i="19"/>
  <c r="AD55" i="19" s="1"/>
  <c r="AE55" i="19" s="1"/>
  <c r="AK55" i="19" s="1"/>
  <c r="AB54" i="19"/>
  <c r="AD54" i="19"/>
  <c r="AE54" i="19" s="1"/>
  <c r="AK54" i="19" s="1"/>
  <c r="AB53" i="19"/>
  <c r="AD53" i="19"/>
  <c r="AF53" i="19" s="1"/>
  <c r="AM53" i="19" s="1"/>
  <c r="AB52" i="19"/>
  <c r="AD52" i="19"/>
  <c r="AH52" i="19" s="1"/>
  <c r="AQ52" i="19" s="1"/>
  <c r="AD51" i="19"/>
  <c r="AG51" i="19" s="1"/>
  <c r="AO51" i="19" s="1"/>
  <c r="AB51" i="19"/>
  <c r="AB50" i="19"/>
  <c r="AD50" i="19" s="1"/>
  <c r="AD49" i="19"/>
  <c r="AB49" i="19"/>
  <c r="AB48" i="19"/>
  <c r="AD48" i="19" s="1"/>
  <c r="AI48" i="19" s="1"/>
  <c r="AS48" i="19" s="1"/>
  <c r="AB47" i="19"/>
  <c r="AD47" i="19" s="1"/>
  <c r="AI47" i="19" s="1"/>
  <c r="AS47" i="19" s="1"/>
  <c r="AB46" i="19"/>
  <c r="AD46" i="19" s="1"/>
  <c r="AG46" i="19" s="1"/>
  <c r="AO46" i="19" s="1"/>
  <c r="AB45" i="19"/>
  <c r="AD45" i="19" s="1"/>
  <c r="AB44" i="19"/>
  <c r="AD44" i="19" s="1"/>
  <c r="AB43" i="19"/>
  <c r="AD43" i="19" s="1"/>
  <c r="AB42" i="19"/>
  <c r="AD42" i="19" s="1"/>
  <c r="AB41" i="19"/>
  <c r="AD41" i="19" s="1"/>
  <c r="AB40" i="19"/>
  <c r="AD40" i="19" s="1"/>
  <c r="AB39" i="19"/>
  <c r="AD39" i="19" s="1"/>
  <c r="AB38" i="19"/>
  <c r="AD38" i="19" s="1"/>
  <c r="AF38" i="19" s="1"/>
  <c r="AM38" i="19" s="1"/>
  <c r="S38" i="19"/>
  <c r="C38" i="19"/>
  <c r="D38" i="19" s="1"/>
  <c r="AB37" i="19"/>
  <c r="AD37" i="19" s="1"/>
  <c r="S37" i="19"/>
  <c r="C37" i="19"/>
  <c r="D37" i="19" s="1"/>
  <c r="AB36" i="19"/>
  <c r="AD36" i="19"/>
  <c r="AF36" i="19" s="1"/>
  <c r="AM36" i="19" s="1"/>
  <c r="S36" i="19"/>
  <c r="C36" i="19"/>
  <c r="D36" i="19" s="1"/>
  <c r="AB35" i="19"/>
  <c r="AD35" i="19" s="1"/>
  <c r="S35" i="19"/>
  <c r="C35" i="19"/>
  <c r="D35" i="19" s="1"/>
  <c r="AB34" i="19"/>
  <c r="AD34" i="19"/>
  <c r="AG34" i="19" s="1"/>
  <c r="AO34" i="19" s="1"/>
  <c r="S34" i="19"/>
  <c r="C34" i="19"/>
  <c r="D34" i="19" s="1"/>
  <c r="AB33" i="19"/>
  <c r="AD33" i="19" s="1"/>
  <c r="S33" i="19"/>
  <c r="C33" i="19"/>
  <c r="D33" i="19" s="1"/>
  <c r="AB32" i="19"/>
  <c r="AD32" i="19" s="1"/>
  <c r="S32" i="19"/>
  <c r="C32" i="19"/>
  <c r="D32" i="19" s="1"/>
  <c r="AB31" i="19"/>
  <c r="AD31" i="19" s="1"/>
  <c r="S31" i="19"/>
  <c r="C31" i="19"/>
  <c r="D31" i="19" s="1"/>
  <c r="AB30" i="19"/>
  <c r="AD30" i="19" s="1"/>
  <c r="S30" i="19"/>
  <c r="C30" i="19"/>
  <c r="D30" i="19" s="1"/>
  <c r="AB29" i="19"/>
  <c r="AD29" i="19"/>
  <c r="S29" i="19"/>
  <c r="C29" i="19"/>
  <c r="D29" i="19" s="1"/>
  <c r="AB28" i="19"/>
  <c r="AD28" i="19"/>
  <c r="AF28" i="19" s="1"/>
  <c r="AM28" i="19" s="1"/>
  <c r="S28" i="19"/>
  <c r="C28" i="19"/>
  <c r="D28" i="19" s="1"/>
  <c r="AB27" i="19"/>
  <c r="AD27" i="19" s="1"/>
  <c r="S27" i="19"/>
  <c r="C27" i="19"/>
  <c r="D27" i="19" s="1"/>
  <c r="AB26" i="19"/>
  <c r="AD26" i="19" s="1"/>
  <c r="S26" i="19"/>
  <c r="C26" i="19"/>
  <c r="D26" i="19" s="1"/>
  <c r="AB25" i="19"/>
  <c r="AD25" i="19"/>
  <c r="AF25" i="19" s="1"/>
  <c r="AM25" i="19" s="1"/>
  <c r="S25" i="19"/>
  <c r="C25" i="19"/>
  <c r="D25" i="19" s="1"/>
  <c r="AB24" i="19"/>
  <c r="AD24" i="19"/>
  <c r="AI24" i="19" s="1"/>
  <c r="AS24" i="19" s="1"/>
  <c r="S24" i="19"/>
  <c r="C24" i="19"/>
  <c r="D24" i="19" s="1"/>
  <c r="AB23" i="19"/>
  <c r="AD23" i="19" s="1"/>
  <c r="S23" i="19"/>
  <c r="C23" i="19"/>
  <c r="D23" i="19" s="1"/>
  <c r="AB22" i="19"/>
  <c r="AD22" i="19" s="1"/>
  <c r="AH22" i="19"/>
  <c r="S22" i="19"/>
  <c r="C22" i="19"/>
  <c r="D22" i="19" s="1"/>
  <c r="AB21" i="19"/>
  <c r="AD21" i="19" s="1"/>
  <c r="AH21" i="19"/>
  <c r="AQ21" i="19" s="1"/>
  <c r="S21" i="19"/>
  <c r="C21" i="19"/>
  <c r="D21" i="19" s="1"/>
  <c r="AB20" i="19"/>
  <c r="AD20" i="19" s="1"/>
  <c r="S20" i="19"/>
  <c r="C20" i="19"/>
  <c r="D20" i="19" s="1"/>
  <c r="AB19" i="19"/>
  <c r="AD19" i="19"/>
  <c r="AE19" i="19" s="1"/>
  <c r="AK19" i="19" s="1"/>
  <c r="S19" i="19"/>
  <c r="C19" i="19"/>
  <c r="D19" i="19"/>
  <c r="AB18" i="19"/>
  <c r="AD18" i="19"/>
  <c r="S18" i="19"/>
  <c r="C18" i="19"/>
  <c r="D18" i="19" s="1"/>
  <c r="AB17" i="19"/>
  <c r="AD17" i="19" s="1"/>
  <c r="AH17" i="19" s="1"/>
  <c r="AQ17" i="19" s="1"/>
  <c r="AP17" i="19"/>
  <c r="S17" i="19"/>
  <c r="C17" i="19"/>
  <c r="D17" i="19" s="1"/>
  <c r="AD16" i="19"/>
  <c r="AB16" i="19"/>
  <c r="S16" i="19"/>
  <c r="C16" i="19"/>
  <c r="D16" i="19" s="1"/>
  <c r="AB15" i="19"/>
  <c r="AD15" i="19" s="1"/>
  <c r="S15" i="19"/>
  <c r="C15" i="19"/>
  <c r="D15" i="19" s="1"/>
  <c r="AD14" i="19"/>
  <c r="AG14" i="19" s="1"/>
  <c r="AO14" i="19" s="1"/>
  <c r="AB14" i="19"/>
  <c r="S14" i="19"/>
  <c r="C14" i="19"/>
  <c r="D14" i="19" s="1"/>
  <c r="AB13" i="19"/>
  <c r="AD13" i="19" s="1"/>
  <c r="S13" i="19"/>
  <c r="C13" i="19"/>
  <c r="D13" i="19" s="1"/>
  <c r="AD12" i="19"/>
  <c r="AB12" i="19"/>
  <c r="S12" i="19"/>
  <c r="C12" i="19"/>
  <c r="D12" i="19"/>
  <c r="AB11" i="19"/>
  <c r="AD11" i="19"/>
  <c r="S11" i="19"/>
  <c r="K11" i="19" s="1"/>
  <c r="C11" i="19"/>
  <c r="D11" i="19" s="1"/>
  <c r="S10" i="19"/>
  <c r="C10" i="19"/>
  <c r="D10" i="19" s="1"/>
  <c r="S9" i="19"/>
  <c r="C9" i="19"/>
  <c r="D9" i="19" s="1"/>
  <c r="S8" i="19"/>
  <c r="C8" i="19"/>
  <c r="D8" i="19" s="1"/>
  <c r="U1" i="19"/>
  <c r="BB71" i="18"/>
  <c r="AZ71" i="18"/>
  <c r="AX71" i="18"/>
  <c r="AV71" i="18"/>
  <c r="AT71" i="18"/>
  <c r="AB70" i="18"/>
  <c r="AD70" i="18" s="1"/>
  <c r="AB69" i="18"/>
  <c r="AD69" i="18" s="1"/>
  <c r="AB68" i="18"/>
  <c r="AD68" i="18" s="1"/>
  <c r="AB67" i="18"/>
  <c r="AD67" i="18" s="1"/>
  <c r="AH67" i="18" s="1"/>
  <c r="AB66" i="18"/>
  <c r="AD66" i="18" s="1"/>
  <c r="AH66" i="18" s="1"/>
  <c r="AB65" i="18"/>
  <c r="AD65" i="18" s="1"/>
  <c r="AB64" i="18"/>
  <c r="AD64" i="18" s="1"/>
  <c r="AB63" i="18"/>
  <c r="AD63" i="18" s="1"/>
  <c r="AH63" i="18" s="1"/>
  <c r="AB62" i="18"/>
  <c r="AD62" i="18" s="1"/>
  <c r="AB61" i="18"/>
  <c r="AD61" i="18" s="1"/>
  <c r="AG61" i="18" s="1"/>
  <c r="AO61" i="18" s="1"/>
  <c r="AB60" i="18"/>
  <c r="AD60" i="18" s="1"/>
  <c r="AH60" i="18" s="1"/>
  <c r="AQ60" i="18" s="1"/>
  <c r="AB59" i="18"/>
  <c r="AD59" i="18"/>
  <c r="AG59" i="18" s="1"/>
  <c r="AO59" i="18" s="1"/>
  <c r="AB58" i="18"/>
  <c r="AD58" i="18" s="1"/>
  <c r="AH58" i="18" s="1"/>
  <c r="AQ58" i="18" s="1"/>
  <c r="AB57" i="18"/>
  <c r="AD57" i="18" s="1"/>
  <c r="AB56" i="18"/>
  <c r="AD56" i="18" s="1"/>
  <c r="AF56" i="18" s="1"/>
  <c r="AM56" i="18" s="1"/>
  <c r="AB55" i="18"/>
  <c r="AD55" i="18"/>
  <c r="AG55" i="18" s="1"/>
  <c r="AO55" i="18" s="1"/>
  <c r="AB54" i="18"/>
  <c r="AD54" i="18" s="1"/>
  <c r="AG54" i="18" s="1"/>
  <c r="AO54" i="18" s="1"/>
  <c r="AB53" i="18"/>
  <c r="AD53" i="18"/>
  <c r="AI53" i="18" s="1"/>
  <c r="AS53" i="18" s="1"/>
  <c r="AB52" i="18"/>
  <c r="AD52" i="18"/>
  <c r="AH52" i="18" s="1"/>
  <c r="AQ52" i="18" s="1"/>
  <c r="AB51" i="18"/>
  <c r="AD51" i="18" s="1"/>
  <c r="AI51" i="18" s="1"/>
  <c r="AS51" i="18" s="1"/>
  <c r="AB50" i="18"/>
  <c r="AD50" i="18" s="1"/>
  <c r="AF50" i="18" s="1"/>
  <c r="AM50" i="18" s="1"/>
  <c r="AB49" i="18"/>
  <c r="AD49" i="18" s="1"/>
  <c r="AG49" i="18" s="1"/>
  <c r="AO49" i="18" s="1"/>
  <c r="AD48" i="18"/>
  <c r="AH48" i="18" s="1"/>
  <c r="AQ48" i="18" s="1"/>
  <c r="AB48" i="18"/>
  <c r="AB47" i="18"/>
  <c r="AD47" i="18" s="1"/>
  <c r="AH47" i="18" s="1"/>
  <c r="AQ47" i="18" s="1"/>
  <c r="AH46" i="18"/>
  <c r="AQ46" i="18" s="1"/>
  <c r="AB46" i="18"/>
  <c r="AD46" i="18" s="1"/>
  <c r="AG46" i="18" s="1"/>
  <c r="AO46" i="18" s="1"/>
  <c r="AB45" i="18"/>
  <c r="AD45" i="18" s="1"/>
  <c r="AB44" i="18"/>
  <c r="AD44" i="18" s="1"/>
  <c r="AI44" i="18" s="1"/>
  <c r="AS44" i="18" s="1"/>
  <c r="AJ43" i="18"/>
  <c r="AB43" i="18"/>
  <c r="AD43" i="18" s="1"/>
  <c r="AE43" i="18" s="1"/>
  <c r="AK43" i="18" s="1"/>
  <c r="AB42" i="18"/>
  <c r="AD42" i="18" s="1"/>
  <c r="AG42" i="18" s="1"/>
  <c r="AB41" i="18"/>
  <c r="AD41" i="18" s="1"/>
  <c r="AH41" i="18" s="1"/>
  <c r="AQ41" i="18" s="1"/>
  <c r="AB40" i="18"/>
  <c r="AD40" i="18" s="1"/>
  <c r="AB39" i="18"/>
  <c r="AD39" i="18" s="1"/>
  <c r="AB38" i="18"/>
  <c r="AD38" i="18"/>
  <c r="AH38" i="18" s="1"/>
  <c r="AQ38" i="18" s="1"/>
  <c r="S38" i="18"/>
  <c r="C38" i="18"/>
  <c r="D38" i="18" s="1"/>
  <c r="AB37" i="18"/>
  <c r="AD37" i="18" s="1"/>
  <c r="S37" i="18"/>
  <c r="C37" i="18"/>
  <c r="D37" i="18" s="1"/>
  <c r="AB36" i="18"/>
  <c r="AD36" i="18" s="1"/>
  <c r="S36" i="18"/>
  <c r="C36" i="18"/>
  <c r="D36" i="18" s="1"/>
  <c r="AB35" i="18"/>
  <c r="AD35" i="18" s="1"/>
  <c r="S35" i="18"/>
  <c r="C35" i="18"/>
  <c r="D35" i="18" s="1"/>
  <c r="AB34" i="18"/>
  <c r="AD34" i="18"/>
  <c r="AE34" i="18" s="1"/>
  <c r="AK34" i="18" s="1"/>
  <c r="S34" i="18"/>
  <c r="C34" i="18"/>
  <c r="D34" i="18" s="1"/>
  <c r="AB33" i="18"/>
  <c r="AD33" i="18" s="1"/>
  <c r="S33" i="18"/>
  <c r="C33" i="18"/>
  <c r="D33" i="18"/>
  <c r="AB32" i="18"/>
  <c r="AD32" i="18" s="1"/>
  <c r="AE32" i="18" s="1"/>
  <c r="AK32" i="18" s="1"/>
  <c r="S32" i="18"/>
  <c r="C32" i="18"/>
  <c r="D32" i="18" s="1"/>
  <c r="AB31" i="18"/>
  <c r="AD31" i="18" s="1"/>
  <c r="S31" i="18"/>
  <c r="C31" i="18"/>
  <c r="D31" i="18" s="1"/>
  <c r="AB30" i="18"/>
  <c r="AD30" i="18" s="1"/>
  <c r="S30" i="18"/>
  <c r="C30" i="18"/>
  <c r="D30" i="18" s="1"/>
  <c r="AB29" i="18"/>
  <c r="AD29" i="18"/>
  <c r="S29" i="18"/>
  <c r="C29" i="18"/>
  <c r="D29" i="18" s="1"/>
  <c r="AB28" i="18"/>
  <c r="AD28" i="18" s="1"/>
  <c r="S28" i="18"/>
  <c r="C28" i="18"/>
  <c r="D28" i="18" s="1"/>
  <c r="AB27" i="18"/>
  <c r="AD27" i="18" s="1"/>
  <c r="AI27" i="18" s="1"/>
  <c r="AS27" i="18" s="1"/>
  <c r="S27" i="18"/>
  <c r="C27" i="18"/>
  <c r="D27" i="18" s="1"/>
  <c r="AB26" i="18"/>
  <c r="AD26" i="18" s="1"/>
  <c r="AI26" i="18" s="1"/>
  <c r="AS26" i="18" s="1"/>
  <c r="S26" i="18"/>
  <c r="C26" i="18"/>
  <c r="D26" i="18" s="1"/>
  <c r="AB25" i="18"/>
  <c r="AD25" i="18"/>
  <c r="AH25" i="18" s="1"/>
  <c r="S25" i="18"/>
  <c r="C25" i="18"/>
  <c r="D25" i="18" s="1"/>
  <c r="AB24" i="18"/>
  <c r="AD24" i="18" s="1"/>
  <c r="S24" i="18"/>
  <c r="C24" i="18"/>
  <c r="D24" i="18" s="1"/>
  <c r="AB23" i="18"/>
  <c r="AD23" i="18" s="1"/>
  <c r="S23" i="18"/>
  <c r="C23" i="18"/>
  <c r="D23" i="18" s="1"/>
  <c r="AB22" i="18"/>
  <c r="AD22" i="18" s="1"/>
  <c r="S22" i="18"/>
  <c r="C22" i="18"/>
  <c r="D22" i="18" s="1"/>
  <c r="AB21" i="18"/>
  <c r="AD21" i="18" s="1"/>
  <c r="AH21" i="18" s="1"/>
  <c r="S21" i="18"/>
  <c r="C21" i="18"/>
  <c r="D21" i="18" s="1"/>
  <c r="AB20" i="18"/>
  <c r="AD20" i="18" s="1"/>
  <c r="S20" i="18"/>
  <c r="C20" i="18"/>
  <c r="D20" i="18" s="1"/>
  <c r="AB19" i="18"/>
  <c r="AD19" i="18" s="1"/>
  <c r="S19" i="18"/>
  <c r="C19" i="18"/>
  <c r="D19" i="18" s="1"/>
  <c r="AB18" i="18"/>
  <c r="AD18" i="18" s="1"/>
  <c r="S18" i="18"/>
  <c r="C18" i="18"/>
  <c r="D18" i="18" s="1"/>
  <c r="AB17" i="18"/>
  <c r="AD17" i="18" s="1"/>
  <c r="S17" i="18"/>
  <c r="C17" i="18"/>
  <c r="D17" i="18" s="1"/>
  <c r="AB16" i="18"/>
  <c r="AD16" i="18"/>
  <c r="AI16" i="18" s="1"/>
  <c r="AS16" i="18" s="1"/>
  <c r="S16" i="18"/>
  <c r="C16" i="18"/>
  <c r="D16" i="18" s="1"/>
  <c r="AB15" i="18"/>
  <c r="AD15" i="18" s="1"/>
  <c r="S15" i="18"/>
  <c r="C15" i="18"/>
  <c r="D15" i="18" s="1"/>
  <c r="AB14" i="18"/>
  <c r="AD14" i="18" s="1"/>
  <c r="S14" i="18"/>
  <c r="C14" i="18"/>
  <c r="D14" i="18" s="1"/>
  <c r="AB13" i="18"/>
  <c r="AD13" i="18" s="1"/>
  <c r="S13" i="18"/>
  <c r="C13" i="18"/>
  <c r="D13" i="18" s="1"/>
  <c r="AB12" i="18"/>
  <c r="AD12" i="18" s="1"/>
  <c r="S12" i="18"/>
  <c r="C12" i="18"/>
  <c r="D12" i="18" s="1"/>
  <c r="AB11" i="18"/>
  <c r="AD11" i="18"/>
  <c r="AI11" i="18" s="1"/>
  <c r="AS11" i="18" s="1"/>
  <c r="S11" i="18"/>
  <c r="C11" i="18"/>
  <c r="D11" i="18" s="1"/>
  <c r="S10" i="18"/>
  <c r="C10" i="18"/>
  <c r="D10" i="18" s="1"/>
  <c r="S9" i="18"/>
  <c r="C9" i="18"/>
  <c r="D9" i="18" s="1"/>
  <c r="S8" i="18"/>
  <c r="C8" i="18"/>
  <c r="D8" i="18" s="1"/>
  <c r="U1" i="18"/>
  <c r="BB71" i="17"/>
  <c r="AZ71" i="17"/>
  <c r="AX71" i="17"/>
  <c r="AV71" i="17"/>
  <c r="AT71" i="17"/>
  <c r="AB70" i="17"/>
  <c r="AD70" i="17"/>
  <c r="AE70" i="17" s="1"/>
  <c r="AK70" i="17" s="1"/>
  <c r="AB69" i="17"/>
  <c r="AD69" i="17"/>
  <c r="AF69" i="17" s="1"/>
  <c r="AM69" i="17" s="1"/>
  <c r="AB68" i="17"/>
  <c r="AD68" i="17"/>
  <c r="AE68" i="17" s="1"/>
  <c r="AK68" i="17" s="1"/>
  <c r="AB67" i="17"/>
  <c r="AD67" i="17" s="1"/>
  <c r="AH67" i="17" s="1"/>
  <c r="AQ67" i="17" s="1"/>
  <c r="AB66" i="17"/>
  <c r="AD66" i="17" s="1"/>
  <c r="AB65" i="17"/>
  <c r="AD65" i="17"/>
  <c r="AB64" i="17"/>
  <c r="AD64" i="17" s="1"/>
  <c r="AE64" i="17" s="1"/>
  <c r="AK64" i="17" s="1"/>
  <c r="AB63" i="17"/>
  <c r="AD63" i="17" s="1"/>
  <c r="AH63" i="17" s="1"/>
  <c r="AQ63" i="17" s="1"/>
  <c r="AB62" i="17"/>
  <c r="AD62" i="17" s="1"/>
  <c r="AE62" i="17" s="1"/>
  <c r="AK62" i="17" s="1"/>
  <c r="AD61" i="17"/>
  <c r="AB61" i="17"/>
  <c r="AB60" i="17"/>
  <c r="AD60" i="17" s="1"/>
  <c r="AE60" i="17" s="1"/>
  <c r="AK60" i="17" s="1"/>
  <c r="AB59" i="17"/>
  <c r="AD59" i="17" s="1"/>
  <c r="AF59" i="17" s="1"/>
  <c r="AM59" i="17" s="1"/>
  <c r="AB58" i="17"/>
  <c r="AD58" i="17" s="1"/>
  <c r="AE58" i="17" s="1"/>
  <c r="AK58" i="17" s="1"/>
  <c r="AD57" i="17"/>
  <c r="AG57" i="17" s="1"/>
  <c r="AO57" i="17" s="1"/>
  <c r="AB57" i="17"/>
  <c r="AB56" i="17"/>
  <c r="AD56" i="17" s="1"/>
  <c r="AD55" i="17"/>
  <c r="AG55" i="17" s="1"/>
  <c r="AB55" i="17"/>
  <c r="AB54" i="17"/>
  <c r="AD54" i="17" s="1"/>
  <c r="AB53" i="17"/>
  <c r="AD53" i="17" s="1"/>
  <c r="AB52" i="17"/>
  <c r="AD52" i="17" s="1"/>
  <c r="AI52" i="17" s="1"/>
  <c r="AS52" i="17" s="1"/>
  <c r="AB51" i="17"/>
  <c r="AD51" i="17" s="1"/>
  <c r="AB50" i="17"/>
  <c r="AD50" i="17"/>
  <c r="AE50" i="17" s="1"/>
  <c r="AB49" i="17"/>
  <c r="AD49" i="17"/>
  <c r="AB48" i="17"/>
  <c r="AD48" i="17" s="1"/>
  <c r="AB47" i="17"/>
  <c r="AD47" i="17" s="1"/>
  <c r="AB46" i="17"/>
  <c r="AD46" i="17" s="1"/>
  <c r="AH46" i="17" s="1"/>
  <c r="AB45" i="17"/>
  <c r="AD45" i="17" s="1"/>
  <c r="AB44" i="17"/>
  <c r="AD44" i="17" s="1"/>
  <c r="AG44" i="17" s="1"/>
  <c r="AB43" i="17"/>
  <c r="AD43" i="17" s="1"/>
  <c r="AB42" i="17"/>
  <c r="AD42" i="17" s="1"/>
  <c r="AB41" i="17"/>
  <c r="AD41" i="17"/>
  <c r="AH41" i="17" s="1"/>
  <c r="AQ41" i="17" s="1"/>
  <c r="AB40" i="17"/>
  <c r="AD40" i="17" s="1"/>
  <c r="AG40" i="17" s="1"/>
  <c r="AO40" i="17" s="1"/>
  <c r="AB39" i="17"/>
  <c r="AD39" i="17" s="1"/>
  <c r="AD38" i="17"/>
  <c r="AE38" i="17" s="1"/>
  <c r="AK38" i="17" s="1"/>
  <c r="AB38" i="17"/>
  <c r="S38" i="17"/>
  <c r="AB37" i="17"/>
  <c r="AD37" i="17"/>
  <c r="AG37" i="17" s="1"/>
  <c r="AO37" i="17" s="1"/>
  <c r="S37" i="17"/>
  <c r="C37" i="17"/>
  <c r="D37" i="17" s="1"/>
  <c r="AB36" i="17"/>
  <c r="AD36" i="17"/>
  <c r="AG36" i="17" s="1"/>
  <c r="AO36" i="17" s="1"/>
  <c r="S36" i="17"/>
  <c r="C36" i="17"/>
  <c r="D36" i="17" s="1"/>
  <c r="AB35" i="17"/>
  <c r="AD35" i="17" s="1"/>
  <c r="AG35" i="17" s="1"/>
  <c r="S35" i="17"/>
  <c r="C35" i="17"/>
  <c r="D35" i="17" s="1"/>
  <c r="AB34" i="17"/>
  <c r="AD34" i="17" s="1"/>
  <c r="S34" i="17"/>
  <c r="C34" i="17"/>
  <c r="D34" i="17" s="1"/>
  <c r="AB33" i="17"/>
  <c r="AD33" i="17"/>
  <c r="AH33" i="17" s="1"/>
  <c r="S33" i="17"/>
  <c r="C33" i="17"/>
  <c r="D33" i="17" s="1"/>
  <c r="AB32" i="17"/>
  <c r="AD32" i="17" s="1"/>
  <c r="AI32" i="17" s="1"/>
  <c r="S32" i="17"/>
  <c r="C32" i="17"/>
  <c r="D32" i="17" s="1"/>
  <c r="AB31" i="17"/>
  <c r="AD31" i="17"/>
  <c r="AH31" i="17" s="1"/>
  <c r="AQ31" i="17" s="1"/>
  <c r="M28" i="17" s="1"/>
  <c r="S31" i="17"/>
  <c r="C31" i="17"/>
  <c r="D31" i="17" s="1"/>
  <c r="AB30" i="17"/>
  <c r="AD30" i="17"/>
  <c r="AG30" i="17" s="1"/>
  <c r="AO30" i="17" s="1"/>
  <c r="K27" i="17" s="1"/>
  <c r="S30" i="17"/>
  <c r="C30" i="17"/>
  <c r="D30" i="17" s="1"/>
  <c r="AB29" i="17"/>
  <c r="AD29" i="17"/>
  <c r="AF29" i="17" s="1"/>
  <c r="AM29" i="17" s="1"/>
  <c r="S29" i="17"/>
  <c r="C29" i="17"/>
  <c r="D29" i="17" s="1"/>
  <c r="AB28" i="17"/>
  <c r="AD28" i="17" s="1"/>
  <c r="AI28" i="17" s="1"/>
  <c r="AS28" i="17" s="1"/>
  <c r="S28" i="17"/>
  <c r="C28" i="17"/>
  <c r="D28" i="17"/>
  <c r="AB27" i="17"/>
  <c r="AD27" i="17" s="1"/>
  <c r="S27" i="17"/>
  <c r="C27" i="17"/>
  <c r="D27" i="17" s="1"/>
  <c r="AB26" i="17"/>
  <c r="AD26" i="17" s="1"/>
  <c r="S26" i="17"/>
  <c r="C26" i="17"/>
  <c r="D26" i="17" s="1"/>
  <c r="AB25" i="17"/>
  <c r="AD25" i="17" s="1"/>
  <c r="S25" i="17"/>
  <c r="C25" i="17"/>
  <c r="D25" i="17"/>
  <c r="AB24" i="17"/>
  <c r="AD24" i="17"/>
  <c r="AI24" i="17" s="1"/>
  <c r="AS24" i="17" s="1"/>
  <c r="S24" i="17"/>
  <c r="C24" i="17"/>
  <c r="D24" i="17" s="1"/>
  <c r="AD23" i="17"/>
  <c r="AB23" i="17"/>
  <c r="S23" i="17"/>
  <c r="C23" i="17"/>
  <c r="D23" i="17" s="1"/>
  <c r="AB22" i="17"/>
  <c r="AD22" i="17" s="1"/>
  <c r="S22" i="17"/>
  <c r="C22" i="17"/>
  <c r="D22" i="17" s="1"/>
  <c r="AB21" i="17"/>
  <c r="AD21" i="17" s="1"/>
  <c r="S21" i="17"/>
  <c r="C21" i="17"/>
  <c r="D21" i="17" s="1"/>
  <c r="AB20" i="17"/>
  <c r="AD20" i="17" s="1"/>
  <c r="S20" i="17"/>
  <c r="C20" i="17"/>
  <c r="D20" i="17" s="1"/>
  <c r="AB19" i="17"/>
  <c r="AD19" i="17" s="1"/>
  <c r="S19" i="17"/>
  <c r="C19" i="17"/>
  <c r="D19" i="17" s="1"/>
  <c r="AB18" i="17"/>
  <c r="AD18" i="17" s="1"/>
  <c r="AI18" i="17" s="1"/>
  <c r="AS18" i="17" s="1"/>
  <c r="S18" i="17"/>
  <c r="C18" i="17"/>
  <c r="D18" i="17" s="1"/>
  <c r="AB17" i="17"/>
  <c r="AD17" i="17" s="1"/>
  <c r="AG17" i="17" s="1"/>
  <c r="AO17" i="17" s="1"/>
  <c r="S17" i="17"/>
  <c r="C17" i="17"/>
  <c r="D17" i="17" s="1"/>
  <c r="AB16" i="17"/>
  <c r="AD16" i="17" s="1"/>
  <c r="AF16" i="17" s="1"/>
  <c r="S16" i="17"/>
  <c r="C16" i="17"/>
  <c r="D16" i="17" s="1"/>
  <c r="AB15" i="17"/>
  <c r="AD15" i="17" s="1"/>
  <c r="S15" i="17"/>
  <c r="C15" i="17"/>
  <c r="D15" i="17" s="1"/>
  <c r="AB14" i="17"/>
  <c r="AD14" i="17" s="1"/>
  <c r="S14" i="17"/>
  <c r="K14" i="17" s="1"/>
  <c r="C14" i="17"/>
  <c r="D14" i="17" s="1"/>
  <c r="AB13" i="17"/>
  <c r="AD13" i="17" s="1"/>
  <c r="S13" i="17"/>
  <c r="C13" i="17"/>
  <c r="D13" i="17" s="1"/>
  <c r="AB12" i="17"/>
  <c r="AD12" i="17" s="1"/>
  <c r="S12" i="17"/>
  <c r="C12" i="17"/>
  <c r="D12" i="17" s="1"/>
  <c r="AB11" i="17"/>
  <c r="AD11" i="17" s="1"/>
  <c r="S11" i="17"/>
  <c r="C11" i="17"/>
  <c r="D11" i="17" s="1"/>
  <c r="S10" i="17"/>
  <c r="C10" i="17"/>
  <c r="D10" i="17" s="1"/>
  <c r="S9" i="17"/>
  <c r="C9" i="17"/>
  <c r="D9" i="17" s="1"/>
  <c r="S8" i="17"/>
  <c r="C8" i="17"/>
  <c r="D8" i="17" s="1"/>
  <c r="U1" i="17"/>
  <c r="BB71" i="16"/>
  <c r="AZ71" i="16"/>
  <c r="AX71" i="16"/>
  <c r="AV71" i="16"/>
  <c r="AT71" i="16"/>
  <c r="AB70" i="16"/>
  <c r="AD70" i="16" s="1"/>
  <c r="AG70" i="16" s="1"/>
  <c r="AO70" i="16" s="1"/>
  <c r="AB69" i="16"/>
  <c r="AD69" i="16" s="1"/>
  <c r="AB68" i="16"/>
  <c r="AD68" i="16"/>
  <c r="AH68" i="16" s="1"/>
  <c r="AQ68" i="16" s="1"/>
  <c r="AB67" i="16"/>
  <c r="AD67" i="16" s="1"/>
  <c r="AI67" i="16" s="1"/>
  <c r="AS67" i="16" s="1"/>
  <c r="AB66" i="16"/>
  <c r="AD66" i="16" s="1"/>
  <c r="AB65" i="16"/>
  <c r="AD65" i="16"/>
  <c r="AB64" i="16"/>
  <c r="AD64" i="16" s="1"/>
  <c r="AB63" i="16"/>
  <c r="AD63" i="16" s="1"/>
  <c r="AH63" i="16" s="1"/>
  <c r="AD62" i="16"/>
  <c r="AG62" i="16" s="1"/>
  <c r="AO62" i="16" s="1"/>
  <c r="AB62" i="16"/>
  <c r="AB61" i="16"/>
  <c r="AD61" i="16"/>
  <c r="AB60" i="16"/>
  <c r="AD60" i="16"/>
  <c r="AB59" i="16"/>
  <c r="AD59" i="16"/>
  <c r="AI59" i="16" s="1"/>
  <c r="AB58" i="16"/>
  <c r="AD58" i="16"/>
  <c r="AB57" i="16"/>
  <c r="AD57" i="16"/>
  <c r="AG57" i="16" s="1"/>
  <c r="AB56" i="16"/>
  <c r="AD56" i="16" s="1"/>
  <c r="AB55" i="16"/>
  <c r="AD55" i="16" s="1"/>
  <c r="AB54" i="16"/>
  <c r="AD54" i="16" s="1"/>
  <c r="AB53" i="16"/>
  <c r="AD53" i="16" s="1"/>
  <c r="AI53" i="16" s="1"/>
  <c r="AS53" i="16" s="1"/>
  <c r="AB52" i="16"/>
  <c r="AD52" i="16" s="1"/>
  <c r="AI52" i="16" s="1"/>
  <c r="AS52" i="16" s="1"/>
  <c r="AB51" i="16"/>
  <c r="AD51" i="16" s="1"/>
  <c r="AI51" i="16" s="1"/>
  <c r="AS51" i="16" s="1"/>
  <c r="AB50" i="16"/>
  <c r="AD50" i="16" s="1"/>
  <c r="AF50" i="16" s="1"/>
  <c r="AM50" i="16" s="1"/>
  <c r="AB49" i="16"/>
  <c r="AD49" i="16" s="1"/>
  <c r="AF48" i="16"/>
  <c r="AM48" i="16" s="1"/>
  <c r="AD48" i="16"/>
  <c r="AH48" i="16" s="1"/>
  <c r="AB48" i="16"/>
  <c r="AH47" i="16"/>
  <c r="AQ47" i="16" s="1"/>
  <c r="AB47" i="16"/>
  <c r="AD47" i="16"/>
  <c r="AG47" i="16" s="1"/>
  <c r="AO47" i="16" s="1"/>
  <c r="AB46" i="16"/>
  <c r="AD46" i="16" s="1"/>
  <c r="AB45" i="16"/>
  <c r="AD45" i="16" s="1"/>
  <c r="AG45" i="16" s="1"/>
  <c r="AO45" i="16" s="1"/>
  <c r="AB44" i="16"/>
  <c r="AD44" i="16" s="1"/>
  <c r="AB43" i="16"/>
  <c r="AD43" i="16" s="1"/>
  <c r="AB42" i="16"/>
  <c r="AD42" i="16" s="1"/>
  <c r="AB41" i="16"/>
  <c r="AD41" i="16" s="1"/>
  <c r="AB40" i="16"/>
  <c r="AD40" i="16" s="1"/>
  <c r="AB39" i="16"/>
  <c r="AD39" i="16" s="1"/>
  <c r="AB38" i="16"/>
  <c r="AD38" i="16" s="1"/>
  <c r="AH38" i="16" s="1"/>
  <c r="AQ38" i="16" s="1"/>
  <c r="S38" i="16"/>
  <c r="C38" i="16"/>
  <c r="D38" i="16" s="1"/>
  <c r="AB37" i="16"/>
  <c r="AD37" i="16" s="1"/>
  <c r="AH37" i="16" s="1"/>
  <c r="AQ37" i="16" s="1"/>
  <c r="M34" i="16" s="1"/>
  <c r="S37" i="16"/>
  <c r="C37" i="16"/>
  <c r="D37" i="16" s="1"/>
  <c r="AB36" i="16"/>
  <c r="AD36" i="16" s="1"/>
  <c r="S36" i="16"/>
  <c r="C36" i="16"/>
  <c r="D36" i="16" s="1"/>
  <c r="AB35" i="16"/>
  <c r="AD35" i="16"/>
  <c r="S35" i="16"/>
  <c r="C35" i="16"/>
  <c r="D35" i="16" s="1"/>
  <c r="AB34" i="16"/>
  <c r="AD34" i="16" s="1"/>
  <c r="S34" i="16"/>
  <c r="C34" i="16"/>
  <c r="D34" i="16" s="1"/>
  <c r="AB33" i="16"/>
  <c r="AD33" i="16" s="1"/>
  <c r="S33" i="16"/>
  <c r="C33" i="16"/>
  <c r="D33" i="16" s="1"/>
  <c r="AB32" i="16"/>
  <c r="AD32" i="16" s="1"/>
  <c r="S32" i="16"/>
  <c r="C32" i="16"/>
  <c r="D32" i="16" s="1"/>
  <c r="AB31" i="16"/>
  <c r="AD31" i="16"/>
  <c r="S31" i="16"/>
  <c r="C31" i="16"/>
  <c r="D31" i="16" s="1"/>
  <c r="AB30" i="16"/>
  <c r="AD30" i="16" s="1"/>
  <c r="AH30" i="16" s="1"/>
  <c r="AQ30" i="16" s="1"/>
  <c r="S30" i="16"/>
  <c r="C30" i="16"/>
  <c r="D30" i="16" s="1"/>
  <c r="AB29" i="16"/>
  <c r="AD29" i="16" s="1"/>
  <c r="S29" i="16"/>
  <c r="C29" i="16"/>
  <c r="D29" i="16" s="1"/>
  <c r="AB28" i="16"/>
  <c r="AD28" i="16"/>
  <c r="S28" i="16"/>
  <c r="C28" i="16"/>
  <c r="D28" i="16" s="1"/>
  <c r="AD27" i="16"/>
  <c r="AG27" i="16" s="1"/>
  <c r="AO27" i="16" s="1"/>
  <c r="AH27" i="16"/>
  <c r="AQ27" i="16" s="1"/>
  <c r="AB27" i="16"/>
  <c r="S27" i="16"/>
  <c r="C27" i="16"/>
  <c r="D27" i="16" s="1"/>
  <c r="AB26" i="16"/>
  <c r="AD26" i="16"/>
  <c r="S26" i="16"/>
  <c r="C26" i="16"/>
  <c r="D26" i="16" s="1"/>
  <c r="AB25" i="16"/>
  <c r="AD25" i="16" s="1"/>
  <c r="S25" i="16"/>
  <c r="C25" i="16"/>
  <c r="D25" i="16" s="1"/>
  <c r="AB24" i="16"/>
  <c r="AD24" i="16" s="1"/>
  <c r="S24" i="16"/>
  <c r="M24" i="16" s="1"/>
  <c r="C24" i="16"/>
  <c r="D24" i="16" s="1"/>
  <c r="AB23" i="16"/>
  <c r="AD23" i="16"/>
  <c r="AF23" i="16" s="1"/>
  <c r="AM23" i="16" s="1"/>
  <c r="S23" i="16"/>
  <c r="C23" i="16"/>
  <c r="D23" i="16" s="1"/>
  <c r="AB22" i="16"/>
  <c r="AD22" i="16" s="1"/>
  <c r="S22" i="16"/>
  <c r="C22" i="16"/>
  <c r="D22" i="16" s="1"/>
  <c r="AD21" i="16"/>
  <c r="AB21" i="16"/>
  <c r="S21" i="16"/>
  <c r="C21" i="16"/>
  <c r="D21" i="16" s="1"/>
  <c r="AB20" i="16"/>
  <c r="AD20" i="16" s="1"/>
  <c r="S20" i="16"/>
  <c r="C20" i="16"/>
  <c r="D20" i="16" s="1"/>
  <c r="AB19" i="16"/>
  <c r="AD19" i="16" s="1"/>
  <c r="AG19" i="16" s="1"/>
  <c r="AO19" i="16" s="1"/>
  <c r="S19" i="16"/>
  <c r="C19" i="16"/>
  <c r="D19" i="16" s="1"/>
  <c r="AB18" i="16"/>
  <c r="AD18" i="16"/>
  <c r="S18" i="16"/>
  <c r="C18" i="16"/>
  <c r="D18" i="16" s="1"/>
  <c r="AB17" i="16"/>
  <c r="AD17" i="16" s="1"/>
  <c r="S17" i="16"/>
  <c r="C17" i="16"/>
  <c r="D17" i="16" s="1"/>
  <c r="AB16" i="16"/>
  <c r="AD16" i="16" s="1"/>
  <c r="S16" i="16"/>
  <c r="C16" i="16"/>
  <c r="D16" i="16" s="1"/>
  <c r="AB15" i="16"/>
  <c r="AD15" i="16" s="1"/>
  <c r="S15" i="16"/>
  <c r="C15" i="16"/>
  <c r="D15" i="16" s="1"/>
  <c r="AF14" i="16"/>
  <c r="AM14" i="16" s="1"/>
  <c r="AL14" i="16"/>
  <c r="AB14" i="16"/>
  <c r="AD14" i="16"/>
  <c r="AG14" i="16" s="1"/>
  <c r="S14" i="16"/>
  <c r="C14" i="16"/>
  <c r="D14" i="16" s="1"/>
  <c r="AB13" i="16"/>
  <c r="AD13" i="16" s="1"/>
  <c r="S13" i="16"/>
  <c r="C13" i="16"/>
  <c r="D13" i="16" s="1"/>
  <c r="AB12" i="16"/>
  <c r="AD12" i="16" s="1"/>
  <c r="S12" i="16"/>
  <c r="C12" i="16"/>
  <c r="D12" i="16" s="1"/>
  <c r="AB11" i="16"/>
  <c r="AD11" i="16"/>
  <c r="S11" i="16"/>
  <c r="C11" i="16"/>
  <c r="D11" i="16" s="1"/>
  <c r="S10" i="16"/>
  <c r="C10" i="16"/>
  <c r="D10" i="16" s="1"/>
  <c r="S9" i="16"/>
  <c r="C9" i="16"/>
  <c r="D9" i="16" s="1"/>
  <c r="S8" i="16"/>
  <c r="C8" i="16"/>
  <c r="D8" i="16" s="1"/>
  <c r="U1" i="16"/>
  <c r="BB71" i="15"/>
  <c r="AZ71" i="15"/>
  <c r="AX71" i="15"/>
  <c r="AV71" i="15"/>
  <c r="AT71" i="15"/>
  <c r="AB70" i="15"/>
  <c r="AD70" i="15" s="1"/>
  <c r="AH70" i="15" s="1"/>
  <c r="AB69" i="15"/>
  <c r="AD69" i="15" s="1"/>
  <c r="AI69" i="15" s="1"/>
  <c r="AS69" i="15" s="1"/>
  <c r="AB68" i="15"/>
  <c r="AD68" i="15" s="1"/>
  <c r="AH68" i="15" s="1"/>
  <c r="AQ68" i="15" s="1"/>
  <c r="AB67" i="15"/>
  <c r="AD67" i="15" s="1"/>
  <c r="AB66" i="15"/>
  <c r="AD66" i="15" s="1"/>
  <c r="AI66" i="15" s="1"/>
  <c r="AS66" i="15" s="1"/>
  <c r="AB65" i="15"/>
  <c r="AD65" i="15" s="1"/>
  <c r="AB64" i="15"/>
  <c r="AD64" i="15" s="1"/>
  <c r="AG64" i="15" s="1"/>
  <c r="AO64" i="15" s="1"/>
  <c r="AB63" i="15"/>
  <c r="AD63" i="15"/>
  <c r="AF63" i="15" s="1"/>
  <c r="AM63" i="15" s="1"/>
  <c r="AB62" i="15"/>
  <c r="AD62" i="15" s="1"/>
  <c r="AI62" i="15" s="1"/>
  <c r="AS62" i="15" s="1"/>
  <c r="AB61" i="15"/>
  <c r="AD61" i="15" s="1"/>
  <c r="AI61" i="15" s="1"/>
  <c r="AS61" i="15" s="1"/>
  <c r="AB60" i="15"/>
  <c r="AD60" i="15" s="1"/>
  <c r="AB59" i="15"/>
  <c r="AD59" i="15" s="1"/>
  <c r="AB58" i="15"/>
  <c r="AD58" i="15" s="1"/>
  <c r="AB57" i="15"/>
  <c r="AD57" i="15" s="1"/>
  <c r="AB56" i="15"/>
  <c r="AD56" i="15" s="1"/>
  <c r="AB55" i="15"/>
  <c r="AD55" i="15"/>
  <c r="AB54" i="15"/>
  <c r="AD54" i="15" s="1"/>
  <c r="AB53" i="15"/>
  <c r="AD53" i="15" s="1"/>
  <c r="AH53" i="15" s="1"/>
  <c r="AQ53" i="15" s="1"/>
  <c r="AB52" i="15"/>
  <c r="AD52" i="15" s="1"/>
  <c r="AB51" i="15"/>
  <c r="AD51" i="15"/>
  <c r="AB50" i="15"/>
  <c r="AD50" i="15" s="1"/>
  <c r="AB49" i="15"/>
  <c r="AD49" i="15" s="1"/>
  <c r="AB48" i="15"/>
  <c r="AD48" i="15" s="1"/>
  <c r="AB47" i="15"/>
  <c r="AD47" i="15" s="1"/>
  <c r="AH47" i="15" s="1"/>
  <c r="AQ47" i="15" s="1"/>
  <c r="AB46" i="15"/>
  <c r="AD46" i="15" s="1"/>
  <c r="AH46" i="15" s="1"/>
  <c r="AB45" i="15"/>
  <c r="AD45" i="15"/>
  <c r="AB44" i="15"/>
  <c r="AD44" i="15" s="1"/>
  <c r="AB43" i="15"/>
  <c r="AD43" i="15" s="1"/>
  <c r="AB42" i="15"/>
  <c r="AD42" i="15" s="1"/>
  <c r="AI42" i="15" s="1"/>
  <c r="AB41" i="15"/>
  <c r="AD41" i="15"/>
  <c r="AB40" i="15"/>
  <c r="AD40" i="15"/>
  <c r="AB39" i="15"/>
  <c r="AD39" i="15" s="1"/>
  <c r="AB38" i="15"/>
  <c r="AD38" i="15" s="1"/>
  <c r="S38" i="15"/>
  <c r="AB37" i="15"/>
  <c r="AD37" i="15" s="1"/>
  <c r="S37" i="15"/>
  <c r="C37" i="15"/>
  <c r="D37" i="15" s="1"/>
  <c r="AB36" i="15"/>
  <c r="AD36" i="15" s="1"/>
  <c r="S36" i="15"/>
  <c r="C36" i="15"/>
  <c r="D36" i="15" s="1"/>
  <c r="AB35" i="15"/>
  <c r="AD35" i="15" s="1"/>
  <c r="AH35" i="15" s="1"/>
  <c r="S35" i="15"/>
  <c r="C35" i="15"/>
  <c r="D35" i="15" s="1"/>
  <c r="AB34" i="15"/>
  <c r="AD34" i="15" s="1"/>
  <c r="AF34" i="15" s="1"/>
  <c r="AM34" i="15" s="1"/>
  <c r="S34" i="15"/>
  <c r="C34" i="15"/>
  <c r="D34" i="15" s="1"/>
  <c r="AB33" i="15"/>
  <c r="AD33" i="15"/>
  <c r="S33" i="15"/>
  <c r="C33" i="15"/>
  <c r="D33" i="15" s="1"/>
  <c r="AB32" i="15"/>
  <c r="AD32" i="15"/>
  <c r="S32" i="15"/>
  <c r="C32" i="15"/>
  <c r="D32" i="15" s="1"/>
  <c r="AB31" i="15"/>
  <c r="AD31" i="15" s="1"/>
  <c r="AH31" i="15" s="1"/>
  <c r="S31" i="15"/>
  <c r="C31" i="15"/>
  <c r="D31" i="15" s="1"/>
  <c r="AD30" i="15"/>
  <c r="AE30" i="15" s="1"/>
  <c r="AK30" i="15" s="1"/>
  <c r="AH30" i="15"/>
  <c r="AQ30" i="15" s="1"/>
  <c r="AB30" i="15"/>
  <c r="S30" i="15"/>
  <c r="C30" i="15"/>
  <c r="D30" i="15" s="1"/>
  <c r="AB29" i="15"/>
  <c r="AD29" i="15" s="1"/>
  <c r="AG29" i="15" s="1"/>
  <c r="AO29" i="15" s="1"/>
  <c r="S29" i="15"/>
  <c r="C29" i="15"/>
  <c r="D29" i="15" s="1"/>
  <c r="AB28" i="15"/>
  <c r="AD28" i="15" s="1"/>
  <c r="S28" i="15"/>
  <c r="C28" i="15"/>
  <c r="D28" i="15" s="1"/>
  <c r="AB27" i="15"/>
  <c r="AD27" i="15" s="1"/>
  <c r="S27" i="15"/>
  <c r="G27" i="15" s="1"/>
  <c r="C27" i="15"/>
  <c r="D27" i="15" s="1"/>
  <c r="AB26" i="15"/>
  <c r="AD26" i="15"/>
  <c r="AF26" i="15" s="1"/>
  <c r="AM26" i="15" s="1"/>
  <c r="S26" i="15"/>
  <c r="C26" i="15"/>
  <c r="D26" i="15" s="1"/>
  <c r="AB25" i="15"/>
  <c r="AD25" i="15" s="1"/>
  <c r="S25" i="15"/>
  <c r="C25" i="15"/>
  <c r="D25" i="15" s="1"/>
  <c r="AB24" i="15"/>
  <c r="AD24" i="15" s="1"/>
  <c r="S24" i="15"/>
  <c r="C24" i="15"/>
  <c r="D24" i="15" s="1"/>
  <c r="AB23" i="15"/>
  <c r="AD23" i="15" s="1"/>
  <c r="S23" i="15"/>
  <c r="C23" i="15"/>
  <c r="D23" i="15" s="1"/>
  <c r="AB22" i="15"/>
  <c r="AD22" i="15" s="1"/>
  <c r="AI22" i="15" s="1"/>
  <c r="AS22" i="15" s="1"/>
  <c r="S22" i="15"/>
  <c r="C22" i="15"/>
  <c r="D22" i="15" s="1"/>
  <c r="AB21" i="15"/>
  <c r="AD21" i="15" s="1"/>
  <c r="AI21" i="15" s="1"/>
  <c r="AS21" i="15" s="1"/>
  <c r="S21" i="15"/>
  <c r="C21" i="15"/>
  <c r="D21" i="15" s="1"/>
  <c r="AB20" i="15"/>
  <c r="AD20" i="15" s="1"/>
  <c r="AF20" i="15" s="1"/>
  <c r="S20" i="15"/>
  <c r="C20" i="15"/>
  <c r="D20" i="15" s="1"/>
  <c r="AB19" i="15"/>
  <c r="AD19" i="15" s="1"/>
  <c r="AI19" i="15" s="1"/>
  <c r="AS19" i="15" s="1"/>
  <c r="S19" i="15"/>
  <c r="C19" i="15"/>
  <c r="D19" i="15" s="1"/>
  <c r="AB18" i="15"/>
  <c r="AD18" i="15" s="1"/>
  <c r="S18" i="15"/>
  <c r="C18" i="15"/>
  <c r="D18" i="15" s="1"/>
  <c r="AB17" i="15"/>
  <c r="AD17" i="15" s="1"/>
  <c r="AI17" i="15" s="1"/>
  <c r="AS17" i="15" s="1"/>
  <c r="S17" i="15"/>
  <c r="C17" i="15"/>
  <c r="D17" i="15" s="1"/>
  <c r="AB16" i="15"/>
  <c r="AD16" i="15" s="1"/>
  <c r="S16" i="15"/>
  <c r="C16" i="15"/>
  <c r="D16" i="15" s="1"/>
  <c r="AB15" i="15"/>
  <c r="AD15" i="15" s="1"/>
  <c r="S15" i="15"/>
  <c r="C15" i="15"/>
  <c r="D15" i="15" s="1"/>
  <c r="AB14" i="15"/>
  <c r="AD14" i="15" s="1"/>
  <c r="S14" i="15"/>
  <c r="C14" i="15"/>
  <c r="D14" i="15" s="1"/>
  <c r="AB13" i="15"/>
  <c r="AD13" i="15"/>
  <c r="S13" i="15"/>
  <c r="C13" i="15"/>
  <c r="D13" i="15" s="1"/>
  <c r="AB12" i="15"/>
  <c r="AD12" i="15"/>
  <c r="S12" i="15"/>
  <c r="C12" i="15"/>
  <c r="D12" i="15" s="1"/>
  <c r="AB11" i="15"/>
  <c r="AD11" i="15" s="1"/>
  <c r="S11" i="15"/>
  <c r="C11" i="15"/>
  <c r="D11" i="15" s="1"/>
  <c r="S10" i="15"/>
  <c r="C10" i="15"/>
  <c r="D10" i="15" s="1"/>
  <c r="S9" i="15"/>
  <c r="C9" i="15"/>
  <c r="D9" i="15" s="1"/>
  <c r="S8" i="15"/>
  <c r="C8" i="15"/>
  <c r="D8" i="15" s="1"/>
  <c r="U1" i="15"/>
  <c r="BB71" i="14"/>
  <c r="AZ71" i="14"/>
  <c r="AX71" i="14"/>
  <c r="AV71" i="14"/>
  <c r="AT71" i="14"/>
  <c r="AB70" i="14"/>
  <c r="AD70" i="14" s="1"/>
  <c r="AE70" i="14" s="1"/>
  <c r="AB69" i="14"/>
  <c r="AD69" i="14" s="1"/>
  <c r="AI69" i="14" s="1"/>
  <c r="AS69" i="14" s="1"/>
  <c r="AB68" i="14"/>
  <c r="AD68" i="14" s="1"/>
  <c r="AB67" i="14"/>
  <c r="AD67" i="14" s="1"/>
  <c r="AB66" i="14"/>
  <c r="AD66" i="14" s="1"/>
  <c r="AD65" i="14"/>
  <c r="AB65" i="14"/>
  <c r="AB64" i="14"/>
  <c r="AD64" i="14" s="1"/>
  <c r="AI64" i="14" s="1"/>
  <c r="AS64" i="14" s="1"/>
  <c r="AB63" i="14"/>
  <c r="AD63" i="14" s="1"/>
  <c r="AB62" i="14"/>
  <c r="AD62" i="14" s="1"/>
  <c r="AI62" i="14" s="1"/>
  <c r="AS62" i="14" s="1"/>
  <c r="AB61" i="14"/>
  <c r="AD61" i="14" s="1"/>
  <c r="AB60" i="14"/>
  <c r="AD60" i="14" s="1"/>
  <c r="AB59" i="14"/>
  <c r="AD59" i="14" s="1"/>
  <c r="AG59" i="14" s="1"/>
  <c r="AB58" i="14"/>
  <c r="AD58" i="14" s="1"/>
  <c r="AB57" i="14"/>
  <c r="AD57" i="14" s="1"/>
  <c r="AB56" i="14"/>
  <c r="AD56" i="14" s="1"/>
  <c r="AH56" i="14" s="1"/>
  <c r="AQ56" i="14" s="1"/>
  <c r="AB55" i="14"/>
  <c r="AD55" i="14"/>
  <c r="AB54" i="14"/>
  <c r="AD54" i="14" s="1"/>
  <c r="AI54" i="14" s="1"/>
  <c r="AS54" i="14" s="1"/>
  <c r="AB53" i="14"/>
  <c r="AD53" i="14" s="1"/>
  <c r="AB52" i="14"/>
  <c r="AD52" i="14" s="1"/>
  <c r="AB51" i="14"/>
  <c r="AD51" i="14" s="1"/>
  <c r="AB50" i="14"/>
  <c r="AD50" i="14" s="1"/>
  <c r="AB49" i="14"/>
  <c r="AD49" i="14" s="1"/>
  <c r="AI49" i="14" s="1"/>
  <c r="AB48" i="14"/>
  <c r="AD48" i="14" s="1"/>
  <c r="AB47" i="14"/>
  <c r="AD47" i="14" s="1"/>
  <c r="AD46" i="14"/>
  <c r="AH46" i="14" s="1"/>
  <c r="AQ46" i="14" s="1"/>
  <c r="AB46" i="14"/>
  <c r="AB45" i="14"/>
  <c r="AD45" i="14" s="1"/>
  <c r="AG45" i="14" s="1"/>
  <c r="AO45" i="14" s="1"/>
  <c r="AB44" i="14"/>
  <c r="AD44" i="14" s="1"/>
  <c r="AB43" i="14"/>
  <c r="AD43" i="14"/>
  <c r="AE43" i="14" s="1"/>
  <c r="AB42" i="14"/>
  <c r="AD42" i="14"/>
  <c r="AH42" i="14" s="1"/>
  <c r="AB41" i="14"/>
  <c r="AD41" i="14" s="1"/>
  <c r="AB40" i="14"/>
  <c r="AD40" i="14" s="1"/>
  <c r="AB39" i="14"/>
  <c r="AD39" i="14" s="1"/>
  <c r="AB38" i="14"/>
  <c r="AD38" i="14" s="1"/>
  <c r="S38" i="14"/>
  <c r="C38" i="14"/>
  <c r="D38" i="14" s="1"/>
  <c r="AB37" i="14"/>
  <c r="AD37" i="14" s="1"/>
  <c r="AE37" i="14" s="1"/>
  <c r="AK37" i="14" s="1"/>
  <c r="S37" i="14"/>
  <c r="C37" i="14"/>
  <c r="D37" i="14" s="1"/>
  <c r="AB36" i="14"/>
  <c r="AD36" i="14"/>
  <c r="AH36" i="14" s="1"/>
  <c r="AQ36" i="14" s="1"/>
  <c r="S36" i="14"/>
  <c r="C36" i="14"/>
  <c r="D36" i="14" s="1"/>
  <c r="AB35" i="14"/>
  <c r="AD35" i="14" s="1"/>
  <c r="AE35" i="14" s="1"/>
  <c r="AK35" i="14" s="1"/>
  <c r="S35" i="14"/>
  <c r="C35" i="14"/>
  <c r="D35" i="14" s="1"/>
  <c r="AB34" i="14"/>
  <c r="AD34" i="14" s="1"/>
  <c r="AE34" i="14" s="1"/>
  <c r="S34" i="14"/>
  <c r="C34" i="14"/>
  <c r="D34" i="14"/>
  <c r="AB33" i="14"/>
  <c r="AD33" i="14"/>
  <c r="S33" i="14"/>
  <c r="C33" i="14"/>
  <c r="D33" i="14" s="1"/>
  <c r="AB32" i="14"/>
  <c r="AD32" i="14" s="1"/>
  <c r="S32" i="14"/>
  <c r="C32" i="14"/>
  <c r="D32" i="14" s="1"/>
  <c r="AB31" i="14"/>
  <c r="AD31" i="14" s="1"/>
  <c r="AG31" i="14" s="1"/>
  <c r="AO31" i="14" s="1"/>
  <c r="S31" i="14"/>
  <c r="C31" i="14"/>
  <c r="D31" i="14"/>
  <c r="AB30" i="14"/>
  <c r="AD30" i="14" s="1"/>
  <c r="S30" i="14"/>
  <c r="C30" i="14"/>
  <c r="D30" i="14" s="1"/>
  <c r="AB29" i="14"/>
  <c r="AD29" i="14" s="1"/>
  <c r="AE29" i="14" s="1"/>
  <c r="AK29" i="14" s="1"/>
  <c r="S29" i="14"/>
  <c r="C29" i="14"/>
  <c r="D29" i="14" s="1"/>
  <c r="AB28" i="14"/>
  <c r="AD28" i="14" s="1"/>
  <c r="S28" i="14"/>
  <c r="C28" i="14"/>
  <c r="D28" i="14" s="1"/>
  <c r="AB27" i="14"/>
  <c r="AD27" i="14"/>
  <c r="AH27" i="14" s="1"/>
  <c r="AQ27" i="14" s="1"/>
  <c r="S27" i="14"/>
  <c r="C27" i="14"/>
  <c r="D27" i="14" s="1"/>
  <c r="AB26" i="14"/>
  <c r="AD26" i="14" s="1"/>
  <c r="AH26" i="14" s="1"/>
  <c r="AQ26" i="14" s="1"/>
  <c r="S26" i="14"/>
  <c r="C26" i="14"/>
  <c r="D26" i="14" s="1"/>
  <c r="AB25" i="14"/>
  <c r="AD25" i="14" s="1"/>
  <c r="S25" i="14"/>
  <c r="C25" i="14"/>
  <c r="D25" i="14" s="1"/>
  <c r="AB24" i="14"/>
  <c r="AD24" i="14" s="1"/>
  <c r="S24" i="14"/>
  <c r="C24" i="14"/>
  <c r="D24" i="14" s="1"/>
  <c r="AB23" i="14"/>
  <c r="AD23" i="14" s="1"/>
  <c r="S23" i="14"/>
  <c r="C23" i="14"/>
  <c r="D23" i="14" s="1"/>
  <c r="AB22" i="14"/>
  <c r="AD22" i="14" s="1"/>
  <c r="S22" i="14"/>
  <c r="C22" i="14"/>
  <c r="D22" i="14" s="1"/>
  <c r="AB21" i="14"/>
  <c r="AD21" i="14"/>
  <c r="S21" i="14"/>
  <c r="C21" i="14"/>
  <c r="D21" i="14" s="1"/>
  <c r="AB20" i="14"/>
  <c r="AD20" i="14" s="1"/>
  <c r="S20" i="14"/>
  <c r="C20" i="14"/>
  <c r="D20" i="14" s="1"/>
  <c r="AB19" i="14"/>
  <c r="AD19" i="14"/>
  <c r="S19" i="14"/>
  <c r="C19" i="14"/>
  <c r="D19" i="14" s="1"/>
  <c r="AB18" i="14"/>
  <c r="AD18" i="14" s="1"/>
  <c r="S18" i="14"/>
  <c r="C18" i="14"/>
  <c r="D18" i="14" s="1"/>
  <c r="AB17" i="14"/>
  <c r="AD17" i="14" s="1"/>
  <c r="S17" i="14"/>
  <c r="C17" i="14"/>
  <c r="D17" i="14" s="1"/>
  <c r="AB16" i="14"/>
  <c r="AD16" i="14" s="1"/>
  <c r="AH16" i="14" s="1"/>
  <c r="S16" i="14"/>
  <c r="C16" i="14"/>
  <c r="D16" i="14" s="1"/>
  <c r="AB15" i="14"/>
  <c r="AD15" i="14" s="1"/>
  <c r="S15" i="14"/>
  <c r="C15" i="14"/>
  <c r="D15" i="14" s="1"/>
  <c r="AB14" i="14"/>
  <c r="AD14" i="14" s="1"/>
  <c r="S14" i="14"/>
  <c r="C14" i="14"/>
  <c r="D14" i="14" s="1"/>
  <c r="AB13" i="14"/>
  <c r="AD13" i="14" s="1"/>
  <c r="S13" i="14"/>
  <c r="C13" i="14"/>
  <c r="D13" i="14" s="1"/>
  <c r="AB12" i="14"/>
  <c r="AD12" i="14"/>
  <c r="AE12" i="14" s="1"/>
  <c r="S12" i="14"/>
  <c r="C12" i="14"/>
  <c r="D12" i="14" s="1"/>
  <c r="AB11" i="14"/>
  <c r="AD11" i="14" s="1"/>
  <c r="S11" i="14"/>
  <c r="C11" i="14"/>
  <c r="D11" i="14" s="1"/>
  <c r="S10" i="14"/>
  <c r="C10" i="14"/>
  <c r="D10" i="14" s="1"/>
  <c r="S9" i="14"/>
  <c r="C9" i="14"/>
  <c r="D9" i="14"/>
  <c r="S8" i="14"/>
  <c r="C8" i="14"/>
  <c r="D8" i="14" s="1"/>
  <c r="U1" i="14"/>
  <c r="BB71" i="13"/>
  <c r="AZ71" i="13"/>
  <c r="AX71" i="13"/>
  <c r="AV71" i="13"/>
  <c r="AT71" i="13"/>
  <c r="AB70" i="13"/>
  <c r="AD70" i="13" s="1"/>
  <c r="AH70" i="13" s="1"/>
  <c r="AQ70" i="13" s="1"/>
  <c r="AB69" i="13"/>
  <c r="AD69" i="13" s="1"/>
  <c r="AB68" i="13"/>
  <c r="AD68" i="13" s="1"/>
  <c r="AH68" i="13" s="1"/>
  <c r="AB67" i="13"/>
  <c r="AD67" i="13"/>
  <c r="AB66" i="13"/>
  <c r="AD66" i="13" s="1"/>
  <c r="AB65" i="13"/>
  <c r="AD65" i="13" s="1"/>
  <c r="AB64" i="13"/>
  <c r="AD64" i="13" s="1"/>
  <c r="AB63" i="13"/>
  <c r="AD63" i="13" s="1"/>
  <c r="AI63" i="13" s="1"/>
  <c r="AB62" i="13"/>
  <c r="AD62" i="13" s="1"/>
  <c r="AB61" i="13"/>
  <c r="AD61" i="13" s="1"/>
  <c r="AG61" i="13" s="1"/>
  <c r="AO61" i="13" s="1"/>
  <c r="AB60" i="13"/>
  <c r="AD60" i="13" s="1"/>
  <c r="AB59" i="13"/>
  <c r="AD59" i="13" s="1"/>
  <c r="AB58" i="13"/>
  <c r="AD58" i="13" s="1"/>
  <c r="AB57" i="13"/>
  <c r="AD57" i="13" s="1"/>
  <c r="AB56" i="13"/>
  <c r="AD56" i="13" s="1"/>
  <c r="AF56" i="13" s="1"/>
  <c r="AM56" i="13" s="1"/>
  <c r="AB55" i="13"/>
  <c r="AD55" i="13" s="1"/>
  <c r="AG55" i="13" s="1"/>
  <c r="AB54" i="13"/>
  <c r="AD54" i="13" s="1"/>
  <c r="AB53" i="13"/>
  <c r="AD53" i="13" s="1"/>
  <c r="AB52" i="13"/>
  <c r="AD52" i="13" s="1"/>
  <c r="AB51" i="13"/>
  <c r="AD51" i="13" s="1"/>
  <c r="AI51" i="13" s="1"/>
  <c r="AB50" i="13"/>
  <c r="AD50" i="13"/>
  <c r="AB49" i="13"/>
  <c r="AD49" i="13" s="1"/>
  <c r="AB48" i="13"/>
  <c r="AD48" i="13" s="1"/>
  <c r="AB47" i="13"/>
  <c r="AD47" i="13" s="1"/>
  <c r="AB46" i="13"/>
  <c r="AD46" i="13" s="1"/>
  <c r="AI46" i="13" s="1"/>
  <c r="AS46" i="13" s="1"/>
  <c r="AB45" i="13"/>
  <c r="AD45" i="13" s="1"/>
  <c r="AH45" i="13" s="1"/>
  <c r="AB44" i="13"/>
  <c r="AD44" i="13"/>
  <c r="AF44" i="13" s="1"/>
  <c r="AM44" i="13" s="1"/>
  <c r="AB43" i="13"/>
  <c r="AD43" i="13" s="1"/>
  <c r="AE43" i="13" s="1"/>
  <c r="AK43" i="13" s="1"/>
  <c r="AB42" i="13"/>
  <c r="AD42" i="13" s="1"/>
  <c r="AI42" i="13" s="1"/>
  <c r="AB41" i="13"/>
  <c r="AD41" i="13"/>
  <c r="AB40" i="13"/>
  <c r="AD40" i="13" s="1"/>
  <c r="AF40" i="13" s="1"/>
  <c r="AM40" i="13" s="1"/>
  <c r="AB39" i="13"/>
  <c r="AD39" i="13" s="1"/>
  <c r="AB38" i="13"/>
  <c r="AD38" i="13" s="1"/>
  <c r="AB37" i="13"/>
  <c r="AD37" i="13" s="1"/>
  <c r="AB36" i="13"/>
  <c r="AD36" i="13" s="1"/>
  <c r="AB35" i="13"/>
  <c r="AD35" i="13" s="1"/>
  <c r="AB34" i="13"/>
  <c r="AD34" i="13"/>
  <c r="AB33" i="13"/>
  <c r="AD33" i="13" s="1"/>
  <c r="AB32" i="13"/>
  <c r="AD32" i="13" s="1"/>
  <c r="AB31" i="13"/>
  <c r="AD31" i="13" s="1"/>
  <c r="AI31" i="13" s="1"/>
  <c r="AS31" i="13" s="1"/>
  <c r="O28" i="13" s="1"/>
  <c r="AB30" i="13"/>
  <c r="AD30" i="13" s="1"/>
  <c r="AE30" i="13" s="1"/>
  <c r="AB29" i="13"/>
  <c r="AD29" i="13" s="1"/>
  <c r="AE29" i="13" s="1"/>
  <c r="AB28" i="13"/>
  <c r="AD28" i="13" s="1"/>
  <c r="AB27" i="13"/>
  <c r="AD27" i="13" s="1"/>
  <c r="AI27" i="13" s="1"/>
  <c r="AB26" i="13"/>
  <c r="AD26" i="13" s="1"/>
  <c r="AB25" i="13"/>
  <c r="AD25" i="13"/>
  <c r="AE25" i="13" s="1"/>
  <c r="AB24" i="13"/>
  <c r="AD24" i="13" s="1"/>
  <c r="AB23" i="13"/>
  <c r="AD23" i="13" s="1"/>
  <c r="AI23" i="13" s="1"/>
  <c r="AB22" i="13"/>
  <c r="AD22" i="13"/>
  <c r="AH22" i="13" s="1"/>
  <c r="AB21" i="13"/>
  <c r="AD21" i="13" s="1"/>
  <c r="AB20" i="13"/>
  <c r="AD20" i="13" s="1"/>
  <c r="AB19" i="13"/>
  <c r="AD19" i="13" s="1"/>
  <c r="AB18" i="13"/>
  <c r="AD18" i="13" s="1"/>
  <c r="AH18" i="13" s="1"/>
  <c r="AB17" i="13"/>
  <c r="AD17" i="13" s="1"/>
  <c r="AD16" i="13"/>
  <c r="AB16" i="13"/>
  <c r="AB15" i="13"/>
  <c r="AD15" i="13" s="1"/>
  <c r="AB14" i="13"/>
  <c r="AD14" i="13" s="1"/>
  <c r="AB13" i="13"/>
  <c r="AD13" i="13" s="1"/>
  <c r="AI13" i="13" s="1"/>
  <c r="AB12" i="13"/>
  <c r="AD12" i="13" s="1"/>
  <c r="AD11" i="13"/>
  <c r="AH11" i="13" s="1"/>
  <c r="AB11" i="13"/>
  <c r="S8" i="13"/>
  <c r="C8" i="13"/>
  <c r="D8" i="13" s="1"/>
  <c r="U1" i="13"/>
  <c r="BB71" i="12"/>
  <c r="AZ71" i="12"/>
  <c r="AX71" i="12"/>
  <c r="AV71" i="12"/>
  <c r="AT71" i="12"/>
  <c r="AB70" i="12"/>
  <c r="AD70" i="12" s="1"/>
  <c r="AE70" i="12" s="1"/>
  <c r="AK70" i="12" s="1"/>
  <c r="AB69" i="12"/>
  <c r="AD69" i="12" s="1"/>
  <c r="AB68" i="12"/>
  <c r="AD68" i="12" s="1"/>
  <c r="AB67" i="12"/>
  <c r="AD67" i="12"/>
  <c r="AE67" i="12" s="1"/>
  <c r="AK67" i="12" s="1"/>
  <c r="AB66" i="12"/>
  <c r="AD66" i="12" s="1"/>
  <c r="AB65" i="12"/>
  <c r="AD65" i="12" s="1"/>
  <c r="AB64" i="12"/>
  <c r="AD64" i="12" s="1"/>
  <c r="AF64" i="12" s="1"/>
  <c r="AM64" i="12" s="1"/>
  <c r="AB63" i="12"/>
  <c r="AD63" i="12" s="1"/>
  <c r="AB62" i="12"/>
  <c r="AD62" i="12" s="1"/>
  <c r="AE62" i="12" s="1"/>
  <c r="AK62" i="12" s="1"/>
  <c r="AB61" i="12"/>
  <c r="AD61" i="12" s="1"/>
  <c r="AH61" i="12" s="1"/>
  <c r="AQ61" i="12" s="1"/>
  <c r="AB60" i="12"/>
  <c r="AD60" i="12" s="1"/>
  <c r="AB59" i="12"/>
  <c r="AD59" i="12"/>
  <c r="AI59" i="12" s="1"/>
  <c r="AS59" i="12" s="1"/>
  <c r="AF59" i="12"/>
  <c r="AM59" i="12" s="1"/>
  <c r="AB58" i="12"/>
  <c r="AD58" i="12" s="1"/>
  <c r="AB57" i="12"/>
  <c r="AD57" i="12" s="1"/>
  <c r="AG57" i="12" s="1"/>
  <c r="AO57" i="12" s="1"/>
  <c r="AD56" i="12"/>
  <c r="AG56" i="12" s="1"/>
  <c r="AO56" i="12" s="1"/>
  <c r="AB56" i="12"/>
  <c r="AB55" i="12"/>
  <c r="AD55" i="12" s="1"/>
  <c r="AB54" i="12"/>
  <c r="AD54" i="12" s="1"/>
  <c r="AG54" i="12" s="1"/>
  <c r="AB53" i="12"/>
  <c r="AD53" i="12" s="1"/>
  <c r="AF53" i="12" s="1"/>
  <c r="AM53" i="12" s="1"/>
  <c r="AB52" i="12"/>
  <c r="AD52" i="12" s="1"/>
  <c r="AB51" i="12"/>
  <c r="AD51" i="12" s="1"/>
  <c r="AI51" i="12" s="1"/>
  <c r="AS51" i="12" s="1"/>
  <c r="AB50" i="12"/>
  <c r="AD50" i="12" s="1"/>
  <c r="AB49" i="12"/>
  <c r="AD49" i="12"/>
  <c r="AE49" i="12" s="1"/>
  <c r="AB48" i="12"/>
  <c r="AD48" i="12" s="1"/>
  <c r="AB47" i="12"/>
  <c r="AD47" i="12" s="1"/>
  <c r="AH47" i="12" s="1"/>
  <c r="AQ47" i="12" s="1"/>
  <c r="AB46" i="12"/>
  <c r="AD46" i="12" s="1"/>
  <c r="AB45" i="12"/>
  <c r="AD45" i="12" s="1"/>
  <c r="AH45" i="12" s="1"/>
  <c r="AQ45" i="12" s="1"/>
  <c r="AB44" i="12"/>
  <c r="AD44" i="12" s="1"/>
  <c r="AG44" i="12" s="1"/>
  <c r="AO44" i="12" s="1"/>
  <c r="AB43" i="12"/>
  <c r="AD43" i="12" s="1"/>
  <c r="AB42" i="12"/>
  <c r="AD42" i="12" s="1"/>
  <c r="AB41" i="12"/>
  <c r="AD41" i="12"/>
  <c r="AH41" i="12" s="1"/>
  <c r="AQ41" i="12" s="1"/>
  <c r="AB40" i="12"/>
  <c r="AD40" i="12" s="1"/>
  <c r="AB39" i="12"/>
  <c r="AD39" i="12" s="1"/>
  <c r="AB38" i="12"/>
  <c r="AD38" i="12" s="1"/>
  <c r="AE38" i="12" s="1"/>
  <c r="AK38" i="12" s="1"/>
  <c r="S38" i="12"/>
  <c r="C38" i="12"/>
  <c r="D38" i="12" s="1"/>
  <c r="AB37" i="12"/>
  <c r="AD37" i="12" s="1"/>
  <c r="S37" i="12"/>
  <c r="C37" i="12"/>
  <c r="D37" i="12" s="1"/>
  <c r="AB36" i="12"/>
  <c r="AD36" i="12" s="1"/>
  <c r="AI36" i="12" s="1"/>
  <c r="AS36" i="12" s="1"/>
  <c r="S36" i="12"/>
  <c r="C36" i="12"/>
  <c r="D36" i="12" s="1"/>
  <c r="AB35" i="12"/>
  <c r="AD35" i="12" s="1"/>
  <c r="AE35" i="12" s="1"/>
  <c r="S35" i="12"/>
  <c r="C35" i="12"/>
  <c r="D35" i="12" s="1"/>
  <c r="AB34" i="12"/>
  <c r="AD34" i="12"/>
  <c r="S34" i="12"/>
  <c r="C34" i="12"/>
  <c r="D34" i="12" s="1"/>
  <c r="AD33" i="12"/>
  <c r="AI33" i="12" s="1"/>
  <c r="AS33" i="12" s="1"/>
  <c r="AB33" i="12"/>
  <c r="S33" i="12"/>
  <c r="C33" i="12"/>
  <c r="D33" i="12" s="1"/>
  <c r="AB32" i="12"/>
  <c r="AD32" i="12" s="1"/>
  <c r="AG32" i="12" s="1"/>
  <c r="AO32" i="12" s="1"/>
  <c r="S32" i="12"/>
  <c r="C32" i="12"/>
  <c r="D32" i="12" s="1"/>
  <c r="AB31" i="12"/>
  <c r="AD31" i="12" s="1"/>
  <c r="S31" i="12"/>
  <c r="C31" i="12"/>
  <c r="D31" i="12"/>
  <c r="AB30" i="12"/>
  <c r="AD30" i="12" s="1"/>
  <c r="S30" i="12"/>
  <c r="C30" i="12"/>
  <c r="D30" i="12"/>
  <c r="AB29" i="12"/>
  <c r="AD29" i="12" s="1"/>
  <c r="S29" i="12"/>
  <c r="C29" i="12"/>
  <c r="D29" i="12" s="1"/>
  <c r="AB28" i="12"/>
  <c r="AD28" i="12" s="1"/>
  <c r="AF28" i="12" s="1"/>
  <c r="AM28" i="12" s="1"/>
  <c r="S28" i="12"/>
  <c r="C28" i="12"/>
  <c r="D28" i="12" s="1"/>
  <c r="AB27" i="12"/>
  <c r="AD27" i="12" s="1"/>
  <c r="AG27" i="12" s="1"/>
  <c r="S27" i="12"/>
  <c r="C27" i="12"/>
  <c r="D27" i="12" s="1"/>
  <c r="AB26" i="12"/>
  <c r="AD26" i="12" s="1"/>
  <c r="S26" i="12"/>
  <c r="C26" i="12"/>
  <c r="D26" i="12" s="1"/>
  <c r="AB25" i="12"/>
  <c r="AD25" i="12" s="1"/>
  <c r="S25" i="12"/>
  <c r="C25" i="12"/>
  <c r="D25" i="12" s="1"/>
  <c r="AB24" i="12"/>
  <c r="AD24" i="12" s="1"/>
  <c r="S24" i="12"/>
  <c r="C24" i="12"/>
  <c r="D24" i="12" s="1"/>
  <c r="AB23" i="12"/>
  <c r="AD23" i="12" s="1"/>
  <c r="AF23" i="12" s="1"/>
  <c r="AM23" i="12" s="1"/>
  <c r="S23" i="12"/>
  <c r="C23" i="12"/>
  <c r="D23" i="12" s="1"/>
  <c r="AB22" i="12"/>
  <c r="AD22" i="12" s="1"/>
  <c r="S22" i="12"/>
  <c r="C22" i="12"/>
  <c r="D22" i="12" s="1"/>
  <c r="AB21" i="12"/>
  <c r="AD21" i="12" s="1"/>
  <c r="AH21" i="12" s="1"/>
  <c r="S21" i="12"/>
  <c r="C21" i="12"/>
  <c r="D21" i="12" s="1"/>
  <c r="AB20" i="12"/>
  <c r="AD20" i="12" s="1"/>
  <c r="S20" i="12"/>
  <c r="C20" i="12"/>
  <c r="D20" i="12" s="1"/>
  <c r="AB19" i="12"/>
  <c r="AD19" i="12" s="1"/>
  <c r="S19" i="12"/>
  <c r="C19" i="12"/>
  <c r="D19" i="12" s="1"/>
  <c r="AB18" i="12"/>
  <c r="AD18" i="12" s="1"/>
  <c r="S18" i="12"/>
  <c r="C18" i="12"/>
  <c r="D18" i="12" s="1"/>
  <c r="AB17" i="12"/>
  <c r="AD17" i="12" s="1"/>
  <c r="AH17" i="12" s="1"/>
  <c r="S17" i="12"/>
  <c r="C17" i="12"/>
  <c r="D17" i="12" s="1"/>
  <c r="AB16" i="12"/>
  <c r="AD16" i="12" s="1"/>
  <c r="S16" i="12"/>
  <c r="C16" i="12"/>
  <c r="D16" i="12" s="1"/>
  <c r="AD15" i="12"/>
  <c r="AG15" i="12" s="1"/>
  <c r="AO15" i="12" s="1"/>
  <c r="K12" i="12" s="1"/>
  <c r="AB15" i="12"/>
  <c r="S15" i="12"/>
  <c r="C15" i="12"/>
  <c r="D15" i="12" s="1"/>
  <c r="AB14" i="12"/>
  <c r="AD14" i="12" s="1"/>
  <c r="AG14" i="12" s="1"/>
  <c r="AO14" i="12" s="1"/>
  <c r="S14" i="12"/>
  <c r="C14" i="12"/>
  <c r="D14" i="12" s="1"/>
  <c r="AB13" i="12"/>
  <c r="AD13" i="12" s="1"/>
  <c r="S13" i="12"/>
  <c r="C13" i="12"/>
  <c r="D13" i="12" s="1"/>
  <c r="AB12" i="12"/>
  <c r="AD12" i="12"/>
  <c r="S12" i="12"/>
  <c r="C12" i="12"/>
  <c r="D12" i="12"/>
  <c r="AB11" i="12"/>
  <c r="AD11" i="12" s="1"/>
  <c r="S11" i="12"/>
  <c r="C11" i="12"/>
  <c r="D11" i="12" s="1"/>
  <c r="S10" i="12"/>
  <c r="C10" i="12"/>
  <c r="D10" i="12" s="1"/>
  <c r="S9" i="12"/>
  <c r="C9" i="12"/>
  <c r="D9" i="12" s="1"/>
  <c r="S8" i="12"/>
  <c r="C8" i="12"/>
  <c r="D8" i="12" s="1"/>
  <c r="U1" i="12"/>
  <c r="BB71" i="11"/>
  <c r="AZ71" i="11"/>
  <c r="AX71" i="11"/>
  <c r="AV71" i="11"/>
  <c r="AT71" i="11"/>
  <c r="AB70" i="11"/>
  <c r="AD70" i="11" s="1"/>
  <c r="AE70" i="11" s="1"/>
  <c r="AK70" i="11" s="1"/>
  <c r="AB69" i="11"/>
  <c r="AD69" i="11" s="1"/>
  <c r="AB68" i="11"/>
  <c r="AD68" i="11" s="1"/>
  <c r="AF68" i="11" s="1"/>
  <c r="AM68" i="11" s="1"/>
  <c r="AB67" i="11"/>
  <c r="AD67" i="11" s="1"/>
  <c r="AB66" i="11"/>
  <c r="AD66" i="11" s="1"/>
  <c r="AI66" i="11" s="1"/>
  <c r="AS66" i="11" s="1"/>
  <c r="AB65" i="11"/>
  <c r="AD65" i="11" s="1"/>
  <c r="AG65" i="11" s="1"/>
  <c r="AO65" i="11" s="1"/>
  <c r="AB64" i="11"/>
  <c r="AD64" i="11" s="1"/>
  <c r="AB63" i="11"/>
  <c r="AD63" i="11" s="1"/>
  <c r="AB62" i="11"/>
  <c r="AD62" i="11"/>
  <c r="AB61" i="11"/>
  <c r="AD61" i="11" s="1"/>
  <c r="AB60" i="11"/>
  <c r="AD60" i="11" s="1"/>
  <c r="AB59" i="11"/>
  <c r="AD59" i="11" s="1"/>
  <c r="AB58" i="11"/>
  <c r="AD58" i="11" s="1"/>
  <c r="AB57" i="11"/>
  <c r="AD57" i="11" s="1"/>
  <c r="AH57" i="11" s="1"/>
  <c r="AQ57" i="11" s="1"/>
  <c r="AB56" i="11"/>
  <c r="AD56" i="11" s="1"/>
  <c r="AB55" i="11"/>
  <c r="AD55" i="11" s="1"/>
  <c r="AB54" i="11"/>
  <c r="AD54" i="11" s="1"/>
  <c r="AB53" i="11"/>
  <c r="AD53" i="11" s="1"/>
  <c r="AF53" i="11" s="1"/>
  <c r="AM53" i="11" s="1"/>
  <c r="AB52" i="11"/>
  <c r="AD52" i="11"/>
  <c r="AH52" i="11" s="1"/>
  <c r="AB51" i="11"/>
  <c r="AD51" i="11" s="1"/>
  <c r="AB50" i="11"/>
  <c r="AD50" i="11" s="1"/>
  <c r="AB49" i="11"/>
  <c r="AD49" i="11" s="1"/>
  <c r="AB48" i="11"/>
  <c r="AD48" i="11" s="1"/>
  <c r="AI48" i="11" s="1"/>
  <c r="AB47" i="11"/>
  <c r="AD47" i="11"/>
  <c r="AB46" i="11"/>
  <c r="AD46" i="11"/>
  <c r="AB45" i="11"/>
  <c r="AD45" i="11" s="1"/>
  <c r="AB44" i="11"/>
  <c r="AD44" i="11" s="1"/>
  <c r="AB43" i="11"/>
  <c r="AD43" i="11" s="1"/>
  <c r="AD42" i="11"/>
  <c r="AE42" i="11"/>
  <c r="AK42" i="11" s="1"/>
  <c r="AB42" i="11"/>
  <c r="AB41" i="11"/>
  <c r="AD41" i="11"/>
  <c r="AG41" i="11" s="1"/>
  <c r="AO41" i="11" s="1"/>
  <c r="AB40" i="11"/>
  <c r="AD40" i="11" s="1"/>
  <c r="AB39" i="11"/>
  <c r="AD39" i="11" s="1"/>
  <c r="AB38" i="11"/>
  <c r="AD38" i="11" s="1"/>
  <c r="S38" i="11"/>
  <c r="C38" i="11"/>
  <c r="D38" i="11" s="1"/>
  <c r="AB37" i="11"/>
  <c r="AD37" i="11" s="1"/>
  <c r="S37" i="11"/>
  <c r="C37" i="11"/>
  <c r="D37" i="11" s="1"/>
  <c r="AB36" i="11"/>
  <c r="AD36" i="11" s="1"/>
  <c r="S36" i="11"/>
  <c r="C36" i="11"/>
  <c r="D36" i="11" s="1"/>
  <c r="AD35" i="11"/>
  <c r="AG35" i="11"/>
  <c r="AO35" i="11" s="1"/>
  <c r="AB35" i="11"/>
  <c r="S35" i="11"/>
  <c r="C35" i="11"/>
  <c r="D35" i="11" s="1"/>
  <c r="AB34" i="11"/>
  <c r="AD34" i="11"/>
  <c r="S34" i="11"/>
  <c r="C34" i="11"/>
  <c r="D34" i="11" s="1"/>
  <c r="AB33" i="11"/>
  <c r="AD33" i="11" s="1"/>
  <c r="S33" i="11"/>
  <c r="C33" i="11"/>
  <c r="D33" i="11" s="1"/>
  <c r="AB32" i="11"/>
  <c r="AD32" i="11" s="1"/>
  <c r="S32" i="11"/>
  <c r="C32" i="11"/>
  <c r="D32" i="11" s="1"/>
  <c r="AB31" i="11"/>
  <c r="AD31" i="11" s="1"/>
  <c r="S31" i="11"/>
  <c r="C31" i="11"/>
  <c r="D31" i="11" s="1"/>
  <c r="AB30" i="11"/>
  <c r="AD30" i="11" s="1"/>
  <c r="S30" i="11"/>
  <c r="C30" i="11"/>
  <c r="D30" i="11" s="1"/>
  <c r="AB29" i="11"/>
  <c r="AD29" i="11" s="1"/>
  <c r="S29" i="11"/>
  <c r="C29" i="11"/>
  <c r="D29" i="11" s="1"/>
  <c r="AB28" i="11"/>
  <c r="AD28" i="11" s="1"/>
  <c r="S28" i="11"/>
  <c r="C28" i="11"/>
  <c r="D28" i="11" s="1"/>
  <c r="AD27" i="11"/>
  <c r="AI27" i="11" s="1"/>
  <c r="AS27" i="11" s="1"/>
  <c r="AB27" i="11"/>
  <c r="S27" i="11"/>
  <c r="C27" i="11"/>
  <c r="D27" i="11" s="1"/>
  <c r="AB26" i="11"/>
  <c r="AD26" i="11" s="1"/>
  <c r="AH26" i="11" s="1"/>
  <c r="AQ26" i="11" s="1"/>
  <c r="S26" i="11"/>
  <c r="C26" i="11"/>
  <c r="D26" i="11" s="1"/>
  <c r="AB25" i="11"/>
  <c r="AD25" i="11"/>
  <c r="S25" i="11"/>
  <c r="C25" i="11"/>
  <c r="D25" i="11" s="1"/>
  <c r="AB24" i="11"/>
  <c r="AD24" i="11" s="1"/>
  <c r="S24" i="11"/>
  <c r="C24" i="11"/>
  <c r="D24" i="11" s="1"/>
  <c r="AB23" i="11"/>
  <c r="AD23" i="11" s="1"/>
  <c r="S23" i="11"/>
  <c r="C23" i="11"/>
  <c r="D23" i="11" s="1"/>
  <c r="AB22" i="11"/>
  <c r="AD22" i="11" s="1"/>
  <c r="AH22" i="11" s="1"/>
  <c r="AQ22" i="11" s="1"/>
  <c r="S22" i="11"/>
  <c r="C22" i="11"/>
  <c r="D22" i="11" s="1"/>
  <c r="AB21" i="11"/>
  <c r="AD21" i="11" s="1"/>
  <c r="S21" i="11"/>
  <c r="C21" i="11"/>
  <c r="D21" i="11" s="1"/>
  <c r="AB20" i="11"/>
  <c r="AD20" i="11"/>
  <c r="AF20" i="11" s="1"/>
  <c r="AM20" i="11" s="1"/>
  <c r="S20" i="11"/>
  <c r="C20" i="11"/>
  <c r="D20" i="11" s="1"/>
  <c r="AB19" i="11"/>
  <c r="AD19" i="11"/>
  <c r="S19" i="11"/>
  <c r="C19" i="11"/>
  <c r="D19" i="11" s="1"/>
  <c r="AB18" i="11"/>
  <c r="AD18" i="11" s="1"/>
  <c r="S18" i="11"/>
  <c r="C18" i="11"/>
  <c r="D18" i="11" s="1"/>
  <c r="AB17" i="11"/>
  <c r="AD17" i="11"/>
  <c r="S17" i="11"/>
  <c r="C17" i="11"/>
  <c r="D17" i="11"/>
  <c r="AB16" i="11"/>
  <c r="AD16" i="11" s="1"/>
  <c r="S16" i="11"/>
  <c r="C16" i="11"/>
  <c r="D16" i="11" s="1"/>
  <c r="AB15" i="11"/>
  <c r="AD15" i="11" s="1"/>
  <c r="S15" i="11"/>
  <c r="C15" i="11"/>
  <c r="D15" i="11" s="1"/>
  <c r="AB14" i="11"/>
  <c r="AD14" i="11" s="1"/>
  <c r="S14" i="11"/>
  <c r="C14" i="11"/>
  <c r="D14" i="11" s="1"/>
  <c r="AB13" i="11"/>
  <c r="AD13" i="11" s="1"/>
  <c r="S13" i="11"/>
  <c r="C13" i="11"/>
  <c r="D13" i="11" s="1"/>
  <c r="AB12" i="11"/>
  <c r="AD12" i="11"/>
  <c r="S12" i="11"/>
  <c r="C12" i="11"/>
  <c r="D12" i="11" s="1"/>
  <c r="AB11" i="11"/>
  <c r="AD11" i="11" s="1"/>
  <c r="S11" i="11"/>
  <c r="C11" i="11"/>
  <c r="D11" i="11" s="1"/>
  <c r="S10" i="11"/>
  <c r="C10" i="11"/>
  <c r="D10" i="11" s="1"/>
  <c r="S9" i="11"/>
  <c r="C9" i="11"/>
  <c r="D9" i="11" s="1"/>
  <c r="S8" i="11"/>
  <c r="C8" i="11"/>
  <c r="D8" i="11" s="1"/>
  <c r="U1" i="11"/>
  <c r="BB71" i="10"/>
  <c r="AZ71" i="10"/>
  <c r="AX71" i="10"/>
  <c r="AV71" i="10"/>
  <c r="AT71" i="10"/>
  <c r="AB70" i="10"/>
  <c r="AD70" i="10"/>
  <c r="AB69" i="10"/>
  <c r="AD69" i="10" s="1"/>
  <c r="AB68" i="10"/>
  <c r="AD68" i="10" s="1"/>
  <c r="AB67" i="10"/>
  <c r="AD67" i="10" s="1"/>
  <c r="AE67" i="10" s="1"/>
  <c r="AK67" i="10" s="1"/>
  <c r="AB66" i="10"/>
  <c r="AD66" i="10" s="1"/>
  <c r="AB65" i="10"/>
  <c r="AD65" i="10"/>
  <c r="AF65" i="10" s="1"/>
  <c r="AM65" i="10" s="1"/>
  <c r="AB64" i="10"/>
  <c r="AD64" i="10" s="1"/>
  <c r="AB63" i="10"/>
  <c r="AD63" i="10" s="1"/>
  <c r="AE63" i="10" s="1"/>
  <c r="AK63" i="10" s="1"/>
  <c r="AB62" i="10"/>
  <c r="AD62" i="10" s="1"/>
  <c r="AG62" i="10" s="1"/>
  <c r="AB61" i="10"/>
  <c r="AD61" i="10"/>
  <c r="AB60" i="10"/>
  <c r="AD60" i="10"/>
  <c r="AB59" i="10"/>
  <c r="AD59" i="10"/>
  <c r="AB58" i="10"/>
  <c r="AD58" i="10" s="1"/>
  <c r="AH58" i="10" s="1"/>
  <c r="AQ58" i="10" s="1"/>
  <c r="AB57" i="10"/>
  <c r="AD57" i="10" s="1"/>
  <c r="AB56" i="10"/>
  <c r="AD56" i="10" s="1"/>
  <c r="AI56" i="10" s="1"/>
  <c r="AS56" i="10" s="1"/>
  <c r="AB55" i="10"/>
  <c r="AD55" i="10" s="1"/>
  <c r="AB54" i="10"/>
  <c r="AD54" i="10" s="1"/>
  <c r="AF54" i="10" s="1"/>
  <c r="AM54" i="10" s="1"/>
  <c r="AB53" i="10"/>
  <c r="AD53" i="10"/>
  <c r="AF53" i="10" s="1"/>
  <c r="AB52" i="10"/>
  <c r="AD52" i="10" s="1"/>
  <c r="AB51" i="10"/>
  <c r="AD51" i="10" s="1"/>
  <c r="AH51" i="10" s="1"/>
  <c r="AQ51" i="10" s="1"/>
  <c r="AB50" i="10"/>
  <c r="AD50" i="10" s="1"/>
  <c r="AG50" i="10" s="1"/>
  <c r="AB49" i="10"/>
  <c r="AD49" i="10" s="1"/>
  <c r="AF49" i="10" s="1"/>
  <c r="AM49" i="10" s="1"/>
  <c r="AB48" i="10"/>
  <c r="AD48" i="10" s="1"/>
  <c r="AI48" i="10" s="1"/>
  <c r="AS48" i="10" s="1"/>
  <c r="AB47" i="10"/>
  <c r="AD47" i="10" s="1"/>
  <c r="AH47" i="10" s="1"/>
  <c r="AB46" i="10"/>
  <c r="AD46" i="10"/>
  <c r="AG46" i="10" s="1"/>
  <c r="AO46" i="10" s="1"/>
  <c r="AB45" i="10"/>
  <c r="AD45" i="10" s="1"/>
  <c r="AG45" i="10" s="1"/>
  <c r="AO45" i="10" s="1"/>
  <c r="AB44" i="10"/>
  <c r="AD44" i="10" s="1"/>
  <c r="AI44" i="10" s="1"/>
  <c r="AS44" i="10" s="1"/>
  <c r="AB43" i="10"/>
  <c r="AD43" i="10" s="1"/>
  <c r="AH43" i="10" s="1"/>
  <c r="AQ43" i="10" s="1"/>
  <c r="AB42" i="10"/>
  <c r="AD42" i="10"/>
  <c r="AB41" i="10"/>
  <c r="AD41" i="10" s="1"/>
  <c r="AB40" i="10"/>
  <c r="AD40" i="10"/>
  <c r="AB39" i="10"/>
  <c r="AD39" i="10"/>
  <c r="AB38" i="10"/>
  <c r="AD38" i="10" s="1"/>
  <c r="S38" i="10"/>
  <c r="AB37" i="10"/>
  <c r="AD37" i="10" s="1"/>
  <c r="S37" i="10"/>
  <c r="C37" i="10"/>
  <c r="D37" i="10" s="1"/>
  <c r="AB36" i="10"/>
  <c r="AD36" i="10"/>
  <c r="AG36" i="10" s="1"/>
  <c r="AO36" i="10" s="1"/>
  <c r="S36" i="10"/>
  <c r="C36" i="10"/>
  <c r="D36" i="10" s="1"/>
  <c r="AB35" i="10"/>
  <c r="AD35" i="10" s="1"/>
  <c r="AH35" i="10" s="1"/>
  <c r="AQ35" i="10" s="1"/>
  <c r="S35" i="10"/>
  <c r="C35" i="10"/>
  <c r="D35" i="10" s="1"/>
  <c r="AB34" i="10"/>
  <c r="AD34" i="10" s="1"/>
  <c r="AF34" i="10" s="1"/>
  <c r="S34" i="10"/>
  <c r="C34" i="10"/>
  <c r="D34" i="10" s="1"/>
  <c r="AB33" i="10"/>
  <c r="AD33" i="10" s="1"/>
  <c r="AH33" i="10" s="1"/>
  <c r="S33" i="10"/>
  <c r="C33" i="10"/>
  <c r="D33" i="10" s="1"/>
  <c r="AB32" i="10"/>
  <c r="AD32" i="10"/>
  <c r="AH32" i="10" s="1"/>
  <c r="S32" i="10"/>
  <c r="C32" i="10"/>
  <c r="D32" i="10" s="1"/>
  <c r="AB31" i="10"/>
  <c r="AD31" i="10"/>
  <c r="S31" i="10"/>
  <c r="C31" i="10"/>
  <c r="D31" i="10" s="1"/>
  <c r="AB30" i="10"/>
  <c r="AD30" i="10"/>
  <c r="AH30" i="10" s="1"/>
  <c r="AQ30" i="10" s="1"/>
  <c r="S30" i="10"/>
  <c r="C30" i="10"/>
  <c r="D30" i="10" s="1"/>
  <c r="AB29" i="10"/>
  <c r="AD29" i="10" s="1"/>
  <c r="AF29" i="10" s="1"/>
  <c r="AM29" i="10" s="1"/>
  <c r="S29" i="10"/>
  <c r="C29" i="10"/>
  <c r="D29" i="10" s="1"/>
  <c r="AB28" i="10"/>
  <c r="AD28" i="10" s="1"/>
  <c r="S28" i="10"/>
  <c r="C28" i="10"/>
  <c r="D28" i="10" s="1"/>
  <c r="AB27" i="10"/>
  <c r="AD27" i="10" s="1"/>
  <c r="AH27" i="10" s="1"/>
  <c r="AQ27" i="10" s="1"/>
  <c r="S27" i="10"/>
  <c r="C27" i="10"/>
  <c r="D27" i="10" s="1"/>
  <c r="AB26" i="10"/>
  <c r="AD26" i="10" s="1"/>
  <c r="AH26" i="10" s="1"/>
  <c r="AQ26" i="10" s="1"/>
  <c r="BA26" i="10" s="1"/>
  <c r="S26" i="10"/>
  <c r="C26" i="10"/>
  <c r="D26" i="10" s="1"/>
  <c r="AB25" i="10"/>
  <c r="AD25" i="10" s="1"/>
  <c r="AF25" i="10" s="1"/>
  <c r="AM25" i="10" s="1"/>
  <c r="S25" i="10"/>
  <c r="C25" i="10"/>
  <c r="D25" i="10" s="1"/>
  <c r="AB24" i="10"/>
  <c r="AD24" i="10" s="1"/>
  <c r="S24" i="10"/>
  <c r="C24" i="10"/>
  <c r="D24" i="10" s="1"/>
  <c r="AB23" i="10"/>
  <c r="AD23" i="10"/>
  <c r="S23" i="10"/>
  <c r="C23" i="10"/>
  <c r="D23" i="10"/>
  <c r="AB22" i="10"/>
  <c r="AD22" i="10" s="1"/>
  <c r="AH22" i="10" s="1"/>
  <c r="AQ22" i="10" s="1"/>
  <c r="S22" i="10"/>
  <c r="C22" i="10"/>
  <c r="D22" i="10" s="1"/>
  <c r="AB21" i="10"/>
  <c r="AD21" i="10" s="1"/>
  <c r="AF21" i="10" s="1"/>
  <c r="AM21" i="10" s="1"/>
  <c r="I18" i="10" s="1"/>
  <c r="S21" i="10"/>
  <c r="C21" i="10"/>
  <c r="D21" i="10" s="1"/>
  <c r="AB20" i="10"/>
  <c r="AD20" i="10"/>
  <c r="S20" i="10"/>
  <c r="C20" i="10"/>
  <c r="D20" i="10" s="1"/>
  <c r="AB19" i="10"/>
  <c r="AD19" i="10"/>
  <c r="S19" i="10"/>
  <c r="C19" i="10"/>
  <c r="D19" i="10" s="1"/>
  <c r="AB18" i="10"/>
  <c r="AD18" i="10" s="1"/>
  <c r="S18" i="10"/>
  <c r="C18" i="10"/>
  <c r="D18" i="10" s="1"/>
  <c r="AB17" i="10"/>
  <c r="AD17" i="10" s="1"/>
  <c r="S17" i="10"/>
  <c r="C17" i="10"/>
  <c r="D17" i="10" s="1"/>
  <c r="AB16" i="10"/>
  <c r="AD16" i="10" s="1"/>
  <c r="S16" i="10"/>
  <c r="C16" i="10"/>
  <c r="D16" i="10" s="1"/>
  <c r="AB15" i="10"/>
  <c r="AD15" i="10" s="1"/>
  <c r="S15" i="10"/>
  <c r="C15" i="10"/>
  <c r="D15" i="10" s="1"/>
  <c r="AB14" i="10"/>
  <c r="AD14" i="10" s="1"/>
  <c r="S14" i="10"/>
  <c r="C14" i="10"/>
  <c r="D14" i="10" s="1"/>
  <c r="AB13" i="10"/>
  <c r="AD13" i="10" s="1"/>
  <c r="AI13" i="10" s="1"/>
  <c r="AS13" i="10" s="1"/>
  <c r="S13" i="10"/>
  <c r="C13" i="10"/>
  <c r="D13" i="10" s="1"/>
  <c r="AB12" i="10"/>
  <c r="AD12" i="10" s="1"/>
  <c r="S12" i="10"/>
  <c r="C12" i="10"/>
  <c r="D12" i="10" s="1"/>
  <c r="AB11" i="10"/>
  <c r="AD11" i="10" s="1"/>
  <c r="AF11" i="10" s="1"/>
  <c r="S11" i="10"/>
  <c r="C11" i="10"/>
  <c r="D11" i="10" s="1"/>
  <c r="S10" i="10"/>
  <c r="C10" i="10"/>
  <c r="D10" i="10" s="1"/>
  <c r="S9" i="10"/>
  <c r="C9" i="10"/>
  <c r="D9" i="10" s="1"/>
  <c r="S8" i="10"/>
  <c r="C8" i="10"/>
  <c r="D8" i="10" s="1"/>
  <c r="U1" i="10"/>
  <c r="I28" i="28"/>
  <c r="I27" i="28"/>
  <c r="K28" i="28"/>
  <c r="J28" i="28"/>
  <c r="L28" i="28"/>
  <c r="AI29" i="13"/>
  <c r="AS29" i="13" s="1"/>
  <c r="M28" i="28"/>
  <c r="AF30" i="25"/>
  <c r="AM30" i="25" s="1"/>
  <c r="I27" i="25" s="1"/>
  <c r="AG11" i="25"/>
  <c r="AO11" i="25" s="1"/>
  <c r="AI49" i="25"/>
  <c r="AS49" i="25" s="1"/>
  <c r="AF63" i="25"/>
  <c r="AH25" i="11"/>
  <c r="AQ25" i="11" s="1"/>
  <c r="AG25" i="11"/>
  <c r="AO25" i="11" s="1"/>
  <c r="AG46" i="11"/>
  <c r="AO46" i="11" s="1"/>
  <c r="AI46" i="11"/>
  <c r="AS46" i="11" s="1"/>
  <c r="AG51" i="11"/>
  <c r="AO51" i="11" s="1"/>
  <c r="AG44" i="14"/>
  <c r="AO44" i="14" s="1"/>
  <c r="AF44" i="14"/>
  <c r="AM44" i="14" s="1"/>
  <c r="AG42" i="11"/>
  <c r="AO42" i="11" s="1"/>
  <c r="AI67" i="12"/>
  <c r="AS67" i="12" s="1"/>
  <c r="AG27" i="14"/>
  <c r="AO27" i="14" s="1"/>
  <c r="AE27" i="14"/>
  <c r="AK27" i="14" s="1"/>
  <c r="AJ27" i="14"/>
  <c r="F24" i="14" s="1"/>
  <c r="AF68" i="14"/>
  <c r="AM68" i="14" s="1"/>
  <c r="AE68" i="14"/>
  <c r="AK68" i="14" s="1"/>
  <c r="AH31" i="16"/>
  <c r="AQ31" i="16" s="1"/>
  <c r="M28" i="16"/>
  <c r="AG31" i="16"/>
  <c r="AO31" i="16" s="1"/>
  <c r="AF31" i="16"/>
  <c r="AM31" i="16" s="1"/>
  <c r="AG62" i="18"/>
  <c r="AO62" i="18" s="1"/>
  <c r="AH62" i="18"/>
  <c r="AQ62" i="18" s="1"/>
  <c r="AE62" i="18"/>
  <c r="AK62" i="18" s="1"/>
  <c r="AE52" i="11"/>
  <c r="AK52" i="11" s="1"/>
  <c r="AG42" i="14"/>
  <c r="AO42" i="14" s="1"/>
  <c r="AE42" i="14"/>
  <c r="AK42" i="14" s="1"/>
  <c r="AH11" i="19"/>
  <c r="AQ11" i="19" s="1"/>
  <c r="AF11" i="19"/>
  <c r="AM11" i="19" s="1"/>
  <c r="AG52" i="11"/>
  <c r="AO52" i="11" s="1"/>
  <c r="AE28" i="18"/>
  <c r="AK28" i="18" s="1"/>
  <c r="AI28" i="18"/>
  <c r="AS28" i="18" s="1"/>
  <c r="AF28" i="18"/>
  <c r="AM28" i="18" s="1"/>
  <c r="AI62" i="19"/>
  <c r="AS62" i="19" s="1"/>
  <c r="BC62" i="19"/>
  <c r="AH62" i="19"/>
  <c r="AQ62" i="19" s="1"/>
  <c r="AP62" i="19"/>
  <c r="AE33" i="12"/>
  <c r="AK33" i="12" s="1"/>
  <c r="AJ33" i="12"/>
  <c r="AF56" i="12"/>
  <c r="AM56" i="12" s="1"/>
  <c r="AL56" i="12"/>
  <c r="AE59" i="12"/>
  <c r="AK59" i="12" s="1"/>
  <c r="AF11" i="16"/>
  <c r="AM11" i="16" s="1"/>
  <c r="AG11" i="16"/>
  <c r="AO11" i="16" s="1"/>
  <c r="K8" i="16" s="1"/>
  <c r="AH58" i="16"/>
  <c r="AQ58" i="16" s="1"/>
  <c r="AE58" i="16"/>
  <c r="AK58" i="16" s="1"/>
  <c r="AI56" i="12"/>
  <c r="AS56" i="12" s="1"/>
  <c r="AI12" i="14"/>
  <c r="AH35" i="16"/>
  <c r="AQ35" i="16" s="1"/>
  <c r="M32" i="16" s="1"/>
  <c r="AG35" i="16"/>
  <c r="AO35" i="16" s="1"/>
  <c r="AF35" i="16"/>
  <c r="AM35" i="16" s="1"/>
  <c r="AI58" i="16"/>
  <c r="AS58" i="16" s="1"/>
  <c r="AP48" i="18"/>
  <c r="AN59" i="18"/>
  <c r="AG65" i="14"/>
  <c r="AO65" i="14" s="1"/>
  <c r="AH65" i="14"/>
  <c r="AQ65" i="14" s="1"/>
  <c r="AF65" i="14"/>
  <c r="AM65" i="14" s="1"/>
  <c r="AE65" i="14"/>
  <c r="AK65" i="14" s="1"/>
  <c r="AH61" i="17"/>
  <c r="AQ61" i="17" s="1"/>
  <c r="AF61" i="17"/>
  <c r="AM61" i="17" s="1"/>
  <c r="AH40" i="18"/>
  <c r="AQ40" i="18" s="1"/>
  <c r="AG40" i="18"/>
  <c r="AO40" i="18" s="1"/>
  <c r="AF40" i="18"/>
  <c r="AM40" i="18" s="1"/>
  <c r="AE40" i="18"/>
  <c r="AK40" i="18" s="1"/>
  <c r="AN49" i="18"/>
  <c r="AG66" i="18"/>
  <c r="AF31" i="15"/>
  <c r="AM31" i="15" s="1"/>
  <c r="AH33" i="16"/>
  <c r="AQ33" i="16" s="1"/>
  <c r="AF33" i="16"/>
  <c r="AM33" i="16" s="1"/>
  <c r="AI23" i="17"/>
  <c r="AS23" i="17" s="1"/>
  <c r="AH23" i="17"/>
  <c r="AQ23" i="17" s="1"/>
  <c r="AI37" i="18"/>
  <c r="AS37" i="18" s="1"/>
  <c r="O34" i="18" s="1"/>
  <c r="AE37" i="18"/>
  <c r="AK37" i="18" s="1"/>
  <c r="G34" i="18" s="1"/>
  <c r="AH52" i="21"/>
  <c r="AQ52" i="21" s="1"/>
  <c r="AI52" i="21"/>
  <c r="AS52" i="21" s="1"/>
  <c r="AH11" i="22"/>
  <c r="AQ11" i="22" s="1"/>
  <c r="M8" i="22" s="1"/>
  <c r="AG11" i="22"/>
  <c r="AO11" i="22" s="1"/>
  <c r="K8" i="22" s="1"/>
  <c r="AH57" i="23"/>
  <c r="AQ57" i="23" s="1"/>
  <c r="AI57" i="23"/>
  <c r="AS57" i="23" s="1"/>
  <c r="AG35" i="26"/>
  <c r="AO35" i="26" s="1"/>
  <c r="AF35" i="26"/>
  <c r="AM35" i="26" s="1"/>
  <c r="AH47" i="26"/>
  <c r="AQ47" i="26" s="1"/>
  <c r="AI47" i="26"/>
  <c r="AS47" i="26" s="1"/>
  <c r="AE47" i="26"/>
  <c r="AK47" i="26" s="1"/>
  <c r="AH62" i="16"/>
  <c r="AQ62" i="16" s="1"/>
  <c r="AF70" i="16"/>
  <c r="AM70" i="16" s="1"/>
  <c r="AW70" i="16" s="1"/>
  <c r="AG50" i="17"/>
  <c r="AO50" i="17" s="1"/>
  <c r="AG41" i="18"/>
  <c r="AO41" i="18" s="1"/>
  <c r="AN41" i="18"/>
  <c r="AH56" i="18"/>
  <c r="AQ56" i="18" s="1"/>
  <c r="AE63" i="18"/>
  <c r="AK63" i="18" s="1"/>
  <c r="AE47" i="19"/>
  <c r="AK47" i="19" s="1"/>
  <c r="AF51" i="19"/>
  <c r="AM51" i="19" s="1"/>
  <c r="AE52" i="21"/>
  <c r="AK52" i="21" s="1"/>
  <c r="I25" i="22"/>
  <c r="AL28" i="22"/>
  <c r="AI62" i="23"/>
  <c r="AS62" i="23" s="1"/>
  <c r="AE62" i="23"/>
  <c r="AK62" i="23" s="1"/>
  <c r="AH48" i="26"/>
  <c r="AQ48" i="26" s="1"/>
  <c r="AF48" i="26"/>
  <c r="AM48" i="26" s="1"/>
  <c r="AE48" i="26"/>
  <c r="AK48" i="26" s="1"/>
  <c r="AI48" i="26"/>
  <c r="AS48" i="26" s="1"/>
  <c r="AP65" i="26"/>
  <c r="AH70" i="16"/>
  <c r="AQ70" i="16" s="1"/>
  <c r="M38" i="18"/>
  <c r="AF63" i="18"/>
  <c r="AM63" i="18" s="1"/>
  <c r="AG12" i="19"/>
  <c r="AO12" i="19" s="1"/>
  <c r="AH12" i="19"/>
  <c r="AQ12" i="19" s="1"/>
  <c r="AF64" i="22"/>
  <c r="AM64" i="22" s="1"/>
  <c r="AG64" i="22"/>
  <c r="AO64" i="22" s="1"/>
  <c r="AG34" i="23"/>
  <c r="AO34" i="23" s="1"/>
  <c r="AF34" i="23"/>
  <c r="AM34" i="23" s="1"/>
  <c r="AI17" i="24"/>
  <c r="AS17" i="24" s="1"/>
  <c r="AH17" i="24"/>
  <c r="AQ17" i="24" s="1"/>
  <c r="M14" i="24" s="1"/>
  <c r="AG21" i="24"/>
  <c r="AI21" i="24"/>
  <c r="AS21" i="24" s="1"/>
  <c r="AF66" i="26"/>
  <c r="AM66" i="26" s="1"/>
  <c r="AI66" i="26"/>
  <c r="AS66" i="26" s="1"/>
  <c r="AP21" i="19"/>
  <c r="M18" i="19"/>
  <c r="AF24" i="20"/>
  <c r="AM24" i="20" s="1"/>
  <c r="AG24" i="20"/>
  <c r="AO24" i="20" s="1"/>
  <c r="AI17" i="21"/>
  <c r="AS17" i="21" s="1"/>
  <c r="O14" i="21" s="1"/>
  <c r="AH17" i="21"/>
  <c r="AQ17" i="21" s="1"/>
  <c r="AP17" i="21"/>
  <c r="AE17" i="21"/>
  <c r="AK17" i="21" s="1"/>
  <c r="AI19" i="21"/>
  <c r="AS19" i="21" s="1"/>
  <c r="AE19" i="21"/>
  <c r="AK19" i="21" s="1"/>
  <c r="AH21" i="21"/>
  <c r="AI21" i="21"/>
  <c r="AS21" i="21" s="1"/>
  <c r="AP52" i="23"/>
  <c r="AI19" i="24"/>
  <c r="AS19" i="24" s="1"/>
  <c r="AE19" i="24"/>
  <c r="AK19" i="24" s="1"/>
  <c r="AH43" i="24"/>
  <c r="AF43" i="24"/>
  <c r="AM43" i="24" s="1"/>
  <c r="AF28" i="26"/>
  <c r="AM28" i="26" s="1"/>
  <c r="AE28" i="26"/>
  <c r="AK28" i="26" s="1"/>
  <c r="AH28" i="26"/>
  <c r="AQ28" i="26" s="1"/>
  <c r="M25" i="26" s="1"/>
  <c r="AE63" i="16"/>
  <c r="AK63" i="16" s="1"/>
  <c r="AG25" i="18"/>
  <c r="AO25" i="18" s="1"/>
  <c r="AE48" i="18"/>
  <c r="AK48" i="18" s="1"/>
  <c r="AE49" i="18"/>
  <c r="AK49" i="18" s="1"/>
  <c r="AI58" i="18"/>
  <c r="AS58" i="18" s="1"/>
  <c r="AG67" i="18"/>
  <c r="AO67" i="18" s="1"/>
  <c r="AF19" i="19"/>
  <c r="AM19" i="19" s="1"/>
  <c r="AF21" i="19"/>
  <c r="AM21" i="19" s="1"/>
  <c r="AL21" i="19"/>
  <c r="H18" i="19" s="1"/>
  <c r="AH23" i="19"/>
  <c r="AQ23" i="19" s="1"/>
  <c r="AF23" i="19"/>
  <c r="AM23" i="19" s="1"/>
  <c r="AL23" i="19"/>
  <c r="H20" i="19" s="1"/>
  <c r="AH31" i="21"/>
  <c r="AQ31" i="21" s="1"/>
  <c r="M28" i="21" s="1"/>
  <c r="AG31" i="21"/>
  <c r="AO31" i="21" s="1"/>
  <c r="AN31" i="21"/>
  <c r="J28" i="21" s="1"/>
  <c r="AH42" i="22"/>
  <c r="AQ42" i="22" s="1"/>
  <c r="AE42" i="22"/>
  <c r="AK42" i="22" s="1"/>
  <c r="AH28" i="23"/>
  <c r="AQ28" i="23" s="1"/>
  <c r="AF28" i="23"/>
  <c r="AM28" i="23" s="1"/>
  <c r="I25" i="23" s="1"/>
  <c r="AH40" i="23"/>
  <c r="AQ40" i="23" s="1"/>
  <c r="M37" i="23" s="1"/>
  <c r="AE40" i="23"/>
  <c r="AK40" i="23" s="1"/>
  <c r="AF16" i="16"/>
  <c r="AF63" i="16"/>
  <c r="AM63" i="16" s="1"/>
  <c r="AG21" i="18"/>
  <c r="AO21" i="18" s="1"/>
  <c r="AE24" i="18"/>
  <c r="AK24" i="18" s="1"/>
  <c r="AF48" i="18"/>
  <c r="AM48" i="18" s="1"/>
  <c r="AF49" i="18"/>
  <c r="AM49" i="18" s="1"/>
  <c r="AH55" i="18"/>
  <c r="AE14" i="19"/>
  <c r="AK14" i="19" s="1"/>
  <c r="AG19" i="19"/>
  <c r="AO19" i="19" s="1"/>
  <c r="AG21" i="19"/>
  <c r="AO21" i="19" s="1"/>
  <c r="AG52" i="19"/>
  <c r="AO52" i="19" s="1"/>
  <c r="AH60" i="20"/>
  <c r="AQ60" i="20" s="1"/>
  <c r="AH36" i="21"/>
  <c r="AQ36" i="21" s="1"/>
  <c r="AF36" i="21"/>
  <c r="AM36" i="21" s="1"/>
  <c r="AH38" i="21"/>
  <c r="AQ38" i="21" s="1"/>
  <c r="AF38" i="21"/>
  <c r="AM38" i="21" s="1"/>
  <c r="AH46" i="21"/>
  <c r="AQ46" i="21" s="1"/>
  <c r="BA46" i="21" s="1"/>
  <c r="AF46" i="21"/>
  <c r="AM46" i="21" s="1"/>
  <c r="AH60" i="23"/>
  <c r="AQ60" i="23" s="1"/>
  <c r="AG60" i="23"/>
  <c r="AO60" i="23" s="1"/>
  <c r="AF60" i="23"/>
  <c r="AM60" i="23" s="1"/>
  <c r="O30" i="24"/>
  <c r="AF54" i="26"/>
  <c r="AM54" i="26" s="1"/>
  <c r="AE54" i="26"/>
  <c r="AK54" i="26" s="1"/>
  <c r="AI32" i="18"/>
  <c r="AS32" i="18" s="1"/>
  <c r="AF14" i="19"/>
  <c r="AM14" i="19" s="1"/>
  <c r="AH22" i="21"/>
  <c r="AQ22" i="21" s="1"/>
  <c r="AI22" i="21"/>
  <c r="AS22" i="21" s="1"/>
  <c r="O19" i="21" s="1"/>
  <c r="AE22" i="21"/>
  <c r="AG21" i="23"/>
  <c r="AO21" i="23" s="1"/>
  <c r="AH21" i="23"/>
  <c r="AQ21" i="23" s="1"/>
  <c r="AH26" i="23"/>
  <c r="AQ26" i="23" s="1"/>
  <c r="AF26" i="23"/>
  <c r="AM26" i="23" s="1"/>
  <c r="AI18" i="24"/>
  <c r="AS18" i="24" s="1"/>
  <c r="AH18" i="24"/>
  <c r="AQ18" i="24" s="1"/>
  <c r="AG16" i="19"/>
  <c r="AO16" i="19" s="1"/>
  <c r="K13" i="19"/>
  <c r="AH16" i="19"/>
  <c r="AQ16" i="19" s="1"/>
  <c r="AF58" i="19"/>
  <c r="AI58" i="19"/>
  <c r="AS58" i="19" s="1"/>
  <c r="AI18" i="21"/>
  <c r="AS18" i="21" s="1"/>
  <c r="AH18" i="21"/>
  <c r="AQ18" i="21" s="1"/>
  <c r="AE18" i="21"/>
  <c r="AK18" i="21" s="1"/>
  <c r="AF39" i="21"/>
  <c r="AM39" i="21" s="1"/>
  <c r="I36" i="21"/>
  <c r="AE39" i="21"/>
  <c r="AK39" i="21" s="1"/>
  <c r="AJ39" i="21"/>
  <c r="F36" i="21" s="1"/>
  <c r="AG44" i="21"/>
  <c r="AO44" i="21" s="1"/>
  <c r="AF44" i="21"/>
  <c r="AE44" i="21"/>
  <c r="AK44" i="21" s="1"/>
  <c r="AH47" i="21"/>
  <c r="AQ47" i="21" s="1"/>
  <c r="AG47" i="21"/>
  <c r="AO47" i="21" s="1"/>
  <c r="AP61" i="21"/>
  <c r="AG14" i="24"/>
  <c r="AO14" i="24" s="1"/>
  <c r="AF14" i="24"/>
  <c r="AM14" i="24" s="1"/>
  <c r="I19" i="28"/>
  <c r="AL24" i="21"/>
  <c r="AF44" i="22"/>
  <c r="AM44" i="22" s="1"/>
  <c r="AF34" i="24"/>
  <c r="AM34" i="24" s="1"/>
  <c r="I31" i="24" s="1"/>
  <c r="AF53" i="24"/>
  <c r="AM53" i="24" s="1"/>
  <c r="AG61" i="24"/>
  <c r="AO61" i="24" s="1"/>
  <c r="AG45" i="25"/>
  <c r="AO45" i="25" s="1"/>
  <c r="AE32" i="26"/>
  <c r="AK32" i="26" s="1"/>
  <c r="AE43" i="26"/>
  <c r="AK43" i="26" s="1"/>
  <c r="AJ43" i="26"/>
  <c r="AE70" i="26"/>
  <c r="AK70" i="26" s="1"/>
  <c r="M35" i="22"/>
  <c r="AG12" i="23"/>
  <c r="AO12" i="23" s="1"/>
  <c r="AG52" i="23"/>
  <c r="AO52" i="23" s="1"/>
  <c r="AG69" i="23"/>
  <c r="AG51" i="24"/>
  <c r="AO51" i="24" s="1"/>
  <c r="AF11" i="25"/>
  <c r="AM11" i="25" s="1"/>
  <c r="I8" i="25" s="1"/>
  <c r="AE12" i="26"/>
  <c r="AK12" i="26" s="1"/>
  <c r="AE16" i="26"/>
  <c r="AK16" i="26" s="1"/>
  <c r="AH32" i="26"/>
  <c r="AQ32" i="26" s="1"/>
  <c r="AG12" i="26"/>
  <c r="AO12" i="26" s="1"/>
  <c r="AG13" i="26"/>
  <c r="AO13" i="26" s="1"/>
  <c r="AF16" i="26"/>
  <c r="AM16" i="26" s="1"/>
  <c r="AE20" i="21"/>
  <c r="AK20" i="21" s="1"/>
  <c r="AG27" i="21"/>
  <c r="AH48" i="21"/>
  <c r="AQ48" i="21" s="1"/>
  <c r="AH51" i="21"/>
  <c r="AQ51" i="21" s="1"/>
  <c r="AF56" i="21"/>
  <c r="AM56" i="21" s="1"/>
  <c r="AF11" i="23"/>
  <c r="AM11" i="23" s="1"/>
  <c r="AL11" i="23"/>
  <c r="H8" i="23" s="1"/>
  <c r="AE22" i="24"/>
  <c r="AK22" i="24" s="1"/>
  <c r="G19" i="24"/>
  <c r="AF26" i="24"/>
  <c r="AF33" i="24"/>
  <c r="AM33" i="24" s="1"/>
  <c r="AF41" i="24"/>
  <c r="AM41" i="24" s="1"/>
  <c r="AE52" i="24"/>
  <c r="AF54" i="24"/>
  <c r="AM54" i="24" s="1"/>
  <c r="AF66" i="24"/>
  <c r="AM66" i="24" s="1"/>
  <c r="AG16" i="26"/>
  <c r="AO16" i="26" s="1"/>
  <c r="AY34" i="26"/>
  <c r="AG54" i="19"/>
  <c r="AO54" i="19" s="1"/>
  <c r="AE53" i="20"/>
  <c r="AK53" i="20" s="1"/>
  <c r="AG59" i="20"/>
  <c r="AO59" i="20" s="1"/>
  <c r="AN59" i="20"/>
  <c r="AI56" i="21"/>
  <c r="AS56" i="21" s="1"/>
  <c r="AG18" i="23"/>
  <c r="AO18" i="23" s="1"/>
  <c r="AF59" i="23"/>
  <c r="AM59" i="23" s="1"/>
  <c r="AF63" i="23"/>
  <c r="AM63" i="23" s="1"/>
  <c r="AG67" i="23"/>
  <c r="AO67" i="23" s="1"/>
  <c r="AI22" i="24"/>
  <c r="AS22" i="24" s="1"/>
  <c r="AE40" i="24"/>
  <c r="AK40" i="24" s="1"/>
  <c r="AG52" i="24"/>
  <c r="AO52" i="24" s="1"/>
  <c r="AE30" i="26"/>
  <c r="AE34" i="26"/>
  <c r="AF60" i="26"/>
  <c r="AM60" i="26" s="1"/>
  <c r="M33" i="22"/>
  <c r="AE24" i="21"/>
  <c r="AK24" i="21" s="1"/>
  <c r="AJ24" i="21"/>
  <c r="AE25" i="21"/>
  <c r="AK25" i="21" s="1"/>
  <c r="AI16" i="23"/>
  <c r="AS16" i="23" s="1"/>
  <c r="F26" i="28"/>
  <c r="N26" i="28"/>
  <c r="O33" i="28"/>
  <c r="K14" i="28"/>
  <c r="G26" i="28"/>
  <c r="F25" i="28"/>
  <c r="O26" i="28"/>
  <c r="J12" i="28"/>
  <c r="I14" i="28"/>
  <c r="K12" i="28"/>
  <c r="H14" i="28"/>
  <c r="F28" i="28"/>
  <c r="BC57" i="28"/>
  <c r="J26" i="28"/>
  <c r="G12" i="28"/>
  <c r="AY34" i="28"/>
  <c r="G28" i="28"/>
  <c r="K26" i="28"/>
  <c r="H26" i="28"/>
  <c r="H12" i="28"/>
  <c r="F14" i="28"/>
  <c r="F12" i="28"/>
  <c r="L26" i="28"/>
  <c r="I26" i="28"/>
  <c r="I12" i="28"/>
  <c r="G14" i="28"/>
  <c r="M26" i="28"/>
  <c r="L14" i="28"/>
  <c r="AW23" i="28"/>
  <c r="M14" i="28"/>
  <c r="J14" i="28"/>
  <c r="AG62" i="25"/>
  <c r="AO62" i="25" s="1"/>
  <c r="AH62" i="25"/>
  <c r="AQ62" i="25" s="1"/>
  <c r="AE62" i="25"/>
  <c r="AK62" i="25" s="1"/>
  <c r="AG40" i="25"/>
  <c r="AE40" i="25"/>
  <c r="AK40" i="25" s="1"/>
  <c r="AF65" i="25"/>
  <c r="AM65" i="25" s="1"/>
  <c r="AE65" i="25"/>
  <c r="AF13" i="25"/>
  <c r="AM13" i="25" s="1"/>
  <c r="AG15" i="25"/>
  <c r="AO15" i="25" s="1"/>
  <c r="AH20" i="25"/>
  <c r="AQ20" i="25" s="1"/>
  <c r="AF45" i="25"/>
  <c r="AM45" i="25" s="1"/>
  <c r="AF53" i="25"/>
  <c r="AE63" i="25"/>
  <c r="AK63" i="25" s="1"/>
  <c r="AF18" i="25"/>
  <c r="AM18" i="25" s="1"/>
  <c r="AF26" i="25"/>
  <c r="AM26" i="25" s="1"/>
  <c r="I23" i="25"/>
  <c r="AF44" i="25"/>
  <c r="AM44" i="25" s="1"/>
  <c r="AL44" i="25"/>
  <c r="AH52" i="25"/>
  <c r="AQ52" i="25" s="1"/>
  <c r="AE58" i="25"/>
  <c r="AE14" i="25"/>
  <c r="AK14" i="25" s="1"/>
  <c r="G11" i="25"/>
  <c r="AF15" i="25"/>
  <c r="AM15" i="25" s="1"/>
  <c r="AG20" i="25"/>
  <c r="AO20" i="25" s="1"/>
  <c r="K17" i="25"/>
  <c r="AG24" i="25"/>
  <c r="AO24" i="25" s="1"/>
  <c r="AE57" i="25"/>
  <c r="AK57" i="25" s="1"/>
  <c r="AH16" i="22"/>
  <c r="AQ16" i="22" s="1"/>
  <c r="AF16" i="22"/>
  <c r="AM16" i="22" s="1"/>
  <c r="M29" i="22"/>
  <c r="AE58" i="22"/>
  <c r="AK58" i="22" s="1"/>
  <c r="AF58" i="22"/>
  <c r="AM58" i="22" s="1"/>
  <c r="AI58" i="22"/>
  <c r="AS58" i="22" s="1"/>
  <c r="AG51" i="22"/>
  <c r="AO51" i="22" s="1"/>
  <c r="AH51" i="22"/>
  <c r="AQ51" i="22" s="1"/>
  <c r="AF51" i="22"/>
  <c r="AM51" i="22" s="1"/>
  <c r="AF45" i="22"/>
  <c r="AM45" i="22" s="1"/>
  <c r="AG45" i="22"/>
  <c r="AO45" i="22" s="1"/>
  <c r="AN45" i="22"/>
  <c r="AG27" i="22"/>
  <c r="AO27" i="22" s="1"/>
  <c r="AG46" i="22"/>
  <c r="AH47" i="22"/>
  <c r="AQ47" i="22" s="1"/>
  <c r="AE54" i="22"/>
  <c r="AE67" i="22"/>
  <c r="AK67" i="22" s="1"/>
  <c r="AI47" i="22"/>
  <c r="AS47" i="22" s="1"/>
  <c r="AG52" i="20"/>
  <c r="AO52" i="20" s="1"/>
  <c r="AH52" i="20"/>
  <c r="AQ52" i="20" s="1"/>
  <c r="AE52" i="20"/>
  <c r="AK52" i="20" s="1"/>
  <c r="AH17" i="20"/>
  <c r="AQ17" i="20" s="1"/>
  <c r="AG17" i="20"/>
  <c r="AG25" i="20"/>
  <c r="AO25" i="20" s="1"/>
  <c r="K22" i="20"/>
  <c r="AH25" i="20"/>
  <c r="AQ25" i="20" s="1"/>
  <c r="AR49" i="20"/>
  <c r="AF55" i="20"/>
  <c r="AM55" i="20" s="1"/>
  <c r="AE55" i="20"/>
  <c r="AG55" i="20"/>
  <c r="AO55" i="20" s="1"/>
  <c r="AN55" i="20"/>
  <c r="AF16" i="20"/>
  <c r="AM16" i="20" s="1"/>
  <c r="AG44" i="20"/>
  <c r="AO44" i="20" s="1"/>
  <c r="AY44" i="20" s="1"/>
  <c r="AF44" i="20"/>
  <c r="AM44" i="20" s="1"/>
  <c r="AE44" i="20"/>
  <c r="AK44" i="20" s="1"/>
  <c r="AG15" i="20"/>
  <c r="AO15" i="20" s="1"/>
  <c r="AE15" i="20"/>
  <c r="AK15" i="20" s="1"/>
  <c r="AE13" i="20"/>
  <c r="AK13" i="20" s="1"/>
  <c r="AF13" i="20"/>
  <c r="AM13" i="20" s="1"/>
  <c r="AH13" i="20"/>
  <c r="AQ13" i="20" s="1"/>
  <c r="AG26" i="20"/>
  <c r="AF26" i="20"/>
  <c r="AM26" i="20" s="1"/>
  <c r="AG46" i="20"/>
  <c r="AO46" i="20" s="1"/>
  <c r="AF54" i="20"/>
  <c r="AM54" i="20" s="1"/>
  <c r="AG54" i="20"/>
  <c r="AG62" i="20"/>
  <c r="AO62" i="20" s="1"/>
  <c r="AH62" i="20"/>
  <c r="AQ62" i="20" s="1"/>
  <c r="AE62" i="20"/>
  <c r="AK62" i="20" s="1"/>
  <c r="AG45" i="20"/>
  <c r="AO45" i="20" s="1"/>
  <c r="AE59" i="20"/>
  <c r="AK59" i="20" s="1"/>
  <c r="AH66" i="20"/>
  <c r="AQ66" i="20" s="1"/>
  <c r="AP66" i="20"/>
  <c r="AE11" i="20"/>
  <c r="AK11" i="20" s="1"/>
  <c r="K12" i="20"/>
  <c r="AH40" i="20"/>
  <c r="AQ40" i="20" s="1"/>
  <c r="M37" i="20" s="1"/>
  <c r="AE45" i="20"/>
  <c r="AK45" i="20" s="1"/>
  <c r="AF53" i="20"/>
  <c r="AM53" i="20" s="1"/>
  <c r="AL53" i="20"/>
  <c r="AE63" i="20"/>
  <c r="AK63" i="20" s="1"/>
  <c r="AP11" i="20"/>
  <c r="AF45" i="20"/>
  <c r="AM45" i="20" s="1"/>
  <c r="AF63" i="20"/>
  <c r="AM63" i="20" s="1"/>
  <c r="AL63" i="20"/>
  <c r="AE19" i="17"/>
  <c r="AK19" i="17" s="1"/>
  <c r="AI19" i="17"/>
  <c r="AS19" i="17" s="1"/>
  <c r="AG49" i="17"/>
  <c r="AO49" i="17" s="1"/>
  <c r="AE49" i="17"/>
  <c r="AK49" i="17" s="1"/>
  <c r="AF49" i="17"/>
  <c r="AM49" i="17" s="1"/>
  <c r="AF65" i="17"/>
  <c r="AM65" i="17" s="1"/>
  <c r="AH65" i="17"/>
  <c r="AQ65" i="17" s="1"/>
  <c r="AF14" i="17"/>
  <c r="AM14" i="17" s="1"/>
  <c r="AL14" i="17"/>
  <c r="AE14" i="17"/>
  <c r="AK14" i="17" s="1"/>
  <c r="AH11" i="17"/>
  <c r="AQ11" i="17" s="1"/>
  <c r="AE11" i="17"/>
  <c r="AI39" i="17"/>
  <c r="AS39" i="17" s="1"/>
  <c r="AF39" i="17"/>
  <c r="AM39" i="17" s="1"/>
  <c r="AE39" i="17"/>
  <c r="AK39" i="17" s="1"/>
  <c r="AI53" i="17"/>
  <c r="AS53" i="17" s="1"/>
  <c r="AI56" i="17"/>
  <c r="AS56" i="17" s="1"/>
  <c r="AH56" i="17"/>
  <c r="AQ56" i="17" s="1"/>
  <c r="AE17" i="17"/>
  <c r="AK17" i="17" s="1"/>
  <c r="AE18" i="17"/>
  <c r="AK18" i="17" s="1"/>
  <c r="AE23" i="17"/>
  <c r="AK23" i="17" s="1"/>
  <c r="AG29" i="17"/>
  <c r="AO29" i="17" s="1"/>
  <c r="AG31" i="17"/>
  <c r="AO31" i="17" s="1"/>
  <c r="AE33" i="17"/>
  <c r="AK33" i="17" s="1"/>
  <c r="AF35" i="17"/>
  <c r="AM35" i="17" s="1"/>
  <c r="AL35" i="17"/>
  <c r="AI46" i="17"/>
  <c r="AS46" i="17" s="1"/>
  <c r="AF50" i="17"/>
  <c r="AM50" i="17" s="1"/>
  <c r="AE52" i="17"/>
  <c r="AK52" i="17" s="1"/>
  <c r="AH17" i="17"/>
  <c r="AQ17" i="17" s="1"/>
  <c r="AH18" i="17"/>
  <c r="AQ18" i="17" s="1"/>
  <c r="AE29" i="17"/>
  <c r="AK29" i="17" s="1"/>
  <c r="AH37" i="17"/>
  <c r="AQ37" i="17" s="1"/>
  <c r="AI38" i="17"/>
  <c r="AS38" i="17" s="1"/>
  <c r="AE57" i="17"/>
  <c r="AK57" i="17" s="1"/>
  <c r="AF63" i="17"/>
  <c r="AM63" i="17" s="1"/>
  <c r="AF31" i="17"/>
  <c r="AM31" i="17" s="1"/>
  <c r="AE35" i="17"/>
  <c r="AK35" i="17" s="1"/>
  <c r="G32" i="17"/>
  <c r="AI57" i="17"/>
  <c r="AS57" i="17" s="1"/>
  <c r="AH33" i="15"/>
  <c r="AQ33" i="15" s="1"/>
  <c r="AI33" i="15"/>
  <c r="AS33" i="15" s="1"/>
  <c r="AF33" i="15"/>
  <c r="AM33" i="15" s="1"/>
  <c r="AE33" i="15"/>
  <c r="AK33" i="15" s="1"/>
  <c r="AH32" i="15"/>
  <c r="AQ32" i="15" s="1"/>
  <c r="AI32" i="15"/>
  <c r="AS32" i="15" s="1"/>
  <c r="AE32" i="15"/>
  <c r="AK32" i="15" s="1"/>
  <c r="AF54" i="15"/>
  <c r="AM54" i="15" s="1"/>
  <c r="AG54" i="15"/>
  <c r="AO54" i="15" s="1"/>
  <c r="AE34" i="15"/>
  <c r="AK34" i="15" s="1"/>
  <c r="AI34" i="15"/>
  <c r="AS34" i="15" s="1"/>
  <c r="AE69" i="15"/>
  <c r="AK69" i="15" s="1"/>
  <c r="AF70" i="15"/>
  <c r="AM70" i="15" s="1"/>
  <c r="AE70" i="15"/>
  <c r="AK70" i="15" s="1"/>
  <c r="AE19" i="15"/>
  <c r="AK19" i="15" s="1"/>
  <c r="AE20" i="15"/>
  <c r="AK20" i="15" s="1"/>
  <c r="G17" i="15"/>
  <c r="AI26" i="15"/>
  <c r="AS26" i="15" s="1"/>
  <c r="AF29" i="15"/>
  <c r="AM29" i="15" s="1"/>
  <c r="AF30" i="15"/>
  <c r="AM30" i="15" s="1"/>
  <c r="AI31" i="15"/>
  <c r="AS31" i="15" s="1"/>
  <c r="AF35" i="15"/>
  <c r="AM35" i="15" s="1"/>
  <c r="AF46" i="15"/>
  <c r="AM46" i="15" s="1"/>
  <c r="AF19" i="15"/>
  <c r="AM19" i="15" s="1"/>
  <c r="AL19" i="15"/>
  <c r="AF28" i="15"/>
  <c r="AM28" i="15" s="1"/>
  <c r="AF58" i="15"/>
  <c r="AM58" i="15" s="1"/>
  <c r="AE62" i="15"/>
  <c r="AK62" i="15" s="1"/>
  <c r="O16" i="15"/>
  <c r="AE29" i="15"/>
  <c r="AK29" i="15" s="1"/>
  <c r="AE35" i="15"/>
  <c r="AK35" i="15" s="1"/>
  <c r="AF66" i="13"/>
  <c r="AM66" i="13" s="1"/>
  <c r="AF11" i="13"/>
  <c r="AM11" i="13" s="1"/>
  <c r="I8" i="13" s="1"/>
  <c r="AE55" i="13"/>
  <c r="AJ55" i="13" s="1"/>
  <c r="AF55" i="13"/>
  <c r="AM55" i="13" s="1"/>
  <c r="AE35" i="13"/>
  <c r="AK35" i="13" s="1"/>
  <c r="G32" i="13" s="1"/>
  <c r="AF35" i="13"/>
  <c r="AM35" i="13" s="1"/>
  <c r="AI63" i="10"/>
  <c r="AS63" i="10" s="1"/>
  <c r="AH63" i="10"/>
  <c r="AQ63" i="10" s="1"/>
  <c r="AI14" i="10"/>
  <c r="AS14" i="10" s="1"/>
  <c r="AF14" i="10"/>
  <c r="AM14" i="10" s="1"/>
  <c r="AH23" i="10"/>
  <c r="AQ23" i="10" s="1"/>
  <c r="BA22" i="10" s="1"/>
  <c r="AF23" i="10"/>
  <c r="AM23" i="10" s="1"/>
  <c r="AG60" i="10"/>
  <c r="AO60" i="10" s="1"/>
  <c r="AF60" i="10"/>
  <c r="AM60" i="10" s="1"/>
  <c r="AE60" i="10"/>
  <c r="AK60" i="10" s="1"/>
  <c r="AF13" i="10"/>
  <c r="AM13" i="10" s="1"/>
  <c r="AG19" i="10"/>
  <c r="AO19" i="10" s="1"/>
  <c r="AF30" i="10"/>
  <c r="AM30" i="10" s="1"/>
  <c r="AE57" i="10"/>
  <c r="AK57" i="10" s="1"/>
  <c r="AF36" i="10"/>
  <c r="AM36" i="10" s="1"/>
  <c r="AF15" i="10"/>
  <c r="AM15" i="10" s="1"/>
  <c r="AI19" i="26"/>
  <c r="AS19" i="26" s="1"/>
  <c r="AE19" i="26"/>
  <c r="AK19" i="26" s="1"/>
  <c r="AF19" i="26"/>
  <c r="AM19" i="26" s="1"/>
  <c r="AH19" i="26"/>
  <c r="AQ19" i="26" s="1"/>
  <c r="AG19" i="26"/>
  <c r="AO19" i="26" s="1"/>
  <c r="AI23" i="26"/>
  <c r="AS23" i="26" s="1"/>
  <c r="AE23" i="26"/>
  <c r="AK23" i="26" s="1"/>
  <c r="AF23" i="26"/>
  <c r="AM23" i="26" s="1"/>
  <c r="AH23" i="26"/>
  <c r="AQ23" i="26" s="1"/>
  <c r="AG23" i="26"/>
  <c r="AO23" i="26" s="1"/>
  <c r="I25" i="26"/>
  <c r="K8" i="26"/>
  <c r="G9" i="26"/>
  <c r="AI18" i="26"/>
  <c r="AS18" i="26" s="1"/>
  <c r="AE18" i="26"/>
  <c r="AK18" i="26" s="1"/>
  <c r="AH18" i="26"/>
  <c r="AQ18" i="26" s="1"/>
  <c r="AG18" i="26"/>
  <c r="AO18" i="26" s="1"/>
  <c r="AF18" i="26"/>
  <c r="AM18" i="26" s="1"/>
  <c r="AI22" i="26"/>
  <c r="AS22" i="26" s="1"/>
  <c r="AE22" i="26"/>
  <c r="AK22" i="26" s="1"/>
  <c r="AH22" i="26"/>
  <c r="AQ22" i="26" s="1"/>
  <c r="AG22" i="26"/>
  <c r="AO22" i="26" s="1"/>
  <c r="AF22" i="26"/>
  <c r="AM22" i="26" s="1"/>
  <c r="AI17" i="26"/>
  <c r="AS17" i="26" s="1"/>
  <c r="AE17" i="26"/>
  <c r="AK17" i="26" s="1"/>
  <c r="AF17" i="26"/>
  <c r="AM17" i="26" s="1"/>
  <c r="AH17" i="26"/>
  <c r="AQ17" i="26" s="1"/>
  <c r="AG17" i="26"/>
  <c r="AO17" i="26" s="1"/>
  <c r="AI21" i="26"/>
  <c r="AS21" i="26" s="1"/>
  <c r="AE21" i="26"/>
  <c r="AK21" i="26" s="1"/>
  <c r="AF21" i="26"/>
  <c r="AM21" i="26" s="1"/>
  <c r="AH21" i="26"/>
  <c r="AQ21" i="26" s="1"/>
  <c r="AG21" i="26"/>
  <c r="AO21" i="26" s="1"/>
  <c r="AI26" i="26"/>
  <c r="AS26" i="26" s="1"/>
  <c r="AE26" i="26"/>
  <c r="AK26" i="26" s="1"/>
  <c r="AH26" i="26"/>
  <c r="AQ26" i="26" s="1"/>
  <c r="AG26" i="26"/>
  <c r="AO26" i="26" s="1"/>
  <c r="AF26" i="26"/>
  <c r="AM26" i="26" s="1"/>
  <c r="AI27" i="26"/>
  <c r="AS27" i="26" s="1"/>
  <c r="AE27" i="26"/>
  <c r="AK27" i="26" s="1"/>
  <c r="AF27" i="26"/>
  <c r="AM27" i="26" s="1"/>
  <c r="AH27" i="26"/>
  <c r="AQ27" i="26" s="1"/>
  <c r="AG27" i="26"/>
  <c r="AO27" i="26" s="1"/>
  <c r="AI20" i="26"/>
  <c r="AS20" i="26" s="1"/>
  <c r="AE20" i="26"/>
  <c r="AK20" i="26" s="1"/>
  <c r="AH20" i="26"/>
  <c r="AQ20" i="26" s="1"/>
  <c r="AG20" i="26"/>
  <c r="AO20" i="26" s="1"/>
  <c r="AF20" i="26"/>
  <c r="AM20" i="26" s="1"/>
  <c r="AI24" i="26"/>
  <c r="AS24" i="26" s="1"/>
  <c r="AE24" i="26"/>
  <c r="AK24" i="26" s="1"/>
  <c r="AH24" i="26"/>
  <c r="AQ24" i="26" s="1"/>
  <c r="AG24" i="26"/>
  <c r="AO24" i="26" s="1"/>
  <c r="AF24" i="26"/>
  <c r="AM24" i="26" s="1"/>
  <c r="AI25" i="26"/>
  <c r="AS25" i="26" s="1"/>
  <c r="AE25" i="26"/>
  <c r="AK25" i="26" s="1"/>
  <c r="AF25" i="26"/>
  <c r="AM25" i="26" s="1"/>
  <c r="AH25" i="26"/>
  <c r="AQ25" i="26" s="1"/>
  <c r="AG25" i="26"/>
  <c r="AO25" i="26" s="1"/>
  <c r="AI12" i="26"/>
  <c r="AS12" i="26" s="1"/>
  <c r="AF13" i="26"/>
  <c r="AM13" i="26" s="1"/>
  <c r="AH14" i="26"/>
  <c r="AQ14" i="26" s="1"/>
  <c r="AI14" i="26"/>
  <c r="AS14" i="26" s="1"/>
  <c r="AF15" i="26"/>
  <c r="AM15" i="26" s="1"/>
  <c r="AI16" i="26"/>
  <c r="AS16" i="26" s="1"/>
  <c r="AL28" i="26"/>
  <c r="AG29" i="26"/>
  <c r="AO29" i="26" s="1"/>
  <c r="AE29" i="26"/>
  <c r="AK29" i="26" s="1"/>
  <c r="AG30" i="26"/>
  <c r="AO30" i="26" s="1"/>
  <c r="AF30" i="26"/>
  <c r="AM30" i="26" s="1"/>
  <c r="AP32" i="26"/>
  <c r="L29" i="26" s="1"/>
  <c r="AN46" i="26"/>
  <c r="AJ12" i="26"/>
  <c r="F9" i="26" s="1"/>
  <c r="AJ16" i="26"/>
  <c r="F13" i="26" s="1"/>
  <c r="AG31" i="26"/>
  <c r="AO31" i="26" s="1"/>
  <c r="AE31" i="26"/>
  <c r="AK31" i="26" s="1"/>
  <c r="AH31" i="26"/>
  <c r="AQ31" i="26" s="1"/>
  <c r="AG33" i="26"/>
  <c r="AO33" i="26" s="1"/>
  <c r="AI70" i="26"/>
  <c r="AS70" i="26" s="1"/>
  <c r="AF32" i="26"/>
  <c r="AM32" i="26" s="1"/>
  <c r="AE36" i="26"/>
  <c r="AK36" i="26" s="1"/>
  <c r="AH34" i="26"/>
  <c r="AQ34" i="26" s="1"/>
  <c r="AH11" i="26"/>
  <c r="AQ11" i="26" s="1"/>
  <c r="AI11" i="26"/>
  <c r="AS11" i="26" s="1"/>
  <c r="AN11" i="26"/>
  <c r="AF12" i="26"/>
  <c r="AM12" i="26" s="1"/>
  <c r="G13" i="26"/>
  <c r="AI13" i="26"/>
  <c r="AS13" i="26" s="1"/>
  <c r="AN13" i="26"/>
  <c r="AI15" i="26"/>
  <c r="AS15" i="26" s="1"/>
  <c r="AP28" i="26"/>
  <c r="M29" i="26"/>
  <c r="AH29" i="26"/>
  <c r="AQ29" i="26" s="1"/>
  <c r="AF31" i="26"/>
  <c r="AM31" i="26" s="1"/>
  <c r="K10" i="26"/>
  <c r="AE11" i="26"/>
  <c r="AK11" i="26" s="1"/>
  <c r="AE13" i="26"/>
  <c r="AK13" i="26" s="1"/>
  <c r="AE15" i="26"/>
  <c r="AK15" i="26" s="1"/>
  <c r="I13" i="26"/>
  <c r="K29" i="26"/>
  <c r="AI30" i="26"/>
  <c r="AS30" i="26" s="1"/>
  <c r="AP30" i="26"/>
  <c r="AI31" i="26"/>
  <c r="AS31" i="26" s="1"/>
  <c r="AP40" i="26"/>
  <c r="AG28" i="26"/>
  <c r="AO28" i="26" s="1"/>
  <c r="AI28" i="26"/>
  <c r="AS28" i="26" s="1"/>
  <c r="AI32" i="26"/>
  <c r="AS32" i="26" s="1"/>
  <c r="AN32" i="26"/>
  <c r="AE33" i="26"/>
  <c r="AK33" i="26" s="1"/>
  <c r="K34" i="26"/>
  <c r="AF34" i="26"/>
  <c r="AM34" i="26" s="1"/>
  <c r="AH35" i="26"/>
  <c r="AQ35" i="26" s="1"/>
  <c r="AI36" i="26"/>
  <c r="AS36" i="26" s="1"/>
  <c r="AE37" i="26"/>
  <c r="AK37" i="26" s="1"/>
  <c r="AF38" i="26"/>
  <c r="AM38" i="26" s="1"/>
  <c r="AF40" i="26"/>
  <c r="AM40" i="26" s="1"/>
  <c r="AF45" i="26"/>
  <c r="AM45" i="26" s="1"/>
  <c r="AP48" i="26"/>
  <c r="AF33" i="26"/>
  <c r="AM33" i="26" s="1"/>
  <c r="AI35" i="26"/>
  <c r="AS35" i="26" s="1"/>
  <c r="AN35" i="26"/>
  <c r="AF37" i="26"/>
  <c r="AM37" i="26" s="1"/>
  <c r="AG40" i="26"/>
  <c r="AO40" i="26" s="1"/>
  <c r="AI42" i="26"/>
  <c r="AS42" i="26" s="1"/>
  <c r="AE42" i="26"/>
  <c r="AK42" i="26" s="1"/>
  <c r="AG42" i="26"/>
  <c r="AO42" i="26" s="1"/>
  <c r="AG44" i="26"/>
  <c r="AO44" i="26" s="1"/>
  <c r="AE44" i="26"/>
  <c r="AK44" i="26" s="1"/>
  <c r="AR47" i="26"/>
  <c r="AI49" i="26"/>
  <c r="AS49" i="26" s="1"/>
  <c r="AE49" i="26"/>
  <c r="AK49" i="26" s="1"/>
  <c r="AF49" i="26"/>
  <c r="AM49" i="26" s="1"/>
  <c r="AG49" i="26"/>
  <c r="AO49" i="26" s="1"/>
  <c r="AR56" i="26"/>
  <c r="AG62" i="26"/>
  <c r="AO62" i="26" s="1"/>
  <c r="AI62" i="26"/>
  <c r="AS62" i="26" s="1"/>
  <c r="AH62" i="26"/>
  <c r="AQ62" i="26" s="1"/>
  <c r="AE62" i="26"/>
  <c r="AK62" i="26" s="1"/>
  <c r="AH33" i="26"/>
  <c r="AQ33" i="26" s="1"/>
  <c r="AI34" i="26"/>
  <c r="AS34" i="26" s="1"/>
  <c r="AN34" i="26"/>
  <c r="AE35" i="26"/>
  <c r="AK35" i="26" s="1"/>
  <c r="AH37" i="26"/>
  <c r="AQ37" i="26" s="1"/>
  <c r="AG38" i="26"/>
  <c r="AO38" i="26" s="1"/>
  <c r="AI38" i="26"/>
  <c r="AS38" i="26" s="1"/>
  <c r="AH39" i="26"/>
  <c r="AQ39" i="26" s="1"/>
  <c r="AI39" i="26"/>
  <c r="AS39" i="26" s="1"/>
  <c r="AF43" i="26"/>
  <c r="AM43" i="26" s="1"/>
  <c r="AH43" i="26"/>
  <c r="AQ43" i="26" s="1"/>
  <c r="AF44" i="26"/>
  <c r="AM44" i="26" s="1"/>
  <c r="AL48" i="26"/>
  <c r="AF50" i="26"/>
  <c r="AM50" i="26" s="1"/>
  <c r="AE50" i="26"/>
  <c r="AK50" i="26" s="1"/>
  <c r="AG50" i="26"/>
  <c r="AO50" i="26" s="1"/>
  <c r="AI57" i="26"/>
  <c r="AS57" i="26" s="1"/>
  <c r="AE57" i="26"/>
  <c r="AK57" i="26" s="1"/>
  <c r="AG57" i="26"/>
  <c r="AO57" i="26" s="1"/>
  <c r="AH57" i="26"/>
  <c r="AQ57" i="26" s="1"/>
  <c r="AL66" i="26"/>
  <c r="AI33" i="26"/>
  <c r="AS33" i="26" s="1"/>
  <c r="AI37" i="26"/>
  <c r="AS37" i="26" s="1"/>
  <c r="AN37" i="26"/>
  <c r="AI40" i="26"/>
  <c r="AS40" i="26" s="1"/>
  <c r="AE40" i="26"/>
  <c r="AK40" i="26" s="1"/>
  <c r="AP42" i="26"/>
  <c r="AR44" i="26"/>
  <c r="AH45" i="26"/>
  <c r="AQ45" i="26" s="1"/>
  <c r="AG45" i="26"/>
  <c r="AO45" i="26" s="1"/>
  <c r="AE45" i="26"/>
  <c r="AK45" i="26" s="1"/>
  <c r="AF46" i="26"/>
  <c r="AM46" i="26" s="1"/>
  <c r="AI46" i="26"/>
  <c r="AS46" i="26" s="1"/>
  <c r="AH46" i="26"/>
  <c r="AQ46" i="26" s="1"/>
  <c r="AP50" i="26"/>
  <c r="AJ54" i="26"/>
  <c r="AI61" i="26"/>
  <c r="AS61" i="26" s="1"/>
  <c r="AF61" i="26"/>
  <c r="AM61" i="26" s="1"/>
  <c r="AG61" i="26"/>
  <c r="AO61" i="26" s="1"/>
  <c r="AH61" i="26"/>
  <c r="AQ61" i="26" s="1"/>
  <c r="AG59" i="26"/>
  <c r="AO59" i="26" s="1"/>
  <c r="AH59" i="26"/>
  <c r="AQ59" i="26" s="1"/>
  <c r="AE59" i="26"/>
  <c r="AK59" i="26" s="1"/>
  <c r="AI59" i="26"/>
  <c r="AS59" i="26" s="1"/>
  <c r="AF59" i="26"/>
  <c r="AM59" i="26" s="1"/>
  <c r="AF64" i="26"/>
  <c r="AM64" i="26" s="1"/>
  <c r="AI64" i="26"/>
  <c r="AS64" i="26" s="1"/>
  <c r="AE64" i="26"/>
  <c r="AK64" i="26" s="1"/>
  <c r="AG64" i="26"/>
  <c r="AO64" i="26" s="1"/>
  <c r="AH68" i="26"/>
  <c r="AQ68" i="26" s="1"/>
  <c r="AF68" i="26"/>
  <c r="AM68" i="26" s="1"/>
  <c r="AI68" i="26"/>
  <c r="AS68" i="26" s="1"/>
  <c r="AE68" i="26"/>
  <c r="AK68" i="26" s="1"/>
  <c r="AG55" i="26"/>
  <c r="AO55" i="26" s="1"/>
  <c r="AH55" i="26"/>
  <c r="AQ55" i="26" s="1"/>
  <c r="AF55" i="26"/>
  <c r="AM55" i="26" s="1"/>
  <c r="AE55" i="26"/>
  <c r="AK55" i="26" s="1"/>
  <c r="AN60" i="26"/>
  <c r="AG47" i="26"/>
  <c r="AO47" i="26" s="1"/>
  <c r="AH56" i="26"/>
  <c r="AQ56" i="26" s="1"/>
  <c r="AG56" i="26"/>
  <c r="AO56" i="26" s="1"/>
  <c r="AF56" i="26"/>
  <c r="AM56" i="26" s="1"/>
  <c r="AH51" i="26"/>
  <c r="AQ51" i="26" s="1"/>
  <c r="AG52" i="26"/>
  <c r="AO52" i="26" s="1"/>
  <c r="AG54" i="26"/>
  <c r="AO54" i="26" s="1"/>
  <c r="AL54" i="26"/>
  <c r="AF58" i="26"/>
  <c r="AM58" i="26" s="1"/>
  <c r="AI58" i="26"/>
  <c r="AS58" i="26" s="1"/>
  <c r="AI51" i="26"/>
  <c r="AS51" i="26" s="1"/>
  <c r="AI52" i="26"/>
  <c r="AS52" i="26" s="1"/>
  <c r="AE58" i="26"/>
  <c r="AK58" i="26" s="1"/>
  <c r="AH60" i="26"/>
  <c r="AQ60" i="26" s="1"/>
  <c r="AE60" i="26"/>
  <c r="AK60" i="26" s="1"/>
  <c r="AE65" i="26"/>
  <c r="AK65" i="26" s="1"/>
  <c r="AG65" i="26"/>
  <c r="AO65" i="26" s="1"/>
  <c r="AF65" i="26"/>
  <c r="AM65" i="26" s="1"/>
  <c r="AW70" i="26"/>
  <c r="AL70" i="26"/>
  <c r="AV70" i="26"/>
  <c r="AI53" i="26"/>
  <c r="AS53" i="26" s="1"/>
  <c r="AE53" i="26"/>
  <c r="AK53" i="26" s="1"/>
  <c r="AI54" i="26"/>
  <c r="AS54" i="26" s="1"/>
  <c r="AH58" i="26"/>
  <c r="AQ58" i="26" s="1"/>
  <c r="AL60" i="26"/>
  <c r="AG67" i="26"/>
  <c r="AO67" i="26" s="1"/>
  <c r="AI67" i="26"/>
  <c r="AS67" i="26" s="1"/>
  <c r="AE67" i="26"/>
  <c r="AK67" i="26" s="1"/>
  <c r="AH67" i="26"/>
  <c r="AQ67" i="26" s="1"/>
  <c r="AI69" i="26"/>
  <c r="AS69" i="26" s="1"/>
  <c r="AE69" i="26"/>
  <c r="AK69" i="26" s="1"/>
  <c r="AG69" i="26"/>
  <c r="AO69" i="26" s="1"/>
  <c r="AF69" i="26"/>
  <c r="AM69" i="26" s="1"/>
  <c r="AJ70" i="26"/>
  <c r="AT70" i="26" s="1"/>
  <c r="AU70" i="26"/>
  <c r="AR66" i="26"/>
  <c r="AG66" i="26"/>
  <c r="AO66" i="26" s="1"/>
  <c r="AG70" i="26"/>
  <c r="AO70" i="26" s="1"/>
  <c r="AH66" i="26"/>
  <c r="AQ66" i="26" s="1"/>
  <c r="AH70" i="26"/>
  <c r="AQ70" i="26" s="1"/>
  <c r="AI21" i="25"/>
  <c r="AS21" i="25" s="1"/>
  <c r="AG21" i="25"/>
  <c r="AO21" i="25" s="1"/>
  <c r="AH21" i="25"/>
  <c r="AQ21" i="25" s="1"/>
  <c r="AF21" i="25"/>
  <c r="AM21" i="25" s="1"/>
  <c r="AP22" i="25"/>
  <c r="AL24" i="25"/>
  <c r="AE25" i="25"/>
  <c r="AK25" i="25" s="1"/>
  <c r="AG25" i="25"/>
  <c r="AO25" i="25" s="1"/>
  <c r="AH25" i="25"/>
  <c r="AQ25" i="25" s="1"/>
  <c r="AF25" i="25"/>
  <c r="AM25" i="25" s="1"/>
  <c r="AP26" i="25"/>
  <c r="AL28" i="25"/>
  <c r="AN15" i="25"/>
  <c r="I15" i="25"/>
  <c r="AI17" i="25"/>
  <c r="AS17" i="25" s="1"/>
  <c r="AE17" i="25"/>
  <c r="AK17" i="25" s="1"/>
  <c r="AH17" i="25"/>
  <c r="AQ17" i="25" s="1"/>
  <c r="AG17" i="25"/>
  <c r="AO17" i="25" s="1"/>
  <c r="AP18" i="25"/>
  <c r="L15" i="25" s="1"/>
  <c r="I17" i="25"/>
  <c r="AL20" i="25"/>
  <c r="H17" i="25" s="1"/>
  <c r="AE11" i="25"/>
  <c r="AK11" i="25" s="1"/>
  <c r="AE13" i="25"/>
  <c r="AK13" i="25" s="1"/>
  <c r="AE15" i="25"/>
  <c r="AK15" i="25" s="1"/>
  <c r="AG16" i="25"/>
  <c r="AO16" i="25" s="1"/>
  <c r="AE30" i="25"/>
  <c r="AK30" i="25" s="1"/>
  <c r="AH30" i="25"/>
  <c r="AQ30" i="25" s="1"/>
  <c r="AL30" i="25"/>
  <c r="AI32" i="25"/>
  <c r="AS32" i="25" s="1"/>
  <c r="AE32" i="25"/>
  <c r="AK32" i="25" s="1"/>
  <c r="AH32" i="25"/>
  <c r="AQ32" i="25" s="1"/>
  <c r="AI34" i="25"/>
  <c r="AS34" i="25" s="1"/>
  <c r="AE34" i="25"/>
  <c r="AK34" i="25" s="1"/>
  <c r="AF34" i="25"/>
  <c r="AM34" i="25" s="1"/>
  <c r="AF39" i="25"/>
  <c r="AM39" i="25" s="1"/>
  <c r="AG39" i="25"/>
  <c r="AO39" i="25" s="1"/>
  <c r="AE39" i="25"/>
  <c r="AK39" i="25" s="1"/>
  <c r="AI39" i="25"/>
  <c r="AS39" i="25" s="1"/>
  <c r="AE50" i="25"/>
  <c r="AK50" i="25" s="1"/>
  <c r="AF50" i="25"/>
  <c r="AM50" i="25" s="1"/>
  <c r="AG50" i="25"/>
  <c r="AO50" i="25" s="1"/>
  <c r="AH50" i="25"/>
  <c r="AQ50" i="25" s="1"/>
  <c r="AI14" i="25"/>
  <c r="AS14" i="25" s="1"/>
  <c r="AI16" i="25"/>
  <c r="AS16" i="25" s="1"/>
  <c r="AI18" i="25"/>
  <c r="AS18" i="25" s="1"/>
  <c r="AE18" i="25"/>
  <c r="AK18" i="25" s="1"/>
  <c r="AI19" i="25"/>
  <c r="AS19" i="25" s="1"/>
  <c r="AE19" i="25"/>
  <c r="AK19" i="25" s="1"/>
  <c r="AG19" i="25"/>
  <c r="AO19" i="25" s="1"/>
  <c r="AN20" i="25"/>
  <c r="AI22" i="25"/>
  <c r="AS22" i="25" s="1"/>
  <c r="AE22" i="25"/>
  <c r="AK22" i="25" s="1"/>
  <c r="AI23" i="25"/>
  <c r="AS23" i="25" s="1"/>
  <c r="AE23" i="25"/>
  <c r="AK23" i="25" s="1"/>
  <c r="AN24" i="25"/>
  <c r="AI26" i="25"/>
  <c r="AS26" i="25" s="1"/>
  <c r="AI27" i="25"/>
  <c r="AS27" i="25" s="1"/>
  <c r="AE27" i="25"/>
  <c r="AK27" i="25" s="1"/>
  <c r="AG27" i="25"/>
  <c r="AO27" i="25" s="1"/>
  <c r="AI29" i="25"/>
  <c r="AS29" i="25" s="1"/>
  <c r="AE29" i="25"/>
  <c r="AK29" i="25" s="1"/>
  <c r="AF29" i="25"/>
  <c r="AM29" i="25" s="1"/>
  <c r="AG29" i="25"/>
  <c r="AO29" i="25" s="1"/>
  <c r="AN32" i="25"/>
  <c r="K29" i="25"/>
  <c r="AN34" i="25"/>
  <c r="AR43" i="25"/>
  <c r="AF51" i="25"/>
  <c r="AM51" i="25" s="1"/>
  <c r="AG51" i="25"/>
  <c r="AO51" i="25" s="1"/>
  <c r="AI51" i="25"/>
  <c r="AS51" i="25" s="1"/>
  <c r="AH51" i="25"/>
  <c r="AQ51" i="25" s="1"/>
  <c r="AL18" i="25"/>
  <c r="AP20" i="25"/>
  <c r="AL23" i="25"/>
  <c r="AL26" i="25"/>
  <c r="AN30" i="25"/>
  <c r="AI31" i="25"/>
  <c r="AS31" i="25" s="1"/>
  <c r="AF31" i="25"/>
  <c r="AM31" i="25" s="1"/>
  <c r="AG31" i="25"/>
  <c r="AO31" i="25" s="1"/>
  <c r="AN46" i="25"/>
  <c r="AJ49" i="25"/>
  <c r="AG53" i="25"/>
  <c r="AO53" i="25" s="1"/>
  <c r="AH11" i="25"/>
  <c r="AQ11" i="25" s="1"/>
  <c r="AI11" i="25"/>
  <c r="AS11" i="25" s="1"/>
  <c r="AI13" i="25"/>
  <c r="AS13" i="25" s="1"/>
  <c r="AF14" i="25"/>
  <c r="AM14" i="25" s="1"/>
  <c r="AF16" i="25"/>
  <c r="AM16" i="25" s="1"/>
  <c r="M17" i="25"/>
  <c r="AG18" i="25"/>
  <c r="AO18" i="25" s="1"/>
  <c r="AE20" i="25"/>
  <c r="AK20" i="25" s="1"/>
  <c r="AG22" i="25"/>
  <c r="AO22" i="25" s="1"/>
  <c r="AH23" i="25"/>
  <c r="AQ23" i="25" s="1"/>
  <c r="AI24" i="25"/>
  <c r="AS24" i="25" s="1"/>
  <c r="AE24" i="25"/>
  <c r="AK24" i="25" s="1"/>
  <c r="AG26" i="25"/>
  <c r="AO26" i="25" s="1"/>
  <c r="AH27" i="25"/>
  <c r="AQ27" i="25" s="1"/>
  <c r="AI28" i="25"/>
  <c r="AS28" i="25" s="1"/>
  <c r="AE28" i="25"/>
  <c r="AK28" i="25" s="1"/>
  <c r="AH28" i="25"/>
  <c r="AQ28" i="25" s="1"/>
  <c r="AH31" i="25"/>
  <c r="AQ31" i="25" s="1"/>
  <c r="AI33" i="25"/>
  <c r="AS33" i="25" s="1"/>
  <c r="AE33" i="25"/>
  <c r="AK33" i="25" s="1"/>
  <c r="AF33" i="25"/>
  <c r="AM33" i="25" s="1"/>
  <c r="AH33" i="25"/>
  <c r="AQ33" i="25" s="1"/>
  <c r="AE35" i="25"/>
  <c r="AK35" i="25" s="1"/>
  <c r="AF35" i="25"/>
  <c r="AM35" i="25" s="1"/>
  <c r="AH35" i="25"/>
  <c r="AQ35" i="25" s="1"/>
  <c r="AG35" i="25"/>
  <c r="AO35" i="25" s="1"/>
  <c r="AI37" i="25"/>
  <c r="AS37" i="25" s="1"/>
  <c r="AE37" i="25"/>
  <c r="AK37" i="25" s="1"/>
  <c r="AH37" i="25"/>
  <c r="AQ37" i="25" s="1"/>
  <c r="AG37" i="25"/>
  <c r="AO37" i="25" s="1"/>
  <c r="AI38" i="25"/>
  <c r="AS38" i="25" s="1"/>
  <c r="AE38" i="25"/>
  <c r="AK38" i="25" s="1"/>
  <c r="AH38" i="25"/>
  <c r="AQ38" i="25" s="1"/>
  <c r="AF38" i="25"/>
  <c r="AM38" i="25" s="1"/>
  <c r="AI42" i="25"/>
  <c r="AS42" i="25" s="1"/>
  <c r="AE42" i="25"/>
  <c r="AK42" i="25" s="1"/>
  <c r="AG42" i="25"/>
  <c r="AO42" i="25" s="1"/>
  <c r="AH42" i="25"/>
  <c r="AQ42" i="25" s="1"/>
  <c r="K21" i="25"/>
  <c r="K27" i="25"/>
  <c r="AH40" i="25"/>
  <c r="AQ40" i="25" s="1"/>
  <c r="AH43" i="25"/>
  <c r="AQ43" i="25" s="1"/>
  <c r="AI54" i="25"/>
  <c r="AS54" i="25" s="1"/>
  <c r="AE54" i="25"/>
  <c r="AK54" i="25" s="1"/>
  <c r="AG54" i="25"/>
  <c r="AO54" i="25" s="1"/>
  <c r="AF54" i="25"/>
  <c r="AM54" i="25" s="1"/>
  <c r="AI40" i="25"/>
  <c r="AS40" i="25" s="1"/>
  <c r="AN45" i="25"/>
  <c r="AH47" i="25"/>
  <c r="AQ47" i="25" s="1"/>
  <c r="AI47" i="25"/>
  <c r="AS47" i="25" s="1"/>
  <c r="AF48" i="25"/>
  <c r="AM48" i="25" s="1"/>
  <c r="AH48" i="25"/>
  <c r="AQ48" i="25" s="1"/>
  <c r="AF55" i="25"/>
  <c r="AM55" i="25" s="1"/>
  <c r="AH55" i="25"/>
  <c r="AQ55" i="25" s="1"/>
  <c r="AG55" i="25"/>
  <c r="AO55" i="25" s="1"/>
  <c r="AE55" i="25"/>
  <c r="AK55" i="25" s="1"/>
  <c r="AF43" i="25"/>
  <c r="AM43" i="25" s="1"/>
  <c r="AI46" i="25"/>
  <c r="AS46" i="25" s="1"/>
  <c r="AH46" i="25"/>
  <c r="AQ46" i="25" s="1"/>
  <c r="AE47" i="25"/>
  <c r="AK47" i="25" s="1"/>
  <c r="AE48" i="25"/>
  <c r="AK48" i="25" s="1"/>
  <c r="AE60" i="25"/>
  <c r="AK60" i="25" s="1"/>
  <c r="AF60" i="25"/>
  <c r="AM60" i="25" s="1"/>
  <c r="AH60" i="25"/>
  <c r="AQ60" i="25" s="1"/>
  <c r="AG60" i="25"/>
  <c r="AO60" i="25" s="1"/>
  <c r="AF40" i="25"/>
  <c r="AM40" i="25" s="1"/>
  <c r="AE43" i="25"/>
  <c r="AK43" i="25" s="1"/>
  <c r="AF46" i="25"/>
  <c r="AM46" i="25" s="1"/>
  <c r="AG47" i="25"/>
  <c r="AO47" i="25" s="1"/>
  <c r="AI48" i="25"/>
  <c r="AS48" i="25" s="1"/>
  <c r="AF49" i="25"/>
  <c r="AM49" i="25" s="1"/>
  <c r="AG49" i="25"/>
  <c r="AO49" i="25" s="1"/>
  <c r="AF61" i="25"/>
  <c r="AM61" i="25" s="1"/>
  <c r="AI61" i="25"/>
  <c r="AS61" i="25" s="1"/>
  <c r="AH61" i="25"/>
  <c r="AQ61" i="25" s="1"/>
  <c r="AG61" i="25"/>
  <c r="AO61" i="25" s="1"/>
  <c r="AE44" i="25"/>
  <c r="AK44" i="25" s="1"/>
  <c r="AE45" i="25"/>
  <c r="AK45" i="25" s="1"/>
  <c r="AE52" i="25"/>
  <c r="AK52" i="25" s="1"/>
  <c r="AE53" i="25"/>
  <c r="AK53" i="25" s="1"/>
  <c r="AH56" i="25"/>
  <c r="AQ56" i="25" s="1"/>
  <c r="AG57" i="25"/>
  <c r="AO57" i="25" s="1"/>
  <c r="AL64" i="25"/>
  <c r="AI69" i="25"/>
  <c r="AS69" i="25" s="1"/>
  <c r="AE69" i="25"/>
  <c r="AK69" i="25" s="1"/>
  <c r="AF69" i="25"/>
  <c r="AM69" i="25" s="1"/>
  <c r="AG69" i="25"/>
  <c r="AO69" i="25" s="1"/>
  <c r="AI56" i="25"/>
  <c r="AS56" i="25" s="1"/>
  <c r="AN56" i="25"/>
  <c r="AI57" i="25"/>
  <c r="AS57" i="25" s="1"/>
  <c r="AJ57" i="25"/>
  <c r="AP62" i="25"/>
  <c r="AI44" i="25"/>
  <c r="AS44" i="25" s="1"/>
  <c r="AN44" i="25"/>
  <c r="AI52" i="25"/>
  <c r="AS52" i="25" s="1"/>
  <c r="AN52" i="25"/>
  <c r="AI53" i="25"/>
  <c r="AS53" i="25" s="1"/>
  <c r="AF56" i="25"/>
  <c r="AM56" i="25" s="1"/>
  <c r="AI68" i="25"/>
  <c r="AS68" i="25" s="1"/>
  <c r="AE68" i="25"/>
  <c r="AK68" i="25" s="1"/>
  <c r="AH68" i="25"/>
  <c r="AQ68" i="25" s="1"/>
  <c r="AG68" i="25"/>
  <c r="AO68" i="25" s="1"/>
  <c r="AF68" i="25"/>
  <c r="AM68" i="25" s="1"/>
  <c r="AI62" i="25"/>
  <c r="AS62" i="25" s="1"/>
  <c r="AI63" i="25"/>
  <c r="AS63" i="25" s="1"/>
  <c r="AH65" i="25"/>
  <c r="AQ65" i="25" s="1"/>
  <c r="AF66" i="25"/>
  <c r="AM66" i="25" s="1"/>
  <c r="AI64" i="25"/>
  <c r="AS64" i="25" s="1"/>
  <c r="AE64" i="25"/>
  <c r="AK64" i="25" s="1"/>
  <c r="AH66" i="25"/>
  <c r="AQ66" i="25" s="1"/>
  <c r="AG67" i="25"/>
  <c r="AO67" i="25" s="1"/>
  <c r="AF70" i="25"/>
  <c r="AM70" i="25" s="1"/>
  <c r="AG70" i="25"/>
  <c r="AO70" i="25" s="1"/>
  <c r="AI66" i="25"/>
  <c r="AS66" i="25" s="1"/>
  <c r="AN66" i="25"/>
  <c r="AI67" i="25"/>
  <c r="AS67" i="25" s="1"/>
  <c r="AE70" i="25"/>
  <c r="AK70" i="25" s="1"/>
  <c r="AG64" i="25"/>
  <c r="AO64" i="25" s="1"/>
  <c r="AG65" i="25"/>
  <c r="AO65" i="25" s="1"/>
  <c r="AE67" i="25"/>
  <c r="AK67" i="25" s="1"/>
  <c r="AH70" i="25"/>
  <c r="AQ70" i="25" s="1"/>
  <c r="AF15" i="24"/>
  <c r="AM15" i="24" s="1"/>
  <c r="AI15" i="24"/>
  <c r="AS15" i="24" s="1"/>
  <c r="AE15" i="24"/>
  <c r="AK15" i="24" s="1"/>
  <c r="AG15" i="24"/>
  <c r="AO15" i="24" s="1"/>
  <c r="AH15" i="24"/>
  <c r="AQ15" i="24" s="1"/>
  <c r="AI11" i="24"/>
  <c r="AS11" i="24" s="1"/>
  <c r="AE11" i="24"/>
  <c r="AK11" i="24" s="1"/>
  <c r="AG11" i="24"/>
  <c r="AO11" i="24" s="1"/>
  <c r="AF11" i="24"/>
  <c r="AM11" i="24" s="1"/>
  <c r="AH11" i="24"/>
  <c r="AQ11" i="24" s="1"/>
  <c r="AI13" i="24"/>
  <c r="AS13" i="24" s="1"/>
  <c r="AE13" i="24"/>
  <c r="AK13" i="24" s="1"/>
  <c r="AF13" i="24"/>
  <c r="AM13" i="24" s="1"/>
  <c r="AH13" i="24"/>
  <c r="AQ13" i="24" s="1"/>
  <c r="M15" i="24"/>
  <c r="AF16" i="24"/>
  <c r="AM16" i="24" s="1"/>
  <c r="AI16" i="24"/>
  <c r="AS16" i="24" s="1"/>
  <c r="AP17" i="24"/>
  <c r="L14" i="24" s="1"/>
  <c r="AP18" i="24"/>
  <c r="AN20" i="24"/>
  <c r="AL14" i="24"/>
  <c r="AG16" i="24"/>
  <c r="AO16" i="24" s="1"/>
  <c r="AR17" i="24"/>
  <c r="O15" i="24"/>
  <c r="AR18" i="24"/>
  <c r="AR19" i="24"/>
  <c r="AR21" i="24"/>
  <c r="AN22" i="24"/>
  <c r="I11" i="24"/>
  <c r="AN14" i="24"/>
  <c r="AH16" i="24"/>
  <c r="AQ16" i="24" s="1"/>
  <c r="AG17" i="24"/>
  <c r="AO17" i="24" s="1"/>
  <c r="AG18" i="24"/>
  <c r="AO18" i="24" s="1"/>
  <c r="AF18" i="24"/>
  <c r="AM18" i="24" s="1"/>
  <c r="AG19" i="24"/>
  <c r="AO19" i="24" s="1"/>
  <c r="AF19" i="24"/>
  <c r="AM19" i="24" s="1"/>
  <c r="K11" i="24"/>
  <c r="AI14" i="24"/>
  <c r="AS14" i="24" s="1"/>
  <c r="AE14" i="24"/>
  <c r="AK14" i="24" s="1"/>
  <c r="G14" i="24"/>
  <c r="AJ17" i="24"/>
  <c r="G15" i="24"/>
  <c r="AJ18" i="24"/>
  <c r="AR26" i="24"/>
  <c r="AR28" i="24"/>
  <c r="BC32" i="24"/>
  <c r="AR32" i="24"/>
  <c r="AH20" i="24"/>
  <c r="AQ20" i="24" s="1"/>
  <c r="AH21" i="24"/>
  <c r="AQ21" i="24" s="1"/>
  <c r="AH22" i="24"/>
  <c r="AQ22" i="24" s="1"/>
  <c r="AH23" i="24"/>
  <c r="AQ23" i="24" s="1"/>
  <c r="AI24" i="24"/>
  <c r="AS24" i="24" s="1"/>
  <c r="AE30" i="24"/>
  <c r="AK30" i="24" s="1"/>
  <c r="AG31" i="24"/>
  <c r="AO31" i="24" s="1"/>
  <c r="AH31" i="24"/>
  <c r="AQ31" i="24" s="1"/>
  <c r="AG36" i="24"/>
  <c r="AO36" i="24" s="1"/>
  <c r="AF36" i="24"/>
  <c r="AM36" i="24" s="1"/>
  <c r="AI36" i="24"/>
  <c r="AS36" i="24" s="1"/>
  <c r="AH36" i="24"/>
  <c r="AQ36" i="24" s="1"/>
  <c r="AF44" i="24"/>
  <c r="AM44" i="24" s="1"/>
  <c r="AG44" i="24"/>
  <c r="AO44" i="24" s="1"/>
  <c r="AI44" i="24"/>
  <c r="AS44" i="24" s="1"/>
  <c r="AE44" i="24"/>
  <c r="AK44" i="24" s="1"/>
  <c r="AR46" i="24"/>
  <c r="AJ24" i="24"/>
  <c r="AH28" i="24"/>
  <c r="AQ28" i="24" s="1"/>
  <c r="AG32" i="24"/>
  <c r="AO32" i="24" s="1"/>
  <c r="AH32" i="24"/>
  <c r="AQ32" i="24" s="1"/>
  <c r="AF20" i="24"/>
  <c r="AM20" i="24" s="1"/>
  <c r="AF21" i="24"/>
  <c r="AM21" i="24" s="1"/>
  <c r="AJ22" i="24"/>
  <c r="AR22" i="24"/>
  <c r="AF24" i="24"/>
  <c r="AM24" i="24" s="1"/>
  <c r="AG25" i="24"/>
  <c r="AO25" i="24" s="1"/>
  <c r="AH25" i="24"/>
  <c r="AQ25" i="24" s="1"/>
  <c r="AE28" i="24"/>
  <c r="AK28" i="24" s="1"/>
  <c r="AG29" i="24"/>
  <c r="AO29" i="24" s="1"/>
  <c r="AF31" i="24"/>
  <c r="AM31" i="24" s="1"/>
  <c r="AE32" i="24"/>
  <c r="AK32" i="24" s="1"/>
  <c r="AH33" i="24"/>
  <c r="AQ33" i="24" s="1"/>
  <c r="AR33" i="24"/>
  <c r="AG35" i="24"/>
  <c r="AO35" i="24" s="1"/>
  <c r="AF35" i="24"/>
  <c r="AM35" i="24" s="1"/>
  <c r="AH35" i="24"/>
  <c r="AQ35" i="24" s="1"/>
  <c r="AG37" i="24"/>
  <c r="AO37" i="24" s="1"/>
  <c r="AI37" i="24"/>
  <c r="AS37" i="24" s="1"/>
  <c r="AE37" i="24"/>
  <c r="AK37" i="24" s="1"/>
  <c r="AH37" i="24"/>
  <c r="AQ37" i="24" s="1"/>
  <c r="AF38" i="24"/>
  <c r="AM38" i="24" s="1"/>
  <c r="AI38" i="24"/>
  <c r="AS38" i="24" s="1"/>
  <c r="AE38" i="24"/>
  <c r="AK38" i="24" s="1"/>
  <c r="AH38" i="24"/>
  <c r="AQ38" i="24" s="1"/>
  <c r="AG24" i="24"/>
  <c r="AO24" i="24" s="1"/>
  <c r="AG26" i="24"/>
  <c r="AO26" i="24" s="1"/>
  <c r="AH26" i="24"/>
  <c r="AQ26" i="24" s="1"/>
  <c r="AF28" i="24"/>
  <c r="AM28" i="24" s="1"/>
  <c r="AG30" i="24"/>
  <c r="AO30" i="24" s="1"/>
  <c r="AH30" i="24"/>
  <c r="AQ30" i="24" s="1"/>
  <c r="AI31" i="24"/>
  <c r="AS31" i="24" s="1"/>
  <c r="AH34" i="24"/>
  <c r="AQ34" i="24" s="1"/>
  <c r="AJ35" i="24"/>
  <c r="AG39" i="24"/>
  <c r="AO39" i="24" s="1"/>
  <c r="AF39" i="24"/>
  <c r="AM39" i="24" s="1"/>
  <c r="AI39" i="24"/>
  <c r="AS39" i="24" s="1"/>
  <c r="AE39" i="24"/>
  <c r="AK39" i="24" s="1"/>
  <c r="AI41" i="24"/>
  <c r="AS41" i="24" s="1"/>
  <c r="AH42" i="24"/>
  <c r="AQ42" i="24" s="1"/>
  <c r="AG42" i="24"/>
  <c r="AO42" i="24" s="1"/>
  <c r="AJ42" i="24"/>
  <c r="AI43" i="24"/>
  <c r="AS43" i="24" s="1"/>
  <c r="AE43" i="24"/>
  <c r="AK43" i="24" s="1"/>
  <c r="AG45" i="24"/>
  <c r="AO45" i="24" s="1"/>
  <c r="AE45" i="24"/>
  <c r="AK45" i="24" s="1"/>
  <c r="AH45" i="24"/>
  <c r="AQ45" i="24" s="1"/>
  <c r="AP48" i="24"/>
  <c r="AG49" i="24"/>
  <c r="AO49" i="24" s="1"/>
  <c r="AE49" i="24"/>
  <c r="AK49" i="24" s="1"/>
  <c r="AF49" i="24"/>
  <c r="AM49" i="24" s="1"/>
  <c r="AI49" i="24"/>
  <c r="AS49" i="24" s="1"/>
  <c r="AL43" i="24"/>
  <c r="BA51" i="24"/>
  <c r="AP51" i="24"/>
  <c r="AE55" i="24"/>
  <c r="AK55" i="24" s="1"/>
  <c r="AG55" i="24"/>
  <c r="AO55" i="24" s="1"/>
  <c r="AF55" i="24"/>
  <c r="AM55" i="24" s="1"/>
  <c r="AH55" i="24"/>
  <c r="AQ55" i="24" s="1"/>
  <c r="AH46" i="24"/>
  <c r="AQ46" i="24" s="1"/>
  <c r="AG46" i="24"/>
  <c r="AO46" i="24" s="1"/>
  <c r="AI47" i="24"/>
  <c r="AS47" i="24" s="1"/>
  <c r="AE47" i="24"/>
  <c r="AK47" i="24" s="1"/>
  <c r="AG47" i="24"/>
  <c r="AO47" i="24" s="1"/>
  <c r="AH47" i="24"/>
  <c r="AQ47" i="24" s="1"/>
  <c r="AP52" i="24"/>
  <c r="AR53" i="24"/>
  <c r="AH41" i="24"/>
  <c r="AQ41" i="24" s="1"/>
  <c r="AN41" i="24"/>
  <c r="AI42" i="24"/>
  <c r="AS42" i="24" s="1"/>
  <c r="AL45" i="24"/>
  <c r="AF46" i="24"/>
  <c r="AM46" i="24" s="1"/>
  <c r="AF47" i="24"/>
  <c r="AM47" i="24" s="1"/>
  <c r="AF48" i="24"/>
  <c r="AM48" i="24" s="1"/>
  <c r="AE48" i="24"/>
  <c r="AK48" i="24" s="1"/>
  <c r="AI48" i="24"/>
  <c r="AS48" i="24" s="1"/>
  <c r="AN51" i="24"/>
  <c r="AL53" i="24"/>
  <c r="AP58" i="24"/>
  <c r="AY60" i="24"/>
  <c r="AN60" i="24"/>
  <c r="AH50" i="24"/>
  <c r="AQ50" i="24" s="1"/>
  <c r="AE50" i="24"/>
  <c r="AK50" i="24" s="1"/>
  <c r="AF51" i="24"/>
  <c r="AM51" i="24" s="1"/>
  <c r="AN52" i="24"/>
  <c r="AY51" i="24"/>
  <c r="AE53" i="24"/>
  <c r="AK53" i="24" s="1"/>
  <c r="AL54" i="24"/>
  <c r="AF56" i="24"/>
  <c r="AM56" i="24" s="1"/>
  <c r="AG56" i="24"/>
  <c r="AO56" i="24" s="1"/>
  <c r="AI56" i="24"/>
  <c r="AS56" i="24" s="1"/>
  <c r="AG57" i="24"/>
  <c r="AO57" i="24" s="1"/>
  <c r="AE57" i="24"/>
  <c r="AK57" i="24" s="1"/>
  <c r="AH57" i="24"/>
  <c r="AQ57" i="24" s="1"/>
  <c r="AG62" i="24"/>
  <c r="AO62" i="24" s="1"/>
  <c r="AE62" i="24"/>
  <c r="AK62" i="24" s="1"/>
  <c r="AH62" i="24"/>
  <c r="AQ62" i="24" s="1"/>
  <c r="AI62" i="24"/>
  <c r="AS62" i="24" s="1"/>
  <c r="AG50" i="24"/>
  <c r="AO50" i="24" s="1"/>
  <c r="AI52" i="24"/>
  <c r="AS52" i="24" s="1"/>
  <c r="AG54" i="24"/>
  <c r="AO54" i="24" s="1"/>
  <c r="AH56" i="24"/>
  <c r="AQ56" i="24" s="1"/>
  <c r="AI57" i="24"/>
  <c r="AS57" i="24" s="1"/>
  <c r="AP61" i="24"/>
  <c r="AI51" i="24"/>
  <c r="AS51" i="24" s="1"/>
  <c r="AH53" i="24"/>
  <c r="AQ53" i="24" s="1"/>
  <c r="AE58" i="24"/>
  <c r="AK58" i="24" s="1"/>
  <c r="AF58" i="24"/>
  <c r="AM58" i="24" s="1"/>
  <c r="AI58" i="24"/>
  <c r="AS58" i="24" s="1"/>
  <c r="AE60" i="24"/>
  <c r="AK60" i="24" s="1"/>
  <c r="AH60" i="24"/>
  <c r="AQ60" i="24" s="1"/>
  <c r="AF60" i="24"/>
  <c r="AM60" i="24" s="1"/>
  <c r="AH64" i="24"/>
  <c r="AQ64" i="24" s="1"/>
  <c r="AH63" i="24"/>
  <c r="AQ63" i="24" s="1"/>
  <c r="AE63" i="24"/>
  <c r="AK63" i="24" s="1"/>
  <c r="AF65" i="24"/>
  <c r="AM65" i="24" s="1"/>
  <c r="AG65" i="24"/>
  <c r="AO65" i="24" s="1"/>
  <c r="AN66" i="24"/>
  <c r="AF69" i="24"/>
  <c r="AM69" i="24" s="1"/>
  <c r="AG69" i="24"/>
  <c r="AO69" i="24" s="1"/>
  <c r="AE69" i="24"/>
  <c r="AK69" i="24" s="1"/>
  <c r="AI69" i="24"/>
  <c r="AS69" i="24" s="1"/>
  <c r="AE59" i="24"/>
  <c r="AK59" i="24" s="1"/>
  <c r="AN61" i="24"/>
  <c r="AF63" i="24"/>
  <c r="AM63" i="24" s="1"/>
  <c r="AE65" i="24"/>
  <c r="AK65" i="24" s="1"/>
  <c r="AP65" i="24"/>
  <c r="AI64" i="24"/>
  <c r="AS64" i="24" s="1"/>
  <c r="AE64" i="24"/>
  <c r="AK64" i="24" s="1"/>
  <c r="AG64" i="24"/>
  <c r="AO64" i="24" s="1"/>
  <c r="AG59" i="24"/>
  <c r="AO59" i="24" s="1"/>
  <c r="AF61" i="24"/>
  <c r="AM61" i="24" s="1"/>
  <c r="AI61" i="24"/>
  <c r="AS61" i="24" s="1"/>
  <c r="AF64" i="24"/>
  <c r="AM64" i="24" s="1"/>
  <c r="AI68" i="24"/>
  <c r="AS68" i="24" s="1"/>
  <c r="AE68" i="24"/>
  <c r="AK68" i="24" s="1"/>
  <c r="AH68" i="24"/>
  <c r="AQ68" i="24" s="1"/>
  <c r="AF68" i="24"/>
  <c r="AM68" i="24" s="1"/>
  <c r="AE67" i="24"/>
  <c r="AK67" i="24" s="1"/>
  <c r="AF70" i="24"/>
  <c r="AM70" i="24" s="1"/>
  <c r="AG70" i="24"/>
  <c r="AO70" i="24" s="1"/>
  <c r="AH66" i="24"/>
  <c r="AQ66" i="24" s="1"/>
  <c r="AG67" i="24"/>
  <c r="AO67" i="24" s="1"/>
  <c r="AE70" i="24"/>
  <c r="AK70" i="24" s="1"/>
  <c r="AI66" i="24"/>
  <c r="AS66" i="24" s="1"/>
  <c r="AI67" i="24"/>
  <c r="AS67" i="24" s="1"/>
  <c r="AH70" i="24"/>
  <c r="AQ70" i="24" s="1"/>
  <c r="AN19" i="23"/>
  <c r="J16" i="23" s="1"/>
  <c r="I17" i="23"/>
  <c r="AL20" i="23"/>
  <c r="K18" i="23"/>
  <c r="AN21" i="23"/>
  <c r="J18" i="23" s="1"/>
  <c r="AN18" i="23"/>
  <c r="K9" i="23"/>
  <c r="AL16" i="23"/>
  <c r="AN17" i="23"/>
  <c r="K14" i="23"/>
  <c r="AI50" i="23"/>
  <c r="AS50" i="23" s="1"/>
  <c r="AF62" i="23"/>
  <c r="AM62" i="23" s="1"/>
  <c r="AI40" i="23"/>
  <c r="AS40" i="23" s="1"/>
  <c r="AG38" i="23"/>
  <c r="AO38" i="23" s="1"/>
  <c r="AG33" i="23"/>
  <c r="AO33" i="23" s="1"/>
  <c r="AF37" i="23"/>
  <c r="AM37" i="23" s="1"/>
  <c r="AF32" i="23"/>
  <c r="AM32" i="23" s="1"/>
  <c r="AH11" i="23"/>
  <c r="AQ11" i="23" s="1"/>
  <c r="AI11" i="23"/>
  <c r="AS11" i="23" s="1"/>
  <c r="AF12" i="23"/>
  <c r="AM12" i="23" s="1"/>
  <c r="AI13" i="23"/>
  <c r="AS13" i="23" s="1"/>
  <c r="AG14" i="23"/>
  <c r="AO14" i="23" s="1"/>
  <c r="AH14" i="23"/>
  <c r="AQ14" i="23" s="1"/>
  <c r="AI22" i="23"/>
  <c r="AS22" i="23" s="1"/>
  <c r="AE22" i="23"/>
  <c r="AK22" i="23" s="1"/>
  <c r="AG22" i="23"/>
  <c r="AO22" i="23" s="1"/>
  <c r="AH22" i="23"/>
  <c r="AQ22" i="23" s="1"/>
  <c r="AI23" i="23"/>
  <c r="AS23" i="23" s="1"/>
  <c r="AE23" i="23"/>
  <c r="AK23" i="23" s="1"/>
  <c r="AF23" i="23"/>
  <c r="AM23" i="23" s="1"/>
  <c r="AL28" i="23"/>
  <c r="H25" i="23" s="1"/>
  <c r="AG15" i="23"/>
  <c r="AO15" i="23" s="1"/>
  <c r="AH15" i="23"/>
  <c r="AQ15" i="23" s="1"/>
  <c r="AP21" i="23"/>
  <c r="L18" i="23" s="1"/>
  <c r="AF22" i="23"/>
  <c r="AM22" i="23" s="1"/>
  <c r="AG23" i="23"/>
  <c r="AO23" i="23" s="1"/>
  <c r="AI24" i="23"/>
  <c r="AS24" i="23" s="1"/>
  <c r="AE24" i="23"/>
  <c r="AK24" i="23" s="1"/>
  <c r="AG24" i="23"/>
  <c r="AO24" i="23" s="1"/>
  <c r="AH24" i="23"/>
  <c r="AQ24" i="23" s="1"/>
  <c r="AI25" i="23"/>
  <c r="AS25" i="23" s="1"/>
  <c r="AE25" i="23"/>
  <c r="AK25" i="23" s="1"/>
  <c r="AF25" i="23"/>
  <c r="AM25" i="23" s="1"/>
  <c r="AP26" i="23"/>
  <c r="AI27" i="23"/>
  <c r="AS27" i="23" s="1"/>
  <c r="AE27" i="23"/>
  <c r="AK27" i="23" s="1"/>
  <c r="AG27" i="23"/>
  <c r="AO27" i="23" s="1"/>
  <c r="AF27" i="23"/>
  <c r="AM27" i="23" s="1"/>
  <c r="AH39" i="23"/>
  <c r="AQ39" i="23" s="1"/>
  <c r="AJ48" i="23"/>
  <c r="AI12" i="23"/>
  <c r="AS12" i="23" s="1"/>
  <c r="AN12" i="23"/>
  <c r="O13" i="23"/>
  <c r="AE15" i="23"/>
  <c r="AK15" i="23" s="1"/>
  <c r="K16" i="23"/>
  <c r="AG16" i="23"/>
  <c r="AO16" i="23" s="1"/>
  <c r="AH16" i="23"/>
  <c r="AQ16" i="23" s="1"/>
  <c r="AR16" i="23"/>
  <c r="N13" i="23" s="1"/>
  <c r="AH17" i="23"/>
  <c r="AQ17" i="23" s="1"/>
  <c r="AI17" i="23"/>
  <c r="AS17" i="23" s="1"/>
  <c r="AE17" i="23"/>
  <c r="AK17" i="23" s="1"/>
  <c r="AH18" i="23"/>
  <c r="AQ18" i="23" s="1"/>
  <c r="AI18" i="23"/>
  <c r="AS18" i="23" s="1"/>
  <c r="AE18" i="23"/>
  <c r="AK18" i="23" s="1"/>
  <c r="AH19" i="23"/>
  <c r="AQ19" i="23" s="1"/>
  <c r="AI19" i="23"/>
  <c r="AS19" i="23" s="1"/>
  <c r="AE19" i="23"/>
  <c r="AK19" i="23" s="1"/>
  <c r="AP23" i="23"/>
  <c r="AF24" i="23"/>
  <c r="AM24" i="23" s="1"/>
  <c r="AG25" i="23"/>
  <c r="AO25" i="23" s="1"/>
  <c r="AH27" i="23"/>
  <c r="AQ27" i="23" s="1"/>
  <c r="AI29" i="23"/>
  <c r="AS29" i="23" s="1"/>
  <c r="AE29" i="23"/>
  <c r="AK29" i="23" s="1"/>
  <c r="AG29" i="23"/>
  <c r="AO29" i="23" s="1"/>
  <c r="AF29" i="23"/>
  <c r="AM29" i="23" s="1"/>
  <c r="O38" i="23"/>
  <c r="AR41" i="23"/>
  <c r="N38" i="23" s="1"/>
  <c r="AE12" i="23"/>
  <c r="AK12" i="23" s="1"/>
  <c r="AG13" i="23"/>
  <c r="AO13" i="23" s="1"/>
  <c r="AF15" i="23"/>
  <c r="AM15" i="23" s="1"/>
  <c r="AE16" i="23"/>
  <c r="AK16" i="23" s="1"/>
  <c r="AF17" i="23"/>
  <c r="AM17" i="23" s="1"/>
  <c r="AF18" i="23"/>
  <c r="AM18" i="23" s="1"/>
  <c r="AF19" i="23"/>
  <c r="AM19" i="23" s="1"/>
  <c r="AI20" i="23"/>
  <c r="AS20" i="23" s="1"/>
  <c r="AE20" i="23"/>
  <c r="AK20" i="23" s="1"/>
  <c r="AG20" i="23"/>
  <c r="AO20" i="23" s="1"/>
  <c r="AH20" i="23"/>
  <c r="AQ20" i="23" s="1"/>
  <c r="AI21" i="23"/>
  <c r="AS21" i="23" s="1"/>
  <c r="AE21" i="23"/>
  <c r="AK21" i="23" s="1"/>
  <c r="AF21" i="23"/>
  <c r="AM21" i="23" s="1"/>
  <c r="M23" i="23"/>
  <c r="AH25" i="23"/>
  <c r="AQ25" i="23" s="1"/>
  <c r="AL26" i="23"/>
  <c r="H23" i="23" s="1"/>
  <c r="AH29" i="23"/>
  <c r="AQ29" i="23" s="1"/>
  <c r="AH30" i="23"/>
  <c r="AQ30" i="23" s="1"/>
  <c r="AI30" i="23"/>
  <c r="AS30" i="23" s="1"/>
  <c r="AE30" i="23"/>
  <c r="AK30" i="23" s="1"/>
  <c r="AH31" i="23"/>
  <c r="AQ31" i="23" s="1"/>
  <c r="AI31" i="23"/>
  <c r="AS31" i="23" s="1"/>
  <c r="AE31" i="23"/>
  <c r="AK31" i="23" s="1"/>
  <c r="AH32" i="23"/>
  <c r="AQ32" i="23" s="1"/>
  <c r="AI32" i="23"/>
  <c r="AS32" i="23" s="1"/>
  <c r="AE32" i="23"/>
  <c r="AK32" i="23" s="1"/>
  <c r="AH33" i="23"/>
  <c r="AQ33" i="23" s="1"/>
  <c r="AI33" i="23"/>
  <c r="AS33" i="23" s="1"/>
  <c r="AE33" i="23"/>
  <c r="AK33" i="23" s="1"/>
  <c r="AH34" i="23"/>
  <c r="AQ34" i="23" s="1"/>
  <c r="AI34" i="23"/>
  <c r="AS34" i="23" s="1"/>
  <c r="AE34" i="23"/>
  <c r="AK34" i="23" s="1"/>
  <c r="AH35" i="23"/>
  <c r="AQ35" i="23" s="1"/>
  <c r="AI35" i="23"/>
  <c r="AS35" i="23" s="1"/>
  <c r="AE35" i="23"/>
  <c r="AK35" i="23" s="1"/>
  <c r="AH36" i="23"/>
  <c r="AQ36" i="23" s="1"/>
  <c r="AI36" i="23"/>
  <c r="AS36" i="23" s="1"/>
  <c r="AE36" i="23"/>
  <c r="AK36" i="23" s="1"/>
  <c r="AH37" i="23"/>
  <c r="AQ37" i="23" s="1"/>
  <c r="AI37" i="23"/>
  <c r="AS37" i="23" s="1"/>
  <c r="AE37" i="23"/>
  <c r="AK37" i="23" s="1"/>
  <c r="AH38" i="23"/>
  <c r="AQ38" i="23" s="1"/>
  <c r="AI38" i="23"/>
  <c r="AS38" i="23" s="1"/>
  <c r="AE38" i="23"/>
  <c r="AK38" i="23" s="1"/>
  <c r="AF40" i="23"/>
  <c r="AM40" i="23" s="1"/>
  <c r="AG40" i="23"/>
  <c r="AO40" i="23" s="1"/>
  <c r="AJ45" i="23"/>
  <c r="AN50" i="23"/>
  <c r="AI26" i="23"/>
  <c r="AS26" i="23" s="1"/>
  <c r="AE26" i="23"/>
  <c r="AK26" i="23" s="1"/>
  <c r="AI28" i="23"/>
  <c r="AS28" i="23" s="1"/>
  <c r="AE28" i="23"/>
  <c r="AK28" i="23" s="1"/>
  <c r="K29" i="23"/>
  <c r="AN32" i="23"/>
  <c r="AL33" i="23"/>
  <c r="I30" i="23"/>
  <c r="AL34" i="23"/>
  <c r="AN34" i="23"/>
  <c r="AN37" i="23"/>
  <c r="J34" i="23" s="1"/>
  <c r="AL38" i="23"/>
  <c r="AJ40" i="23"/>
  <c r="F37" i="23"/>
  <c r="G37" i="23"/>
  <c r="AF44" i="23"/>
  <c r="AM44" i="23" s="1"/>
  <c r="AH44" i="23"/>
  <c r="AQ44" i="23" s="1"/>
  <c r="AI44" i="23"/>
  <c r="AS44" i="23" s="1"/>
  <c r="AG45" i="23"/>
  <c r="AO45" i="23" s="1"/>
  <c r="AF45" i="23"/>
  <c r="AM45" i="23" s="1"/>
  <c r="AH45" i="23"/>
  <c r="AQ45" i="23" s="1"/>
  <c r="AI39" i="23"/>
  <c r="AS39" i="23" s="1"/>
  <c r="AE39" i="23"/>
  <c r="AK39" i="23" s="1"/>
  <c r="AF39" i="23"/>
  <c r="AM39" i="23" s="1"/>
  <c r="AP40" i="23"/>
  <c r="AI43" i="23"/>
  <c r="AS43" i="23" s="1"/>
  <c r="AE43" i="23"/>
  <c r="AK43" i="23" s="1"/>
  <c r="AH43" i="23"/>
  <c r="AQ43" i="23" s="1"/>
  <c r="AI47" i="23"/>
  <c r="AS47" i="23" s="1"/>
  <c r="AE47" i="23"/>
  <c r="AK47" i="23" s="1"/>
  <c r="AH47" i="23"/>
  <c r="AQ47" i="23" s="1"/>
  <c r="AG47" i="23"/>
  <c r="AO47" i="23" s="1"/>
  <c r="AG49" i="23"/>
  <c r="AO49" i="23" s="1"/>
  <c r="AE49" i="23"/>
  <c r="AK49" i="23" s="1"/>
  <c r="AF49" i="23"/>
  <c r="AM49" i="23" s="1"/>
  <c r="AH49" i="23"/>
  <c r="AQ49" i="23" s="1"/>
  <c r="AI49" i="23"/>
  <c r="AS49" i="23" s="1"/>
  <c r="AP57" i="23"/>
  <c r="AG26" i="23"/>
  <c r="AO26" i="23" s="1"/>
  <c r="AG28" i="23"/>
  <c r="AO28" i="23" s="1"/>
  <c r="K31" i="23"/>
  <c r="K34" i="23"/>
  <c r="AG39" i="23"/>
  <c r="AO39" i="23" s="1"/>
  <c r="AF43" i="23"/>
  <c r="AM43" i="23" s="1"/>
  <c r="AG44" i="23"/>
  <c r="AO44" i="23" s="1"/>
  <c r="AI45" i="23"/>
  <c r="AS45" i="23" s="1"/>
  <c r="AH46" i="23"/>
  <c r="AQ46" i="23" s="1"/>
  <c r="AF46" i="23"/>
  <c r="AM46" i="23" s="1"/>
  <c r="AG46" i="23"/>
  <c r="AO46" i="23" s="1"/>
  <c r="AF47" i="23"/>
  <c r="AM47" i="23" s="1"/>
  <c r="AF48" i="23"/>
  <c r="AM48" i="23" s="1"/>
  <c r="AH48" i="23"/>
  <c r="AQ48" i="23" s="1"/>
  <c r="AG48" i="23"/>
  <c r="AO48" i="23" s="1"/>
  <c r="AI48" i="23"/>
  <c r="AS48" i="23" s="1"/>
  <c r="BA51" i="23"/>
  <c r="AP51" i="23"/>
  <c r="AZ51" i="23" s="1"/>
  <c r="AE42" i="23"/>
  <c r="AK42" i="23" s="1"/>
  <c r="AH50" i="23"/>
  <c r="AQ50" i="23" s="1"/>
  <c r="AE50" i="23"/>
  <c r="AK50" i="23" s="1"/>
  <c r="AF50" i="23"/>
  <c r="AM50" i="23" s="1"/>
  <c r="AF52" i="23"/>
  <c r="AM52" i="23" s="1"/>
  <c r="AI52" i="23"/>
  <c r="AS52" i="23" s="1"/>
  <c r="AE52" i="23"/>
  <c r="AK52" i="23" s="1"/>
  <c r="AF56" i="23"/>
  <c r="AM56" i="23" s="1"/>
  <c r="AG56" i="23"/>
  <c r="AO56" i="23" s="1"/>
  <c r="AH56" i="23"/>
  <c r="AQ56" i="23" s="1"/>
  <c r="AR57" i="23"/>
  <c r="AE61" i="23"/>
  <c r="AK61" i="23" s="1"/>
  <c r="AF65" i="23"/>
  <c r="AM65" i="23" s="1"/>
  <c r="AG65" i="23"/>
  <c r="AO65" i="23" s="1"/>
  <c r="AE65" i="23"/>
  <c r="AK65" i="23" s="1"/>
  <c r="AI65" i="23"/>
  <c r="AS65" i="23" s="1"/>
  <c r="AH65" i="23"/>
  <c r="AQ65" i="23" s="1"/>
  <c r="AI55" i="23"/>
  <c r="AS55" i="23" s="1"/>
  <c r="AE55" i="23"/>
  <c r="AK55" i="23" s="1"/>
  <c r="AG55" i="23"/>
  <c r="AO55" i="23" s="1"/>
  <c r="AH55" i="23"/>
  <c r="AQ55" i="23" s="1"/>
  <c r="AE58" i="23"/>
  <c r="AK58" i="23" s="1"/>
  <c r="AF58" i="23"/>
  <c r="AM58" i="23" s="1"/>
  <c r="AH58" i="23"/>
  <c r="AQ58" i="23" s="1"/>
  <c r="AG66" i="23"/>
  <c r="AO66" i="23" s="1"/>
  <c r="AE66" i="23"/>
  <c r="AK66" i="23" s="1"/>
  <c r="AF66" i="23"/>
  <c r="AM66" i="23" s="1"/>
  <c r="AI66" i="23"/>
  <c r="AS66" i="23" s="1"/>
  <c r="AH66" i="23"/>
  <c r="AQ66" i="23" s="1"/>
  <c r="AI51" i="23"/>
  <c r="AS51" i="23" s="1"/>
  <c r="AF51" i="23"/>
  <c r="AM51" i="23" s="1"/>
  <c r="AF55" i="23"/>
  <c r="AM55" i="23" s="1"/>
  <c r="AR56" i="23"/>
  <c r="BC56" i="23"/>
  <c r="AI58" i="23"/>
  <c r="AS58" i="23" s="1"/>
  <c r="BA60" i="23"/>
  <c r="AJ63" i="23"/>
  <c r="AJ70" i="23"/>
  <c r="AT70" i="23" s="1"/>
  <c r="AU70" i="23"/>
  <c r="AI42" i="23"/>
  <c r="AS42" i="23" s="1"/>
  <c r="AG51" i="23"/>
  <c r="AO51" i="23" s="1"/>
  <c r="AG57" i="23"/>
  <c r="AO57" i="23" s="1"/>
  <c r="AE57" i="23"/>
  <c r="AK57" i="23" s="1"/>
  <c r="AP61" i="23"/>
  <c r="AI64" i="23"/>
  <c r="AS64" i="23" s="1"/>
  <c r="AE64" i="23"/>
  <c r="AK64" i="23" s="1"/>
  <c r="AG64" i="23"/>
  <c r="AO64" i="23" s="1"/>
  <c r="AH64" i="23"/>
  <c r="AQ64" i="23" s="1"/>
  <c r="AF64" i="23"/>
  <c r="AM64" i="23" s="1"/>
  <c r="AJ69" i="23"/>
  <c r="AG53" i="23"/>
  <c r="AO53" i="23" s="1"/>
  <c r="AI53" i="23"/>
  <c r="AS53" i="23" s="1"/>
  <c r="AH54" i="23"/>
  <c r="AQ54" i="23" s="1"/>
  <c r="AI54" i="23"/>
  <c r="AS54" i="23" s="1"/>
  <c r="AE60" i="23"/>
  <c r="AK60" i="23" s="1"/>
  <c r="AG62" i="23"/>
  <c r="AO62" i="23" s="1"/>
  <c r="AH62" i="23"/>
  <c r="AQ62" i="23" s="1"/>
  <c r="AJ62" i="23"/>
  <c r="AI68" i="23"/>
  <c r="AS68" i="23" s="1"/>
  <c r="AE68" i="23"/>
  <c r="AK68" i="23" s="1"/>
  <c r="AH68" i="23"/>
  <c r="AQ68" i="23" s="1"/>
  <c r="AL68" i="23"/>
  <c r="AH59" i="23"/>
  <c r="AQ59" i="23" s="1"/>
  <c r="AE59" i="23"/>
  <c r="AK59" i="23" s="1"/>
  <c r="AL60" i="23"/>
  <c r="AL63" i="23"/>
  <c r="AG59" i="23"/>
  <c r="AO59" i="23" s="1"/>
  <c r="AP60" i="23"/>
  <c r="AF61" i="23"/>
  <c r="AM61" i="23" s="1"/>
  <c r="AI61" i="23"/>
  <c r="AS61" i="23" s="1"/>
  <c r="AR62" i="23"/>
  <c r="AH63" i="23"/>
  <c r="AQ63" i="23" s="1"/>
  <c r="AG63" i="23"/>
  <c r="AO63" i="23" s="1"/>
  <c r="AN67" i="23"/>
  <c r="AF69" i="23"/>
  <c r="AM69" i="23" s="1"/>
  <c r="AI69" i="23"/>
  <c r="AS69" i="23" s="1"/>
  <c r="AF70" i="23"/>
  <c r="AM70" i="23" s="1"/>
  <c r="AG70" i="23"/>
  <c r="AO70" i="23" s="1"/>
  <c r="AH70" i="23"/>
  <c r="AQ70" i="23" s="1"/>
  <c r="AI70" i="23"/>
  <c r="AS70" i="23" s="1"/>
  <c r="AE67" i="23"/>
  <c r="AK67" i="23" s="1"/>
  <c r="AI67" i="23"/>
  <c r="AS67" i="23" s="1"/>
  <c r="AH64" i="22"/>
  <c r="AQ64" i="22" s="1"/>
  <c r="AF62" i="22"/>
  <c r="AM62" i="22" s="1"/>
  <c r="AF52" i="22"/>
  <c r="AM52" i="22" s="1"/>
  <c r="AI55" i="22"/>
  <c r="AS55" i="22" s="1"/>
  <c r="AH34" i="22"/>
  <c r="AQ34" i="22" s="1"/>
  <c r="AI11" i="22"/>
  <c r="AS11" i="22" s="1"/>
  <c r="AE11" i="22"/>
  <c r="AK11" i="22" s="1"/>
  <c r="AI25" i="22"/>
  <c r="AS25" i="22" s="1"/>
  <c r="AG28" i="22"/>
  <c r="AO28" i="22" s="1"/>
  <c r="AF11" i="22"/>
  <c r="AM11" i="22" s="1"/>
  <c r="AN11" i="22"/>
  <c r="M13" i="22"/>
  <c r="AP16" i="22"/>
  <c r="AF17" i="22"/>
  <c r="AM17" i="22" s="1"/>
  <c r="AI17" i="22"/>
  <c r="AS17" i="22" s="1"/>
  <c r="AH17" i="22"/>
  <c r="AQ17" i="22" s="1"/>
  <c r="AG17" i="22"/>
  <c r="AO17" i="22" s="1"/>
  <c r="AE17" i="22"/>
  <c r="AK17" i="22" s="1"/>
  <c r="AF18" i="22"/>
  <c r="AM18" i="22" s="1"/>
  <c r="AI18" i="22"/>
  <c r="AS18" i="22" s="1"/>
  <c r="AH18" i="22"/>
  <c r="AQ18" i="22" s="1"/>
  <c r="AG18" i="22"/>
  <c r="AO18" i="22" s="1"/>
  <c r="AE18" i="22"/>
  <c r="AK18" i="22" s="1"/>
  <c r="AF19" i="22"/>
  <c r="AM19" i="22" s="1"/>
  <c r="AI19" i="22"/>
  <c r="AS19" i="22" s="1"/>
  <c r="AH19" i="22"/>
  <c r="AQ19" i="22" s="1"/>
  <c r="AG19" i="22"/>
  <c r="AO19" i="22" s="1"/>
  <c r="AE19" i="22"/>
  <c r="AK19" i="22" s="1"/>
  <c r="AF20" i="22"/>
  <c r="AM20" i="22" s="1"/>
  <c r="AI20" i="22"/>
  <c r="AS20" i="22" s="1"/>
  <c r="AH20" i="22"/>
  <c r="AQ20" i="22" s="1"/>
  <c r="AG20" i="22"/>
  <c r="AO20" i="22" s="1"/>
  <c r="AE20" i="22"/>
  <c r="AK20" i="22" s="1"/>
  <c r="AF21" i="22"/>
  <c r="AM21" i="22" s="1"/>
  <c r="AI21" i="22"/>
  <c r="AS21" i="22" s="1"/>
  <c r="AH21" i="22"/>
  <c r="AQ21" i="22" s="1"/>
  <c r="AG21" i="22"/>
  <c r="AO21" i="22" s="1"/>
  <c r="AE21" i="22"/>
  <c r="AK21" i="22" s="1"/>
  <c r="AF22" i="22"/>
  <c r="AM22" i="22" s="1"/>
  <c r="AI22" i="22"/>
  <c r="AS22" i="22" s="1"/>
  <c r="AH22" i="22"/>
  <c r="AQ22" i="22" s="1"/>
  <c r="AG22" i="22"/>
  <c r="AO22" i="22" s="1"/>
  <c r="AE22" i="22"/>
  <c r="AK22" i="22" s="1"/>
  <c r="AF23" i="22"/>
  <c r="AM23" i="22" s="1"/>
  <c r="AI23" i="22"/>
  <c r="AS23" i="22" s="1"/>
  <c r="AH23" i="22"/>
  <c r="AQ23" i="22" s="1"/>
  <c r="AG23" i="22"/>
  <c r="AO23" i="22" s="1"/>
  <c r="AE23" i="22"/>
  <c r="AK23" i="22" s="1"/>
  <c r="AI12" i="22"/>
  <c r="AS12" i="22" s="1"/>
  <c r="AE12" i="22"/>
  <c r="AK12" i="22" s="1"/>
  <c r="AG12" i="22"/>
  <c r="AO12" i="22" s="1"/>
  <c r="AH12" i="22"/>
  <c r="AQ12" i="22" s="1"/>
  <c r="AI13" i="22"/>
  <c r="AS13" i="22" s="1"/>
  <c r="AE13" i="22"/>
  <c r="AK13" i="22" s="1"/>
  <c r="AF13" i="22"/>
  <c r="AM13" i="22" s="1"/>
  <c r="AL16" i="22"/>
  <c r="H13" i="22" s="1"/>
  <c r="AR24" i="22"/>
  <c r="AR26" i="22"/>
  <c r="AP11" i="22"/>
  <c r="L8" i="22" s="1"/>
  <c r="AF12" i="22"/>
  <c r="AM12" i="22" s="1"/>
  <c r="AG13" i="22"/>
  <c r="AO13" i="22" s="1"/>
  <c r="AI14" i="22"/>
  <c r="AS14" i="22" s="1"/>
  <c r="AE14" i="22"/>
  <c r="AK14" i="22" s="1"/>
  <c r="AG14" i="22"/>
  <c r="AO14" i="22" s="1"/>
  <c r="AH14" i="22"/>
  <c r="AQ14" i="22" s="1"/>
  <c r="AI15" i="22"/>
  <c r="AS15" i="22" s="1"/>
  <c r="AE15" i="22"/>
  <c r="AK15" i="22" s="1"/>
  <c r="AG15" i="22"/>
  <c r="AO15" i="22" s="1"/>
  <c r="AF15" i="22"/>
  <c r="AM15" i="22" s="1"/>
  <c r="AH13" i="22"/>
  <c r="AQ13" i="22" s="1"/>
  <c r="AF14" i="22"/>
  <c r="AM14" i="22" s="1"/>
  <c r="AH15" i="22"/>
  <c r="AQ15" i="22" s="1"/>
  <c r="AG24" i="22"/>
  <c r="AO24" i="22" s="1"/>
  <c r="AF25" i="22"/>
  <c r="AM25" i="22" s="1"/>
  <c r="AE25" i="22"/>
  <c r="AK25" i="22" s="1"/>
  <c r="AH25" i="22"/>
  <c r="AQ25" i="22" s="1"/>
  <c r="AI29" i="22"/>
  <c r="AS29" i="22" s="1"/>
  <c r="AE29" i="22"/>
  <c r="AK29" i="22" s="1"/>
  <c r="AF29" i="22"/>
  <c r="AM29" i="22" s="1"/>
  <c r="AH29" i="22"/>
  <c r="AQ29" i="22" s="1"/>
  <c r="AG29" i="22"/>
  <c r="AO29" i="22" s="1"/>
  <c r="AN41" i="22"/>
  <c r="AI16" i="22"/>
  <c r="AS16" i="22" s="1"/>
  <c r="AE16" i="22"/>
  <c r="AK16" i="22" s="1"/>
  <c r="AN27" i="22"/>
  <c r="AP37" i="22"/>
  <c r="AR39" i="22"/>
  <c r="AF24" i="22"/>
  <c r="AM24" i="22" s="1"/>
  <c r="AH24" i="22"/>
  <c r="AQ24" i="22" s="1"/>
  <c r="AE26" i="22"/>
  <c r="AK26" i="22" s="1"/>
  <c r="AH26" i="22"/>
  <c r="AQ26" i="22" s="1"/>
  <c r="H25" i="22"/>
  <c r="M27" i="22"/>
  <c r="AP35" i="22"/>
  <c r="AI40" i="22"/>
  <c r="AS40" i="22" s="1"/>
  <c r="AG16" i="22"/>
  <c r="AO16" i="22" s="1"/>
  <c r="AE24" i="22"/>
  <c r="AK24" i="22" s="1"/>
  <c r="BA30" i="22"/>
  <c r="AP31" i="22"/>
  <c r="AP33" i="22"/>
  <c r="AH28" i="22"/>
  <c r="AQ28" i="22" s="1"/>
  <c r="AG31" i="22"/>
  <c r="AO31" i="22" s="1"/>
  <c r="AG33" i="22"/>
  <c r="AO33" i="22" s="1"/>
  <c r="AG35" i="22"/>
  <c r="AO35" i="22" s="1"/>
  <c r="AG37" i="22"/>
  <c r="AO37" i="22" s="1"/>
  <c r="AE39" i="22"/>
  <c r="AK39" i="22" s="1"/>
  <c r="AL45" i="22"/>
  <c r="AH49" i="22"/>
  <c r="AQ49" i="22" s="1"/>
  <c r="AI27" i="22"/>
  <c r="AS27" i="22" s="1"/>
  <c r="AI28" i="22"/>
  <c r="AS28" i="22" s="1"/>
  <c r="AE30" i="22"/>
  <c r="AK30" i="22" s="1"/>
  <c r="AF30" i="22"/>
  <c r="AM30" i="22" s="1"/>
  <c r="AI32" i="22"/>
  <c r="AS32" i="22" s="1"/>
  <c r="AE32" i="22"/>
  <c r="AK32" i="22" s="1"/>
  <c r="AF32" i="22"/>
  <c r="AM32" i="22" s="1"/>
  <c r="AI34" i="22"/>
  <c r="AS34" i="22" s="1"/>
  <c r="AE34" i="22"/>
  <c r="AK34" i="22" s="1"/>
  <c r="AF34" i="22"/>
  <c r="AM34" i="22" s="1"/>
  <c r="AI36" i="22"/>
  <c r="AS36" i="22" s="1"/>
  <c r="AE36" i="22"/>
  <c r="AK36" i="22" s="1"/>
  <c r="AF36" i="22"/>
  <c r="AM36" i="22" s="1"/>
  <c r="AI38" i="22"/>
  <c r="AS38" i="22" s="1"/>
  <c r="AE38" i="22"/>
  <c r="AK38" i="22" s="1"/>
  <c r="AF38" i="22"/>
  <c r="AM38" i="22" s="1"/>
  <c r="AH39" i="22"/>
  <c r="AQ39" i="22" s="1"/>
  <c r="AG40" i="22"/>
  <c r="AO40" i="22" s="1"/>
  <c r="AH40" i="22"/>
  <c r="AQ40" i="22" s="1"/>
  <c r="AP42" i="22"/>
  <c r="AP43" i="22"/>
  <c r="AE27" i="22"/>
  <c r="AK27" i="22" s="1"/>
  <c r="AE28" i="22"/>
  <c r="AK28" i="22" s="1"/>
  <c r="AG30" i="22"/>
  <c r="AO30" i="22" s="1"/>
  <c r="AG32" i="22"/>
  <c r="AO32" i="22" s="1"/>
  <c r="AG34" i="22"/>
  <c r="AO34" i="22" s="1"/>
  <c r="AG36" i="22"/>
  <c r="AO36" i="22" s="1"/>
  <c r="AG38" i="22"/>
  <c r="AO38" i="22" s="1"/>
  <c r="AE40" i="22"/>
  <c r="AK40" i="22" s="1"/>
  <c r="AP57" i="22"/>
  <c r="AP30" i="22"/>
  <c r="AI31" i="22"/>
  <c r="AS31" i="22" s="1"/>
  <c r="AE31" i="22"/>
  <c r="AK31" i="22" s="1"/>
  <c r="AF31" i="22"/>
  <c r="AM31" i="22" s="1"/>
  <c r="AP32" i="22"/>
  <c r="AI33" i="22"/>
  <c r="AS33" i="22" s="1"/>
  <c r="AE33" i="22"/>
  <c r="AK33" i="22" s="1"/>
  <c r="AF33" i="22"/>
  <c r="AM33" i="22" s="1"/>
  <c r="AI35" i="22"/>
  <c r="AS35" i="22" s="1"/>
  <c r="AE35" i="22"/>
  <c r="AK35" i="22" s="1"/>
  <c r="AF35" i="22"/>
  <c r="AM35" i="22" s="1"/>
  <c r="AP36" i="22"/>
  <c r="AI37" i="22"/>
  <c r="AS37" i="22" s="1"/>
  <c r="AE37" i="22"/>
  <c r="AK37" i="22" s="1"/>
  <c r="AF37" i="22"/>
  <c r="AM37" i="22" s="1"/>
  <c r="AP38" i="22"/>
  <c r="AF39" i="22"/>
  <c r="AM39" i="22" s="1"/>
  <c r="AG39" i="22"/>
  <c r="AO39" i="22" s="1"/>
  <c r="AH41" i="22"/>
  <c r="AQ41" i="22" s="1"/>
  <c r="AF41" i="22"/>
  <c r="AM41" i="22" s="1"/>
  <c r="AI41" i="22"/>
  <c r="AS41" i="22" s="1"/>
  <c r="AE41" i="22"/>
  <c r="AK41" i="22" s="1"/>
  <c r="AE46" i="22"/>
  <c r="AK46" i="22" s="1"/>
  <c r="AJ47" i="22"/>
  <c r="AR48" i="22"/>
  <c r="AP55" i="22"/>
  <c r="AF43" i="22"/>
  <c r="AM43" i="22" s="1"/>
  <c r="AG48" i="22"/>
  <c r="AO48" i="22" s="1"/>
  <c r="AF50" i="22"/>
  <c r="AM50" i="22" s="1"/>
  <c r="AI50" i="22"/>
  <c r="AS50" i="22" s="1"/>
  <c r="AE50" i="22"/>
  <c r="AK50" i="22" s="1"/>
  <c r="AF54" i="22"/>
  <c r="AM54" i="22" s="1"/>
  <c r="AG54" i="22"/>
  <c r="AO54" i="22" s="1"/>
  <c r="AH54" i="22"/>
  <c r="AQ54" i="22" s="1"/>
  <c r="AG57" i="22"/>
  <c r="AO57" i="22" s="1"/>
  <c r="AR58" i="22"/>
  <c r="AN65" i="22"/>
  <c r="AF42" i="22"/>
  <c r="AM42" i="22" s="1"/>
  <c r="AI42" i="22"/>
  <c r="AS42" i="22" s="1"/>
  <c r="AL51" i="22"/>
  <c r="AI53" i="22"/>
  <c r="AS53" i="22" s="1"/>
  <c r="AE53" i="22"/>
  <c r="AK53" i="22" s="1"/>
  <c r="AG53" i="22"/>
  <c r="AO53" i="22" s="1"/>
  <c r="AH53" i="22"/>
  <c r="AQ53" i="22" s="1"/>
  <c r="AH56" i="22"/>
  <c r="AQ56" i="22" s="1"/>
  <c r="AE56" i="22"/>
  <c r="AK56" i="22" s="1"/>
  <c r="AF56" i="22"/>
  <c r="AM56" i="22" s="1"/>
  <c r="AN56" i="22"/>
  <c r="AR62" i="22"/>
  <c r="AG43" i="22"/>
  <c r="AO43" i="22" s="1"/>
  <c r="AI43" i="22"/>
  <c r="AS43" i="22" s="1"/>
  <c r="AR46" i="22"/>
  <c r="BC46" i="22"/>
  <c r="AH48" i="22"/>
  <c r="AQ48" i="22" s="1"/>
  <c r="AF48" i="22"/>
  <c r="AM48" i="22" s="1"/>
  <c r="AI49" i="22"/>
  <c r="AS49" i="22" s="1"/>
  <c r="AE49" i="22"/>
  <c r="AK49" i="22" s="1"/>
  <c r="AF49" i="22"/>
  <c r="AM49" i="22" s="1"/>
  <c r="AL53" i="22"/>
  <c r="AR54" i="22"/>
  <c r="AJ58" i="22"/>
  <c r="AH59" i="22"/>
  <c r="AQ59" i="22" s="1"/>
  <c r="AG59" i="22"/>
  <c r="AO59" i="22" s="1"/>
  <c r="AE59" i="22"/>
  <c r="AK59" i="22" s="1"/>
  <c r="AF59" i="22"/>
  <c r="AM59" i="22" s="1"/>
  <c r="AI60" i="22"/>
  <c r="AS60" i="22" s="1"/>
  <c r="AE60" i="22"/>
  <c r="AK60" i="22" s="1"/>
  <c r="AG60" i="22"/>
  <c r="AO60" i="22" s="1"/>
  <c r="AF60" i="22"/>
  <c r="AM60" i="22" s="1"/>
  <c r="AH60" i="22"/>
  <c r="AQ60" i="22" s="1"/>
  <c r="AF61" i="22"/>
  <c r="AM61" i="22" s="1"/>
  <c r="AG61" i="22"/>
  <c r="AO61" i="22" s="1"/>
  <c r="AH61" i="22"/>
  <c r="AQ61" i="22" s="1"/>
  <c r="AI61" i="22"/>
  <c r="AS61" i="22" s="1"/>
  <c r="AL64" i="22"/>
  <c r="AR66" i="22"/>
  <c r="AI68" i="22"/>
  <c r="AS68" i="22" s="1"/>
  <c r="AE68" i="22"/>
  <c r="AK68" i="22" s="1"/>
  <c r="AF68" i="22"/>
  <c r="AM68" i="22" s="1"/>
  <c r="AH68" i="22"/>
  <c r="AQ68" i="22" s="1"/>
  <c r="AJ70" i="22"/>
  <c r="AT70" i="22" s="1"/>
  <c r="AU70" i="22"/>
  <c r="AG42" i="22"/>
  <c r="AO42" i="22" s="1"/>
  <c r="AE43" i="22"/>
  <c r="AK43" i="22" s="1"/>
  <c r="AI45" i="22"/>
  <c r="AS45" i="22" s="1"/>
  <c r="AE45" i="22"/>
  <c r="AK45" i="22" s="1"/>
  <c r="AH45" i="22"/>
  <c r="AQ45" i="22" s="1"/>
  <c r="AF46" i="22"/>
  <c r="AM46" i="22" s="1"/>
  <c r="AH46" i="22"/>
  <c r="AQ46" i="22" s="1"/>
  <c r="AG47" i="22"/>
  <c r="AO47" i="22" s="1"/>
  <c r="AR47" i="22"/>
  <c r="AE48" i="22"/>
  <c r="AK48" i="22" s="1"/>
  <c r="AG49" i="22"/>
  <c r="AO49" i="22" s="1"/>
  <c r="AG55" i="22"/>
  <c r="AO55" i="22" s="1"/>
  <c r="AE55" i="22"/>
  <c r="AK55" i="22" s="1"/>
  <c r="AF55" i="22"/>
  <c r="AM55" i="22" s="1"/>
  <c r="AI56" i="22"/>
  <c r="AS56" i="22" s="1"/>
  <c r="AI57" i="22"/>
  <c r="AS57" i="22" s="1"/>
  <c r="AE57" i="22"/>
  <c r="AK57" i="22" s="1"/>
  <c r="AF57" i="22"/>
  <c r="AM57" i="22" s="1"/>
  <c r="AL58" i="22"/>
  <c r="AI59" i="22"/>
  <c r="AS59" i="22" s="1"/>
  <c r="AE61" i="22"/>
  <c r="AK61" i="22" s="1"/>
  <c r="AH44" i="22"/>
  <c r="AQ44" i="22" s="1"/>
  <c r="AI44" i="22"/>
  <c r="AS44" i="22" s="1"/>
  <c r="AI51" i="22"/>
  <c r="AS51" i="22" s="1"/>
  <c r="AN51" i="22"/>
  <c r="AI52" i="22"/>
  <c r="AS52" i="22" s="1"/>
  <c r="AH63" i="22"/>
  <c r="AQ63" i="22" s="1"/>
  <c r="AE63" i="22"/>
  <c r="AK63" i="22" s="1"/>
  <c r="AH67" i="22"/>
  <c r="AQ67" i="22" s="1"/>
  <c r="AF67" i="22"/>
  <c r="AM67" i="22" s="1"/>
  <c r="AG67" i="22"/>
  <c r="AO67" i="22" s="1"/>
  <c r="AG62" i="22"/>
  <c r="AO62" i="22" s="1"/>
  <c r="AE62" i="22"/>
  <c r="AK62" i="22" s="1"/>
  <c r="AY64" i="22"/>
  <c r="AN64" i="22"/>
  <c r="AF69" i="22"/>
  <c r="AM69" i="22" s="1"/>
  <c r="AE69" i="22"/>
  <c r="AK69" i="22" s="1"/>
  <c r="AG69" i="22"/>
  <c r="AO69" i="22" s="1"/>
  <c r="AF65" i="22"/>
  <c r="AM65" i="22" s="1"/>
  <c r="AH65" i="22"/>
  <c r="AQ65" i="22" s="1"/>
  <c r="AI65" i="22"/>
  <c r="AS65" i="22" s="1"/>
  <c r="AG66" i="22"/>
  <c r="AO66" i="22" s="1"/>
  <c r="AF66" i="22"/>
  <c r="AM66" i="22" s="1"/>
  <c r="AH66" i="22"/>
  <c r="AQ66" i="22" s="1"/>
  <c r="AH69" i="22"/>
  <c r="AQ69" i="22" s="1"/>
  <c r="AG58" i="22"/>
  <c r="AO58" i="22" s="1"/>
  <c r="AH58" i="22"/>
  <c r="AQ58" i="22" s="1"/>
  <c r="AH62" i="22"/>
  <c r="AQ62" i="22" s="1"/>
  <c r="AI64" i="22"/>
  <c r="AS64" i="22" s="1"/>
  <c r="AE64" i="22"/>
  <c r="AK64" i="22" s="1"/>
  <c r="AE65" i="22"/>
  <c r="AK65" i="22" s="1"/>
  <c r="AE66" i="22"/>
  <c r="AK66" i="22" s="1"/>
  <c r="AJ67" i="22"/>
  <c r="AI69" i="22"/>
  <c r="AS69" i="22" s="1"/>
  <c r="AF70" i="22"/>
  <c r="AM70" i="22" s="1"/>
  <c r="AG70" i="22"/>
  <c r="AO70" i="22" s="1"/>
  <c r="AH70" i="22"/>
  <c r="AQ70" i="22" s="1"/>
  <c r="AI70" i="22"/>
  <c r="AS70" i="22" s="1"/>
  <c r="AH14" i="21"/>
  <c r="AQ14" i="21" s="1"/>
  <c r="AF15" i="21"/>
  <c r="AM15" i="21" s="1"/>
  <c r="AI15" i="21"/>
  <c r="AS15" i="21" s="1"/>
  <c r="AE15" i="21"/>
  <c r="AK15" i="21" s="1"/>
  <c r="AH15" i="21"/>
  <c r="AQ15" i="21" s="1"/>
  <c r="AG15" i="21"/>
  <c r="AO15" i="21" s="1"/>
  <c r="AH44" i="21"/>
  <c r="AQ44" i="21" s="1"/>
  <c r="AH29" i="21"/>
  <c r="AQ29" i="21" s="1"/>
  <c r="AF11" i="21"/>
  <c r="AM11" i="21" s="1"/>
  <c r="AI11" i="21"/>
  <c r="AS11" i="21" s="1"/>
  <c r="AE11" i="21"/>
  <c r="AK11" i="21" s="1"/>
  <c r="AH19" i="21"/>
  <c r="AQ19" i="21" s="1"/>
  <c r="AH11" i="21"/>
  <c r="AQ11" i="21" s="1"/>
  <c r="AG11" i="21"/>
  <c r="AO11" i="21" s="1"/>
  <c r="AE21" i="21"/>
  <c r="AK21" i="21" s="1"/>
  <c r="AI20" i="21"/>
  <c r="AS20" i="21" s="1"/>
  <c r="M9" i="21"/>
  <c r="AP12" i="21"/>
  <c r="L9" i="21" s="1"/>
  <c r="AF13" i="21"/>
  <c r="AM13" i="21" s="1"/>
  <c r="AI13" i="21"/>
  <c r="AS13" i="21" s="1"/>
  <c r="AE13" i="21"/>
  <c r="AK13" i="21" s="1"/>
  <c r="AH13" i="21"/>
  <c r="AQ13" i="21" s="1"/>
  <c r="AG13" i="21"/>
  <c r="AO13" i="21" s="1"/>
  <c r="L14" i="21"/>
  <c r="AG12" i="21"/>
  <c r="AO12" i="21" s="1"/>
  <c r="AG14" i="21"/>
  <c r="AO14" i="21" s="1"/>
  <c r="AG16" i="21"/>
  <c r="AO16" i="21" s="1"/>
  <c r="AR17" i="21"/>
  <c r="AR18" i="21"/>
  <c r="O16" i="21"/>
  <c r="AR19" i="21"/>
  <c r="AG17" i="21"/>
  <c r="AO17" i="21" s="1"/>
  <c r="AF17" i="21"/>
  <c r="AM17" i="21" s="1"/>
  <c r="AG18" i="21"/>
  <c r="AO18" i="21" s="1"/>
  <c r="AF18" i="21"/>
  <c r="AM18" i="21" s="1"/>
  <c r="AG19" i="21"/>
  <c r="AO19" i="21" s="1"/>
  <c r="AF19" i="21"/>
  <c r="AM19" i="21" s="1"/>
  <c r="AR21" i="21"/>
  <c r="BA27" i="21"/>
  <c r="AP28" i="21"/>
  <c r="AJ17" i="21"/>
  <c r="G15" i="21"/>
  <c r="AJ18" i="21"/>
  <c r="G16" i="21"/>
  <c r="AJ19" i="21"/>
  <c r="I21" i="21"/>
  <c r="AF12" i="21"/>
  <c r="AM12" i="21" s="1"/>
  <c r="AI12" i="21"/>
  <c r="AS12" i="21" s="1"/>
  <c r="AE12" i="21"/>
  <c r="AK12" i="21" s="1"/>
  <c r="AF14" i="21"/>
  <c r="AM14" i="21" s="1"/>
  <c r="AI14" i="21"/>
  <c r="AS14" i="21" s="1"/>
  <c r="AE14" i="21"/>
  <c r="AK14" i="21" s="1"/>
  <c r="O15" i="21"/>
  <c r="AF16" i="21"/>
  <c r="AM16" i="21" s="1"/>
  <c r="AI16" i="21"/>
  <c r="AS16" i="21" s="1"/>
  <c r="AE16" i="21"/>
  <c r="AK16" i="21" s="1"/>
  <c r="AP22" i="21"/>
  <c r="AP26" i="21"/>
  <c r="AF30" i="21"/>
  <c r="AM30" i="21" s="1"/>
  <c r="AE30" i="21"/>
  <c r="AK30" i="21" s="1"/>
  <c r="AH30" i="21"/>
  <c r="AQ30" i="21" s="1"/>
  <c r="AG30" i="21"/>
  <c r="AO30" i="21" s="1"/>
  <c r="AF32" i="21"/>
  <c r="AM32" i="21" s="1"/>
  <c r="AP33" i="21"/>
  <c r="AP42" i="21"/>
  <c r="AF20" i="21"/>
  <c r="AM20" i="21" s="1"/>
  <c r="H21" i="21"/>
  <c r="AF21" i="21"/>
  <c r="AM21" i="21" s="1"/>
  <c r="AF22" i="21"/>
  <c r="AM22" i="21" s="1"/>
  <c r="AR22" i="21"/>
  <c r="M24" i="21"/>
  <c r="AH24" i="21"/>
  <c r="AQ24" i="21" s="1"/>
  <c r="AH25" i="21"/>
  <c r="AQ25" i="21" s="1"/>
  <c r="AG26" i="21"/>
  <c r="AO26" i="21" s="1"/>
  <c r="AI34" i="21"/>
  <c r="AS34" i="21" s="1"/>
  <c r="AE34" i="21"/>
  <c r="AK34" i="21" s="1"/>
  <c r="AG34" i="21"/>
  <c r="AO34" i="21" s="1"/>
  <c r="AE35" i="21"/>
  <c r="AK35" i="21" s="1"/>
  <c r="AG35" i="21"/>
  <c r="AO35" i="21" s="1"/>
  <c r="AF35" i="21"/>
  <c r="AM35" i="21" s="1"/>
  <c r="AW38" i="21"/>
  <c r="AL38" i="21"/>
  <c r="H35" i="21" s="1"/>
  <c r="AF43" i="21"/>
  <c r="AM43" i="21" s="1"/>
  <c r="AE43" i="21"/>
  <c r="AK43" i="21" s="1"/>
  <c r="AI43" i="21"/>
  <c r="AS43" i="21" s="1"/>
  <c r="AG20" i="21"/>
  <c r="AO20" i="21" s="1"/>
  <c r="AG21" i="21"/>
  <c r="AO21" i="21" s="1"/>
  <c r="AG22" i="21"/>
  <c r="AO22" i="21" s="1"/>
  <c r="AI24" i="21"/>
  <c r="AS24" i="21" s="1"/>
  <c r="AI25" i="21"/>
  <c r="AS25" i="21" s="1"/>
  <c r="AI27" i="21"/>
  <c r="AS27" i="21" s="1"/>
  <c r="AE27" i="21"/>
  <c r="AK27" i="21" s="1"/>
  <c r="AF29" i="21"/>
  <c r="AM29" i="21" s="1"/>
  <c r="AI29" i="21"/>
  <c r="AS29" i="21" s="1"/>
  <c r="AE29" i="21"/>
  <c r="AK29" i="21" s="1"/>
  <c r="AF31" i="21"/>
  <c r="AM31" i="21" s="1"/>
  <c r="AI31" i="21"/>
  <c r="AS31" i="21" s="1"/>
  <c r="AL34" i="21"/>
  <c r="AP35" i="21"/>
  <c r="L32" i="21" s="1"/>
  <c r="AP36" i="21"/>
  <c r="L33" i="21" s="1"/>
  <c r="AI37" i="21"/>
  <c r="AS37" i="21" s="1"/>
  <c r="AE37" i="21"/>
  <c r="AK37" i="21" s="1"/>
  <c r="AG37" i="21"/>
  <c r="AO37" i="21" s="1"/>
  <c r="AG40" i="21"/>
  <c r="AO40" i="21" s="1"/>
  <c r="AH40" i="21"/>
  <c r="AQ40" i="21" s="1"/>
  <c r="AF40" i="21"/>
  <c r="AM40" i="21" s="1"/>
  <c r="AE40" i="21"/>
  <c r="AK40" i="21" s="1"/>
  <c r="AP43" i="21"/>
  <c r="AP47" i="21"/>
  <c r="M33" i="21"/>
  <c r="BA36" i="21"/>
  <c r="AP37" i="21"/>
  <c r="AH41" i="21"/>
  <c r="AQ41" i="21" s="1"/>
  <c r="AG41" i="21"/>
  <c r="AO41" i="21" s="1"/>
  <c r="AF41" i="21"/>
  <c r="AM41" i="21" s="1"/>
  <c r="AF26" i="21"/>
  <c r="AM26" i="21" s="1"/>
  <c r="AI26" i="21"/>
  <c r="AS26" i="21" s="1"/>
  <c r="AP27" i="21"/>
  <c r="AF28" i="21"/>
  <c r="AM28" i="21" s="1"/>
  <c r="AI28" i="21"/>
  <c r="AS28" i="21" s="1"/>
  <c r="AE28" i="21"/>
  <c r="AK28" i="21" s="1"/>
  <c r="AP31" i="21"/>
  <c r="AI32" i="21"/>
  <c r="AS32" i="21" s="1"/>
  <c r="AE32" i="21"/>
  <c r="AK32" i="21" s="1"/>
  <c r="AH32" i="21"/>
  <c r="AQ32" i="21" s="1"/>
  <c r="AG32" i="21"/>
  <c r="AO32" i="21" s="1"/>
  <c r="AI33" i="21"/>
  <c r="AS33" i="21" s="1"/>
  <c r="AE33" i="21"/>
  <c r="AK33" i="21" s="1"/>
  <c r="AF33" i="21"/>
  <c r="AM33" i="21" s="1"/>
  <c r="AL36" i="21"/>
  <c r="H33" i="21" s="1"/>
  <c r="AI42" i="21"/>
  <c r="AS42" i="21" s="1"/>
  <c r="AE42" i="21"/>
  <c r="AK42" i="21" s="1"/>
  <c r="AG42" i="21"/>
  <c r="AO42" i="21" s="1"/>
  <c r="AR49" i="21"/>
  <c r="G36" i="21"/>
  <c r="AG36" i="21"/>
  <c r="AO36" i="21" s="1"/>
  <c r="AG39" i="21"/>
  <c r="AO39" i="21" s="1"/>
  <c r="AL39" i="21"/>
  <c r="AG46" i="21"/>
  <c r="AO46" i="21" s="1"/>
  <c r="AL46" i="21"/>
  <c r="AG48" i="21"/>
  <c r="AO48" i="21" s="1"/>
  <c r="AF48" i="21"/>
  <c r="AM48" i="21" s="1"/>
  <c r="AG49" i="21"/>
  <c r="AO49" i="21" s="1"/>
  <c r="AP51" i="21"/>
  <c r="AR52" i="21"/>
  <c r="AI57" i="21"/>
  <c r="AS57" i="21" s="1"/>
  <c r="AE57" i="21"/>
  <c r="AK57" i="21" s="1"/>
  <c r="AH57" i="21"/>
  <c r="AQ57" i="21" s="1"/>
  <c r="AG57" i="21"/>
  <c r="AO57" i="21" s="1"/>
  <c r="AL59" i="21"/>
  <c r="AH39" i="21"/>
  <c r="AQ39" i="21" s="1"/>
  <c r="AI44" i="21"/>
  <c r="AS44" i="21" s="1"/>
  <c r="AE48" i="21"/>
  <c r="AK48" i="21" s="1"/>
  <c r="AE50" i="21"/>
  <c r="AK50" i="21" s="1"/>
  <c r="AF50" i="21"/>
  <c r="AM50" i="21" s="1"/>
  <c r="AG54" i="21"/>
  <c r="AO54" i="21" s="1"/>
  <c r="AG55" i="21"/>
  <c r="AO55" i="21" s="1"/>
  <c r="AF55" i="21"/>
  <c r="AM55" i="21" s="1"/>
  <c r="AH55" i="21"/>
  <c r="AQ55" i="21" s="1"/>
  <c r="AI36" i="21"/>
  <c r="AS36" i="21" s="1"/>
  <c r="AI38" i="21"/>
  <c r="AS38" i="21" s="1"/>
  <c r="AE38" i="21"/>
  <c r="AK38" i="21" s="1"/>
  <c r="AI39" i="21"/>
  <c r="AS39" i="21" s="1"/>
  <c r="AJ44" i="21"/>
  <c r="AI46" i="21"/>
  <c r="AS46" i="21" s="1"/>
  <c r="AE46" i="21"/>
  <c r="AK46" i="21" s="1"/>
  <c r="AF47" i="21"/>
  <c r="AM47" i="21" s="1"/>
  <c r="AI47" i="21"/>
  <c r="AS47" i="21" s="1"/>
  <c r="AE47" i="21"/>
  <c r="AK47" i="21" s="1"/>
  <c r="AP48" i="21"/>
  <c r="AR48" i="21"/>
  <c r="AI53" i="21"/>
  <c r="AS53" i="21" s="1"/>
  <c r="AE53" i="21"/>
  <c r="AK53" i="21" s="1"/>
  <c r="AH53" i="21"/>
  <c r="AQ53" i="21" s="1"/>
  <c r="AJ55" i="21"/>
  <c r="AF49" i="21"/>
  <c r="AM49" i="21" s="1"/>
  <c r="AE49" i="21"/>
  <c r="AK49" i="21" s="1"/>
  <c r="AL53" i="21"/>
  <c r="AR51" i="21"/>
  <c r="AF64" i="21"/>
  <c r="AM64" i="21" s="1"/>
  <c r="AI64" i="21"/>
  <c r="AS64" i="21" s="1"/>
  <c r="AE64" i="21"/>
  <c r="AK64" i="21" s="1"/>
  <c r="AG51" i="21"/>
  <c r="AO51" i="21" s="1"/>
  <c r="AF51" i="21"/>
  <c r="AM51" i="21" s="1"/>
  <c r="AR56" i="21"/>
  <c r="AF62" i="21"/>
  <c r="AM62" i="21" s="1"/>
  <c r="AH62" i="21"/>
  <c r="AQ62" i="21" s="1"/>
  <c r="AG62" i="21"/>
  <c r="AO62" i="21" s="1"/>
  <c r="AI62" i="21"/>
  <c r="AS62" i="21" s="1"/>
  <c r="AE62" i="21"/>
  <c r="AK62" i="21" s="1"/>
  <c r="AI63" i="21"/>
  <c r="AS63" i="21" s="1"/>
  <c r="AE63" i="21"/>
  <c r="AK63" i="21" s="1"/>
  <c r="AH63" i="21"/>
  <c r="AQ63" i="21" s="1"/>
  <c r="AF63" i="21"/>
  <c r="AM63" i="21" s="1"/>
  <c r="AG64" i="21"/>
  <c r="AO64" i="21" s="1"/>
  <c r="AI65" i="21"/>
  <c r="AS65" i="21" s="1"/>
  <c r="AE65" i="21"/>
  <c r="AK65" i="21" s="1"/>
  <c r="AR66" i="21"/>
  <c r="AG52" i="21"/>
  <c r="AO52" i="21" s="1"/>
  <c r="AG56" i="21"/>
  <c r="AO56" i="21" s="1"/>
  <c r="AH60" i="21"/>
  <c r="AQ60" i="21" s="1"/>
  <c r="AF60" i="21"/>
  <c r="AM60" i="21" s="1"/>
  <c r="AE60" i="21"/>
  <c r="AK60" i="21" s="1"/>
  <c r="AI61" i="21"/>
  <c r="AS61" i="21" s="1"/>
  <c r="AE61" i="21"/>
  <c r="AK61" i="21" s="1"/>
  <c r="AG61" i="21"/>
  <c r="AO61" i="21" s="1"/>
  <c r="AF61" i="21"/>
  <c r="AM61" i="21" s="1"/>
  <c r="AH68" i="21"/>
  <c r="AQ68" i="21" s="1"/>
  <c r="AF68" i="21"/>
  <c r="AM68" i="21" s="1"/>
  <c r="AI68" i="21"/>
  <c r="AS68" i="21" s="1"/>
  <c r="AE68" i="21"/>
  <c r="AK68" i="21" s="1"/>
  <c r="AI69" i="21"/>
  <c r="AS69" i="21" s="1"/>
  <c r="AE69" i="21"/>
  <c r="AK69" i="21" s="1"/>
  <c r="AG69" i="21"/>
  <c r="AO69" i="21" s="1"/>
  <c r="AF69" i="21"/>
  <c r="AM69" i="21" s="1"/>
  <c r="AE70" i="21"/>
  <c r="AK70" i="21" s="1"/>
  <c r="AF58" i="21"/>
  <c r="AM58" i="21" s="1"/>
  <c r="AH58" i="21"/>
  <c r="AQ58" i="21" s="1"/>
  <c r="AG59" i="21"/>
  <c r="AO59" i="21" s="1"/>
  <c r="AI59" i="21"/>
  <c r="AS59" i="21" s="1"/>
  <c r="AE59" i="21"/>
  <c r="AK59" i="21" s="1"/>
  <c r="AF66" i="21"/>
  <c r="AM66" i="21" s="1"/>
  <c r="AH66" i="21"/>
  <c r="AQ66" i="21" s="1"/>
  <c r="AG66" i="21"/>
  <c r="AO66" i="21" s="1"/>
  <c r="AG67" i="21"/>
  <c r="AO67" i="21" s="1"/>
  <c r="AI67" i="21"/>
  <c r="AS67" i="21" s="1"/>
  <c r="AE67" i="21"/>
  <c r="AK67" i="21" s="1"/>
  <c r="AH67" i="21"/>
  <c r="AQ67" i="21" s="1"/>
  <c r="AF70" i="21"/>
  <c r="AM70" i="21" s="1"/>
  <c r="AH70" i="21"/>
  <c r="AQ70" i="21" s="1"/>
  <c r="AG70" i="21"/>
  <c r="AO70" i="21" s="1"/>
  <c r="AP23" i="20"/>
  <c r="AI27" i="20"/>
  <c r="AS27" i="20" s="1"/>
  <c r="AE27" i="20"/>
  <c r="AK27" i="20" s="1"/>
  <c r="AH27" i="20"/>
  <c r="AQ27" i="20" s="1"/>
  <c r="AG27" i="20"/>
  <c r="AO27" i="20" s="1"/>
  <c r="AG28" i="20"/>
  <c r="AO28" i="20" s="1"/>
  <c r="AI29" i="20"/>
  <c r="AS29" i="20" s="1"/>
  <c r="AE29" i="20"/>
  <c r="AK29" i="20" s="1"/>
  <c r="AF29" i="20"/>
  <c r="AM29" i="20" s="1"/>
  <c r="AG29" i="20"/>
  <c r="AO29" i="20" s="1"/>
  <c r="AJ13" i="20"/>
  <c r="F10" i="20" s="1"/>
  <c r="AG14" i="20"/>
  <c r="AO14" i="20" s="1"/>
  <c r="AE14" i="20"/>
  <c r="AK14" i="20" s="1"/>
  <c r="AF14" i="20"/>
  <c r="AM14" i="20" s="1"/>
  <c r="AI19" i="20"/>
  <c r="AS19" i="20" s="1"/>
  <c r="AE19" i="20"/>
  <c r="AK19" i="20" s="1"/>
  <c r="AF19" i="20"/>
  <c r="AM19" i="20" s="1"/>
  <c r="AG19" i="20"/>
  <c r="AO19" i="20" s="1"/>
  <c r="AN20" i="20"/>
  <c r="K17" i="20"/>
  <c r="AN30" i="20"/>
  <c r="J27" i="20" s="1"/>
  <c r="K27" i="20"/>
  <c r="G8" i="20"/>
  <c r="M8" i="20"/>
  <c r="AJ11" i="20"/>
  <c r="AR14" i="20"/>
  <c r="AI21" i="20"/>
  <c r="AS21" i="20" s="1"/>
  <c r="AF21" i="20"/>
  <c r="AM21" i="20" s="1"/>
  <c r="AH21" i="20"/>
  <c r="AQ21" i="20" s="1"/>
  <c r="AG21" i="20"/>
  <c r="AO21" i="20" s="1"/>
  <c r="AP31" i="20"/>
  <c r="L28" i="20" s="1"/>
  <c r="M10" i="20"/>
  <c r="AP13" i="20"/>
  <c r="AN22" i="20"/>
  <c r="J19" i="20" s="1"/>
  <c r="K19" i="20"/>
  <c r="AI12" i="20"/>
  <c r="AS12" i="20" s="1"/>
  <c r="AH15" i="20"/>
  <c r="AQ15" i="20" s="1"/>
  <c r="AI16" i="20"/>
  <c r="AS16" i="20" s="1"/>
  <c r="AI18" i="20"/>
  <c r="AS18" i="20" s="1"/>
  <c r="AE18" i="20"/>
  <c r="AK18" i="20" s="1"/>
  <c r="AH18" i="20"/>
  <c r="AQ18" i="20" s="1"/>
  <c r="AF20" i="20"/>
  <c r="AM20" i="20" s="1"/>
  <c r="I23" i="20"/>
  <c r="AI26" i="20"/>
  <c r="AS26" i="20" s="1"/>
  <c r="AE26" i="20"/>
  <c r="AK26" i="20" s="1"/>
  <c r="AH26" i="20"/>
  <c r="AQ26" i="20" s="1"/>
  <c r="AF28" i="20"/>
  <c r="AM28" i="20" s="1"/>
  <c r="AI34" i="20"/>
  <c r="AS34" i="20" s="1"/>
  <c r="AE34" i="20"/>
  <c r="AK34" i="20" s="1"/>
  <c r="AG34" i="20"/>
  <c r="AO34" i="20" s="1"/>
  <c r="AF34" i="20"/>
  <c r="AM34" i="20" s="1"/>
  <c r="AI36" i="20"/>
  <c r="AS36" i="20" s="1"/>
  <c r="AG36" i="20"/>
  <c r="AO36" i="20" s="1"/>
  <c r="AF36" i="20"/>
  <c r="AM36" i="20" s="1"/>
  <c r="AH36" i="20"/>
  <c r="AQ36" i="20" s="1"/>
  <c r="BC48" i="20"/>
  <c r="AR48" i="20"/>
  <c r="BB48" i="20" s="1"/>
  <c r="AG11" i="20"/>
  <c r="AO11" i="20" s="1"/>
  <c r="AI11" i="20"/>
  <c r="AS11" i="20" s="1"/>
  <c r="AN15" i="20"/>
  <c r="AE16" i="20"/>
  <c r="AK16" i="20" s="1"/>
  <c r="AI17" i="20"/>
  <c r="AS17" i="20" s="1"/>
  <c r="AE17" i="20"/>
  <c r="AK17" i="20" s="1"/>
  <c r="AL18" i="20"/>
  <c r="I21" i="20"/>
  <c r="AI24" i="20"/>
  <c r="AS24" i="20" s="1"/>
  <c r="AE24" i="20"/>
  <c r="AK24" i="20" s="1"/>
  <c r="AE25" i="20"/>
  <c r="AK25" i="20" s="1"/>
  <c r="AF25" i="20"/>
  <c r="AM25" i="20" s="1"/>
  <c r="AL26" i="20"/>
  <c r="AI32" i="20"/>
  <c r="AS32" i="20" s="1"/>
  <c r="AE32" i="20"/>
  <c r="AK32" i="20" s="1"/>
  <c r="AG32" i="20"/>
  <c r="AO32" i="20" s="1"/>
  <c r="AH32" i="20"/>
  <c r="AQ32" i="20" s="1"/>
  <c r="AI33" i="20"/>
  <c r="AS33" i="20" s="1"/>
  <c r="AE33" i="20"/>
  <c r="AK33" i="20" s="1"/>
  <c r="AF33" i="20"/>
  <c r="AM33" i="20" s="1"/>
  <c r="AE35" i="20"/>
  <c r="AK35" i="20" s="1"/>
  <c r="AH35" i="20"/>
  <c r="AQ35" i="20" s="1"/>
  <c r="AF35" i="20"/>
  <c r="AM35" i="20" s="1"/>
  <c r="AI37" i="20"/>
  <c r="AS37" i="20" s="1"/>
  <c r="AE37" i="20"/>
  <c r="AK37" i="20" s="1"/>
  <c r="AH37" i="20"/>
  <c r="AQ37" i="20" s="1"/>
  <c r="AG37" i="20"/>
  <c r="AO37" i="20" s="1"/>
  <c r="AI22" i="20"/>
  <c r="AS22" i="20" s="1"/>
  <c r="AE22" i="20"/>
  <c r="AK22" i="20" s="1"/>
  <c r="AH22" i="20"/>
  <c r="AQ22" i="20" s="1"/>
  <c r="AI23" i="20"/>
  <c r="AS23" i="20" s="1"/>
  <c r="AE23" i="20"/>
  <c r="AK23" i="20" s="1"/>
  <c r="AF23" i="20"/>
  <c r="AM23" i="20" s="1"/>
  <c r="AL24" i="20"/>
  <c r="AN25" i="20"/>
  <c r="AE30" i="20"/>
  <c r="AK30" i="20" s="1"/>
  <c r="AH30" i="20"/>
  <c r="AQ30" i="20" s="1"/>
  <c r="AI31" i="20"/>
  <c r="AS31" i="20" s="1"/>
  <c r="AF31" i="20"/>
  <c r="AM31" i="20" s="1"/>
  <c r="AF32" i="20"/>
  <c r="AM32" i="20" s="1"/>
  <c r="AG33" i="20"/>
  <c r="AO33" i="20" s="1"/>
  <c r="K32" i="20"/>
  <c r="AN35" i="20"/>
  <c r="J32" i="20" s="1"/>
  <c r="AF43" i="20"/>
  <c r="AM43" i="20" s="1"/>
  <c r="AE43" i="20"/>
  <c r="AK43" i="20" s="1"/>
  <c r="AI43" i="20"/>
  <c r="AS43" i="20" s="1"/>
  <c r="AH43" i="20"/>
  <c r="AQ43" i="20" s="1"/>
  <c r="AF11" i="20"/>
  <c r="AM11" i="20" s="1"/>
  <c r="AG13" i="20"/>
  <c r="AO13" i="20" s="1"/>
  <c r="AI13" i="20"/>
  <c r="AS13" i="20" s="1"/>
  <c r="I15" i="20"/>
  <c r="AF15" i="20"/>
  <c r="AM15" i="20" s="1"/>
  <c r="J17" i="20"/>
  <c r="AE20" i="20"/>
  <c r="AK20" i="20" s="1"/>
  <c r="AH20" i="20"/>
  <c r="AQ20" i="20" s="1"/>
  <c r="AP25" i="20"/>
  <c r="AI28" i="20"/>
  <c r="AS28" i="20" s="1"/>
  <c r="AE28" i="20"/>
  <c r="AK28" i="20" s="1"/>
  <c r="AH28" i="20"/>
  <c r="AQ28" i="20" s="1"/>
  <c r="AF30" i="20"/>
  <c r="AM30" i="20" s="1"/>
  <c r="AG31" i="20"/>
  <c r="AO31" i="20" s="1"/>
  <c r="AP33" i="20"/>
  <c r="L30" i="20" s="1"/>
  <c r="AR41" i="20"/>
  <c r="AF40" i="20"/>
  <c r="AM40" i="20" s="1"/>
  <c r="AE49" i="20"/>
  <c r="AK49" i="20" s="1"/>
  <c r="AG49" i="20"/>
  <c r="AO49" i="20" s="1"/>
  <c r="AF49" i="20"/>
  <c r="AM49" i="20" s="1"/>
  <c r="K37" i="20"/>
  <c r="AI39" i="20"/>
  <c r="AS39" i="20" s="1"/>
  <c r="AH41" i="20"/>
  <c r="AQ41" i="20" s="1"/>
  <c r="AF41" i="20"/>
  <c r="AM41" i="20" s="1"/>
  <c r="AI42" i="20"/>
  <c r="AS42" i="20" s="1"/>
  <c r="AE42" i="20"/>
  <c r="AK42" i="20" s="1"/>
  <c r="AN45" i="20"/>
  <c r="AN46" i="20"/>
  <c r="AE50" i="20"/>
  <c r="AK50" i="20" s="1"/>
  <c r="AG50" i="20"/>
  <c r="AO50" i="20" s="1"/>
  <c r="AF50" i="20"/>
  <c r="AM50" i="20" s="1"/>
  <c r="AE39" i="20"/>
  <c r="AK39" i="20" s="1"/>
  <c r="AN40" i="20"/>
  <c r="AG42" i="20"/>
  <c r="AO42" i="20" s="1"/>
  <c r="AP50" i="20"/>
  <c r="AF51" i="20"/>
  <c r="AM51" i="20" s="1"/>
  <c r="AI51" i="20"/>
  <c r="AS51" i="20" s="1"/>
  <c r="AG51" i="20"/>
  <c r="AO51" i="20" s="1"/>
  <c r="AR58" i="20"/>
  <c r="AF61" i="20"/>
  <c r="AM61" i="20" s="1"/>
  <c r="AI61" i="20"/>
  <c r="AS61" i="20" s="1"/>
  <c r="AH61" i="20"/>
  <c r="AQ61" i="20" s="1"/>
  <c r="AG61" i="20"/>
  <c r="AO61" i="20" s="1"/>
  <c r="AG38" i="20"/>
  <c r="AO38" i="20" s="1"/>
  <c r="AG39" i="20"/>
  <c r="AO39" i="20" s="1"/>
  <c r="AE40" i="20"/>
  <c r="AK40" i="20" s="1"/>
  <c r="AG41" i="20"/>
  <c r="AO41" i="20" s="1"/>
  <c r="AH42" i="20"/>
  <c r="AQ42" i="20" s="1"/>
  <c r="AE48" i="20"/>
  <c r="AK48" i="20" s="1"/>
  <c r="AH48" i="20"/>
  <c r="AQ48" i="20" s="1"/>
  <c r="AF48" i="20"/>
  <c r="AM48" i="20" s="1"/>
  <c r="AH51" i="20"/>
  <c r="AQ51" i="20" s="1"/>
  <c r="AR59" i="20"/>
  <c r="AI44" i="20"/>
  <c r="AS44" i="20" s="1"/>
  <c r="AN44" i="20"/>
  <c r="AI52" i="20"/>
  <c r="AS52" i="20" s="1"/>
  <c r="AN52" i="20"/>
  <c r="AI53" i="20"/>
  <c r="AS53" i="20" s="1"/>
  <c r="AH55" i="20"/>
  <c r="AQ55" i="20" s="1"/>
  <c r="AF56" i="20"/>
  <c r="AM56" i="20" s="1"/>
  <c r="AH58" i="20"/>
  <c r="AQ58" i="20" s="1"/>
  <c r="AY59" i="20"/>
  <c r="AI64" i="20"/>
  <c r="AS64" i="20" s="1"/>
  <c r="AE64" i="20"/>
  <c r="AK64" i="20" s="1"/>
  <c r="AG64" i="20"/>
  <c r="AO64" i="20" s="1"/>
  <c r="AF64" i="20"/>
  <c r="AM64" i="20" s="1"/>
  <c r="AI69" i="20"/>
  <c r="AS69" i="20" s="1"/>
  <c r="AE69" i="20"/>
  <c r="AK69" i="20" s="1"/>
  <c r="AF69" i="20"/>
  <c r="AM69" i="20" s="1"/>
  <c r="AG69" i="20"/>
  <c r="AO69" i="20" s="1"/>
  <c r="AJ44" i="20"/>
  <c r="AI46" i="20"/>
  <c r="AS46" i="20" s="1"/>
  <c r="AE46" i="20"/>
  <c r="AK46" i="20" s="1"/>
  <c r="AF47" i="20"/>
  <c r="AM47" i="20" s="1"/>
  <c r="AJ52" i="20"/>
  <c r="AI54" i="20"/>
  <c r="AS54" i="20" s="1"/>
  <c r="AE54" i="20"/>
  <c r="AK54" i="20" s="1"/>
  <c r="AY55" i="20"/>
  <c r="AH56" i="20"/>
  <c r="AQ56" i="20" s="1"/>
  <c r="AF59" i="20"/>
  <c r="AM59" i="20" s="1"/>
  <c r="AJ59" i="20"/>
  <c r="AI60" i="20"/>
  <c r="AS60" i="20" s="1"/>
  <c r="AE60" i="20"/>
  <c r="AK60" i="20" s="1"/>
  <c r="AF60" i="20"/>
  <c r="AM60" i="20" s="1"/>
  <c r="AP62" i="20"/>
  <c r="AI56" i="20"/>
  <c r="AS56" i="20" s="1"/>
  <c r="AN56" i="20"/>
  <c r="AX55" i="20" s="1"/>
  <c r="AF58" i="20"/>
  <c r="AM58" i="20" s="1"/>
  <c r="AN60" i="20"/>
  <c r="AW53" i="20"/>
  <c r="AL54" i="20"/>
  <c r="AE58" i="20"/>
  <c r="AK58" i="20" s="1"/>
  <c r="AP60" i="20"/>
  <c r="AI68" i="20"/>
  <c r="AS68" i="20" s="1"/>
  <c r="AE68" i="20"/>
  <c r="AK68" i="20" s="1"/>
  <c r="AH68" i="20"/>
  <c r="AQ68" i="20" s="1"/>
  <c r="AF68" i="20"/>
  <c r="AM68" i="20" s="1"/>
  <c r="AI62" i="20"/>
  <c r="AS62" i="20" s="1"/>
  <c r="AN62" i="20"/>
  <c r="AI63" i="20"/>
  <c r="AS63" i="20" s="1"/>
  <c r="AH65" i="20"/>
  <c r="AQ65" i="20" s="1"/>
  <c r="AF66" i="20"/>
  <c r="AM66" i="20" s="1"/>
  <c r="AF70" i="20"/>
  <c r="AM70" i="20" s="1"/>
  <c r="AG70" i="20"/>
  <c r="AO70" i="20" s="1"/>
  <c r="AE65" i="20"/>
  <c r="AK65" i="20" s="1"/>
  <c r="AI66" i="20"/>
  <c r="AS66" i="20" s="1"/>
  <c r="AN66" i="20"/>
  <c r="AI67" i="20"/>
  <c r="AS67" i="20" s="1"/>
  <c r="AE70" i="20"/>
  <c r="AK70" i="20" s="1"/>
  <c r="AG65" i="20"/>
  <c r="AO65" i="20" s="1"/>
  <c r="AE67" i="20"/>
  <c r="AK67" i="20" s="1"/>
  <c r="AH70" i="20"/>
  <c r="AQ70" i="20" s="1"/>
  <c r="K9" i="19"/>
  <c r="M9" i="19"/>
  <c r="I11" i="19"/>
  <c r="G11" i="19"/>
  <c r="AL25" i="19"/>
  <c r="AI27" i="19"/>
  <c r="AS27" i="19" s="1"/>
  <c r="AE27" i="19"/>
  <c r="AK27" i="19" s="1"/>
  <c r="AF27" i="19"/>
  <c r="AM27" i="19" s="1"/>
  <c r="AG27" i="19"/>
  <c r="AO27" i="19" s="1"/>
  <c r="AH27" i="19"/>
  <c r="AQ27" i="19" s="1"/>
  <c r="AP16" i="19"/>
  <c r="AZ16" i="19" s="1"/>
  <c r="BA16" i="19"/>
  <c r="AH18" i="19"/>
  <c r="AQ18" i="19" s="1"/>
  <c r="AF18" i="19"/>
  <c r="AM18" i="19" s="1"/>
  <c r="AE18" i="19"/>
  <c r="AK18" i="19" s="1"/>
  <c r="AJ19" i="19"/>
  <c r="AR24" i="19"/>
  <c r="N21" i="19"/>
  <c r="AI33" i="19"/>
  <c r="AS33" i="19" s="1"/>
  <c r="AE33" i="19"/>
  <c r="AK33" i="19" s="1"/>
  <c r="AF33" i="19"/>
  <c r="AM33" i="19" s="1"/>
  <c r="AH33" i="19"/>
  <c r="AQ33" i="19" s="1"/>
  <c r="AN34" i="19"/>
  <c r="AG13" i="19"/>
  <c r="AO13" i="19" s="1"/>
  <c r="AF13" i="19"/>
  <c r="AM13" i="19" s="1"/>
  <c r="AE13" i="19"/>
  <c r="AK13" i="19" s="1"/>
  <c r="AH13" i="19"/>
  <c r="AQ13" i="19" s="1"/>
  <c r="AI18" i="19"/>
  <c r="AS18" i="19" s="1"/>
  <c r="AL38" i="19"/>
  <c r="AP12" i="19"/>
  <c r="AI13" i="19"/>
  <c r="AS13" i="19" s="1"/>
  <c r="AJ14" i="19"/>
  <c r="AL28" i="19"/>
  <c r="AI31" i="19"/>
  <c r="AS31" i="19" s="1"/>
  <c r="AF31" i="19"/>
  <c r="AM31" i="19" s="1"/>
  <c r="AG31" i="19"/>
  <c r="AO31" i="19" s="1"/>
  <c r="AH31" i="19"/>
  <c r="AQ31" i="19" s="1"/>
  <c r="AE11" i="19"/>
  <c r="AK11" i="19" s="1"/>
  <c r="AF12" i="19"/>
  <c r="AM12" i="19" s="1"/>
  <c r="AI14" i="19"/>
  <c r="AS14" i="19" s="1"/>
  <c r="AN14" i="19"/>
  <c r="AF16" i="19"/>
  <c r="AM16" i="19" s="1"/>
  <c r="AE17" i="19"/>
  <c r="AK17" i="19" s="1"/>
  <c r="AG20" i="19"/>
  <c r="AO20" i="19" s="1"/>
  <c r="AG22" i="19"/>
  <c r="AO22" i="19" s="1"/>
  <c r="AE23" i="19"/>
  <c r="AK23" i="19" s="1"/>
  <c r="AE30" i="19"/>
  <c r="AK30" i="19" s="1"/>
  <c r="AH30" i="19"/>
  <c r="AQ30" i="19" s="1"/>
  <c r="AI36" i="19"/>
  <c r="AS36" i="19" s="1"/>
  <c r="AH36" i="19"/>
  <c r="AQ36" i="19" s="1"/>
  <c r="AG36" i="19"/>
  <c r="AO36" i="19" s="1"/>
  <c r="AG40" i="19"/>
  <c r="AO40" i="19" s="1"/>
  <c r="AI20" i="19"/>
  <c r="AS20" i="19" s="1"/>
  <c r="AI22" i="19"/>
  <c r="AS22" i="19" s="1"/>
  <c r="AG24" i="19"/>
  <c r="AO24" i="19" s="1"/>
  <c r="I25" i="19"/>
  <c r="AG28" i="19"/>
  <c r="AO28" i="19" s="1"/>
  <c r="AI29" i="19"/>
  <c r="AS29" i="19" s="1"/>
  <c r="AE29" i="19"/>
  <c r="AK29" i="19" s="1"/>
  <c r="AF29" i="19"/>
  <c r="AM29" i="19" s="1"/>
  <c r="AG29" i="19"/>
  <c r="AO29" i="19" s="1"/>
  <c r="AI32" i="19"/>
  <c r="AS32" i="19" s="1"/>
  <c r="AE32" i="19"/>
  <c r="AK32" i="19" s="1"/>
  <c r="AH32" i="19"/>
  <c r="AQ32" i="19" s="1"/>
  <c r="AL36" i="19"/>
  <c r="AF39" i="19"/>
  <c r="AM39" i="19" s="1"/>
  <c r="AG39" i="19"/>
  <c r="AO39" i="19" s="1"/>
  <c r="AI39" i="19"/>
  <c r="AS39" i="19" s="1"/>
  <c r="AI40" i="19"/>
  <c r="AS40" i="19" s="1"/>
  <c r="AI41" i="19"/>
  <c r="AS41" i="19" s="1"/>
  <c r="AG41" i="19"/>
  <c r="AO41" i="19" s="1"/>
  <c r="AH41" i="19"/>
  <c r="AQ41" i="19" s="1"/>
  <c r="AF50" i="19"/>
  <c r="AM50" i="19" s="1"/>
  <c r="AE50" i="19"/>
  <c r="AK50" i="19" s="1"/>
  <c r="AG50" i="19"/>
  <c r="AO50" i="19" s="1"/>
  <c r="AI50" i="19"/>
  <c r="AS50" i="19" s="1"/>
  <c r="AH50" i="19"/>
  <c r="AQ50" i="19" s="1"/>
  <c r="AJ55" i="19"/>
  <c r="AI12" i="19"/>
  <c r="AS12" i="19" s="1"/>
  <c r="AN12" i="19"/>
  <c r="M14" i="19"/>
  <c r="AL14" i="19"/>
  <c r="AI16" i="19"/>
  <c r="AS16" i="19" s="1"/>
  <c r="AN16" i="19"/>
  <c r="AE20" i="19"/>
  <c r="AK20" i="19" s="1"/>
  <c r="AE22" i="19"/>
  <c r="AK22" i="19" s="1"/>
  <c r="AE24" i="19"/>
  <c r="AK24" i="19" s="1"/>
  <c r="AG25" i="19"/>
  <c r="AO25" i="19" s="1"/>
  <c r="AH25" i="19"/>
  <c r="AQ25" i="19" s="1"/>
  <c r="AH29" i="19"/>
  <c r="AQ29" i="19" s="1"/>
  <c r="AI34" i="19"/>
  <c r="AS34" i="19" s="1"/>
  <c r="AE34" i="19"/>
  <c r="AK34" i="19" s="1"/>
  <c r="AH34" i="19"/>
  <c r="AQ34" i="19" s="1"/>
  <c r="AI37" i="19"/>
  <c r="AS37" i="19" s="1"/>
  <c r="AE37" i="19"/>
  <c r="AK37" i="19" s="1"/>
  <c r="AG37" i="19"/>
  <c r="AO37" i="19" s="1"/>
  <c r="AE39" i="19"/>
  <c r="AK39" i="19" s="1"/>
  <c r="AF41" i="19"/>
  <c r="AM41" i="19" s="1"/>
  <c r="AF42" i="19"/>
  <c r="AM42" i="19" s="1"/>
  <c r="AG42" i="19"/>
  <c r="AO42" i="19" s="1"/>
  <c r="AI42" i="19"/>
  <c r="AS42" i="19" s="1"/>
  <c r="AE42" i="19"/>
  <c r="AK42" i="19" s="1"/>
  <c r="AI45" i="19"/>
  <c r="AS45" i="19" s="1"/>
  <c r="AE45" i="19"/>
  <c r="AK45" i="19" s="1"/>
  <c r="AG45" i="19"/>
  <c r="AO45" i="19" s="1"/>
  <c r="AF45" i="19"/>
  <c r="AM45" i="19" s="1"/>
  <c r="AH45" i="19"/>
  <c r="AQ45" i="19" s="1"/>
  <c r="AR48" i="19"/>
  <c r="AJ54" i="19"/>
  <c r="AU54" i="19"/>
  <c r="AI55" i="19"/>
  <c r="AS55" i="19" s="1"/>
  <c r="AG11" i="19"/>
  <c r="AO11" i="19" s="1"/>
  <c r="AI11" i="19"/>
  <c r="AS11" i="19" s="1"/>
  <c r="AE12" i="19"/>
  <c r="AK12" i="19" s="1"/>
  <c r="L14" i="19"/>
  <c r="AH14" i="19"/>
  <c r="AQ14" i="19" s="1"/>
  <c r="AI15" i="19"/>
  <c r="AS15" i="19" s="1"/>
  <c r="AI17" i="19"/>
  <c r="AS17" i="19" s="1"/>
  <c r="AI19" i="19"/>
  <c r="AS19" i="19" s="1"/>
  <c r="AF20" i="19"/>
  <c r="AM20" i="19" s="1"/>
  <c r="AI21" i="19"/>
  <c r="AS21" i="19" s="1"/>
  <c r="AI23" i="19"/>
  <c r="AS23" i="19" s="1"/>
  <c r="AF24" i="19"/>
  <c r="AM24" i="19" s="1"/>
  <c r="AE25" i="19"/>
  <c r="AK25" i="19" s="1"/>
  <c r="AG26" i="19"/>
  <c r="AO26" i="19" s="1"/>
  <c r="AH26" i="19"/>
  <c r="AQ26" i="19" s="1"/>
  <c r="AI28" i="19"/>
  <c r="AS28" i="19" s="1"/>
  <c r="AE28" i="19"/>
  <c r="AK28" i="19" s="1"/>
  <c r="AH28" i="19"/>
  <c r="AQ28" i="19" s="1"/>
  <c r="AG32" i="19"/>
  <c r="AO32" i="19" s="1"/>
  <c r="AF34" i="19"/>
  <c r="AM34" i="19" s="1"/>
  <c r="AE35" i="19"/>
  <c r="AK35" i="19" s="1"/>
  <c r="AG35" i="19"/>
  <c r="AO35" i="19" s="1"/>
  <c r="AH37" i="19"/>
  <c r="AQ37" i="19" s="1"/>
  <c r="AI38" i="19"/>
  <c r="AS38" i="19" s="1"/>
  <c r="AE38" i="19"/>
  <c r="AK38" i="19" s="1"/>
  <c r="AH38" i="19"/>
  <c r="AQ38" i="19" s="1"/>
  <c r="AH42" i="19"/>
  <c r="AQ42" i="19" s="1"/>
  <c r="AP57" i="19"/>
  <c r="K31" i="19"/>
  <c r="AF46" i="19"/>
  <c r="AM46" i="19" s="1"/>
  <c r="AI46" i="19"/>
  <c r="AS46" i="19" s="1"/>
  <c r="AG47" i="19"/>
  <c r="AO47" i="19" s="1"/>
  <c r="AF47" i="19"/>
  <c r="AM47" i="19" s="1"/>
  <c r="AH47" i="19"/>
  <c r="AQ47" i="19" s="1"/>
  <c r="AI53" i="19"/>
  <c r="AS53" i="19" s="1"/>
  <c r="AE53" i="19"/>
  <c r="AK53" i="19" s="1"/>
  <c r="AH53" i="19"/>
  <c r="AQ53" i="19" s="1"/>
  <c r="AL53" i="19"/>
  <c r="AN65" i="19"/>
  <c r="AI49" i="19"/>
  <c r="AS49" i="19" s="1"/>
  <c r="AE49" i="19"/>
  <c r="AK49" i="19" s="1"/>
  <c r="AF49" i="19"/>
  <c r="AM49" i="19" s="1"/>
  <c r="AG49" i="19"/>
  <c r="AO49" i="19" s="1"/>
  <c r="AN54" i="19"/>
  <c r="AG59" i="19"/>
  <c r="AO59" i="19" s="1"/>
  <c r="AF59" i="19"/>
  <c r="AM59" i="19" s="1"/>
  <c r="AE59" i="19"/>
  <c r="AK59" i="19" s="1"/>
  <c r="AI59" i="19"/>
  <c r="AS59" i="19" s="1"/>
  <c r="AE44" i="19"/>
  <c r="AK44" i="19" s="1"/>
  <c r="AN46" i="19"/>
  <c r="AR47" i="19"/>
  <c r="AH48" i="19"/>
  <c r="AQ48" i="19" s="1"/>
  <c r="AF48" i="19"/>
  <c r="AM48" i="19" s="1"/>
  <c r="AH56" i="19"/>
  <c r="AQ56" i="19" s="1"/>
  <c r="AF56" i="19"/>
  <c r="AM56" i="19" s="1"/>
  <c r="AE56" i="19"/>
  <c r="AK56" i="19" s="1"/>
  <c r="AG56" i="19"/>
  <c r="AO56" i="19" s="1"/>
  <c r="AR58" i="19"/>
  <c r="AE60" i="19"/>
  <c r="AK60" i="19" s="1"/>
  <c r="AG60" i="19"/>
  <c r="AO60" i="19" s="1"/>
  <c r="AH60" i="19"/>
  <c r="AQ60" i="19" s="1"/>
  <c r="AF60" i="19"/>
  <c r="AM60" i="19" s="1"/>
  <c r="AF61" i="19"/>
  <c r="AM61" i="19" s="1"/>
  <c r="AG61" i="19"/>
  <c r="AO61" i="19" s="1"/>
  <c r="AI61" i="19"/>
  <c r="AS61" i="19" s="1"/>
  <c r="AH61" i="19"/>
  <c r="AQ61" i="19" s="1"/>
  <c r="AL64" i="19"/>
  <c r="AR66" i="19"/>
  <c r="AJ70" i="19"/>
  <c r="AT70" i="19" s="1"/>
  <c r="AU70" i="19"/>
  <c r="AG43" i="19"/>
  <c r="AO43" i="19" s="1"/>
  <c r="AE43" i="19"/>
  <c r="AK43" i="19" s="1"/>
  <c r="AF44" i="19"/>
  <c r="AM44" i="19" s="1"/>
  <c r="AJ47" i="19"/>
  <c r="AE48" i="19"/>
  <c r="AK48" i="19" s="1"/>
  <c r="AN52" i="19"/>
  <c r="AY51" i="19"/>
  <c r="AF54" i="19"/>
  <c r="AM54" i="19" s="1"/>
  <c r="AI54" i="19"/>
  <c r="AS54" i="19" s="1"/>
  <c r="AG55" i="19"/>
  <c r="AO55" i="19" s="1"/>
  <c r="AF55" i="19"/>
  <c r="AM55" i="19" s="1"/>
  <c r="AH55" i="19"/>
  <c r="AQ55" i="19" s="1"/>
  <c r="AI56" i="19"/>
  <c r="AS56" i="19" s="1"/>
  <c r="AI57" i="19"/>
  <c r="AS57" i="19" s="1"/>
  <c r="AE57" i="19"/>
  <c r="AK57" i="19" s="1"/>
  <c r="AG57" i="19"/>
  <c r="AO57" i="19" s="1"/>
  <c r="AE51" i="19"/>
  <c r="AK51" i="19" s="1"/>
  <c r="AE52" i="19"/>
  <c r="AK52" i="19" s="1"/>
  <c r="AG62" i="19"/>
  <c r="AO62" i="19" s="1"/>
  <c r="AE62" i="19"/>
  <c r="AK62" i="19" s="1"/>
  <c r="AR62" i="19"/>
  <c r="AH67" i="19"/>
  <c r="AQ67" i="19" s="1"/>
  <c r="AF67" i="19"/>
  <c r="AM67" i="19" s="1"/>
  <c r="AG67" i="19"/>
  <c r="AO67" i="19" s="1"/>
  <c r="AH68" i="19"/>
  <c r="AQ68" i="19" s="1"/>
  <c r="AI68" i="19"/>
  <c r="AS68" i="19" s="1"/>
  <c r="AE68" i="19"/>
  <c r="AK68" i="19" s="1"/>
  <c r="AN64" i="19"/>
  <c r="AY64" i="19"/>
  <c r="AL68" i="19"/>
  <c r="AH58" i="19"/>
  <c r="AQ58" i="19" s="1"/>
  <c r="AR63" i="19"/>
  <c r="AF65" i="19"/>
  <c r="AM65" i="19" s="1"/>
  <c r="AH65" i="19"/>
  <c r="AQ65" i="19" s="1"/>
  <c r="AG66" i="19"/>
  <c r="AO66" i="19" s="1"/>
  <c r="AF66" i="19"/>
  <c r="AM66" i="19" s="1"/>
  <c r="AH66" i="19"/>
  <c r="AQ66" i="19" s="1"/>
  <c r="AI51" i="19"/>
  <c r="AS51" i="19" s="1"/>
  <c r="AN51" i="19"/>
  <c r="AI52" i="19"/>
  <c r="AS52" i="19" s="1"/>
  <c r="AE58" i="19"/>
  <c r="AK58" i="19" s="1"/>
  <c r="AH63" i="19"/>
  <c r="AQ63" i="19" s="1"/>
  <c r="AE63" i="19"/>
  <c r="AK63" i="19" s="1"/>
  <c r="AI64" i="19"/>
  <c r="AS64" i="19" s="1"/>
  <c r="AE64" i="19"/>
  <c r="AK64" i="19" s="1"/>
  <c r="AE65" i="19"/>
  <c r="AK65" i="19" s="1"/>
  <c r="AI69" i="19"/>
  <c r="AS69" i="19" s="1"/>
  <c r="AE69" i="19"/>
  <c r="AK69" i="19" s="1"/>
  <c r="AF69" i="19"/>
  <c r="AM69" i="19" s="1"/>
  <c r="AG69" i="19"/>
  <c r="AO69" i="19" s="1"/>
  <c r="AF70" i="19"/>
  <c r="AM70" i="19" s="1"/>
  <c r="AG70" i="19"/>
  <c r="AO70" i="19" s="1"/>
  <c r="AH70" i="19"/>
  <c r="AQ70" i="19" s="1"/>
  <c r="AI70" i="19"/>
  <c r="AS70" i="19" s="1"/>
  <c r="AR11" i="18"/>
  <c r="N8" i="18" s="1"/>
  <c r="AR16" i="18"/>
  <c r="N13" i="18" s="1"/>
  <c r="AN21" i="18"/>
  <c r="J18" i="18" s="1"/>
  <c r="AJ32" i="18"/>
  <c r="F29" i="18" s="1"/>
  <c r="AG15" i="18"/>
  <c r="AO15" i="18" s="1"/>
  <c r="AE15" i="18"/>
  <c r="AK15" i="18" s="1"/>
  <c r="AF15" i="18"/>
  <c r="AM15" i="18" s="1"/>
  <c r="AH17" i="18"/>
  <c r="AQ17" i="18" s="1"/>
  <c r="AE17" i="18"/>
  <c r="AK17" i="18" s="1"/>
  <c r="AF17" i="18"/>
  <c r="AM17" i="18" s="1"/>
  <c r="AG63" i="18"/>
  <c r="AO63" i="18" s="1"/>
  <c r="AG43" i="18"/>
  <c r="AO43" i="18" s="1"/>
  <c r="AH44" i="18"/>
  <c r="AQ44" i="18" s="1"/>
  <c r="AF42" i="18"/>
  <c r="AM42" i="18" s="1"/>
  <c r="AG11" i="18"/>
  <c r="AO11" i="18" s="1"/>
  <c r="AG18" i="18"/>
  <c r="AO18" i="18" s="1"/>
  <c r="AE11" i="18"/>
  <c r="AK11" i="18" s="1"/>
  <c r="AF32" i="18"/>
  <c r="AM32" i="18" s="1"/>
  <c r="AF11" i="18"/>
  <c r="AM11" i="18" s="1"/>
  <c r="AH15" i="18"/>
  <c r="AQ15" i="18" s="1"/>
  <c r="AG16" i="18"/>
  <c r="AO16" i="18" s="1"/>
  <c r="AF16" i="18"/>
  <c r="AM16" i="18" s="1"/>
  <c r="AH16" i="18"/>
  <c r="AQ16" i="18" s="1"/>
  <c r="AG17" i="18"/>
  <c r="AO17" i="18" s="1"/>
  <c r="AH19" i="18"/>
  <c r="AQ19" i="18" s="1"/>
  <c r="G21" i="18"/>
  <c r="AF27" i="18"/>
  <c r="AM27" i="18" s="1"/>
  <c r="AH11" i="18"/>
  <c r="AQ11" i="18" s="1"/>
  <c r="AG12" i="18"/>
  <c r="AO12" i="18" s="1"/>
  <c r="AF12" i="18"/>
  <c r="AM12" i="18" s="1"/>
  <c r="AH12" i="18"/>
  <c r="AQ12" i="18" s="1"/>
  <c r="AI15" i="18"/>
  <c r="AS15" i="18" s="1"/>
  <c r="AE16" i="18"/>
  <c r="AK16" i="18" s="1"/>
  <c r="AI17" i="18"/>
  <c r="AS17" i="18" s="1"/>
  <c r="AG19" i="18"/>
  <c r="AO19" i="18" s="1"/>
  <c r="K22" i="18"/>
  <c r="BC26" i="18"/>
  <c r="AR26" i="18"/>
  <c r="N23" i="18"/>
  <c r="AJ28" i="18"/>
  <c r="F25" i="18" s="1"/>
  <c r="AG13" i="18"/>
  <c r="AO13" i="18" s="1"/>
  <c r="AI13" i="18"/>
  <c r="AS13" i="18" s="1"/>
  <c r="AE14" i="18"/>
  <c r="AK14" i="18" s="1"/>
  <c r="AI18" i="18"/>
  <c r="AS18" i="18" s="1"/>
  <c r="AI20" i="18"/>
  <c r="AS20" i="18" s="1"/>
  <c r="AF21" i="18"/>
  <c r="AM21" i="18" s="1"/>
  <c r="AI22" i="18"/>
  <c r="AS22" i="18" s="1"/>
  <c r="AH24" i="18"/>
  <c r="AQ24" i="18" s="1"/>
  <c r="AI24" i="18"/>
  <c r="AS24" i="18" s="1"/>
  <c r="AF25" i="18"/>
  <c r="AM25" i="18" s="1"/>
  <c r="AG29" i="18"/>
  <c r="AO29" i="18" s="1"/>
  <c r="G31" i="18"/>
  <c r="AG33" i="18"/>
  <c r="AO33" i="18" s="1"/>
  <c r="AH33" i="18"/>
  <c r="AQ33" i="18" s="1"/>
  <c r="AF35" i="18"/>
  <c r="AM35" i="18" s="1"/>
  <c r="AG37" i="18"/>
  <c r="AO37" i="18" s="1"/>
  <c r="AH37" i="18"/>
  <c r="AQ37" i="18" s="1"/>
  <c r="AJ37" i="18"/>
  <c r="F34" i="18" s="1"/>
  <c r="AR37" i="18"/>
  <c r="N34" i="18" s="1"/>
  <c r="AF38" i="18"/>
  <c r="AM38" i="18" s="1"/>
  <c r="AI38" i="18"/>
  <c r="AS38" i="18" s="1"/>
  <c r="AE38" i="18"/>
  <c r="AK38" i="18" s="1"/>
  <c r="AP47" i="18"/>
  <c r="AZ47" i="18" s="1"/>
  <c r="BA47" i="18"/>
  <c r="AJ24" i="18"/>
  <c r="AG26" i="18"/>
  <c r="AO26" i="18" s="1"/>
  <c r="AH26" i="18"/>
  <c r="AQ26" i="18" s="1"/>
  <c r="AG30" i="18"/>
  <c r="AO30" i="18" s="1"/>
  <c r="AH30" i="18"/>
  <c r="AQ30" i="18" s="1"/>
  <c r="AG34" i="18"/>
  <c r="AO34" i="18" s="1"/>
  <c r="AH34" i="18"/>
  <c r="AQ34" i="18" s="1"/>
  <c r="AJ34" i="18"/>
  <c r="F31" i="18" s="1"/>
  <c r="M35" i="18"/>
  <c r="AL40" i="18"/>
  <c r="I37" i="18"/>
  <c r="AL50" i="18"/>
  <c r="AN61" i="18"/>
  <c r="AY61" i="18"/>
  <c r="AI21" i="18"/>
  <c r="AS21" i="18" s="1"/>
  <c r="AI23" i="18"/>
  <c r="AS23" i="18" s="1"/>
  <c r="AN25" i="18"/>
  <c r="J22" i="18" s="1"/>
  <c r="AE26" i="18"/>
  <c r="AK26" i="18" s="1"/>
  <c r="AG27" i="18"/>
  <c r="AO27" i="18" s="1"/>
  <c r="AH27" i="18"/>
  <c r="AQ27" i="18" s="1"/>
  <c r="AR27" i="18"/>
  <c r="AE30" i="18"/>
  <c r="AK30" i="18" s="1"/>
  <c r="AG31" i="18"/>
  <c r="AO31" i="18" s="1"/>
  <c r="AH31" i="18"/>
  <c r="AQ31" i="18" s="1"/>
  <c r="AG35" i="18"/>
  <c r="AO35" i="18" s="1"/>
  <c r="AH35" i="18"/>
  <c r="AQ35" i="18" s="1"/>
  <c r="AI14" i="18"/>
  <c r="AS14" i="18" s="1"/>
  <c r="AE23" i="18"/>
  <c r="AK23" i="18" s="1"/>
  <c r="AE25" i="18"/>
  <c r="AK25" i="18" s="1"/>
  <c r="AF26" i="18"/>
  <c r="AM26" i="18" s="1"/>
  <c r="AE27" i="18"/>
  <c r="AK27" i="18" s="1"/>
  <c r="AH28" i="18"/>
  <c r="AQ28" i="18" s="1"/>
  <c r="AR28" i="18"/>
  <c r="AF30" i="18"/>
  <c r="AM30" i="18" s="1"/>
  <c r="AG32" i="18"/>
  <c r="AO32" i="18" s="1"/>
  <c r="AH32" i="18"/>
  <c r="AQ32" i="18" s="1"/>
  <c r="AR32" i="18"/>
  <c r="N29" i="18"/>
  <c r="AF34" i="18"/>
  <c r="AM34" i="18" s="1"/>
  <c r="AE35" i="18"/>
  <c r="AK35" i="18" s="1"/>
  <c r="AG36" i="18"/>
  <c r="AO36" i="18" s="1"/>
  <c r="AH36" i="18"/>
  <c r="AQ36" i="18" s="1"/>
  <c r="AR51" i="18"/>
  <c r="AN55" i="18"/>
  <c r="AI39" i="18"/>
  <c r="AS39" i="18" s="1"/>
  <c r="AI40" i="18"/>
  <c r="AS40" i="18" s="1"/>
  <c r="AI42" i="18"/>
  <c r="AS42" i="18" s="1"/>
  <c r="AE42" i="18"/>
  <c r="AK42" i="18" s="1"/>
  <c r="AH42" i="18"/>
  <c r="AQ42" i="18" s="1"/>
  <c r="AF43" i="18"/>
  <c r="AM43" i="18" s="1"/>
  <c r="AH43" i="18"/>
  <c r="AQ43" i="18" s="1"/>
  <c r="AG44" i="18"/>
  <c r="AO44" i="18" s="1"/>
  <c r="AE44" i="18"/>
  <c r="AK44" i="18" s="1"/>
  <c r="AF44" i="18"/>
  <c r="AM44" i="18" s="1"/>
  <c r="AI46" i="18"/>
  <c r="AS46" i="18" s="1"/>
  <c r="AF46" i="18"/>
  <c r="AM46" i="18" s="1"/>
  <c r="AN46" i="18"/>
  <c r="AL49" i="18"/>
  <c r="AW49" i="18"/>
  <c r="AR53" i="18"/>
  <c r="AL56" i="18"/>
  <c r="AR58" i="18"/>
  <c r="AE59" i="18"/>
  <c r="AK59" i="18" s="1"/>
  <c r="AF59" i="18"/>
  <c r="AM59" i="18" s="1"/>
  <c r="AI59" i="18"/>
  <c r="AS59" i="18" s="1"/>
  <c r="AR44" i="18"/>
  <c r="AG52" i="18"/>
  <c r="AO52" i="18" s="1"/>
  <c r="AE52" i="18"/>
  <c r="AK52" i="18" s="1"/>
  <c r="AI54" i="18"/>
  <c r="AS54" i="18" s="1"/>
  <c r="AE54" i="18"/>
  <c r="AK54" i="18" s="1"/>
  <c r="AF54" i="18"/>
  <c r="AM54" i="18" s="1"/>
  <c r="AN54" i="18"/>
  <c r="AE65" i="18"/>
  <c r="AK65" i="18" s="1"/>
  <c r="AH45" i="18"/>
  <c r="AQ45" i="18" s="1"/>
  <c r="AE45" i="18"/>
  <c r="AK45" i="18" s="1"/>
  <c r="AF45" i="18"/>
  <c r="AM45" i="18" s="1"/>
  <c r="AP46" i="18"/>
  <c r="AF47" i="18"/>
  <c r="AM47" i="18" s="1"/>
  <c r="AI47" i="18"/>
  <c r="AS47" i="18" s="1"/>
  <c r="AE47" i="18"/>
  <c r="AK47" i="18" s="1"/>
  <c r="AF51" i="18"/>
  <c r="AM51" i="18" s="1"/>
  <c r="AG51" i="18"/>
  <c r="AO51" i="18" s="1"/>
  <c r="AH51" i="18"/>
  <c r="AQ51" i="18" s="1"/>
  <c r="AP52" i="18"/>
  <c r="AY54" i="18"/>
  <c r="AN67" i="18"/>
  <c r="AI70" i="18"/>
  <c r="AS70" i="18" s="1"/>
  <c r="AG45" i="18"/>
  <c r="AO45" i="18" s="1"/>
  <c r="AG47" i="18"/>
  <c r="AO47" i="18" s="1"/>
  <c r="AE50" i="18"/>
  <c r="AK50" i="18" s="1"/>
  <c r="AG50" i="18"/>
  <c r="AO50" i="18" s="1"/>
  <c r="AH50" i="18"/>
  <c r="AQ50" i="18" s="1"/>
  <c r="AI52" i="18"/>
  <c r="AS52" i="18" s="1"/>
  <c r="AH53" i="18"/>
  <c r="AQ53" i="18" s="1"/>
  <c r="AE53" i="18"/>
  <c r="AK53" i="18" s="1"/>
  <c r="AF53" i="18"/>
  <c r="AM53" i="18" s="1"/>
  <c r="AH54" i="18"/>
  <c r="AQ54" i="18" s="1"/>
  <c r="AF55" i="18"/>
  <c r="AM55" i="18" s="1"/>
  <c r="AE55" i="18"/>
  <c r="AK55" i="18" s="1"/>
  <c r="AP58" i="18"/>
  <c r="AP60" i="18"/>
  <c r="AF61" i="18"/>
  <c r="AM61" i="18" s="1"/>
  <c r="AI61" i="18"/>
  <c r="AS61" i="18" s="1"/>
  <c r="AH61" i="18"/>
  <c r="AQ61" i="18" s="1"/>
  <c r="AI41" i="18"/>
  <c r="AS41" i="18" s="1"/>
  <c r="AI48" i="18"/>
  <c r="AS48" i="18" s="1"/>
  <c r="AH49" i="18"/>
  <c r="AQ49" i="18" s="1"/>
  <c r="AI49" i="18"/>
  <c r="AS49" i="18" s="1"/>
  <c r="AI56" i="18"/>
  <c r="AS56" i="18" s="1"/>
  <c r="AI57" i="18"/>
  <c r="AS57" i="18" s="1"/>
  <c r="AI69" i="18"/>
  <c r="AS69" i="18" s="1"/>
  <c r="AE69" i="18"/>
  <c r="AK69" i="18" s="1"/>
  <c r="AF69" i="18"/>
  <c r="AM69" i="18" s="1"/>
  <c r="AH69" i="18"/>
  <c r="AQ69" i="18" s="1"/>
  <c r="AG69" i="18"/>
  <c r="AO69" i="18" s="1"/>
  <c r="AE58" i="18"/>
  <c r="AK58" i="18" s="1"/>
  <c r="AF58" i="18"/>
  <c r="AM58" i="18" s="1"/>
  <c r="AE60" i="18"/>
  <c r="AK60" i="18" s="1"/>
  <c r="AF60" i="18"/>
  <c r="AM60" i="18" s="1"/>
  <c r="AI64" i="18"/>
  <c r="AS64" i="18" s="1"/>
  <c r="AE64" i="18"/>
  <c r="AK64" i="18" s="1"/>
  <c r="AG64" i="18"/>
  <c r="AO64" i="18" s="1"/>
  <c r="AF64" i="18"/>
  <c r="AM64" i="18" s="1"/>
  <c r="AH64" i="18"/>
  <c r="AQ64" i="18" s="1"/>
  <c r="AI68" i="18"/>
  <c r="AS68" i="18" s="1"/>
  <c r="AE68" i="18"/>
  <c r="AK68" i="18" s="1"/>
  <c r="AH68" i="18"/>
  <c r="AQ68" i="18" s="1"/>
  <c r="AG68" i="18"/>
  <c r="AO68" i="18" s="1"/>
  <c r="AF68" i="18"/>
  <c r="AM68" i="18" s="1"/>
  <c r="AI62" i="18"/>
  <c r="AS62" i="18" s="1"/>
  <c r="AN62" i="18"/>
  <c r="AI63" i="18"/>
  <c r="AS63" i="18" s="1"/>
  <c r="AF66" i="18"/>
  <c r="AM66" i="18" s="1"/>
  <c r="AF70" i="18"/>
  <c r="AM70" i="18" s="1"/>
  <c r="AG70" i="18"/>
  <c r="AO70" i="18" s="1"/>
  <c r="AI66" i="18"/>
  <c r="AS66" i="18" s="1"/>
  <c r="AI67" i="18"/>
  <c r="AS67" i="18" s="1"/>
  <c r="AE70" i="18"/>
  <c r="AK70" i="18" s="1"/>
  <c r="AE66" i="18"/>
  <c r="AK66" i="18" s="1"/>
  <c r="AE67" i="18"/>
  <c r="AK67" i="18" s="1"/>
  <c r="AH70" i="18"/>
  <c r="AQ70" i="18" s="1"/>
  <c r="H11" i="17"/>
  <c r="AP11" i="17"/>
  <c r="M15" i="17"/>
  <c r="AR28" i="17"/>
  <c r="AJ19" i="17"/>
  <c r="AR24" i="17"/>
  <c r="AH13" i="17"/>
  <c r="AQ13" i="17" s="1"/>
  <c r="G14" i="17"/>
  <c r="AH15" i="17"/>
  <c r="AQ15" i="17" s="1"/>
  <c r="AH16" i="17"/>
  <c r="AQ16" i="17" s="1"/>
  <c r="AI17" i="17"/>
  <c r="AS17" i="17" s="1"/>
  <c r="AN17" i="17"/>
  <c r="AF18" i="17"/>
  <c r="AM18" i="17" s="1"/>
  <c r="M20" i="17"/>
  <c r="AH20" i="17"/>
  <c r="AQ20" i="17" s="1"/>
  <c r="AF23" i="17"/>
  <c r="AM23" i="17" s="1"/>
  <c r="AH26" i="17"/>
  <c r="AQ26" i="17" s="1"/>
  <c r="AF26" i="17"/>
  <c r="AM26" i="17" s="1"/>
  <c r="AL29" i="17"/>
  <c r="H26" i="17" s="1"/>
  <c r="AH30" i="17"/>
  <c r="AQ30" i="17" s="1"/>
  <c r="AE30" i="17"/>
  <c r="AK30" i="17" s="1"/>
  <c r="AF30" i="17"/>
  <c r="AM30" i="17" s="1"/>
  <c r="AN30" i="17"/>
  <c r="J27" i="17"/>
  <c r="AH32" i="17"/>
  <c r="AQ32" i="17" s="1"/>
  <c r="AE32" i="17"/>
  <c r="AK32" i="17" s="1"/>
  <c r="AG32" i="17"/>
  <c r="AO32" i="17" s="1"/>
  <c r="K33" i="17"/>
  <c r="AN37" i="17"/>
  <c r="J34" i="17" s="1"/>
  <c r="AY36" i="17"/>
  <c r="AH59" i="17"/>
  <c r="AQ59" i="17" s="1"/>
  <c r="AF67" i="17"/>
  <c r="AM67" i="17" s="1"/>
  <c r="AG33" i="17"/>
  <c r="AO33" i="17" s="1"/>
  <c r="AF47" i="17"/>
  <c r="AM47" i="17" s="1"/>
  <c r="AH49" i="17"/>
  <c r="AQ49" i="17" s="1"/>
  <c r="AF11" i="17"/>
  <c r="AM11" i="17" s="1"/>
  <c r="AI11" i="17"/>
  <c r="AS11" i="17" s="1"/>
  <c r="AF12" i="17"/>
  <c r="AM12" i="17" s="1"/>
  <c r="AI12" i="17"/>
  <c r="AS12" i="17" s="1"/>
  <c r="AI14" i="17"/>
  <c r="AS14" i="17" s="1"/>
  <c r="AI15" i="17"/>
  <c r="AS15" i="17" s="1"/>
  <c r="AI16" i="17"/>
  <c r="AS16" i="17" s="1"/>
  <c r="AJ17" i="17"/>
  <c r="AJ18" i="17"/>
  <c r="AH19" i="17"/>
  <c r="AQ19" i="17" s="1"/>
  <c r="AG22" i="17"/>
  <c r="AO22" i="17" s="1"/>
  <c r="AJ23" i="17"/>
  <c r="AE31" i="17"/>
  <c r="AK31" i="17" s="1"/>
  <c r="AP41" i="17"/>
  <c r="AF17" i="17"/>
  <c r="AM17" i="17" s="1"/>
  <c r="AP18" i="17"/>
  <c r="AR19" i="17"/>
  <c r="AF20" i="17"/>
  <c r="AM20" i="17" s="1"/>
  <c r="AG20" i="17"/>
  <c r="AO20" i="17" s="1"/>
  <c r="AP23" i="17"/>
  <c r="AE24" i="17"/>
  <c r="AK24" i="17" s="1"/>
  <c r="AF24" i="17"/>
  <c r="AM24" i="17" s="1"/>
  <c r="AF27" i="17"/>
  <c r="AM27" i="17" s="1"/>
  <c r="AH28" i="17"/>
  <c r="AQ28" i="17" s="1"/>
  <c r="AE28" i="17"/>
  <c r="AK28" i="17" s="1"/>
  <c r="AF28" i="17"/>
  <c r="AM28" i="17" s="1"/>
  <c r="AI30" i="17"/>
  <c r="AS30" i="17" s="1"/>
  <c r="AL31" i="17"/>
  <c r="H28" i="17" s="1"/>
  <c r="AJ38" i="17"/>
  <c r="M8" i="17"/>
  <c r="AG11" i="17"/>
  <c r="AO11" i="17" s="1"/>
  <c r="AG12" i="17"/>
  <c r="AO12" i="17" s="1"/>
  <c r="AG14" i="17"/>
  <c r="AO14" i="17" s="1"/>
  <c r="AG15" i="17"/>
  <c r="AO15" i="17" s="1"/>
  <c r="AG16" i="17"/>
  <c r="AO16" i="17" s="1"/>
  <c r="AR18" i="17"/>
  <c r="AF19" i="17"/>
  <c r="AM19" i="17" s="1"/>
  <c r="AG19" i="17"/>
  <c r="AO19" i="17" s="1"/>
  <c r="AE20" i="17"/>
  <c r="AK20" i="17" s="1"/>
  <c r="AH22" i="17"/>
  <c r="AQ22" i="17" s="1"/>
  <c r="AR23" i="17"/>
  <c r="AG24" i="17"/>
  <c r="AO24" i="17" s="1"/>
  <c r="I26" i="17"/>
  <c r="AG28" i="17"/>
  <c r="AO28" i="17" s="1"/>
  <c r="AN40" i="17"/>
  <c r="AI25" i="17"/>
  <c r="AS25" i="17" s="1"/>
  <c r="AI27" i="17"/>
  <c r="AS27" i="17" s="1"/>
  <c r="AH29" i="17"/>
  <c r="AQ29" i="17" s="1"/>
  <c r="AI29" i="17"/>
  <c r="AS29" i="17" s="1"/>
  <c r="AI31" i="17"/>
  <c r="AS31" i="17" s="1"/>
  <c r="AI33" i="17"/>
  <c r="AS33" i="17" s="1"/>
  <c r="G35" i="17"/>
  <c r="AF36" i="17"/>
  <c r="AM36" i="17" s="1"/>
  <c r="I36" i="17"/>
  <c r="AF44" i="17"/>
  <c r="AM44" i="17" s="1"/>
  <c r="AI44" i="17"/>
  <c r="AS44" i="17" s="1"/>
  <c r="AE44" i="17"/>
  <c r="AK44" i="17" s="1"/>
  <c r="AH44" i="17"/>
  <c r="AQ44" i="17" s="1"/>
  <c r="AY49" i="17"/>
  <c r="AN50" i="17"/>
  <c r="AJ52" i="17"/>
  <c r="AJ35" i="17"/>
  <c r="AP37" i="17"/>
  <c r="AR38" i="17"/>
  <c r="N35" i="17" s="1"/>
  <c r="AG42" i="17"/>
  <c r="AO42" i="17" s="1"/>
  <c r="AF42" i="17"/>
  <c r="AM42" i="17" s="1"/>
  <c r="AE42" i="17"/>
  <c r="AK42" i="17" s="1"/>
  <c r="AH48" i="17"/>
  <c r="AQ48" i="17" s="1"/>
  <c r="AG48" i="17"/>
  <c r="AO48" i="17" s="1"/>
  <c r="AE48" i="17"/>
  <c r="AK48" i="17" s="1"/>
  <c r="AJ64" i="17"/>
  <c r="AI34" i="17"/>
  <c r="AS34" i="17" s="1"/>
  <c r="AI36" i="17"/>
  <c r="AS36" i="17" s="1"/>
  <c r="AN36" i="17"/>
  <c r="AF37" i="17"/>
  <c r="AM37" i="17" s="1"/>
  <c r="AI37" i="17"/>
  <c r="AS37" i="17" s="1"/>
  <c r="AF41" i="17"/>
  <c r="AM41" i="17" s="1"/>
  <c r="AI41" i="17"/>
  <c r="AS41" i="17" s="1"/>
  <c r="AE41" i="17"/>
  <c r="AK41" i="17" s="1"/>
  <c r="AH42" i="17"/>
  <c r="AQ42" i="17" s="1"/>
  <c r="AG45" i="17"/>
  <c r="AO45" i="17" s="1"/>
  <c r="AF45" i="17"/>
  <c r="AM45" i="17" s="1"/>
  <c r="AE45" i="17"/>
  <c r="AK45" i="17" s="1"/>
  <c r="AJ68" i="17"/>
  <c r="AJ70" i="17"/>
  <c r="AT70" i="17" s="1"/>
  <c r="AU70" i="17"/>
  <c r="N25" i="17"/>
  <c r="H32" i="17"/>
  <c r="M34" i="17"/>
  <c r="AE34" i="17"/>
  <c r="AK34" i="17" s="1"/>
  <c r="F35" i="17"/>
  <c r="I32" i="17"/>
  <c r="AE36" i="17"/>
  <c r="AK36" i="17" s="1"/>
  <c r="AE37" i="17"/>
  <c r="AK37" i="17" s="1"/>
  <c r="AF38" i="17"/>
  <c r="AM38" i="17" s="1"/>
  <c r="AH38" i="17"/>
  <c r="AQ38" i="17" s="1"/>
  <c r="AI40" i="17"/>
  <c r="AS40" i="17" s="1"/>
  <c r="AE40" i="17"/>
  <c r="AK40" i="17" s="1"/>
  <c r="AH40" i="17"/>
  <c r="AQ40" i="17" s="1"/>
  <c r="AF40" i="17"/>
  <c r="AM40" i="17" s="1"/>
  <c r="AG41" i="17"/>
  <c r="AO41" i="17" s="1"/>
  <c r="AI42" i="17"/>
  <c r="AS42" i="17" s="1"/>
  <c r="AH45" i="17"/>
  <c r="AQ45" i="17" s="1"/>
  <c r="AR52" i="17"/>
  <c r="AI54" i="17"/>
  <c r="AS54" i="17" s="1"/>
  <c r="AE54" i="17"/>
  <c r="AK54" i="17" s="1"/>
  <c r="AG54" i="17"/>
  <c r="AO54" i="17" s="1"/>
  <c r="AF54" i="17"/>
  <c r="AM54" i="17" s="1"/>
  <c r="AJ58" i="17"/>
  <c r="AJ60" i="17"/>
  <c r="AR46" i="17"/>
  <c r="AI51" i="17"/>
  <c r="AS51" i="17" s="1"/>
  <c r="AF51" i="17"/>
  <c r="AM51" i="17" s="1"/>
  <c r="AH51" i="17"/>
  <c r="AQ51" i="17" s="1"/>
  <c r="AG51" i="17"/>
  <c r="AO51" i="17" s="1"/>
  <c r="AJ62" i="17"/>
  <c r="AG39" i="17"/>
  <c r="AO39" i="17" s="1"/>
  <c r="AF46" i="17"/>
  <c r="AM46" i="17" s="1"/>
  <c r="AG47" i="17"/>
  <c r="AO47" i="17" s="1"/>
  <c r="AI49" i="17"/>
  <c r="AS49" i="17" s="1"/>
  <c r="AN49" i="17"/>
  <c r="AH52" i="17"/>
  <c r="AQ52" i="17" s="1"/>
  <c r="AN57" i="17"/>
  <c r="AP61" i="17"/>
  <c r="AP63" i="17"/>
  <c r="AP65" i="17"/>
  <c r="AP67" i="17"/>
  <c r="AG46" i="17"/>
  <c r="AO46" i="17" s="1"/>
  <c r="AJ49" i="17"/>
  <c r="AG53" i="17"/>
  <c r="AO53" i="17" s="1"/>
  <c r="AI55" i="17"/>
  <c r="AS55" i="17" s="1"/>
  <c r="AE55" i="17"/>
  <c r="AK55" i="17" s="1"/>
  <c r="AF55" i="17"/>
  <c r="AM55" i="17" s="1"/>
  <c r="AL59" i="17"/>
  <c r="AL61" i="17"/>
  <c r="AL63" i="17"/>
  <c r="AL65" i="17"/>
  <c r="AL69" i="17"/>
  <c r="AF52" i="17"/>
  <c r="AM52" i="17" s="1"/>
  <c r="AG52" i="17"/>
  <c r="AO52" i="17" s="1"/>
  <c r="AR56" i="17"/>
  <c r="AH55" i="17"/>
  <c r="AQ55" i="17" s="1"/>
  <c r="AF56" i="17"/>
  <c r="AM56" i="17" s="1"/>
  <c r="AG56" i="17"/>
  <c r="AO56" i="17" s="1"/>
  <c r="AF58" i="17"/>
  <c r="AM58" i="17" s="1"/>
  <c r="AH58" i="17"/>
  <c r="AQ58" i="17" s="1"/>
  <c r="AG58" i="17"/>
  <c r="AO58" i="17" s="1"/>
  <c r="AI58" i="17"/>
  <c r="AS58" i="17" s="1"/>
  <c r="AH60" i="17"/>
  <c r="AQ60" i="17" s="1"/>
  <c r="AF60" i="17"/>
  <c r="AM60" i="17" s="1"/>
  <c r="AG60" i="17"/>
  <c r="AO60" i="17" s="1"/>
  <c r="AF62" i="17"/>
  <c r="AM62" i="17" s="1"/>
  <c r="AH62" i="17"/>
  <c r="AQ62" i="17" s="1"/>
  <c r="AG62" i="17"/>
  <c r="AO62" i="17" s="1"/>
  <c r="AI62" i="17"/>
  <c r="AS62" i="17" s="1"/>
  <c r="AF64" i="17"/>
  <c r="AM64" i="17" s="1"/>
  <c r="AG64" i="17"/>
  <c r="AO64" i="17" s="1"/>
  <c r="AI64" i="17"/>
  <c r="AS64" i="17" s="1"/>
  <c r="AH66" i="17"/>
  <c r="AQ66" i="17" s="1"/>
  <c r="AG66" i="17"/>
  <c r="AO66" i="17" s="1"/>
  <c r="AH68" i="17"/>
  <c r="AQ68" i="17" s="1"/>
  <c r="AF68" i="17"/>
  <c r="AM68" i="17" s="1"/>
  <c r="AG68" i="17"/>
  <c r="AO68" i="17" s="1"/>
  <c r="AI68" i="17"/>
  <c r="AS68" i="17" s="1"/>
  <c r="AF70" i="17"/>
  <c r="AM70" i="17" s="1"/>
  <c r="AH70" i="17"/>
  <c r="AQ70" i="17" s="1"/>
  <c r="AG70" i="17"/>
  <c r="AO70" i="17" s="1"/>
  <c r="AH53" i="17"/>
  <c r="AQ53" i="17" s="1"/>
  <c r="AH57" i="17"/>
  <c r="AQ57" i="17" s="1"/>
  <c r="AG59" i="17"/>
  <c r="AO59" i="17" s="1"/>
  <c r="AI59" i="17"/>
  <c r="AS59" i="17" s="1"/>
  <c r="AE59" i="17"/>
  <c r="AK59" i="17" s="1"/>
  <c r="AI61" i="17"/>
  <c r="AS61" i="17" s="1"/>
  <c r="AE61" i="17"/>
  <c r="AK61" i="17" s="1"/>
  <c r="AG61" i="17"/>
  <c r="AO61" i="17" s="1"/>
  <c r="AI63" i="17"/>
  <c r="AS63" i="17" s="1"/>
  <c r="AE63" i="17"/>
  <c r="AK63" i="17" s="1"/>
  <c r="AE65" i="17"/>
  <c r="AK65" i="17" s="1"/>
  <c r="AG65" i="17"/>
  <c r="AO65" i="17" s="1"/>
  <c r="AG67" i="17"/>
  <c r="AO67" i="17" s="1"/>
  <c r="AI67" i="17"/>
  <c r="AS67" i="17" s="1"/>
  <c r="AE67" i="17"/>
  <c r="AK67" i="17" s="1"/>
  <c r="AI69" i="17"/>
  <c r="AS69" i="17" s="1"/>
  <c r="AE69" i="17"/>
  <c r="AK69" i="17" s="1"/>
  <c r="AG69" i="17"/>
  <c r="AO69" i="17" s="1"/>
  <c r="AI18" i="16"/>
  <c r="AS18" i="16" s="1"/>
  <c r="AE18" i="16"/>
  <c r="AK18" i="16" s="1"/>
  <c r="AF18" i="16"/>
  <c r="AM18" i="16" s="1"/>
  <c r="AH18" i="16"/>
  <c r="AQ18" i="16" s="1"/>
  <c r="AN19" i="16"/>
  <c r="J16" i="16" s="1"/>
  <c r="AI20" i="16"/>
  <c r="AS20" i="16" s="1"/>
  <c r="AE20" i="16"/>
  <c r="AK20" i="16" s="1"/>
  <c r="AF20" i="16"/>
  <c r="AM20" i="16" s="1"/>
  <c r="AG20" i="16"/>
  <c r="AO20" i="16" s="1"/>
  <c r="AH20" i="16"/>
  <c r="AQ20" i="16" s="1"/>
  <c r="AI24" i="16"/>
  <c r="AS24" i="16" s="1"/>
  <c r="AE24" i="16"/>
  <c r="AK24" i="16" s="1"/>
  <c r="AF24" i="16"/>
  <c r="AM24" i="16" s="1"/>
  <c r="AH24" i="16"/>
  <c r="AQ24" i="16" s="1"/>
  <c r="AG24" i="16"/>
  <c r="AO24" i="16" s="1"/>
  <c r="AI28" i="16"/>
  <c r="AS28" i="16" s="1"/>
  <c r="AE28" i="16"/>
  <c r="AK28" i="16" s="1"/>
  <c r="AG28" i="16"/>
  <c r="AO28" i="16" s="1"/>
  <c r="AF28" i="16"/>
  <c r="AM28" i="16" s="1"/>
  <c r="AH28" i="16"/>
  <c r="AQ28" i="16" s="1"/>
  <c r="AI32" i="16"/>
  <c r="AS32" i="16" s="1"/>
  <c r="AE32" i="16"/>
  <c r="AK32" i="16" s="1"/>
  <c r="AG32" i="16"/>
  <c r="AO32" i="16" s="1"/>
  <c r="AH32" i="16"/>
  <c r="AQ32" i="16" s="1"/>
  <c r="AL11" i="16"/>
  <c r="AI26" i="16"/>
  <c r="AS26" i="16" s="1"/>
  <c r="AF26" i="16"/>
  <c r="AM26" i="16" s="1"/>
  <c r="AH26" i="16"/>
  <c r="AQ26" i="16" s="1"/>
  <c r="AG26" i="16"/>
  <c r="AO26" i="16" s="1"/>
  <c r="BA30" i="16"/>
  <c r="AP30" i="16"/>
  <c r="AI12" i="16"/>
  <c r="AS12" i="16" s="1"/>
  <c r="AF13" i="16"/>
  <c r="AM13" i="16" s="1"/>
  <c r="AH14" i="16"/>
  <c r="AQ14" i="16" s="1"/>
  <c r="AI14" i="16"/>
  <c r="AS14" i="16" s="1"/>
  <c r="AF15" i="16"/>
  <c r="AM15" i="16" s="1"/>
  <c r="AH16" i="16"/>
  <c r="AQ16" i="16" s="1"/>
  <c r="I20" i="16"/>
  <c r="AI23" i="16"/>
  <c r="AS23" i="16" s="1"/>
  <c r="AE23" i="16"/>
  <c r="AK23" i="16" s="1"/>
  <c r="AH23" i="16"/>
  <c r="AQ23" i="16" s="1"/>
  <c r="AH29" i="16"/>
  <c r="AQ29" i="16" s="1"/>
  <c r="AP31" i="16"/>
  <c r="AP35" i="16"/>
  <c r="M35" i="16"/>
  <c r="AP38" i="16"/>
  <c r="L35" i="16"/>
  <c r="AI21" i="16"/>
  <c r="AS21" i="16" s="1"/>
  <c r="AH21" i="16"/>
  <c r="AQ21" i="16" s="1"/>
  <c r="AI22" i="16"/>
  <c r="AS22" i="16" s="1"/>
  <c r="AE22" i="16"/>
  <c r="AK22" i="16" s="1"/>
  <c r="AF22" i="16"/>
  <c r="AM22" i="16" s="1"/>
  <c r="AL23" i="16"/>
  <c r="AN31" i="16"/>
  <c r="AL35" i="16"/>
  <c r="AG68" i="16"/>
  <c r="AO68" i="16" s="1"/>
  <c r="AF62" i="16"/>
  <c r="AM62" i="16" s="1"/>
  <c r="AE56" i="16"/>
  <c r="AK56" i="16" s="1"/>
  <c r="AG53" i="16"/>
  <c r="AO53" i="16" s="1"/>
  <c r="AG33" i="16"/>
  <c r="AO33" i="16" s="1"/>
  <c r="AF37" i="16"/>
  <c r="AM37" i="16" s="1"/>
  <c r="AH11" i="16"/>
  <c r="AQ11" i="16" s="1"/>
  <c r="AI11" i="16"/>
  <c r="AS11" i="16" s="1"/>
  <c r="AN11" i="16"/>
  <c r="AF12" i="16"/>
  <c r="AM12" i="16" s="1"/>
  <c r="AI13" i="16"/>
  <c r="AS13" i="16" s="1"/>
  <c r="AI15" i="16"/>
  <c r="AS15" i="16" s="1"/>
  <c r="AI19" i="16"/>
  <c r="AS19" i="16" s="1"/>
  <c r="AE19" i="16"/>
  <c r="AK19" i="16" s="1"/>
  <c r="AH19" i="16"/>
  <c r="AQ19" i="16" s="1"/>
  <c r="AF21" i="16"/>
  <c r="AM21" i="16" s="1"/>
  <c r="AG22" i="16"/>
  <c r="AO22" i="16" s="1"/>
  <c r="AG23" i="16"/>
  <c r="AO23" i="16" s="1"/>
  <c r="AP27" i="16"/>
  <c r="AI34" i="16"/>
  <c r="AS34" i="16" s="1"/>
  <c r="AE34" i="16"/>
  <c r="AK34" i="16" s="1"/>
  <c r="AG34" i="16"/>
  <c r="AO34" i="16" s="1"/>
  <c r="AF34" i="16"/>
  <c r="AM34" i="16" s="1"/>
  <c r="H11" i="16"/>
  <c r="AE11" i="16"/>
  <c r="AK11" i="16" s="1"/>
  <c r="AE13" i="16"/>
  <c r="AK13" i="16" s="1"/>
  <c r="AE15" i="16"/>
  <c r="AK15" i="16" s="1"/>
  <c r="AI17" i="16"/>
  <c r="AS17" i="16" s="1"/>
  <c r="AE17" i="16"/>
  <c r="AK17" i="16" s="1"/>
  <c r="AH17" i="16"/>
  <c r="AQ17" i="16" s="1"/>
  <c r="AF19" i="16"/>
  <c r="AM19" i="16" s="1"/>
  <c r="AG21" i="16"/>
  <c r="AO21" i="16" s="1"/>
  <c r="AH22" i="16"/>
  <c r="AQ22" i="16" s="1"/>
  <c r="AI25" i="16"/>
  <c r="AS25" i="16" s="1"/>
  <c r="AE25" i="16"/>
  <c r="AK25" i="16" s="1"/>
  <c r="AH25" i="16"/>
  <c r="AQ25" i="16" s="1"/>
  <c r="AN27" i="16"/>
  <c r="J24" i="16" s="1"/>
  <c r="AI30" i="16"/>
  <c r="AS30" i="16" s="1"/>
  <c r="AE30" i="16"/>
  <c r="AK30" i="16" s="1"/>
  <c r="AG30" i="16"/>
  <c r="AO30" i="16" s="1"/>
  <c r="AF30" i="16"/>
  <c r="AM30" i="16" s="1"/>
  <c r="AL33" i="16"/>
  <c r="AH34" i="16"/>
  <c r="AQ34" i="16" s="1"/>
  <c r="I30" i="16"/>
  <c r="AN35" i="16"/>
  <c r="AG36" i="16"/>
  <c r="AO36" i="16" s="1"/>
  <c r="AI36" i="16"/>
  <c r="AS36" i="16" s="1"/>
  <c r="AE36" i="16"/>
  <c r="AK36" i="16" s="1"/>
  <c r="AE39" i="16"/>
  <c r="AK39" i="16" s="1"/>
  <c r="AG44" i="16"/>
  <c r="AO44" i="16" s="1"/>
  <c r="AF44" i="16"/>
  <c r="AM44" i="16" s="1"/>
  <c r="AH44" i="16"/>
  <c r="AQ44" i="16" s="1"/>
  <c r="AE44" i="16"/>
  <c r="AK44" i="16" s="1"/>
  <c r="AI44" i="16"/>
  <c r="AS44" i="16" s="1"/>
  <c r="AL50" i="16"/>
  <c r="BC52" i="16"/>
  <c r="AR52" i="16"/>
  <c r="AI27" i="16"/>
  <c r="AS27" i="16" s="1"/>
  <c r="AE27" i="16"/>
  <c r="AK27" i="16" s="1"/>
  <c r="K28" i="16"/>
  <c r="AI29" i="16"/>
  <c r="AS29" i="16" s="1"/>
  <c r="AE29" i="16"/>
  <c r="AK29" i="16" s="1"/>
  <c r="AI31" i="16"/>
  <c r="AS31" i="16" s="1"/>
  <c r="AE31" i="16"/>
  <c r="AK31" i="16" s="1"/>
  <c r="K32" i="16"/>
  <c r="AI33" i="16"/>
  <c r="AS33" i="16" s="1"/>
  <c r="AE33" i="16"/>
  <c r="AK33" i="16" s="1"/>
  <c r="AI35" i="16"/>
  <c r="AS35" i="16" s="1"/>
  <c r="AE35" i="16"/>
  <c r="AK35" i="16" s="1"/>
  <c r="AG37" i="16"/>
  <c r="AO37" i="16" s="1"/>
  <c r="AI37" i="16"/>
  <c r="AS37" i="16" s="1"/>
  <c r="AE37" i="16"/>
  <c r="AK37" i="16" s="1"/>
  <c r="AL48" i="16"/>
  <c r="AR51" i="16"/>
  <c r="AG38" i="16"/>
  <c r="AO38" i="16" s="1"/>
  <c r="AI38" i="16"/>
  <c r="AS38" i="16" s="1"/>
  <c r="AE38" i="16"/>
  <c r="AK38" i="16" s="1"/>
  <c r="AI42" i="16"/>
  <c r="AS42" i="16" s="1"/>
  <c r="AE42" i="16"/>
  <c r="AK42" i="16" s="1"/>
  <c r="AH42" i="16"/>
  <c r="AQ42" i="16" s="1"/>
  <c r="AG42" i="16"/>
  <c r="AO42" i="16" s="1"/>
  <c r="AF42" i="16"/>
  <c r="AM42" i="16" s="1"/>
  <c r="AI46" i="16"/>
  <c r="AS46" i="16" s="1"/>
  <c r="AE46" i="16"/>
  <c r="AK46" i="16" s="1"/>
  <c r="AF46" i="16"/>
  <c r="AM46" i="16" s="1"/>
  <c r="AH46" i="16"/>
  <c r="AQ46" i="16" s="1"/>
  <c r="AN47" i="16"/>
  <c r="AH54" i="16"/>
  <c r="AQ54" i="16" s="1"/>
  <c r="AP37" i="16"/>
  <c r="AF38" i="16"/>
  <c r="AM38" i="16" s="1"/>
  <c r="AH39" i="16"/>
  <c r="AQ39" i="16" s="1"/>
  <c r="AF39" i="16"/>
  <c r="AM39" i="16" s="1"/>
  <c r="AF43" i="16"/>
  <c r="AM43" i="16" s="1"/>
  <c r="AH43" i="16"/>
  <c r="AQ43" i="16" s="1"/>
  <c r="AG43" i="16"/>
  <c r="AO43" i="16" s="1"/>
  <c r="AE43" i="16"/>
  <c r="AK43" i="16" s="1"/>
  <c r="AI43" i="16"/>
  <c r="AS43" i="16" s="1"/>
  <c r="AG46" i="16"/>
  <c r="AO46" i="16" s="1"/>
  <c r="AP47" i="16"/>
  <c r="AI40" i="16"/>
  <c r="AS40" i="16" s="1"/>
  <c r="AH41" i="16"/>
  <c r="AQ41" i="16" s="1"/>
  <c r="AI41" i="16"/>
  <c r="AS41" i="16" s="1"/>
  <c r="AH45" i="16"/>
  <c r="AQ45" i="16" s="1"/>
  <c r="AF45" i="16"/>
  <c r="AM45" i="16" s="1"/>
  <c r="AE50" i="16"/>
  <c r="AK50" i="16" s="1"/>
  <c r="AG50" i="16"/>
  <c r="AO50" i="16" s="1"/>
  <c r="AH50" i="16"/>
  <c r="AQ50" i="16" s="1"/>
  <c r="AH53" i="16"/>
  <c r="AQ53" i="16" s="1"/>
  <c r="AE53" i="16"/>
  <c r="AK53" i="16" s="1"/>
  <c r="AF53" i="16"/>
  <c r="AM53" i="16" s="1"/>
  <c r="AF55" i="16"/>
  <c r="AM55" i="16" s="1"/>
  <c r="AI55" i="16"/>
  <c r="AS55" i="16" s="1"/>
  <c r="AE55" i="16"/>
  <c r="AK55" i="16" s="1"/>
  <c r="AF61" i="16"/>
  <c r="AM61" i="16" s="1"/>
  <c r="AE61" i="16"/>
  <c r="AK61" i="16" s="1"/>
  <c r="AG61" i="16"/>
  <c r="AO61" i="16" s="1"/>
  <c r="AI61" i="16"/>
  <c r="AS61" i="16" s="1"/>
  <c r="AH61" i="16"/>
  <c r="AQ61" i="16" s="1"/>
  <c r="AH69" i="16"/>
  <c r="AQ69" i="16" s="1"/>
  <c r="AN45" i="16"/>
  <c r="AG52" i="16"/>
  <c r="AO52" i="16" s="1"/>
  <c r="AE52" i="16"/>
  <c r="AK52" i="16" s="1"/>
  <c r="AF52" i="16"/>
  <c r="AM52" i="16" s="1"/>
  <c r="AI54" i="16"/>
  <c r="AS54" i="16" s="1"/>
  <c r="AE54" i="16"/>
  <c r="AK54" i="16" s="1"/>
  <c r="AF54" i="16"/>
  <c r="AM54" i="16" s="1"/>
  <c r="AJ58" i="16"/>
  <c r="AE60" i="16"/>
  <c r="AK60" i="16" s="1"/>
  <c r="AF60" i="16"/>
  <c r="AM60" i="16" s="1"/>
  <c r="AG60" i="16"/>
  <c r="AO60" i="16" s="1"/>
  <c r="AR67" i="16"/>
  <c r="AF47" i="16"/>
  <c r="AM47" i="16" s="1"/>
  <c r="AI47" i="16"/>
  <c r="AS47" i="16" s="1"/>
  <c r="AE47" i="16"/>
  <c r="AK47" i="16" s="1"/>
  <c r="AF51" i="16"/>
  <c r="AM51" i="16" s="1"/>
  <c r="AG51" i="16"/>
  <c r="AO51" i="16" s="1"/>
  <c r="AH51" i="16"/>
  <c r="AQ51" i="16" s="1"/>
  <c r="AH52" i="16"/>
  <c r="AQ52" i="16" s="1"/>
  <c r="AG54" i="16"/>
  <c r="AO54" i="16" s="1"/>
  <c r="AH60" i="16"/>
  <c r="AQ60" i="16" s="1"/>
  <c r="AG48" i="16"/>
  <c r="AO48" i="16" s="1"/>
  <c r="AI48" i="16"/>
  <c r="AS48" i="16" s="1"/>
  <c r="AH49" i="16"/>
  <c r="AQ49" i="16" s="1"/>
  <c r="AI49" i="16"/>
  <c r="AS49" i="16" s="1"/>
  <c r="AI56" i="16"/>
  <c r="AS56" i="16" s="1"/>
  <c r="AI57" i="16"/>
  <c r="AS57" i="16" s="1"/>
  <c r="AF58" i="16"/>
  <c r="AM58" i="16" s="1"/>
  <c r="AR58" i="16"/>
  <c r="AL63" i="16"/>
  <c r="AG66" i="16"/>
  <c r="AO66" i="16" s="1"/>
  <c r="AE66" i="16"/>
  <c r="AK66" i="16" s="1"/>
  <c r="AF66" i="16"/>
  <c r="AM66" i="16" s="1"/>
  <c r="AI68" i="16"/>
  <c r="AS68" i="16" s="1"/>
  <c r="AE68" i="16"/>
  <c r="AK68" i="16" s="1"/>
  <c r="AF68" i="16"/>
  <c r="AM68" i="16" s="1"/>
  <c r="AP62" i="16"/>
  <c r="AF65" i="16"/>
  <c r="AM65" i="16" s="1"/>
  <c r="AG65" i="16"/>
  <c r="AO65" i="16" s="1"/>
  <c r="AH65" i="16"/>
  <c r="AQ65" i="16" s="1"/>
  <c r="AI64" i="16"/>
  <c r="AS64" i="16" s="1"/>
  <c r="AE64" i="16"/>
  <c r="AK64" i="16" s="1"/>
  <c r="AG64" i="16"/>
  <c r="AO64" i="16" s="1"/>
  <c r="AH64" i="16"/>
  <c r="AQ64" i="16" s="1"/>
  <c r="AE65" i="16"/>
  <c r="AK65" i="16" s="1"/>
  <c r="AH67" i="16"/>
  <c r="AQ67" i="16" s="1"/>
  <c r="AE67" i="16"/>
  <c r="AK67" i="16" s="1"/>
  <c r="AF67" i="16"/>
  <c r="AM67" i="16" s="1"/>
  <c r="AP68" i="16"/>
  <c r="AF69" i="16"/>
  <c r="AM69" i="16" s="1"/>
  <c r="AI69" i="16"/>
  <c r="AS69" i="16" s="1"/>
  <c r="AE69" i="16"/>
  <c r="AK69" i="16" s="1"/>
  <c r="AP58" i="16"/>
  <c r="AF59" i="16"/>
  <c r="AM59" i="16" s="1"/>
  <c r="AF64" i="16"/>
  <c r="AM64" i="16" s="1"/>
  <c r="AI65" i="16"/>
  <c r="AS65" i="16" s="1"/>
  <c r="AG67" i="16"/>
  <c r="AO67" i="16" s="1"/>
  <c r="AG69" i="16"/>
  <c r="AO69" i="16" s="1"/>
  <c r="AI62" i="16"/>
  <c r="AS62" i="16" s="1"/>
  <c r="AN62" i="16"/>
  <c r="AI63" i="16"/>
  <c r="AS63" i="16" s="1"/>
  <c r="AN70" i="16"/>
  <c r="AX70" i="16"/>
  <c r="AY70" i="16"/>
  <c r="BA70" i="16"/>
  <c r="AL70" i="16"/>
  <c r="AV70" i="16" s="1"/>
  <c r="BC21" i="15"/>
  <c r="AR21" i="15"/>
  <c r="N18" i="15" s="1"/>
  <c r="AR17" i="15"/>
  <c r="AI20" i="15"/>
  <c r="AS20" i="15" s="1"/>
  <c r="AI25" i="15"/>
  <c r="AS25" i="15" s="1"/>
  <c r="AL26" i="15"/>
  <c r="I23" i="15"/>
  <c r="AI65" i="15"/>
  <c r="AS65" i="15" s="1"/>
  <c r="AF52" i="15"/>
  <c r="AM52" i="15" s="1"/>
  <c r="AE66" i="15"/>
  <c r="AK66" i="15" s="1"/>
  <c r="AF62" i="15"/>
  <c r="AM62" i="15" s="1"/>
  <c r="AE56" i="15"/>
  <c r="AK56" i="15" s="1"/>
  <c r="AE61" i="15"/>
  <c r="AK61" i="15" s="1"/>
  <c r="AG53" i="15"/>
  <c r="AO53" i="15" s="1"/>
  <c r="AE46" i="15"/>
  <c r="AK46" i="15" s="1"/>
  <c r="AI35" i="15"/>
  <c r="AS35" i="15" s="1"/>
  <c r="AG43" i="15"/>
  <c r="AO43" i="15" s="1"/>
  <c r="AE31" i="15"/>
  <c r="AK31" i="15" s="1"/>
  <c r="AI30" i="15"/>
  <c r="AS30" i="15" s="1"/>
  <c r="AF32" i="15"/>
  <c r="AM32" i="15" s="1"/>
  <c r="AH29" i="15"/>
  <c r="AQ29" i="15" s="1"/>
  <c r="AH11" i="15"/>
  <c r="AQ11" i="15" s="1"/>
  <c r="AF27" i="15"/>
  <c r="AM27" i="15" s="1"/>
  <c r="AG11" i="15"/>
  <c r="AO11" i="15" s="1"/>
  <c r="AF11" i="15"/>
  <c r="AM11" i="15" s="1"/>
  <c r="AI11" i="15"/>
  <c r="AS11" i="15" s="1"/>
  <c r="AE11" i="15"/>
  <c r="AK11" i="15" s="1"/>
  <c r="AH12" i="15"/>
  <c r="AQ12" i="15" s="1"/>
  <c r="AG12" i="15"/>
  <c r="AO12" i="15" s="1"/>
  <c r="AF12" i="15"/>
  <c r="AM12" i="15" s="1"/>
  <c r="AI12" i="15"/>
  <c r="AS12" i="15" s="1"/>
  <c r="AE12" i="15"/>
  <c r="AK12" i="15" s="1"/>
  <c r="AH13" i="15"/>
  <c r="AQ13" i="15" s="1"/>
  <c r="AG13" i="15"/>
  <c r="AO13" i="15" s="1"/>
  <c r="AF13" i="15"/>
  <c r="AM13" i="15" s="1"/>
  <c r="AI13" i="15"/>
  <c r="AS13" i="15" s="1"/>
  <c r="AE13" i="15"/>
  <c r="AK13" i="15" s="1"/>
  <c r="AH14" i="15"/>
  <c r="AQ14" i="15" s="1"/>
  <c r="AG14" i="15"/>
  <c r="AO14" i="15" s="1"/>
  <c r="AF14" i="15"/>
  <c r="AM14" i="15" s="1"/>
  <c r="AI14" i="15"/>
  <c r="AS14" i="15" s="1"/>
  <c r="AE14" i="15"/>
  <c r="AK14" i="15" s="1"/>
  <c r="AH16" i="15"/>
  <c r="AQ16" i="15" s="1"/>
  <c r="AG16" i="15"/>
  <c r="AO16" i="15" s="1"/>
  <c r="AF16" i="15"/>
  <c r="AM16" i="15" s="1"/>
  <c r="AI16" i="15"/>
  <c r="AS16" i="15" s="1"/>
  <c r="AE16" i="15"/>
  <c r="AK16" i="15" s="1"/>
  <c r="AF22" i="15"/>
  <c r="AM22" i="15" s="1"/>
  <c r="AH15" i="15"/>
  <c r="AQ15" i="15" s="1"/>
  <c r="AG15" i="15"/>
  <c r="AO15" i="15" s="1"/>
  <c r="AF15" i="15"/>
  <c r="AM15" i="15" s="1"/>
  <c r="AI15" i="15"/>
  <c r="AS15" i="15" s="1"/>
  <c r="AE15" i="15"/>
  <c r="AK15" i="15" s="1"/>
  <c r="G16" i="15"/>
  <c r="AF17" i="15"/>
  <c r="AM17" i="15" s="1"/>
  <c r="AE18" i="15"/>
  <c r="AK18" i="15" s="1"/>
  <c r="AH19" i="15"/>
  <c r="AQ19" i="15" s="1"/>
  <c r="AG19" i="15"/>
  <c r="AO19" i="15" s="1"/>
  <c r="AJ19" i="15"/>
  <c r="AR19" i="15"/>
  <c r="AF21" i="15"/>
  <c r="AM21" i="15" s="1"/>
  <c r="AE22" i="15"/>
  <c r="AK22" i="15" s="1"/>
  <c r="AH23" i="15"/>
  <c r="AQ23" i="15" s="1"/>
  <c r="AG23" i="15"/>
  <c r="AO23" i="15" s="1"/>
  <c r="AF25" i="15"/>
  <c r="AM25" i="15" s="1"/>
  <c r="AE26" i="15"/>
  <c r="AK26" i="15" s="1"/>
  <c r="AH27" i="15"/>
  <c r="AQ27" i="15" s="1"/>
  <c r="AG27" i="15"/>
  <c r="AO27" i="15" s="1"/>
  <c r="AJ30" i="15"/>
  <c r="F27" i="15" s="1"/>
  <c r="AL31" i="15"/>
  <c r="AP32" i="15"/>
  <c r="AL33" i="15"/>
  <c r="H16" i="15"/>
  <c r="AH20" i="15"/>
  <c r="AQ20" i="15" s="1"/>
  <c r="AG20" i="15"/>
  <c r="AO20" i="15" s="1"/>
  <c r="AJ20" i="15"/>
  <c r="F17" i="15" s="1"/>
  <c r="AH24" i="15"/>
  <c r="AQ24" i="15" s="1"/>
  <c r="AG24" i="15"/>
  <c r="AO24" i="15" s="1"/>
  <c r="AH28" i="15"/>
  <c r="AQ28" i="15" s="1"/>
  <c r="AG28" i="15"/>
  <c r="AO28" i="15" s="1"/>
  <c r="AP30" i="15"/>
  <c r="G31" i="15"/>
  <c r="AR31" i="15"/>
  <c r="AR33" i="15"/>
  <c r="N30" i="15" s="1"/>
  <c r="AH34" i="15"/>
  <c r="AQ34" i="15" s="1"/>
  <c r="AJ34" i="15"/>
  <c r="AP47" i="15"/>
  <c r="AH17" i="15"/>
  <c r="AQ17" i="15" s="1"/>
  <c r="AG17" i="15"/>
  <c r="AO17" i="15" s="1"/>
  <c r="AH21" i="15"/>
  <c r="AQ21" i="15" s="1"/>
  <c r="AG21" i="15"/>
  <c r="AO21" i="15" s="1"/>
  <c r="AH25" i="15"/>
  <c r="AQ25" i="15" s="1"/>
  <c r="AG25" i="15"/>
  <c r="AO25" i="15" s="1"/>
  <c r="AE17" i="15"/>
  <c r="AK17" i="15" s="1"/>
  <c r="AH18" i="15"/>
  <c r="AQ18" i="15" s="1"/>
  <c r="AG18" i="15"/>
  <c r="AO18" i="15" s="1"/>
  <c r="AE21" i="15"/>
  <c r="AK21" i="15" s="1"/>
  <c r="AH22" i="15"/>
  <c r="AQ22" i="15" s="1"/>
  <c r="AG22" i="15"/>
  <c r="AO22" i="15" s="1"/>
  <c r="AR22" i="15"/>
  <c r="AE25" i="15"/>
  <c r="AK25" i="15" s="1"/>
  <c r="K26" i="15"/>
  <c r="AH26" i="15"/>
  <c r="AQ26" i="15" s="1"/>
  <c r="AG26" i="15"/>
  <c r="AO26" i="15" s="1"/>
  <c r="AR26" i="15"/>
  <c r="M27" i="15"/>
  <c r="AL35" i="15"/>
  <c r="I32" i="15"/>
  <c r="I30" i="15"/>
  <c r="AH36" i="15"/>
  <c r="AQ36" i="15" s="1"/>
  <c r="AG36" i="15"/>
  <c r="AO36" i="15" s="1"/>
  <c r="AF36" i="15"/>
  <c r="AM36" i="15" s="1"/>
  <c r="AE36" i="15"/>
  <c r="AK36" i="15" s="1"/>
  <c r="AH37" i="15"/>
  <c r="AQ37" i="15" s="1"/>
  <c r="AE37" i="15"/>
  <c r="AK37" i="15" s="1"/>
  <c r="AI37" i="15"/>
  <c r="AS37" i="15" s="1"/>
  <c r="AG37" i="15"/>
  <c r="AO37" i="15" s="1"/>
  <c r="AF40" i="15"/>
  <c r="AM40" i="15" s="1"/>
  <c r="AG40" i="15"/>
  <c r="AO40" i="15" s="1"/>
  <c r="AH40" i="15"/>
  <c r="AQ40" i="15" s="1"/>
  <c r="AI40" i="15"/>
  <c r="AS40" i="15" s="1"/>
  <c r="AE40" i="15"/>
  <c r="AK40" i="15" s="1"/>
  <c r="AI29" i="15"/>
  <c r="AS29" i="15" s="1"/>
  <c r="AN29" i="15"/>
  <c r="J26" i="15" s="1"/>
  <c r="AI36" i="15"/>
  <c r="AS36" i="15" s="1"/>
  <c r="AF37" i="15"/>
  <c r="AM37" i="15" s="1"/>
  <c r="AI43" i="15"/>
  <c r="AS43" i="15" s="1"/>
  <c r="AE43" i="15"/>
  <c r="AK43" i="15" s="1"/>
  <c r="AH43" i="15"/>
  <c r="AQ43" i="15" s="1"/>
  <c r="AF43" i="15"/>
  <c r="AM43" i="15" s="1"/>
  <c r="AG41" i="15"/>
  <c r="AO41" i="15" s="1"/>
  <c r="AE41" i="15"/>
  <c r="AK41" i="15" s="1"/>
  <c r="AF41" i="15"/>
  <c r="AM41" i="15" s="1"/>
  <c r="AI41" i="15"/>
  <c r="AS41" i="15" s="1"/>
  <c r="AG48" i="15"/>
  <c r="AO48" i="15" s="1"/>
  <c r="AF48" i="15"/>
  <c r="AM48" i="15" s="1"/>
  <c r="AH48" i="15"/>
  <c r="AQ48" i="15" s="1"/>
  <c r="AE48" i="15"/>
  <c r="AK48" i="15" s="1"/>
  <c r="AI48" i="15"/>
  <c r="AS48" i="15" s="1"/>
  <c r="AH41" i="15"/>
  <c r="AQ41" i="15" s="1"/>
  <c r="AF47" i="15"/>
  <c r="AM47" i="15" s="1"/>
  <c r="AI47" i="15"/>
  <c r="AS47" i="15" s="1"/>
  <c r="AE47" i="15"/>
  <c r="AK47" i="15" s="1"/>
  <c r="AG47" i="15"/>
  <c r="AO47" i="15" s="1"/>
  <c r="AG30" i="15"/>
  <c r="AO30" i="15" s="1"/>
  <c r="AG31" i="15"/>
  <c r="AO31" i="15" s="1"/>
  <c r="AG32" i="15"/>
  <c r="AO32" i="15" s="1"/>
  <c r="AG33" i="15"/>
  <c r="AO33" i="15" s="1"/>
  <c r="AG34" i="15"/>
  <c r="AO34" i="15" s="1"/>
  <c r="AG35" i="15"/>
  <c r="AO35" i="15" s="1"/>
  <c r="AI39" i="15"/>
  <c r="AS39" i="15" s="1"/>
  <c r="AE39" i="15"/>
  <c r="AK39" i="15" s="1"/>
  <c r="AG39" i="15"/>
  <c r="AO39" i="15" s="1"/>
  <c r="AH39" i="15"/>
  <c r="AQ39" i="15" s="1"/>
  <c r="AH42" i="15"/>
  <c r="AQ42" i="15" s="1"/>
  <c r="AE42" i="15"/>
  <c r="AK42" i="15" s="1"/>
  <c r="AF42" i="15"/>
  <c r="AM42" i="15" s="1"/>
  <c r="AF44" i="15"/>
  <c r="AM44" i="15" s="1"/>
  <c r="AI44" i="15"/>
  <c r="AS44" i="15" s="1"/>
  <c r="AH44" i="15"/>
  <c r="AQ44" i="15" s="1"/>
  <c r="AE44" i="15"/>
  <c r="AK44" i="15" s="1"/>
  <c r="AF39" i="15"/>
  <c r="AM39" i="15" s="1"/>
  <c r="AG42" i="15"/>
  <c r="AO42" i="15" s="1"/>
  <c r="AG44" i="15"/>
  <c r="AO44" i="15" s="1"/>
  <c r="AI38" i="15"/>
  <c r="AS38" i="15" s="1"/>
  <c r="AI45" i="15"/>
  <c r="AS45" i="15" s="1"/>
  <c r="AI46" i="15"/>
  <c r="AS46" i="15" s="1"/>
  <c r="AH49" i="15"/>
  <c r="AQ49" i="15" s="1"/>
  <c r="AP53" i="15"/>
  <c r="AN54" i="15"/>
  <c r="AF60" i="15"/>
  <c r="AM60" i="15" s="1"/>
  <c r="AI60" i="15"/>
  <c r="AS60" i="15" s="1"/>
  <c r="AE60" i="15"/>
  <c r="AK60" i="15" s="1"/>
  <c r="AH60" i="15"/>
  <c r="AQ60" i="15" s="1"/>
  <c r="AG60" i="15"/>
  <c r="AO60" i="15" s="1"/>
  <c r="AR61" i="15"/>
  <c r="AF50" i="15"/>
  <c r="AM50" i="15" s="1"/>
  <c r="AI50" i="15"/>
  <c r="AS50" i="15" s="1"/>
  <c r="AE50" i="15"/>
  <c r="AK50" i="15" s="1"/>
  <c r="AH50" i="15"/>
  <c r="AQ50" i="15" s="1"/>
  <c r="AG51" i="15"/>
  <c r="AO51" i="15" s="1"/>
  <c r="AF51" i="15"/>
  <c r="AM51" i="15" s="1"/>
  <c r="AI51" i="15"/>
  <c r="AS51" i="15" s="1"/>
  <c r="AE51" i="15"/>
  <c r="AK51" i="15" s="1"/>
  <c r="AI57" i="15"/>
  <c r="AS57" i="15" s="1"/>
  <c r="AE57" i="15"/>
  <c r="AK57" i="15" s="1"/>
  <c r="AH57" i="15"/>
  <c r="AQ57" i="15" s="1"/>
  <c r="AG57" i="15"/>
  <c r="AO57" i="15" s="1"/>
  <c r="AF57" i="15"/>
  <c r="AM57" i="15" s="1"/>
  <c r="AG50" i="15"/>
  <c r="AO50" i="15" s="1"/>
  <c r="AH51" i="15"/>
  <c r="AQ51" i="15" s="1"/>
  <c r="AH64" i="15"/>
  <c r="AQ64" i="15" s="1"/>
  <c r="AG38" i="15"/>
  <c r="AO38" i="15" s="1"/>
  <c r="AH45" i="15"/>
  <c r="AQ45" i="15" s="1"/>
  <c r="AG46" i="15"/>
  <c r="AO46" i="15" s="1"/>
  <c r="AN64" i="15"/>
  <c r="AF67" i="15"/>
  <c r="AM67" i="15" s="1"/>
  <c r="AG49" i="15"/>
  <c r="AO49" i="15" s="1"/>
  <c r="AI52" i="15"/>
  <c r="AS52" i="15" s="1"/>
  <c r="AH54" i="15"/>
  <c r="AQ54" i="15" s="1"/>
  <c r="AF55" i="15"/>
  <c r="AM55" i="15" s="1"/>
  <c r="AF56" i="15"/>
  <c r="AM56" i="15" s="1"/>
  <c r="AR62" i="15"/>
  <c r="AI63" i="15"/>
  <c r="AS63" i="15" s="1"/>
  <c r="AE63" i="15"/>
  <c r="AK63" i="15" s="1"/>
  <c r="AH63" i="15"/>
  <c r="AQ63" i="15" s="1"/>
  <c r="AG63" i="15"/>
  <c r="AO63" i="15" s="1"/>
  <c r="AG69" i="15"/>
  <c r="AO69" i="15" s="1"/>
  <c r="AF69" i="15"/>
  <c r="AM69" i="15" s="1"/>
  <c r="AH69" i="15"/>
  <c r="AQ69" i="15" s="1"/>
  <c r="AI53" i="15"/>
  <c r="AS53" i="15" s="1"/>
  <c r="AE53" i="15"/>
  <c r="AK53" i="15" s="1"/>
  <c r="AI54" i="15"/>
  <c r="AS54" i="15" s="1"/>
  <c r="AI59" i="15"/>
  <c r="AS59" i="15" s="1"/>
  <c r="AE59" i="15"/>
  <c r="AK59" i="15" s="1"/>
  <c r="AH59" i="15"/>
  <c r="AQ59" i="15" s="1"/>
  <c r="AG59" i="15"/>
  <c r="AO59" i="15" s="1"/>
  <c r="AL63" i="15"/>
  <c r="AG65" i="15"/>
  <c r="AO65" i="15" s="1"/>
  <c r="AF65" i="15"/>
  <c r="AM65" i="15" s="1"/>
  <c r="AH65" i="15"/>
  <c r="AQ65" i="15" s="1"/>
  <c r="AF68" i="15"/>
  <c r="AM68" i="15" s="1"/>
  <c r="AI68" i="15"/>
  <c r="AS68" i="15" s="1"/>
  <c r="AE68" i="15"/>
  <c r="AK68" i="15" s="1"/>
  <c r="AJ69" i="15"/>
  <c r="AF53" i="15"/>
  <c r="AM53" i="15" s="1"/>
  <c r="AE54" i="15"/>
  <c r="AK54" i="15" s="1"/>
  <c r="AI55" i="15"/>
  <c r="AS55" i="15" s="1"/>
  <c r="AI56" i="15"/>
  <c r="AS56" i="15" s="1"/>
  <c r="AF59" i="15"/>
  <c r="AM59" i="15" s="1"/>
  <c r="AG61" i="15"/>
  <c r="AO61" i="15" s="1"/>
  <c r="AF61" i="15"/>
  <c r="AM61" i="15" s="1"/>
  <c r="AH61" i="15"/>
  <c r="AQ61" i="15" s="1"/>
  <c r="AJ62" i="15"/>
  <c r="AF64" i="15"/>
  <c r="AM64" i="15" s="1"/>
  <c r="AI64" i="15"/>
  <c r="AS64" i="15" s="1"/>
  <c r="AE64" i="15"/>
  <c r="AK64" i="15" s="1"/>
  <c r="AE65" i="15"/>
  <c r="AK65" i="15" s="1"/>
  <c r="AG68" i="15"/>
  <c r="AO68" i="15" s="1"/>
  <c r="AP68" i="15"/>
  <c r="AR69" i="15"/>
  <c r="AJ70" i="15"/>
  <c r="AT70" i="15" s="1"/>
  <c r="AU70" i="15"/>
  <c r="AR66" i="15"/>
  <c r="AI67" i="15"/>
  <c r="AS67" i="15" s="1"/>
  <c r="AE67" i="15"/>
  <c r="AK67" i="15" s="1"/>
  <c r="AH67" i="15"/>
  <c r="AQ67" i="15" s="1"/>
  <c r="AG67" i="15"/>
  <c r="AO67" i="15" s="1"/>
  <c r="AH58" i="15"/>
  <c r="AQ58" i="15" s="1"/>
  <c r="AG58" i="15"/>
  <c r="AO58" i="15" s="1"/>
  <c r="AH62" i="15"/>
  <c r="AQ62" i="15" s="1"/>
  <c r="AG62" i="15"/>
  <c r="AO62" i="15" s="1"/>
  <c r="AH66" i="15"/>
  <c r="AQ66" i="15" s="1"/>
  <c r="AG66" i="15"/>
  <c r="AO66" i="15" s="1"/>
  <c r="AG70" i="15"/>
  <c r="AO70" i="15" s="1"/>
  <c r="BA26" i="14"/>
  <c r="AP26" i="14"/>
  <c r="AI19" i="14"/>
  <c r="AS19" i="14" s="1"/>
  <c r="AE19" i="14"/>
  <c r="AK19" i="14" s="1"/>
  <c r="AH19" i="14"/>
  <c r="AQ19" i="14" s="1"/>
  <c r="AG19" i="14"/>
  <c r="AO19" i="14" s="1"/>
  <c r="AF19" i="14"/>
  <c r="AM19" i="14" s="1"/>
  <c r="AI23" i="14"/>
  <c r="AS23" i="14" s="1"/>
  <c r="AE23" i="14"/>
  <c r="AK23" i="14" s="1"/>
  <c r="AH23" i="14"/>
  <c r="AQ23" i="14" s="1"/>
  <c r="AG23" i="14"/>
  <c r="AO23" i="14" s="1"/>
  <c r="AF23" i="14"/>
  <c r="AM23" i="14" s="1"/>
  <c r="AI24" i="14"/>
  <c r="AS24" i="14" s="1"/>
  <c r="AE24" i="14"/>
  <c r="AK24" i="14" s="1"/>
  <c r="AF24" i="14"/>
  <c r="AM24" i="14" s="1"/>
  <c r="AH24" i="14"/>
  <c r="AQ24" i="14" s="1"/>
  <c r="AG24" i="14"/>
  <c r="AO24" i="14" s="1"/>
  <c r="AJ35" i="14"/>
  <c r="AI18" i="14"/>
  <c r="AS18" i="14" s="1"/>
  <c r="AE18" i="14"/>
  <c r="AK18" i="14" s="1"/>
  <c r="AF18" i="14"/>
  <c r="AM18" i="14" s="1"/>
  <c r="AH18" i="14"/>
  <c r="AQ18" i="14" s="1"/>
  <c r="AG18" i="14"/>
  <c r="AO18" i="14" s="1"/>
  <c r="AI22" i="14"/>
  <c r="AS22" i="14" s="1"/>
  <c r="AE22" i="14"/>
  <c r="AK22" i="14" s="1"/>
  <c r="AF22" i="14"/>
  <c r="AM22" i="14" s="1"/>
  <c r="AH22" i="14"/>
  <c r="AQ22" i="14" s="1"/>
  <c r="AG22" i="14"/>
  <c r="AO22" i="14" s="1"/>
  <c r="M24" i="14"/>
  <c r="AJ29" i="14"/>
  <c r="AI17" i="14"/>
  <c r="AS17" i="14" s="1"/>
  <c r="AE17" i="14"/>
  <c r="AK17" i="14" s="1"/>
  <c r="AH17" i="14"/>
  <c r="AQ17" i="14" s="1"/>
  <c r="AG17" i="14"/>
  <c r="AO17" i="14" s="1"/>
  <c r="AF17" i="14"/>
  <c r="AM17" i="14" s="1"/>
  <c r="AI21" i="14"/>
  <c r="AS21" i="14" s="1"/>
  <c r="AE21" i="14"/>
  <c r="AK21" i="14" s="1"/>
  <c r="AH21" i="14"/>
  <c r="AQ21" i="14" s="1"/>
  <c r="AG21" i="14"/>
  <c r="AO21" i="14" s="1"/>
  <c r="AF21" i="14"/>
  <c r="AM21" i="14" s="1"/>
  <c r="AE31" i="14"/>
  <c r="AK31" i="14" s="1"/>
  <c r="AI20" i="14"/>
  <c r="AS20" i="14" s="1"/>
  <c r="AE20" i="14"/>
  <c r="AK20" i="14" s="1"/>
  <c r="AF20" i="14"/>
  <c r="AM20" i="14" s="1"/>
  <c r="AH20" i="14"/>
  <c r="AQ20" i="14" s="1"/>
  <c r="AG20" i="14"/>
  <c r="AO20" i="14" s="1"/>
  <c r="AI25" i="14"/>
  <c r="AS25" i="14" s="1"/>
  <c r="AE25" i="14"/>
  <c r="AK25" i="14" s="1"/>
  <c r="AH25" i="14"/>
  <c r="AQ25" i="14" s="1"/>
  <c r="AG25" i="14"/>
  <c r="AO25" i="14" s="1"/>
  <c r="AF25" i="14"/>
  <c r="AM25" i="14" s="1"/>
  <c r="AN27" i="14"/>
  <c r="K24" i="14"/>
  <c r="AG12" i="14"/>
  <c r="AO12" i="14" s="1"/>
  <c r="AG13" i="14"/>
  <c r="AO13" i="14" s="1"/>
  <c r="AG14" i="14"/>
  <c r="AO14" i="14" s="1"/>
  <c r="AG15" i="14"/>
  <c r="AO15" i="14" s="1"/>
  <c r="AF16" i="14"/>
  <c r="AM16" i="14" s="1"/>
  <c r="AF34" i="14"/>
  <c r="AM34" i="14" s="1"/>
  <c r="AG34" i="14"/>
  <c r="AO34" i="14" s="1"/>
  <c r="AI34" i="14"/>
  <c r="AS34" i="14" s="1"/>
  <c r="AH34" i="14"/>
  <c r="AQ34" i="14" s="1"/>
  <c r="AF36" i="14"/>
  <c r="AM36" i="14" s="1"/>
  <c r="AG36" i="14"/>
  <c r="AO36" i="14" s="1"/>
  <c r="AI36" i="14"/>
  <c r="AS36" i="14" s="1"/>
  <c r="AE36" i="14"/>
  <c r="AK36" i="14" s="1"/>
  <c r="AN45" i="14"/>
  <c r="AP56" i="14"/>
  <c r="AE66" i="14"/>
  <c r="AK66" i="14" s="1"/>
  <c r="AI70" i="14"/>
  <c r="AS70" i="14" s="1"/>
  <c r="AE61" i="14"/>
  <c r="AK61" i="14" s="1"/>
  <c r="AE51" i="14"/>
  <c r="AK51" i="14" s="1"/>
  <c r="AG68" i="14"/>
  <c r="AO68" i="14" s="1"/>
  <c r="AF67" i="14"/>
  <c r="AM67" i="14" s="1"/>
  <c r="AI60" i="14"/>
  <c r="AS60" i="14" s="1"/>
  <c r="AF52" i="14"/>
  <c r="AM52" i="14" s="1"/>
  <c r="AF42" i="14"/>
  <c r="AM42" i="14" s="1"/>
  <c r="AG53" i="14"/>
  <c r="AO53" i="14" s="1"/>
  <c r="AH49" i="14"/>
  <c r="AQ49" i="14" s="1"/>
  <c r="AG58" i="14"/>
  <c r="AO58" i="14" s="1"/>
  <c r="AG43" i="14"/>
  <c r="AO43" i="14" s="1"/>
  <c r="AI40" i="14"/>
  <c r="AS40" i="14" s="1"/>
  <c r="AH11" i="14"/>
  <c r="AQ11" i="14" s="1"/>
  <c r="AH13" i="14"/>
  <c r="AQ13" i="14" s="1"/>
  <c r="AH14" i="14"/>
  <c r="AQ14" i="14" s="1"/>
  <c r="AH15" i="14"/>
  <c r="AQ15" i="14" s="1"/>
  <c r="AG16" i="14"/>
  <c r="AO16" i="14" s="1"/>
  <c r="AF26" i="14"/>
  <c r="AM26" i="14" s="1"/>
  <c r="AI26" i="14"/>
  <c r="AS26" i="14" s="1"/>
  <c r="AP27" i="14"/>
  <c r="AF28" i="14"/>
  <c r="AM28" i="14" s="1"/>
  <c r="AI28" i="14"/>
  <c r="AS28" i="14" s="1"/>
  <c r="AH28" i="14"/>
  <c r="AQ28" i="14" s="1"/>
  <c r="AF30" i="14"/>
  <c r="AM30" i="14" s="1"/>
  <c r="AI30" i="14"/>
  <c r="AS30" i="14" s="1"/>
  <c r="AH30" i="14"/>
  <c r="AQ30" i="14" s="1"/>
  <c r="AN31" i="14"/>
  <c r="AF32" i="14"/>
  <c r="AM32" i="14" s="1"/>
  <c r="AI32" i="14"/>
  <c r="AS32" i="14" s="1"/>
  <c r="AH32" i="14"/>
  <c r="AQ32" i="14" s="1"/>
  <c r="AF33" i="14"/>
  <c r="AM33" i="14" s="1"/>
  <c r="AG33" i="14"/>
  <c r="AO33" i="14" s="1"/>
  <c r="AI33" i="14"/>
  <c r="AS33" i="14" s="1"/>
  <c r="AH33" i="14"/>
  <c r="AQ33" i="14" s="1"/>
  <c r="AP36" i="14"/>
  <c r="AF38" i="14"/>
  <c r="AM38" i="14" s="1"/>
  <c r="AG38" i="14"/>
  <c r="AO38" i="14" s="1"/>
  <c r="AE38" i="14"/>
  <c r="AK38" i="14" s="1"/>
  <c r="AI38" i="14"/>
  <c r="AS38" i="14" s="1"/>
  <c r="AH38" i="14"/>
  <c r="AQ38" i="14" s="1"/>
  <c r="AI16" i="14"/>
  <c r="AS16" i="14" s="1"/>
  <c r="AE26" i="14"/>
  <c r="AK26" i="14" s="1"/>
  <c r="AF27" i="14"/>
  <c r="AM27" i="14" s="1"/>
  <c r="AI27" i="14"/>
  <c r="AS27" i="14" s="1"/>
  <c r="AE28" i="14"/>
  <c r="AK28" i="14" s="1"/>
  <c r="AE30" i="14"/>
  <c r="AK30" i="14" s="1"/>
  <c r="AE32" i="14"/>
  <c r="AK32" i="14" s="1"/>
  <c r="AE33" i="14"/>
  <c r="AK33" i="14" s="1"/>
  <c r="AF37" i="14"/>
  <c r="AM37" i="14" s="1"/>
  <c r="AG37" i="14"/>
  <c r="AO37" i="14" s="1"/>
  <c r="AH37" i="14"/>
  <c r="AQ37" i="14" s="1"/>
  <c r="AI37" i="14"/>
  <c r="AS37" i="14" s="1"/>
  <c r="AG39" i="14"/>
  <c r="AO39" i="14" s="1"/>
  <c r="AE39" i="14"/>
  <c r="AK39" i="14" s="1"/>
  <c r="AF39" i="14"/>
  <c r="AM39" i="14" s="1"/>
  <c r="AI39" i="14"/>
  <c r="AS39" i="14" s="1"/>
  <c r="AH39" i="14"/>
  <c r="AQ39" i="14" s="1"/>
  <c r="AP46" i="14"/>
  <c r="AF11" i="14"/>
  <c r="AM11" i="14" s="1"/>
  <c r="AE16" i="14"/>
  <c r="AK16" i="14" s="1"/>
  <c r="AG26" i="14"/>
  <c r="AO26" i="14" s="1"/>
  <c r="AG28" i="14"/>
  <c r="AO28" i="14" s="1"/>
  <c r="AF29" i="14"/>
  <c r="AM29" i="14" s="1"/>
  <c r="AI29" i="14"/>
  <c r="AS29" i="14" s="1"/>
  <c r="AH29" i="14"/>
  <c r="AQ29" i="14" s="1"/>
  <c r="AG30" i="14"/>
  <c r="AO30" i="14" s="1"/>
  <c r="AF31" i="14"/>
  <c r="AM31" i="14" s="1"/>
  <c r="AI31" i="14"/>
  <c r="AS31" i="14" s="1"/>
  <c r="AH31" i="14"/>
  <c r="AQ31" i="14" s="1"/>
  <c r="AG32" i="14"/>
  <c r="AO32" i="14" s="1"/>
  <c r="AF35" i="14"/>
  <c r="AM35" i="14" s="1"/>
  <c r="AG35" i="14"/>
  <c r="AO35" i="14" s="1"/>
  <c r="AI35" i="14"/>
  <c r="AS35" i="14" s="1"/>
  <c r="AH35" i="14"/>
  <c r="AQ35" i="14" s="1"/>
  <c r="AJ37" i="14"/>
  <c r="AF41" i="14"/>
  <c r="AM41" i="14" s="1"/>
  <c r="AE41" i="14"/>
  <c r="AK41" i="14" s="1"/>
  <c r="AE46" i="14"/>
  <c r="AK46" i="14" s="1"/>
  <c r="AF57" i="14"/>
  <c r="AM57" i="14" s="1"/>
  <c r="AG57" i="14"/>
  <c r="AO57" i="14" s="1"/>
  <c r="AE57" i="14"/>
  <c r="AK57" i="14" s="1"/>
  <c r="AI57" i="14"/>
  <c r="AS57" i="14" s="1"/>
  <c r="AH40" i="14"/>
  <c r="AQ40" i="14" s="1"/>
  <c r="AE40" i="14"/>
  <c r="AK40" i="14" s="1"/>
  <c r="AG41" i="14"/>
  <c r="AO41" i="14" s="1"/>
  <c r="AI44" i="14"/>
  <c r="AS44" i="14" s="1"/>
  <c r="AE44" i="14"/>
  <c r="AK44" i="14" s="1"/>
  <c r="AH44" i="14"/>
  <c r="AQ44" i="14" s="1"/>
  <c r="AL44" i="14"/>
  <c r="AF49" i="14"/>
  <c r="AM49" i="14" s="1"/>
  <c r="AG49" i="14"/>
  <c r="AO49" i="14" s="1"/>
  <c r="AE49" i="14"/>
  <c r="AK49" i="14" s="1"/>
  <c r="AG54" i="14"/>
  <c r="AO54" i="14" s="1"/>
  <c r="AH54" i="14"/>
  <c r="AQ54" i="14" s="1"/>
  <c r="AF54" i="14"/>
  <c r="AM54" i="14" s="1"/>
  <c r="AE54" i="14"/>
  <c r="AK54" i="14" s="1"/>
  <c r="AH57" i="14"/>
  <c r="AQ57" i="14" s="1"/>
  <c r="AJ42" i="14"/>
  <c r="AF45" i="14"/>
  <c r="AM45" i="14" s="1"/>
  <c r="AH45" i="14"/>
  <c r="AQ45" i="14" s="1"/>
  <c r="AI45" i="14"/>
  <c r="AS45" i="14" s="1"/>
  <c r="AI48" i="14"/>
  <c r="AS48" i="14" s="1"/>
  <c r="AE48" i="14"/>
  <c r="AK48" i="14" s="1"/>
  <c r="AG48" i="14"/>
  <c r="AO48" i="14" s="1"/>
  <c r="AF48" i="14"/>
  <c r="AM48" i="14" s="1"/>
  <c r="AR54" i="14"/>
  <c r="AH55" i="14"/>
  <c r="AQ55" i="14" s="1"/>
  <c r="AG55" i="14"/>
  <c r="AO55" i="14" s="1"/>
  <c r="AF55" i="14"/>
  <c r="AM55" i="14" s="1"/>
  <c r="AE55" i="14"/>
  <c r="AK55" i="14" s="1"/>
  <c r="AE45" i="14"/>
  <c r="AK45" i="14" s="1"/>
  <c r="AG46" i="14"/>
  <c r="AO46" i="14" s="1"/>
  <c r="AF46" i="14"/>
  <c r="AM46" i="14" s="1"/>
  <c r="AI46" i="14"/>
  <c r="AS46" i="14" s="1"/>
  <c r="AH48" i="14"/>
  <c r="AQ48" i="14" s="1"/>
  <c r="AI55" i="14"/>
  <c r="AS55" i="14" s="1"/>
  <c r="AI56" i="14"/>
  <c r="AS56" i="14" s="1"/>
  <c r="AE56" i="14"/>
  <c r="AK56" i="14" s="1"/>
  <c r="AG56" i="14"/>
  <c r="AO56" i="14" s="1"/>
  <c r="AF56" i="14"/>
  <c r="AM56" i="14" s="1"/>
  <c r="AH47" i="14"/>
  <c r="AQ47" i="14" s="1"/>
  <c r="AF47" i="14"/>
  <c r="AM47" i="14" s="1"/>
  <c r="AR64" i="14"/>
  <c r="AI63" i="14"/>
  <c r="AS63" i="14" s="1"/>
  <c r="AE63" i="14"/>
  <c r="AK63" i="14" s="1"/>
  <c r="AF63" i="14"/>
  <c r="AM63" i="14" s="1"/>
  <c r="AH63" i="14"/>
  <c r="AQ63" i="14" s="1"/>
  <c r="AG63" i="14"/>
  <c r="AO63" i="14" s="1"/>
  <c r="AR69" i="14"/>
  <c r="AH62" i="14"/>
  <c r="AQ62" i="14" s="1"/>
  <c r="AF62" i="14"/>
  <c r="AM62" i="14" s="1"/>
  <c r="AR62" i="14"/>
  <c r="AG64" i="14"/>
  <c r="AO64" i="14" s="1"/>
  <c r="AE69" i="14"/>
  <c r="AK69" i="14" s="1"/>
  <c r="AI42" i="14"/>
  <c r="AS42" i="14" s="1"/>
  <c r="AN42" i="14"/>
  <c r="AI43" i="14"/>
  <c r="AS43" i="14" s="1"/>
  <c r="AI50" i="14"/>
  <c r="AS50" i="14" s="1"/>
  <c r="AI51" i="14"/>
  <c r="AS51" i="14" s="1"/>
  <c r="AH53" i="14"/>
  <c r="AQ53" i="14" s="1"/>
  <c r="AI59" i="14"/>
  <c r="AS59" i="14" s="1"/>
  <c r="AE59" i="14"/>
  <c r="AK59" i="14" s="1"/>
  <c r="AH59" i="14"/>
  <c r="AQ59" i="14" s="1"/>
  <c r="AF60" i="14"/>
  <c r="AM60" i="14" s="1"/>
  <c r="AH60" i="14"/>
  <c r="AQ60" i="14" s="1"/>
  <c r="AG61" i="14"/>
  <c r="AO61" i="14" s="1"/>
  <c r="AF61" i="14"/>
  <c r="AM61" i="14" s="1"/>
  <c r="AE62" i="14"/>
  <c r="AK62" i="14" s="1"/>
  <c r="AH64" i="14"/>
  <c r="AQ64" i="14" s="1"/>
  <c r="AH70" i="14"/>
  <c r="AQ70" i="14" s="1"/>
  <c r="AG70" i="14"/>
  <c r="AO70" i="14" s="1"/>
  <c r="AF70" i="14"/>
  <c r="AM70" i="14" s="1"/>
  <c r="AI52" i="14"/>
  <c r="AS52" i="14" s="1"/>
  <c r="AE52" i="14"/>
  <c r="AK52" i="14" s="1"/>
  <c r="AI53" i="14"/>
  <c r="AS53" i="14" s="1"/>
  <c r="AG62" i="14"/>
  <c r="AO62" i="14" s="1"/>
  <c r="AF64" i="14"/>
  <c r="AM64" i="14" s="1"/>
  <c r="AE64" i="14"/>
  <c r="AK64" i="14" s="1"/>
  <c r="AG69" i="14"/>
  <c r="AO69" i="14" s="1"/>
  <c r="AH69" i="14"/>
  <c r="AQ69" i="14" s="1"/>
  <c r="AF69" i="14"/>
  <c r="AM69" i="14" s="1"/>
  <c r="AI58" i="14"/>
  <c r="AS58" i="14" s="1"/>
  <c r="AI65" i="14"/>
  <c r="AS65" i="14" s="1"/>
  <c r="AN65" i="14"/>
  <c r="AI66" i="14"/>
  <c r="AS66" i="14" s="1"/>
  <c r="AH68" i="14"/>
  <c r="AQ68" i="14" s="1"/>
  <c r="AI67" i="14"/>
  <c r="AS67" i="14" s="1"/>
  <c r="AE67" i="14"/>
  <c r="AK67" i="14" s="1"/>
  <c r="AI68" i="14"/>
  <c r="AS68" i="14" s="1"/>
  <c r="AR31" i="13"/>
  <c r="N28" i="13" s="1"/>
  <c r="AH13" i="13"/>
  <c r="AQ13" i="13" s="1"/>
  <c r="AF13" i="13"/>
  <c r="AM13" i="13" s="1"/>
  <c r="AE13" i="13"/>
  <c r="AK13" i="13" s="1"/>
  <c r="AH49" i="13"/>
  <c r="AQ49" i="13" s="1"/>
  <c r="AG11" i="13"/>
  <c r="AO11" i="13" s="1"/>
  <c r="AI11" i="13"/>
  <c r="AS11" i="13" s="1"/>
  <c r="AE11" i="13"/>
  <c r="AK11" i="13" s="1"/>
  <c r="AE17" i="13"/>
  <c r="AK17" i="13" s="1"/>
  <c r="AG18" i="13"/>
  <c r="AN18" i="13" s="1"/>
  <c r="J15" i="13" s="1"/>
  <c r="AE19" i="13"/>
  <c r="AK19" i="13" s="1"/>
  <c r="AE21" i="13"/>
  <c r="AK21" i="13" s="1"/>
  <c r="AG22" i="13"/>
  <c r="AO22" i="13" s="1"/>
  <c r="AG26" i="13"/>
  <c r="AO26" i="13" s="1"/>
  <c r="AG30" i="13"/>
  <c r="AO30" i="13" s="1"/>
  <c r="AH30" i="13"/>
  <c r="AQ30" i="13" s="1"/>
  <c r="AJ35" i="13"/>
  <c r="F32" i="13" s="1"/>
  <c r="AE36" i="13"/>
  <c r="AK36" i="13" s="1"/>
  <c r="AF37" i="13"/>
  <c r="AM37" i="13" s="1"/>
  <c r="AE37" i="13"/>
  <c r="AK37" i="13" s="1"/>
  <c r="AH37" i="13"/>
  <c r="AQ37" i="13" s="1"/>
  <c r="AI18" i="13"/>
  <c r="AS18" i="13" s="1"/>
  <c r="AI20" i="13"/>
  <c r="AS20" i="13" s="1"/>
  <c r="O17" i="13" s="1"/>
  <c r="AI22" i="13"/>
  <c r="AS22" i="13" s="1"/>
  <c r="AG27" i="13"/>
  <c r="AO27" i="13" s="1"/>
  <c r="AH27" i="13"/>
  <c r="AQ27" i="13" s="1"/>
  <c r="AG31" i="13"/>
  <c r="AO31" i="13" s="1"/>
  <c r="AH31" i="13"/>
  <c r="AQ31" i="13" s="1"/>
  <c r="AF32" i="13"/>
  <c r="AM32" i="13" s="1"/>
  <c r="AF34" i="13"/>
  <c r="AM34" i="13" s="1"/>
  <c r="I31" i="13" s="1"/>
  <c r="AF41" i="13"/>
  <c r="AM41" i="13" s="1"/>
  <c r="AI41" i="13"/>
  <c r="AS41" i="13" s="1"/>
  <c r="AG41" i="13"/>
  <c r="AO41" i="13" s="1"/>
  <c r="AH41" i="13"/>
  <c r="AQ41" i="13" s="1"/>
  <c r="AI16" i="13"/>
  <c r="AS16" i="13" s="1"/>
  <c r="AE18" i="13"/>
  <c r="AK18" i="13" s="1"/>
  <c r="AE22" i="13"/>
  <c r="AK22" i="13" s="1"/>
  <c r="AE23" i="13"/>
  <c r="AK23" i="13" s="1"/>
  <c r="G20" i="13" s="1"/>
  <c r="AG24" i="13"/>
  <c r="AO24" i="13" s="1"/>
  <c r="AH24" i="13"/>
  <c r="AQ24" i="13" s="1"/>
  <c r="AE27" i="13"/>
  <c r="AK27" i="13" s="1"/>
  <c r="AG28" i="13"/>
  <c r="AO28" i="13" s="1"/>
  <c r="AG32" i="13"/>
  <c r="AO32" i="13" s="1"/>
  <c r="AG34" i="13"/>
  <c r="AH14" i="13"/>
  <c r="AQ14" i="13" s="1"/>
  <c r="AI17" i="13"/>
  <c r="AS17" i="13" s="1"/>
  <c r="AF18" i="13"/>
  <c r="AM18" i="13" s="1"/>
  <c r="AI19" i="13"/>
  <c r="AS19" i="13" s="1"/>
  <c r="AI21" i="13"/>
  <c r="AF22" i="13"/>
  <c r="AM22" i="13" s="1"/>
  <c r="AF23" i="13"/>
  <c r="AM23" i="13" s="1"/>
  <c r="AE24" i="13"/>
  <c r="AK24" i="13" s="1"/>
  <c r="G21" i="13" s="1"/>
  <c r="AG25" i="13"/>
  <c r="AO25" i="13" s="1"/>
  <c r="AH25" i="13"/>
  <c r="AQ25" i="13" s="1"/>
  <c r="AG29" i="13"/>
  <c r="AO29" i="13" s="1"/>
  <c r="AI30" i="13"/>
  <c r="AF31" i="13"/>
  <c r="AM31" i="13" s="1"/>
  <c r="AH32" i="13"/>
  <c r="AQ32" i="13" s="1"/>
  <c r="AF33" i="13"/>
  <c r="AM33" i="13" s="1"/>
  <c r="AI33" i="13"/>
  <c r="AS33" i="13" s="1"/>
  <c r="AE33" i="13"/>
  <c r="AK33" i="13" s="1"/>
  <c r="AG42" i="13"/>
  <c r="AO42" i="13" s="1"/>
  <c r="AH42" i="13"/>
  <c r="AQ42" i="13" s="1"/>
  <c r="AE42" i="13"/>
  <c r="AK42" i="13" s="1"/>
  <c r="AI44" i="13"/>
  <c r="AE44" i="13"/>
  <c r="AK44" i="13" s="1"/>
  <c r="AG44" i="13"/>
  <c r="AO44" i="13" s="1"/>
  <c r="AH47" i="13"/>
  <c r="AQ47" i="13" s="1"/>
  <c r="AG47" i="13"/>
  <c r="AO47" i="13" s="1"/>
  <c r="AF49" i="13"/>
  <c r="AM49" i="13" s="1"/>
  <c r="AG50" i="13"/>
  <c r="AO50" i="13" s="1"/>
  <c r="AH50" i="13"/>
  <c r="AQ50" i="13" s="1"/>
  <c r="AE50" i="13"/>
  <c r="AK50" i="13" s="1"/>
  <c r="AI52" i="13"/>
  <c r="AS52" i="13" s="1"/>
  <c r="AE52" i="13"/>
  <c r="AK52" i="13" s="1"/>
  <c r="AG52" i="13"/>
  <c r="AO52" i="13" s="1"/>
  <c r="AF54" i="13"/>
  <c r="AM54" i="13" s="1"/>
  <c r="AW54" i="13" s="1"/>
  <c r="AH54" i="13"/>
  <c r="AQ54" i="13" s="1"/>
  <c r="AE54" i="13"/>
  <c r="AK54" i="13" s="1"/>
  <c r="AL55" i="13"/>
  <c r="AH39" i="13"/>
  <c r="AQ39" i="13" s="1"/>
  <c r="AG39" i="13"/>
  <c r="AO39" i="13" s="1"/>
  <c r="AI40" i="13"/>
  <c r="AS40" i="13" s="1"/>
  <c r="AE40" i="13"/>
  <c r="AK40" i="13" s="1"/>
  <c r="AG40" i="13"/>
  <c r="AO40" i="13" s="1"/>
  <c r="AL44" i="13"/>
  <c r="AI64" i="13"/>
  <c r="AS64" i="13" s="1"/>
  <c r="AE64" i="13"/>
  <c r="AK64" i="13" s="1"/>
  <c r="AF64" i="13"/>
  <c r="AM64" i="13" s="1"/>
  <c r="AH64" i="13"/>
  <c r="AQ64" i="13" s="1"/>
  <c r="AG64" i="13"/>
  <c r="AO64" i="13" s="1"/>
  <c r="AG38" i="13"/>
  <c r="AH38" i="13"/>
  <c r="AQ38" i="13" s="1"/>
  <c r="AL40" i="13"/>
  <c r="AH43" i="13"/>
  <c r="AQ43" i="13" s="1"/>
  <c r="AF45" i="13"/>
  <c r="AM45" i="13" s="1"/>
  <c r="AG45" i="13"/>
  <c r="AN45" i="13" s="1"/>
  <c r="AI45" i="13"/>
  <c r="AS45" i="13" s="1"/>
  <c r="AG46" i="13"/>
  <c r="AO46" i="13" s="1"/>
  <c r="AE46" i="13"/>
  <c r="AK46" i="13" s="1"/>
  <c r="AH46" i="13"/>
  <c r="AQ46" i="13" s="1"/>
  <c r="AI48" i="13"/>
  <c r="AS48" i="13" s="1"/>
  <c r="AE48" i="13"/>
  <c r="AK48" i="13" s="1"/>
  <c r="AH51" i="13"/>
  <c r="AQ51" i="13" s="1"/>
  <c r="AG51" i="13"/>
  <c r="AN51" i="13" s="1"/>
  <c r="AI53" i="13"/>
  <c r="AS53" i="13" s="1"/>
  <c r="AE38" i="13"/>
  <c r="AK38" i="13" s="1"/>
  <c r="AF39" i="13"/>
  <c r="AM39" i="13" s="1"/>
  <c r="AW39" i="13" s="1"/>
  <c r="AH40" i="13"/>
  <c r="AQ40" i="13" s="1"/>
  <c r="AF43" i="13"/>
  <c r="AM43" i="13" s="1"/>
  <c r="AE45" i="13"/>
  <c r="AK45" i="13" s="1"/>
  <c r="AF46" i="13"/>
  <c r="AM46" i="13" s="1"/>
  <c r="AF48" i="13"/>
  <c r="AM48" i="13" s="1"/>
  <c r="AF51" i="13"/>
  <c r="AM51" i="13" s="1"/>
  <c r="AI35" i="13"/>
  <c r="AS35" i="13" s="1"/>
  <c r="AI57" i="13"/>
  <c r="AS57" i="13" s="1"/>
  <c r="AE57" i="13"/>
  <c r="AK57" i="13" s="1"/>
  <c r="AF57" i="13"/>
  <c r="AM57" i="13" s="1"/>
  <c r="AF61" i="13"/>
  <c r="AM61" i="13" s="1"/>
  <c r="AH61" i="13"/>
  <c r="AQ61" i="13" s="1"/>
  <c r="AI61" i="13"/>
  <c r="AS61" i="13" s="1"/>
  <c r="AH56" i="13"/>
  <c r="AQ56" i="13" s="1"/>
  <c r="AI56" i="13"/>
  <c r="AS56" i="13" s="1"/>
  <c r="AE56" i="13"/>
  <c r="AG56" i="13"/>
  <c r="AO56" i="13" s="1"/>
  <c r="AE62" i="13"/>
  <c r="AK62" i="13" s="1"/>
  <c r="AF62" i="13"/>
  <c r="AM62" i="13" s="1"/>
  <c r="AI62" i="13"/>
  <c r="AI70" i="13"/>
  <c r="AS70" i="13" s="1"/>
  <c r="AL56" i="13"/>
  <c r="AL66" i="13"/>
  <c r="AI60" i="13"/>
  <c r="AS60" i="13" s="1"/>
  <c r="AG60" i="13"/>
  <c r="AO60" i="13" s="1"/>
  <c r="AY60" i="13" s="1"/>
  <c r="AH60" i="13"/>
  <c r="AQ60" i="13" s="1"/>
  <c r="BA60" i="13" s="1"/>
  <c r="AH63" i="13"/>
  <c r="AQ63" i="13" s="1"/>
  <c r="AF63" i="13"/>
  <c r="AM63" i="13" s="1"/>
  <c r="AW63" i="13" s="1"/>
  <c r="AF65" i="13"/>
  <c r="AM65" i="13" s="1"/>
  <c r="AI65" i="13"/>
  <c r="AS65" i="13" s="1"/>
  <c r="AE65" i="13"/>
  <c r="AK65" i="13" s="1"/>
  <c r="AH55" i="13"/>
  <c r="AQ55" i="13" s="1"/>
  <c r="AG58" i="13"/>
  <c r="AI58" i="13"/>
  <c r="AS58" i="13" s="1"/>
  <c r="AI59" i="13"/>
  <c r="AS59" i="13" s="1"/>
  <c r="AI66" i="13"/>
  <c r="AS66" i="13" s="1"/>
  <c r="AI67" i="13"/>
  <c r="AS67" i="13" s="1"/>
  <c r="AI68" i="13"/>
  <c r="AS68" i="13" s="1"/>
  <c r="AE68" i="13"/>
  <c r="AK68" i="13" s="1"/>
  <c r="AI69" i="13"/>
  <c r="AS69" i="13" s="1"/>
  <c r="AF70" i="13"/>
  <c r="AM70" i="13" s="1"/>
  <c r="AG70" i="13"/>
  <c r="AO70" i="13" s="1"/>
  <c r="AF68" i="13"/>
  <c r="AM68" i="13" s="1"/>
  <c r="AE70" i="13"/>
  <c r="AK70" i="13" s="1"/>
  <c r="AG68" i="13"/>
  <c r="AO68" i="13" s="1"/>
  <c r="AG69" i="13"/>
  <c r="AO69" i="13" s="1"/>
  <c r="AE56" i="12"/>
  <c r="AK56" i="12" s="1"/>
  <c r="AF52" i="12"/>
  <c r="AM52" i="12" s="1"/>
  <c r="AF67" i="12"/>
  <c r="AM67" i="12" s="1"/>
  <c r="AI55" i="12"/>
  <c r="AS55" i="12" s="1"/>
  <c r="AF57" i="12"/>
  <c r="AM57" i="12" s="1"/>
  <c r="AG53" i="12"/>
  <c r="AO53" i="12" s="1"/>
  <c r="AH69" i="12"/>
  <c r="AQ69" i="12" s="1"/>
  <c r="AI35" i="12"/>
  <c r="AS35" i="12" s="1"/>
  <c r="AE36" i="12"/>
  <c r="AK36" i="12" s="1"/>
  <c r="AF32" i="12"/>
  <c r="AM32" i="12" s="1"/>
  <c r="AF27" i="12"/>
  <c r="AM27" i="12" s="1"/>
  <c r="AI11" i="12"/>
  <c r="AS11" i="12" s="1"/>
  <c r="AE11" i="12"/>
  <c r="AK11" i="12" s="1"/>
  <c r="AH11" i="12"/>
  <c r="AQ11" i="12" s="1"/>
  <c r="AH14" i="12"/>
  <c r="AQ14" i="12" s="1"/>
  <c r="AG28" i="12"/>
  <c r="AO28" i="12" s="1"/>
  <c r="AG23" i="12"/>
  <c r="AO23" i="12" s="1"/>
  <c r="AG18" i="12"/>
  <c r="AO18" i="12" s="1"/>
  <c r="AG11" i="12"/>
  <c r="AO11" i="12" s="1"/>
  <c r="AE16" i="12"/>
  <c r="AK16" i="12" s="1"/>
  <c r="AF11" i="12"/>
  <c r="AM11" i="12" s="1"/>
  <c r="AE21" i="12"/>
  <c r="AK21" i="12" s="1"/>
  <c r="AI12" i="12"/>
  <c r="AS12" i="12" s="1"/>
  <c r="AE12" i="12"/>
  <c r="AK12" i="12" s="1"/>
  <c r="AG12" i="12"/>
  <c r="AO12" i="12" s="1"/>
  <c r="AF12" i="12"/>
  <c r="AM12" i="12" s="1"/>
  <c r="AH12" i="12"/>
  <c r="AQ12" i="12" s="1"/>
  <c r="AI14" i="12"/>
  <c r="AS14" i="12" s="1"/>
  <c r="AE15" i="12"/>
  <c r="AK15" i="12" s="1"/>
  <c r="AE17" i="12"/>
  <c r="AK17" i="12" s="1"/>
  <c r="AF14" i="12"/>
  <c r="AM14" i="12" s="1"/>
  <c r="AH15" i="12"/>
  <c r="AQ15" i="12" s="1"/>
  <c r="AI16" i="12"/>
  <c r="AS16" i="12" s="1"/>
  <c r="AG17" i="12"/>
  <c r="AO17" i="12" s="1"/>
  <c r="AE18" i="12"/>
  <c r="AK18" i="12" s="1"/>
  <c r="AE20" i="12"/>
  <c r="AK20" i="12" s="1"/>
  <c r="AG21" i="12"/>
  <c r="AO21" i="12" s="1"/>
  <c r="K29" i="12"/>
  <c r="AR33" i="12"/>
  <c r="N30" i="12" s="1"/>
  <c r="AI15" i="12"/>
  <c r="AS15" i="12" s="1"/>
  <c r="AN15" i="12"/>
  <c r="AI17" i="12"/>
  <c r="AS17" i="12" s="1"/>
  <c r="AH19" i="12"/>
  <c r="AQ19" i="12" s="1"/>
  <c r="AI19" i="12"/>
  <c r="AS19" i="12" s="1"/>
  <c r="AI21" i="12"/>
  <c r="AS21" i="12" s="1"/>
  <c r="F30" i="12"/>
  <c r="AN14" i="12"/>
  <c r="AY14" i="12"/>
  <c r="AI22" i="12"/>
  <c r="AS22" i="12" s="1"/>
  <c r="AE22" i="12"/>
  <c r="AK22" i="12" s="1"/>
  <c r="AF22" i="12"/>
  <c r="AM22" i="12" s="1"/>
  <c r="AG22" i="12"/>
  <c r="AO22" i="12" s="1"/>
  <c r="AG13" i="12"/>
  <c r="AO13" i="12" s="1"/>
  <c r="AI13" i="12"/>
  <c r="AS13" i="12" s="1"/>
  <c r="AE14" i="12"/>
  <c r="AK14" i="12" s="1"/>
  <c r="AF15" i="12"/>
  <c r="AM15" i="12" s="1"/>
  <c r="AF17" i="12"/>
  <c r="AM17" i="12" s="1"/>
  <c r="AI18" i="12"/>
  <c r="AS18" i="12" s="1"/>
  <c r="AF19" i="12"/>
  <c r="AM19" i="12" s="1"/>
  <c r="AI20" i="12"/>
  <c r="AS20" i="12" s="1"/>
  <c r="AF21" i="12"/>
  <c r="AM21" i="12" s="1"/>
  <c r="AH22" i="12"/>
  <c r="AQ22" i="12" s="1"/>
  <c r="AF34" i="12"/>
  <c r="AM34" i="12" s="1"/>
  <c r="AG34" i="12"/>
  <c r="AO34" i="12" s="1"/>
  <c r="AH34" i="12"/>
  <c r="AQ34" i="12" s="1"/>
  <c r="AE34" i="12"/>
  <c r="AK34" i="12" s="1"/>
  <c r="AI34" i="12"/>
  <c r="AS34" i="12" s="1"/>
  <c r="AL23" i="12"/>
  <c r="I20" i="12"/>
  <c r="AL28" i="12"/>
  <c r="I25" i="12"/>
  <c r="AN32" i="12"/>
  <c r="AF33" i="12"/>
  <c r="AM33" i="12" s="1"/>
  <c r="AG33" i="12"/>
  <c r="AO33" i="12" s="1"/>
  <c r="AH33" i="12"/>
  <c r="AQ33" i="12" s="1"/>
  <c r="AF35" i="12"/>
  <c r="AM35" i="12" s="1"/>
  <c r="AG35" i="12"/>
  <c r="AO35" i="12" s="1"/>
  <c r="AH35" i="12"/>
  <c r="AQ35" i="12" s="1"/>
  <c r="AJ38" i="12"/>
  <c r="AI41" i="12"/>
  <c r="AS41" i="12" s="1"/>
  <c r="AE41" i="12"/>
  <c r="AK41" i="12" s="1"/>
  <c r="AF41" i="12"/>
  <c r="AM41" i="12" s="1"/>
  <c r="AP41" i="12"/>
  <c r="AF42" i="12"/>
  <c r="AM42" i="12" s="1"/>
  <c r="AH42" i="12"/>
  <c r="AQ42" i="12" s="1"/>
  <c r="AG42" i="12"/>
  <c r="AO42" i="12" s="1"/>
  <c r="AE42" i="12"/>
  <c r="AK42" i="12" s="1"/>
  <c r="AI42" i="12"/>
  <c r="AS42" i="12" s="1"/>
  <c r="AR36" i="12"/>
  <c r="AF37" i="12"/>
  <c r="AM37" i="12" s="1"/>
  <c r="AG37" i="12"/>
  <c r="AO37" i="12" s="1"/>
  <c r="AH37" i="12"/>
  <c r="AQ37" i="12" s="1"/>
  <c r="AH40" i="12"/>
  <c r="AQ40" i="12" s="1"/>
  <c r="AI40" i="12"/>
  <c r="AS40" i="12" s="1"/>
  <c r="AE40" i="12"/>
  <c r="AK40" i="12" s="1"/>
  <c r="AF40" i="12"/>
  <c r="AM40" i="12" s="1"/>
  <c r="AG40" i="12"/>
  <c r="AO40" i="12" s="1"/>
  <c r="AN44" i="12"/>
  <c r="AP47" i="12"/>
  <c r="AE37" i="12"/>
  <c r="AK37" i="12" s="1"/>
  <c r="M38" i="12"/>
  <c r="AI46" i="12"/>
  <c r="AS46" i="12" s="1"/>
  <c r="AE46" i="12"/>
  <c r="AK46" i="12" s="1"/>
  <c r="AG46" i="12"/>
  <c r="AO46" i="12" s="1"/>
  <c r="AF46" i="12"/>
  <c r="AM46" i="12" s="1"/>
  <c r="AH46" i="12"/>
  <c r="AQ46" i="12" s="1"/>
  <c r="AH23" i="12"/>
  <c r="AQ23" i="12" s="1"/>
  <c r="AI23" i="12"/>
  <c r="AS23" i="12" s="1"/>
  <c r="AE23" i="12"/>
  <c r="AK23" i="12" s="1"/>
  <c r="AH24" i="12"/>
  <c r="AQ24" i="12" s="1"/>
  <c r="AI24" i="12"/>
  <c r="AS24" i="12" s="1"/>
  <c r="AE24" i="12"/>
  <c r="AK24" i="12" s="1"/>
  <c r="AH25" i="12"/>
  <c r="AQ25" i="12" s="1"/>
  <c r="AI25" i="12"/>
  <c r="AS25" i="12" s="1"/>
  <c r="AE25" i="12"/>
  <c r="AK25" i="12" s="1"/>
  <c r="AH26" i="12"/>
  <c r="AQ26" i="12" s="1"/>
  <c r="AI26" i="12"/>
  <c r="AS26" i="12" s="1"/>
  <c r="AE26" i="12"/>
  <c r="AK26" i="12" s="1"/>
  <c r="AH27" i="12"/>
  <c r="AQ27" i="12" s="1"/>
  <c r="AI27" i="12"/>
  <c r="AS27" i="12" s="1"/>
  <c r="AE27" i="12"/>
  <c r="AK27" i="12" s="1"/>
  <c r="AH28" i="12"/>
  <c r="AQ28" i="12" s="1"/>
  <c r="AI28" i="12"/>
  <c r="AS28" i="12" s="1"/>
  <c r="AE28" i="12"/>
  <c r="AK28" i="12" s="1"/>
  <c r="AH29" i="12"/>
  <c r="AQ29" i="12" s="1"/>
  <c r="AI29" i="12"/>
  <c r="AS29" i="12" s="1"/>
  <c r="AE29" i="12"/>
  <c r="AK29" i="12" s="1"/>
  <c r="AH30" i="12"/>
  <c r="AQ30" i="12" s="1"/>
  <c r="AI30" i="12"/>
  <c r="AS30" i="12" s="1"/>
  <c r="AE30" i="12"/>
  <c r="AK30" i="12" s="1"/>
  <c r="AH31" i="12"/>
  <c r="AQ31" i="12" s="1"/>
  <c r="AI31" i="12"/>
  <c r="AS31" i="12" s="1"/>
  <c r="AE31" i="12"/>
  <c r="AK31" i="12" s="1"/>
  <c r="AH32" i="12"/>
  <c r="AQ32" i="12" s="1"/>
  <c r="AI32" i="12"/>
  <c r="AS32" i="12" s="1"/>
  <c r="AE32" i="12"/>
  <c r="AK32" i="12" s="1"/>
  <c r="G30" i="12"/>
  <c r="AF36" i="12"/>
  <c r="AM36" i="12" s="1"/>
  <c r="AG36" i="12"/>
  <c r="AO36" i="12" s="1"/>
  <c r="AH36" i="12"/>
  <c r="AQ36" i="12" s="1"/>
  <c r="AI37" i="12"/>
  <c r="AS37" i="12" s="1"/>
  <c r="AF38" i="12"/>
  <c r="AM38" i="12" s="1"/>
  <c r="AG38" i="12"/>
  <c r="AO38" i="12" s="1"/>
  <c r="AH38" i="12"/>
  <c r="AQ38" i="12" s="1"/>
  <c r="AI38" i="12"/>
  <c r="AS38" i="12" s="1"/>
  <c r="AP45" i="12"/>
  <c r="AH44" i="12"/>
  <c r="AQ44" i="12" s="1"/>
  <c r="AF44" i="12"/>
  <c r="AM44" i="12" s="1"/>
  <c r="AI44" i="12"/>
  <c r="AS44" i="12" s="1"/>
  <c r="AE44" i="12"/>
  <c r="AK44" i="12" s="1"/>
  <c r="AI45" i="12"/>
  <c r="AS45" i="12" s="1"/>
  <c r="AE45" i="12"/>
  <c r="AK45" i="12" s="1"/>
  <c r="AG45" i="12"/>
  <c r="AO45" i="12" s="1"/>
  <c r="AF45" i="12"/>
  <c r="AM45" i="12" s="1"/>
  <c r="AY56" i="12"/>
  <c r="AG43" i="12"/>
  <c r="AO43" i="12" s="1"/>
  <c r="AF47" i="12"/>
  <c r="AM47" i="12" s="1"/>
  <c r="AI47" i="12"/>
  <c r="AS47" i="12" s="1"/>
  <c r="AG47" i="12"/>
  <c r="AO47" i="12" s="1"/>
  <c r="AE47" i="12"/>
  <c r="AK47" i="12" s="1"/>
  <c r="AR51" i="12"/>
  <c r="AH39" i="12"/>
  <c r="AQ39" i="12" s="1"/>
  <c r="AH43" i="12"/>
  <c r="AQ43" i="12" s="1"/>
  <c r="AG48" i="12"/>
  <c r="AO48" i="12" s="1"/>
  <c r="AI48" i="12"/>
  <c r="AS48" i="12" s="1"/>
  <c r="AH49" i="12"/>
  <c r="AQ49" i="12" s="1"/>
  <c r="AI49" i="12"/>
  <c r="AS49" i="12" s="1"/>
  <c r="AH51" i="12"/>
  <c r="AQ51" i="12" s="1"/>
  <c r="AL53" i="12"/>
  <c r="AN56" i="12"/>
  <c r="AH57" i="12"/>
  <c r="AQ57" i="12" s="1"/>
  <c r="AI57" i="12"/>
  <c r="AS57" i="12" s="1"/>
  <c r="AE57" i="12"/>
  <c r="AK57" i="12" s="1"/>
  <c r="AL59" i="12"/>
  <c r="AP61" i="12"/>
  <c r="AI65" i="12"/>
  <c r="AS65" i="12" s="1"/>
  <c r="AE65" i="12"/>
  <c r="AK65" i="12" s="1"/>
  <c r="AF65" i="12"/>
  <c r="AM65" i="12" s="1"/>
  <c r="AG65" i="12"/>
  <c r="AO65" i="12" s="1"/>
  <c r="AF66" i="12"/>
  <c r="AM66" i="12" s="1"/>
  <c r="AG66" i="12"/>
  <c r="AO66" i="12" s="1"/>
  <c r="AH66" i="12"/>
  <c r="AQ66" i="12" s="1"/>
  <c r="AI66" i="12"/>
  <c r="AS66" i="12" s="1"/>
  <c r="AH68" i="12"/>
  <c r="AQ68" i="12" s="1"/>
  <c r="AI68" i="12"/>
  <c r="AS68" i="12" s="1"/>
  <c r="AE68" i="12"/>
  <c r="AK68" i="12" s="1"/>
  <c r="AG68" i="12"/>
  <c r="AO68" i="12" s="1"/>
  <c r="AJ70" i="12"/>
  <c r="AT70" i="12" s="1"/>
  <c r="AU70" i="12"/>
  <c r="AI50" i="12"/>
  <c r="AS50" i="12" s="1"/>
  <c r="AE50" i="12"/>
  <c r="AK50" i="12" s="1"/>
  <c r="AI54" i="12"/>
  <c r="AS54" i="12" s="1"/>
  <c r="AE54" i="12"/>
  <c r="AK54" i="12" s="1"/>
  <c r="AF54" i="12"/>
  <c r="AM54" i="12" s="1"/>
  <c r="AN57" i="12"/>
  <c r="AR59" i="12"/>
  <c r="AI61" i="12"/>
  <c r="AS61" i="12" s="1"/>
  <c r="AE61" i="12"/>
  <c r="AK61" i="12" s="1"/>
  <c r="AF61" i="12"/>
  <c r="AM61" i="12" s="1"/>
  <c r="AG61" i="12"/>
  <c r="AO61" i="12" s="1"/>
  <c r="AF62" i="12"/>
  <c r="AM62" i="12" s="1"/>
  <c r="AG62" i="12"/>
  <c r="AO62" i="12" s="1"/>
  <c r="AH62" i="12"/>
  <c r="AQ62" i="12" s="1"/>
  <c r="AI62" i="12"/>
  <c r="AS62" i="12" s="1"/>
  <c r="AH64" i="12"/>
  <c r="AQ64" i="12" s="1"/>
  <c r="AI64" i="12"/>
  <c r="AS64" i="12" s="1"/>
  <c r="AE64" i="12"/>
  <c r="AK64" i="12" s="1"/>
  <c r="AG64" i="12"/>
  <c r="AO64" i="12" s="1"/>
  <c r="AH65" i="12"/>
  <c r="AQ65" i="12" s="1"/>
  <c r="AE66" i="12"/>
  <c r="AK66" i="12" s="1"/>
  <c r="AF68" i="12"/>
  <c r="AM68" i="12" s="1"/>
  <c r="AF51" i="12"/>
  <c r="AM51" i="12" s="1"/>
  <c r="AG51" i="12"/>
  <c r="AO51" i="12" s="1"/>
  <c r="AF58" i="12"/>
  <c r="AM58" i="12" s="1"/>
  <c r="AG58" i="12"/>
  <c r="AO58" i="12" s="1"/>
  <c r="AH58" i="12"/>
  <c r="AQ58" i="12" s="1"/>
  <c r="AI58" i="12"/>
  <c r="AS58" i="12" s="1"/>
  <c r="AH60" i="12"/>
  <c r="AQ60" i="12" s="1"/>
  <c r="AI60" i="12"/>
  <c r="AS60" i="12" s="1"/>
  <c r="AE60" i="12"/>
  <c r="AK60" i="12" s="1"/>
  <c r="AG60" i="12"/>
  <c r="AO60" i="12" s="1"/>
  <c r="AJ62" i="12"/>
  <c r="AL64" i="12"/>
  <c r="AH48" i="12"/>
  <c r="AQ48" i="12" s="1"/>
  <c r="AG49" i="12"/>
  <c r="AO49" i="12" s="1"/>
  <c r="AG50" i="12"/>
  <c r="AO50" i="12" s="1"/>
  <c r="AE51" i="12"/>
  <c r="AK51" i="12" s="1"/>
  <c r="AH53" i="12"/>
  <c r="AQ53" i="12" s="1"/>
  <c r="AI53" i="12"/>
  <c r="AS53" i="12" s="1"/>
  <c r="AE53" i="12"/>
  <c r="AK53" i="12" s="1"/>
  <c r="AH54" i="12"/>
  <c r="AQ54" i="12" s="1"/>
  <c r="AF55" i="12"/>
  <c r="AM55" i="12" s="1"/>
  <c r="AG55" i="12"/>
  <c r="AO55" i="12" s="1"/>
  <c r="AE58" i="12"/>
  <c r="AK58" i="12" s="1"/>
  <c r="AF60" i="12"/>
  <c r="AM60" i="12" s="1"/>
  <c r="AR67" i="12"/>
  <c r="AI69" i="12"/>
  <c r="AS69" i="12" s="1"/>
  <c r="AE69" i="12"/>
  <c r="AK69" i="12" s="1"/>
  <c r="AF69" i="12"/>
  <c r="AM69" i="12" s="1"/>
  <c r="AG69" i="12"/>
  <c r="AO69" i="12" s="1"/>
  <c r="AF70" i="12"/>
  <c r="AM70" i="12" s="1"/>
  <c r="AG70" i="12"/>
  <c r="AO70" i="12" s="1"/>
  <c r="AH70" i="12"/>
  <c r="AQ70" i="12" s="1"/>
  <c r="AI70" i="12"/>
  <c r="AS70" i="12" s="1"/>
  <c r="AH52" i="12"/>
  <c r="AQ52" i="12" s="1"/>
  <c r="AH56" i="12"/>
  <c r="AQ56" i="12" s="1"/>
  <c r="AG59" i="12"/>
  <c r="AO59" i="12" s="1"/>
  <c r="AH59" i="12"/>
  <c r="AQ59" i="12" s="1"/>
  <c r="AJ59" i="12"/>
  <c r="AG63" i="12"/>
  <c r="AO63" i="12" s="1"/>
  <c r="AH63" i="12"/>
  <c r="AQ63" i="12" s="1"/>
  <c r="AG67" i="12"/>
  <c r="AO67" i="12" s="1"/>
  <c r="AH67" i="12"/>
  <c r="AQ67" i="12" s="1"/>
  <c r="AJ67" i="12"/>
  <c r="AI12" i="11"/>
  <c r="AS12" i="11" s="1"/>
  <c r="AH12" i="11"/>
  <c r="AQ12" i="11" s="1"/>
  <c r="AF12" i="11"/>
  <c r="AM12" i="11" s="1"/>
  <c r="AE12" i="11"/>
  <c r="AK12" i="11" s="1"/>
  <c r="AI15" i="11"/>
  <c r="AS15" i="11" s="1"/>
  <c r="AH15" i="11"/>
  <c r="AQ15" i="11" s="1"/>
  <c r="AF15" i="11"/>
  <c r="AM15" i="11" s="1"/>
  <c r="AE15" i="11"/>
  <c r="AK15" i="11" s="1"/>
  <c r="AI17" i="11"/>
  <c r="AS17" i="11" s="1"/>
  <c r="AE17" i="11"/>
  <c r="AK17" i="11" s="1"/>
  <c r="AH17" i="11"/>
  <c r="AQ17" i="11" s="1"/>
  <c r="AF17" i="11"/>
  <c r="AM17" i="11" s="1"/>
  <c r="AP25" i="11"/>
  <c r="M23" i="11"/>
  <c r="AP26" i="11"/>
  <c r="L23" i="11" s="1"/>
  <c r="AN35" i="11"/>
  <c r="AI19" i="11"/>
  <c r="AS19" i="11" s="1"/>
  <c r="AE19" i="11"/>
  <c r="AK19" i="11" s="1"/>
  <c r="AH19" i="11"/>
  <c r="AQ19" i="11" s="1"/>
  <c r="AG19" i="11"/>
  <c r="AO19" i="11" s="1"/>
  <c r="AF19" i="11"/>
  <c r="AM19" i="11" s="1"/>
  <c r="I17" i="11"/>
  <c r="AL20" i="11"/>
  <c r="H17" i="11" s="1"/>
  <c r="AI21" i="11"/>
  <c r="AS21" i="11" s="1"/>
  <c r="AE21" i="11"/>
  <c r="AK21" i="11" s="1"/>
  <c r="AH21" i="11"/>
  <c r="AQ21" i="11" s="1"/>
  <c r="AG21" i="11"/>
  <c r="AO21" i="11" s="1"/>
  <c r="AF21" i="11"/>
  <c r="AM21" i="11" s="1"/>
  <c r="M19" i="11"/>
  <c r="AP22" i="11"/>
  <c r="L19" i="11" s="1"/>
  <c r="AI23" i="11"/>
  <c r="AS23" i="11" s="1"/>
  <c r="AE23" i="11"/>
  <c r="AK23" i="11" s="1"/>
  <c r="AH23" i="11"/>
  <c r="AQ23" i="11" s="1"/>
  <c r="AF23" i="11"/>
  <c r="AM23" i="11" s="1"/>
  <c r="AG23" i="11"/>
  <c r="AO23" i="11" s="1"/>
  <c r="AG63" i="11"/>
  <c r="AO63" i="11" s="1"/>
  <c r="AE51" i="11"/>
  <c r="AK51" i="11" s="1"/>
  <c r="AG48" i="11"/>
  <c r="AO48" i="11" s="1"/>
  <c r="AF52" i="11"/>
  <c r="AM52" i="11" s="1"/>
  <c r="AE11" i="11"/>
  <c r="AK11" i="11" s="1"/>
  <c r="AI35" i="11"/>
  <c r="AS35" i="11" s="1"/>
  <c r="AG28" i="11"/>
  <c r="AO28" i="11" s="1"/>
  <c r="AF11" i="11"/>
  <c r="AM11" i="11" s="1"/>
  <c r="AI11" i="11"/>
  <c r="AS11" i="11" s="1"/>
  <c r="AH11" i="11"/>
  <c r="AQ11" i="11" s="1"/>
  <c r="AI13" i="11"/>
  <c r="AS13" i="11" s="1"/>
  <c r="AH13" i="11"/>
  <c r="AQ13" i="11" s="1"/>
  <c r="AF13" i="11"/>
  <c r="AM13" i="11" s="1"/>
  <c r="AE13" i="11"/>
  <c r="AK13" i="11" s="1"/>
  <c r="AE14" i="11"/>
  <c r="AK14" i="11" s="1"/>
  <c r="AH14" i="11"/>
  <c r="AQ14" i="11" s="1"/>
  <c r="AF14" i="11"/>
  <c r="AM14" i="11" s="1"/>
  <c r="AI14" i="11"/>
  <c r="AS14" i="11" s="1"/>
  <c r="AH16" i="11"/>
  <c r="AQ16" i="11" s="1"/>
  <c r="AE16" i="11"/>
  <c r="AK16" i="11" s="1"/>
  <c r="AG16" i="11"/>
  <c r="AO16" i="11" s="1"/>
  <c r="AF16" i="11"/>
  <c r="AM16" i="11" s="1"/>
  <c r="AG11" i="11"/>
  <c r="AO11" i="11" s="1"/>
  <c r="AG12" i="11"/>
  <c r="AO12" i="11" s="1"/>
  <c r="AG13" i="11"/>
  <c r="AO13" i="11" s="1"/>
  <c r="AG14" i="11"/>
  <c r="AO14" i="11" s="1"/>
  <c r="AG15" i="11"/>
  <c r="AO15" i="11" s="1"/>
  <c r="AI16" i="11"/>
  <c r="AS16" i="11" s="1"/>
  <c r="AG17" i="11"/>
  <c r="AO17" i="11" s="1"/>
  <c r="AI18" i="11"/>
  <c r="AS18" i="11" s="1"/>
  <c r="AE18" i="11"/>
  <c r="AK18" i="11" s="1"/>
  <c r="AG20" i="11"/>
  <c r="AO20" i="11" s="1"/>
  <c r="K22" i="11"/>
  <c r="AG22" i="11"/>
  <c r="AO22" i="11" s="1"/>
  <c r="AG24" i="11"/>
  <c r="AO24" i="11" s="1"/>
  <c r="AF28" i="11"/>
  <c r="AM28" i="11" s="1"/>
  <c r="AH28" i="11"/>
  <c r="AQ28" i="11" s="1"/>
  <c r="AH18" i="11"/>
  <c r="AQ18" i="11" s="1"/>
  <c r="AH20" i="11"/>
  <c r="AQ20" i="11" s="1"/>
  <c r="L22" i="11"/>
  <c r="AF25" i="11"/>
  <c r="AM25" i="11" s="1"/>
  <c r="AE28" i="11"/>
  <c r="AK28" i="11" s="1"/>
  <c r="AF29" i="11"/>
  <c r="AM29" i="11" s="1"/>
  <c r="AH29" i="11"/>
  <c r="AQ29" i="11" s="1"/>
  <c r="AI45" i="11"/>
  <c r="AS45" i="11" s="1"/>
  <c r="AE45" i="11"/>
  <c r="AK45" i="11" s="1"/>
  <c r="AH45" i="11"/>
  <c r="AQ45" i="11" s="1"/>
  <c r="AF45" i="11"/>
  <c r="AM45" i="11" s="1"/>
  <c r="AG45" i="11"/>
  <c r="AO45" i="11" s="1"/>
  <c r="AR46" i="11"/>
  <c r="AI22" i="11"/>
  <c r="AS22" i="11" s="1"/>
  <c r="AE22" i="11"/>
  <c r="AK22" i="11" s="1"/>
  <c r="AI24" i="11"/>
  <c r="AS24" i="11" s="1"/>
  <c r="AE24" i="11"/>
  <c r="AK24" i="11" s="1"/>
  <c r="AI26" i="11"/>
  <c r="AS26" i="11" s="1"/>
  <c r="AE26" i="11"/>
  <c r="AK26" i="11" s="1"/>
  <c r="AR27" i="11"/>
  <c r="O24" i="11"/>
  <c r="AF30" i="11"/>
  <c r="AM30" i="11" s="1"/>
  <c r="AE30" i="11"/>
  <c r="AK30" i="11" s="1"/>
  <c r="AH30" i="11"/>
  <c r="AQ30" i="11" s="1"/>
  <c r="AF32" i="11"/>
  <c r="AM32" i="11" s="1"/>
  <c r="AE32" i="11"/>
  <c r="AK32" i="11" s="1"/>
  <c r="AH32" i="11"/>
  <c r="AQ32" i="11" s="1"/>
  <c r="AF34" i="11"/>
  <c r="AM34" i="11" s="1"/>
  <c r="AE34" i="11"/>
  <c r="AK34" i="11" s="1"/>
  <c r="AH34" i="11"/>
  <c r="AQ34" i="11" s="1"/>
  <c r="AF36" i="11"/>
  <c r="AM36" i="11" s="1"/>
  <c r="AE36" i="11"/>
  <c r="AK36" i="11" s="1"/>
  <c r="AH36" i="11"/>
  <c r="AQ36" i="11" s="1"/>
  <c r="AF18" i="11"/>
  <c r="AM18" i="11" s="1"/>
  <c r="AF22" i="11"/>
  <c r="AM22" i="11" s="1"/>
  <c r="AF24" i="11"/>
  <c r="AM24" i="11" s="1"/>
  <c r="AN25" i="11"/>
  <c r="J22" i="11" s="1"/>
  <c r="AF26" i="11"/>
  <c r="AM26" i="11" s="1"/>
  <c r="AF27" i="11"/>
  <c r="AM27" i="11" s="1"/>
  <c r="AH27" i="11"/>
  <c r="AQ27" i="11" s="1"/>
  <c r="AI28" i="11"/>
  <c r="AS28" i="11" s="1"/>
  <c r="AG30" i="11"/>
  <c r="AO30" i="11" s="1"/>
  <c r="AG32" i="11"/>
  <c r="AO32" i="11" s="1"/>
  <c r="AG34" i="11"/>
  <c r="AO34" i="11" s="1"/>
  <c r="AG36" i="11"/>
  <c r="AO36" i="11" s="1"/>
  <c r="AJ42" i="11"/>
  <c r="AI20" i="11"/>
  <c r="AS20" i="11" s="1"/>
  <c r="AE20" i="11"/>
  <c r="AK20" i="11" s="1"/>
  <c r="AG18" i="11"/>
  <c r="AO18" i="11" s="1"/>
  <c r="AI25" i="11"/>
  <c r="AS25" i="11" s="1"/>
  <c r="AE25" i="11"/>
  <c r="AK25" i="11" s="1"/>
  <c r="AG26" i="11"/>
  <c r="AO26" i="11" s="1"/>
  <c r="AI30" i="11"/>
  <c r="AS30" i="11" s="1"/>
  <c r="AF31" i="11"/>
  <c r="AM31" i="11" s="1"/>
  <c r="AE31" i="11"/>
  <c r="AK31" i="11" s="1"/>
  <c r="AH31" i="11"/>
  <c r="AQ31" i="11" s="1"/>
  <c r="AI32" i="11"/>
  <c r="AS32" i="11" s="1"/>
  <c r="AF33" i="11"/>
  <c r="AM33" i="11" s="1"/>
  <c r="AE33" i="11"/>
  <c r="AK33" i="11" s="1"/>
  <c r="AH33" i="11"/>
  <c r="AQ33" i="11" s="1"/>
  <c r="AI34" i="11"/>
  <c r="AS34" i="11" s="1"/>
  <c r="AF35" i="11"/>
  <c r="AM35" i="11" s="1"/>
  <c r="AE35" i="11"/>
  <c r="AK35" i="11" s="1"/>
  <c r="AH35" i="11"/>
  <c r="AQ35" i="11" s="1"/>
  <c r="AI36" i="11"/>
  <c r="AS36" i="11" s="1"/>
  <c r="AF38" i="11"/>
  <c r="AM38" i="11" s="1"/>
  <c r="AG38" i="11"/>
  <c r="AO38" i="11" s="1"/>
  <c r="AI38" i="11"/>
  <c r="AS38" i="11" s="1"/>
  <c r="AH38" i="11"/>
  <c r="AQ38" i="11" s="1"/>
  <c r="AE38" i="11"/>
  <c r="AK38" i="11" s="1"/>
  <c r="AH40" i="11"/>
  <c r="AQ40" i="11" s="1"/>
  <c r="AI40" i="11"/>
  <c r="AS40" i="11" s="1"/>
  <c r="AE40" i="11"/>
  <c r="AK40" i="11" s="1"/>
  <c r="AN41" i="11"/>
  <c r="AN42" i="11"/>
  <c r="AI55" i="11"/>
  <c r="AS55" i="11" s="1"/>
  <c r="AP57" i="11"/>
  <c r="AH59" i="11"/>
  <c r="AQ59" i="11" s="1"/>
  <c r="AG59" i="11"/>
  <c r="AO59" i="11" s="1"/>
  <c r="AE59" i="11"/>
  <c r="AK59" i="11" s="1"/>
  <c r="AF59" i="11"/>
  <c r="AM59" i="11" s="1"/>
  <c r="AI59" i="11"/>
  <c r="AS59" i="11" s="1"/>
  <c r="AF37" i="11"/>
  <c r="AM37" i="11" s="1"/>
  <c r="AI37" i="11"/>
  <c r="AS37" i="11" s="1"/>
  <c r="AE37" i="11"/>
  <c r="AK37" i="11" s="1"/>
  <c r="AN46" i="11"/>
  <c r="AI49" i="11"/>
  <c r="AS49" i="11" s="1"/>
  <c r="AE49" i="11"/>
  <c r="AK49" i="11" s="1"/>
  <c r="AF49" i="11"/>
  <c r="AM49" i="11" s="1"/>
  <c r="AH49" i="11"/>
  <c r="AQ49" i="11" s="1"/>
  <c r="AG49" i="11"/>
  <c r="AO49" i="11" s="1"/>
  <c r="AL53" i="11"/>
  <c r="AF61" i="11"/>
  <c r="AM61" i="11" s="1"/>
  <c r="AG61" i="11"/>
  <c r="AO61" i="11" s="1"/>
  <c r="AH61" i="11"/>
  <c r="AQ61" i="11" s="1"/>
  <c r="AI61" i="11"/>
  <c r="AS61" i="11" s="1"/>
  <c r="AE61" i="11"/>
  <c r="AK61" i="11" s="1"/>
  <c r="AI60" i="11"/>
  <c r="AS60" i="11" s="1"/>
  <c r="AE60" i="11"/>
  <c r="AK60" i="11" s="1"/>
  <c r="AG60" i="11"/>
  <c r="AO60" i="11" s="1"/>
  <c r="AF60" i="11"/>
  <c r="AM60" i="11" s="1"/>
  <c r="AH60" i="11"/>
  <c r="AQ60" i="11" s="1"/>
  <c r="AH39" i="11"/>
  <c r="AQ39" i="11" s="1"/>
  <c r="AI41" i="11"/>
  <c r="AS41" i="11" s="1"/>
  <c r="AE41" i="11"/>
  <c r="AK41" i="11" s="1"/>
  <c r="AF42" i="11"/>
  <c r="AM42" i="11" s="1"/>
  <c r="AI42" i="11"/>
  <c r="AS42" i="11" s="1"/>
  <c r="AI53" i="11"/>
  <c r="AS53" i="11" s="1"/>
  <c r="AE53" i="11"/>
  <c r="AK53" i="11" s="1"/>
  <c r="AG53" i="11"/>
  <c r="AO53" i="11" s="1"/>
  <c r="AH53" i="11"/>
  <c r="AQ53" i="11" s="1"/>
  <c r="AH56" i="11"/>
  <c r="AQ56" i="11" s="1"/>
  <c r="AE56" i="11"/>
  <c r="AK56" i="11" s="1"/>
  <c r="AF56" i="11"/>
  <c r="AM56" i="11" s="1"/>
  <c r="AN65" i="11"/>
  <c r="AH69" i="11"/>
  <c r="AQ69" i="11" s="1"/>
  <c r="AF46" i="11"/>
  <c r="AM46" i="11" s="1"/>
  <c r="AH46" i="11"/>
  <c r="AQ46" i="11" s="1"/>
  <c r="AG47" i="11"/>
  <c r="AO47" i="11" s="1"/>
  <c r="AF47" i="11"/>
  <c r="AM47" i="11" s="1"/>
  <c r="AG55" i="11"/>
  <c r="AO55" i="11" s="1"/>
  <c r="AE55" i="11"/>
  <c r="AK55" i="11" s="1"/>
  <c r="AF55" i="11"/>
  <c r="AM55" i="11" s="1"/>
  <c r="AI57" i="11"/>
  <c r="AS57" i="11" s="1"/>
  <c r="AE57" i="11"/>
  <c r="AK57" i="11" s="1"/>
  <c r="AF57" i="11"/>
  <c r="AM57" i="11" s="1"/>
  <c r="AG62" i="11"/>
  <c r="AO62" i="11" s="1"/>
  <c r="AE62" i="11"/>
  <c r="AK62" i="11" s="1"/>
  <c r="AH62" i="11"/>
  <c r="AQ62" i="11" s="1"/>
  <c r="AI62" i="11"/>
  <c r="AS62" i="11" s="1"/>
  <c r="AR66" i="11"/>
  <c r="AJ70" i="11"/>
  <c r="AT70" i="11" s="1"/>
  <c r="AU70" i="11"/>
  <c r="AH41" i="11"/>
  <c r="AQ41" i="11" s="1"/>
  <c r="AH42" i="11"/>
  <c r="AQ42" i="11" s="1"/>
  <c r="AE46" i="11"/>
  <c r="AK46" i="11" s="1"/>
  <c r="AE47" i="11"/>
  <c r="AK47" i="11" s="1"/>
  <c r="AH48" i="11"/>
  <c r="AQ48" i="11" s="1"/>
  <c r="AE48" i="11"/>
  <c r="AK48" i="11" s="1"/>
  <c r="AF48" i="11"/>
  <c r="AM48" i="11" s="1"/>
  <c r="AF50" i="11"/>
  <c r="AM50" i="11" s="1"/>
  <c r="AI50" i="11"/>
  <c r="AS50" i="11" s="1"/>
  <c r="AE50" i="11"/>
  <c r="AK50" i="11" s="1"/>
  <c r="AF54" i="11"/>
  <c r="AM54" i="11" s="1"/>
  <c r="AG54" i="11"/>
  <c r="AO54" i="11" s="1"/>
  <c r="AH54" i="11"/>
  <c r="AQ54" i="11" s="1"/>
  <c r="AH55" i="11"/>
  <c r="AQ55" i="11" s="1"/>
  <c r="AG57" i="11"/>
  <c r="AO57" i="11" s="1"/>
  <c r="AF62" i="11"/>
  <c r="AM62" i="11" s="1"/>
  <c r="AG43" i="11"/>
  <c r="AO43" i="11" s="1"/>
  <c r="AI43" i="11"/>
  <c r="AS43" i="11" s="1"/>
  <c r="AH44" i="11"/>
  <c r="AQ44" i="11" s="1"/>
  <c r="AI44" i="11"/>
  <c r="AS44" i="11" s="1"/>
  <c r="AI51" i="11"/>
  <c r="AS51" i="11" s="1"/>
  <c r="AN51" i="11"/>
  <c r="AI52" i="11"/>
  <c r="AS52" i="11" s="1"/>
  <c r="AH63" i="11"/>
  <c r="AQ63" i="11" s="1"/>
  <c r="AE63" i="11"/>
  <c r="AK63" i="11" s="1"/>
  <c r="AH67" i="11"/>
  <c r="AQ67" i="11" s="1"/>
  <c r="AF67" i="11"/>
  <c r="AM67" i="11" s="1"/>
  <c r="AG67" i="11"/>
  <c r="AO67" i="11" s="1"/>
  <c r="AH68" i="11"/>
  <c r="AQ68" i="11" s="1"/>
  <c r="AI68" i="11"/>
  <c r="AS68" i="11" s="1"/>
  <c r="AE68" i="11"/>
  <c r="AK68" i="11" s="1"/>
  <c r="AG68" i="11"/>
  <c r="AO68" i="11" s="1"/>
  <c r="AL68" i="11"/>
  <c r="AF65" i="11"/>
  <c r="AM65" i="11" s="1"/>
  <c r="AH65" i="11"/>
  <c r="AQ65" i="11" s="1"/>
  <c r="AI65" i="11"/>
  <c r="AS65" i="11" s="1"/>
  <c r="AG66" i="11"/>
  <c r="AO66" i="11" s="1"/>
  <c r="AF66" i="11"/>
  <c r="AM66" i="11" s="1"/>
  <c r="AH66" i="11"/>
  <c r="AQ66" i="11" s="1"/>
  <c r="AG58" i="11"/>
  <c r="AO58" i="11" s="1"/>
  <c r="AH58" i="11"/>
  <c r="AQ58" i="11" s="1"/>
  <c r="AI64" i="11"/>
  <c r="AS64" i="11" s="1"/>
  <c r="AE64" i="11"/>
  <c r="AK64" i="11" s="1"/>
  <c r="AH64" i="11"/>
  <c r="AQ64" i="11" s="1"/>
  <c r="AE65" i="11"/>
  <c r="AK65" i="11" s="1"/>
  <c r="AE66" i="11"/>
  <c r="AK66" i="11" s="1"/>
  <c r="AI69" i="11"/>
  <c r="AS69" i="11" s="1"/>
  <c r="AE69" i="11"/>
  <c r="AK69" i="11" s="1"/>
  <c r="AF69" i="11"/>
  <c r="AM69" i="11" s="1"/>
  <c r="AG69" i="11"/>
  <c r="AO69" i="11" s="1"/>
  <c r="AF70" i="11"/>
  <c r="AM70" i="11" s="1"/>
  <c r="AG70" i="11"/>
  <c r="AO70" i="11" s="1"/>
  <c r="AH70" i="11"/>
  <c r="AQ70" i="11" s="1"/>
  <c r="AI70" i="11"/>
  <c r="AS70" i="11" s="1"/>
  <c r="I12" i="10"/>
  <c r="AF17" i="10"/>
  <c r="AM17" i="10" s="1"/>
  <c r="AI17" i="10"/>
  <c r="AS17" i="10" s="1"/>
  <c r="AE17" i="10"/>
  <c r="AK17" i="10" s="1"/>
  <c r="AH17" i="10"/>
  <c r="AQ17" i="10" s="1"/>
  <c r="AG17" i="10"/>
  <c r="AO17" i="10" s="1"/>
  <c r="O11" i="10"/>
  <c r="BC13" i="10"/>
  <c r="O10" i="10"/>
  <c r="AR13" i="10"/>
  <c r="AR14" i="10"/>
  <c r="AL13" i="10"/>
  <c r="AW14" i="10"/>
  <c r="AL14" i="10"/>
  <c r="H11" i="10" s="1"/>
  <c r="AI18" i="10"/>
  <c r="AS18" i="10" s="1"/>
  <c r="AE18" i="10"/>
  <c r="AK18" i="10" s="1"/>
  <c r="AN19" i="10"/>
  <c r="J16" i="10" s="1"/>
  <c r="AG20" i="10"/>
  <c r="AO20" i="10" s="1"/>
  <c r="AI20" i="10"/>
  <c r="AS20" i="10" s="1"/>
  <c r="AE20" i="10"/>
  <c r="AK20" i="10" s="1"/>
  <c r="I22" i="10"/>
  <c r="AP22" i="10"/>
  <c r="L19" i="10" s="1"/>
  <c r="AG24" i="10"/>
  <c r="AO24" i="10" s="1"/>
  <c r="AI24" i="10"/>
  <c r="AS24" i="10" s="1"/>
  <c r="AE24" i="10"/>
  <c r="AK24" i="10" s="1"/>
  <c r="I26" i="10"/>
  <c r="AP26" i="10"/>
  <c r="L23" i="10" s="1"/>
  <c r="AF27" i="10"/>
  <c r="AM27" i="10" s="1"/>
  <c r="AG28" i="10"/>
  <c r="AO28" i="10" s="1"/>
  <c r="AI28" i="10"/>
  <c r="AS28" i="10" s="1"/>
  <c r="AE28" i="10"/>
  <c r="AK28" i="10" s="1"/>
  <c r="K33" i="10"/>
  <c r="AG12" i="10"/>
  <c r="AO12" i="10" s="1"/>
  <c r="AG13" i="10"/>
  <c r="AO13" i="10" s="1"/>
  <c r="AG14" i="10"/>
  <c r="AO14" i="10" s="1"/>
  <c r="AG15" i="10"/>
  <c r="AO15" i="10" s="1"/>
  <c r="AG16" i="10"/>
  <c r="AO16" i="10" s="1"/>
  <c r="AF18" i="10"/>
  <c r="AM18" i="10" s="1"/>
  <c r="AF20" i="10"/>
  <c r="AM20" i="10" s="1"/>
  <c r="AG21" i="10"/>
  <c r="AO21" i="10" s="1"/>
  <c r="AI21" i="10"/>
  <c r="AS21" i="10" s="1"/>
  <c r="AE21" i="10"/>
  <c r="AK21" i="10" s="1"/>
  <c r="AL21" i="10"/>
  <c r="H18" i="10"/>
  <c r="M23" i="10"/>
  <c r="AP23" i="10"/>
  <c r="AF24" i="10"/>
  <c r="AM24" i="10" s="1"/>
  <c r="AG25" i="10"/>
  <c r="AO25" i="10" s="1"/>
  <c r="AI25" i="10"/>
  <c r="AS25" i="10" s="1"/>
  <c r="AE25" i="10"/>
  <c r="AK25" i="10" s="1"/>
  <c r="AL25" i="10"/>
  <c r="AP27" i="10"/>
  <c r="AG29" i="10"/>
  <c r="AO29" i="10" s="1"/>
  <c r="AI29" i="10"/>
  <c r="AS29" i="10" s="1"/>
  <c r="AE29" i="10"/>
  <c r="AK29" i="10" s="1"/>
  <c r="AL29" i="10"/>
  <c r="AE61" i="10"/>
  <c r="AK61" i="10" s="1"/>
  <c r="AH59" i="10"/>
  <c r="AQ59" i="10" s="1"/>
  <c r="AF57" i="10"/>
  <c r="AM57" i="10" s="1"/>
  <c r="AE56" i="10"/>
  <c r="AK56" i="10" s="1"/>
  <c r="AF32" i="10"/>
  <c r="AM32" i="10" s="1"/>
  <c r="AH13" i="10"/>
  <c r="AQ13" i="10" s="1"/>
  <c r="AH16" i="10"/>
  <c r="AQ16" i="10" s="1"/>
  <c r="AG18" i="10"/>
  <c r="AO18" i="10" s="1"/>
  <c r="M19" i="10"/>
  <c r="AI19" i="10"/>
  <c r="AS19" i="10" s="1"/>
  <c r="AE19" i="10"/>
  <c r="AK19" i="10" s="1"/>
  <c r="I20" i="10"/>
  <c r="AH20" i="10"/>
  <c r="AQ20" i="10" s="1"/>
  <c r="AG22" i="10"/>
  <c r="AO22" i="10" s="1"/>
  <c r="AI22" i="10"/>
  <c r="AS22" i="10" s="1"/>
  <c r="AE22" i="10"/>
  <c r="AK22" i="10" s="1"/>
  <c r="M24" i="10"/>
  <c r="AH24" i="10"/>
  <c r="AQ24" i="10" s="1"/>
  <c r="AG26" i="10"/>
  <c r="AO26" i="10" s="1"/>
  <c r="AI26" i="10"/>
  <c r="AS26" i="10" s="1"/>
  <c r="AE26" i="10"/>
  <c r="AK26" i="10" s="1"/>
  <c r="AP30" i="10"/>
  <c r="L27" i="10" s="1"/>
  <c r="M27" i="10"/>
  <c r="AH11" i="10"/>
  <c r="AQ11" i="10" s="1"/>
  <c r="AH12" i="10"/>
  <c r="AQ12" i="10" s="1"/>
  <c r="AH14" i="10"/>
  <c r="AQ14" i="10" s="1"/>
  <c r="AH15" i="10"/>
  <c r="AQ15" i="10" s="1"/>
  <c r="AL15" i="10"/>
  <c r="H12" i="10" s="1"/>
  <c r="AE11" i="10"/>
  <c r="AK11" i="10" s="1"/>
  <c r="AI11" i="10"/>
  <c r="AS11" i="10" s="1"/>
  <c r="AE12" i="10"/>
  <c r="AK12" i="10" s="1"/>
  <c r="AE13" i="10"/>
  <c r="AK13" i="10" s="1"/>
  <c r="AE14" i="10"/>
  <c r="AK14" i="10" s="1"/>
  <c r="AE15" i="10"/>
  <c r="AK15" i="10" s="1"/>
  <c r="K16" i="10"/>
  <c r="AE16" i="10"/>
  <c r="AK16" i="10" s="1"/>
  <c r="AH18" i="10"/>
  <c r="AQ18" i="10" s="1"/>
  <c r="AF19" i="10"/>
  <c r="AM19" i="10" s="1"/>
  <c r="AH21" i="10"/>
  <c r="AQ21" i="10" s="1"/>
  <c r="AF22" i="10"/>
  <c r="AM22" i="10" s="1"/>
  <c r="AG23" i="10"/>
  <c r="AO23" i="10" s="1"/>
  <c r="AI23" i="10"/>
  <c r="AS23" i="10" s="1"/>
  <c r="AE23" i="10"/>
  <c r="AK23" i="10" s="1"/>
  <c r="AL23" i="10"/>
  <c r="AH25" i="10"/>
  <c r="AQ25" i="10" s="1"/>
  <c r="AF26" i="10"/>
  <c r="AM26" i="10" s="1"/>
  <c r="AG27" i="10"/>
  <c r="AO27" i="10" s="1"/>
  <c r="AI27" i="10"/>
  <c r="AS27" i="10" s="1"/>
  <c r="AE27" i="10"/>
  <c r="AK27" i="10" s="1"/>
  <c r="AH29" i="10"/>
  <c r="AQ29" i="10" s="1"/>
  <c r="AL30" i="10"/>
  <c r="AE30" i="10"/>
  <c r="AK30" i="10" s="1"/>
  <c r="AI30" i="10"/>
  <c r="AS30" i="10" s="1"/>
  <c r="AE31" i="10"/>
  <c r="AK31" i="10" s="1"/>
  <c r="AI31" i="10"/>
  <c r="AS31" i="10" s="1"/>
  <c r="AE32" i="10"/>
  <c r="AK32" i="10" s="1"/>
  <c r="AG33" i="10"/>
  <c r="AO33" i="10" s="1"/>
  <c r="AG35" i="10"/>
  <c r="AO35" i="10" s="1"/>
  <c r="AL36" i="10"/>
  <c r="H33" i="10" s="1"/>
  <c r="AN36" i="10"/>
  <c r="J33" i="10" s="1"/>
  <c r="AI40" i="10"/>
  <c r="AS40" i="10" s="1"/>
  <c r="AE40" i="10"/>
  <c r="AK40" i="10" s="1"/>
  <c r="AH40" i="10"/>
  <c r="AQ40" i="10" s="1"/>
  <c r="AG40" i="10"/>
  <c r="AO40" i="10" s="1"/>
  <c r="AF40" i="10"/>
  <c r="AM40" i="10" s="1"/>
  <c r="AG42" i="10"/>
  <c r="AO42" i="10" s="1"/>
  <c r="AF42" i="10"/>
  <c r="AM42" i="10" s="1"/>
  <c r="AI42" i="10"/>
  <c r="AS42" i="10" s="1"/>
  <c r="AE42" i="10"/>
  <c r="AK42" i="10" s="1"/>
  <c r="AH42" i="10"/>
  <c r="AQ42" i="10" s="1"/>
  <c r="AI33" i="10"/>
  <c r="AS33" i="10" s="1"/>
  <c r="AP35" i="10"/>
  <c r="AI35" i="10"/>
  <c r="AS35" i="10" s="1"/>
  <c r="AF37" i="10"/>
  <c r="AM37" i="10" s="1"/>
  <c r="AI37" i="10"/>
  <c r="AS37" i="10" s="1"/>
  <c r="AE37" i="10"/>
  <c r="AK37" i="10" s="1"/>
  <c r="AH37" i="10"/>
  <c r="AQ37" i="10" s="1"/>
  <c r="AF38" i="10"/>
  <c r="AM38" i="10" s="1"/>
  <c r="AI38" i="10"/>
  <c r="AS38" i="10" s="1"/>
  <c r="AE38" i="10"/>
  <c r="AK38" i="10" s="1"/>
  <c r="AH38" i="10"/>
  <c r="AQ38" i="10" s="1"/>
  <c r="AG39" i="10"/>
  <c r="AO39" i="10" s="1"/>
  <c r="AF39" i="10"/>
  <c r="AM39" i="10" s="1"/>
  <c r="AI39" i="10"/>
  <c r="AS39" i="10" s="1"/>
  <c r="AE39" i="10"/>
  <c r="AK39" i="10" s="1"/>
  <c r="AR48" i="10"/>
  <c r="AG30" i="10"/>
  <c r="AO30" i="10" s="1"/>
  <c r="AG31" i="10"/>
  <c r="AO31" i="10" s="1"/>
  <c r="AG32" i="10"/>
  <c r="AO32" i="10" s="1"/>
  <c r="AE33" i="10"/>
  <c r="AK33" i="10" s="1"/>
  <c r="AE35" i="10"/>
  <c r="AK35" i="10" s="1"/>
  <c r="AG37" i="10"/>
  <c r="AO37" i="10" s="1"/>
  <c r="AG38" i="10"/>
  <c r="AO38" i="10" s="1"/>
  <c r="AH39" i="10"/>
  <c r="AQ39" i="10" s="1"/>
  <c r="AP43" i="10"/>
  <c r="AL49" i="10"/>
  <c r="AI32" i="10"/>
  <c r="AS32" i="10" s="1"/>
  <c r="AF33" i="10"/>
  <c r="AM33" i="10" s="1"/>
  <c r="AH34" i="10"/>
  <c r="AQ34" i="10" s="1"/>
  <c r="AI34" i="10"/>
  <c r="AS34" i="10" s="1"/>
  <c r="AF35" i="10"/>
  <c r="AM35" i="10" s="1"/>
  <c r="AI36" i="10"/>
  <c r="AS36" i="10" s="1"/>
  <c r="AE36" i="10"/>
  <c r="AK36" i="10" s="1"/>
  <c r="AH36" i="10"/>
  <c r="AQ36" i="10" s="1"/>
  <c r="AR44" i="10"/>
  <c r="AG41" i="10"/>
  <c r="AO41" i="10" s="1"/>
  <c r="AE43" i="10"/>
  <c r="AK43" i="10" s="1"/>
  <c r="AI43" i="10"/>
  <c r="AS43" i="10" s="1"/>
  <c r="AE44" i="10"/>
  <c r="AK44" i="10" s="1"/>
  <c r="AH46" i="10"/>
  <c r="AQ46" i="10" s="1"/>
  <c r="AF46" i="10"/>
  <c r="AM46" i="10" s="1"/>
  <c r="AI46" i="10"/>
  <c r="AS46" i="10" s="1"/>
  <c r="AE46" i="10"/>
  <c r="AK46" i="10" s="1"/>
  <c r="AI47" i="10"/>
  <c r="AS47" i="10" s="1"/>
  <c r="AE47" i="10"/>
  <c r="AK47" i="10" s="1"/>
  <c r="AG47" i="10"/>
  <c r="AO47" i="10" s="1"/>
  <c r="AF47" i="10"/>
  <c r="AM47" i="10" s="1"/>
  <c r="AE48" i="10"/>
  <c r="AK48" i="10" s="1"/>
  <c r="AH41" i="10"/>
  <c r="AQ41" i="10" s="1"/>
  <c r="AF43" i="10"/>
  <c r="AM43" i="10" s="1"/>
  <c r="AF44" i="10"/>
  <c r="AM44" i="10" s="1"/>
  <c r="AI45" i="10"/>
  <c r="AS45" i="10" s="1"/>
  <c r="AE45" i="10"/>
  <c r="AK45" i="10" s="1"/>
  <c r="AH45" i="10"/>
  <c r="AQ45" i="10" s="1"/>
  <c r="AP51" i="10"/>
  <c r="AF52" i="10"/>
  <c r="AM52" i="10" s="1"/>
  <c r="AH52" i="10"/>
  <c r="AQ52" i="10" s="1"/>
  <c r="AE52" i="10"/>
  <c r="AK52" i="10" s="1"/>
  <c r="AI52" i="10"/>
  <c r="AS52" i="10" s="1"/>
  <c r="AI55" i="10"/>
  <c r="AS55" i="10" s="1"/>
  <c r="AE55" i="10"/>
  <c r="AK55" i="10" s="1"/>
  <c r="AF55" i="10"/>
  <c r="AM55" i="10" s="1"/>
  <c r="AH55" i="10"/>
  <c r="AQ55" i="10" s="1"/>
  <c r="AG55" i="10"/>
  <c r="AO55" i="10" s="1"/>
  <c r="AE41" i="10"/>
  <c r="AK41" i="10" s="1"/>
  <c r="AG43" i="10"/>
  <c r="AO43" i="10" s="1"/>
  <c r="AF45" i="10"/>
  <c r="AM45" i="10" s="1"/>
  <c r="AN45" i="10"/>
  <c r="AH50" i="10"/>
  <c r="AQ50" i="10" s="1"/>
  <c r="AF50" i="10"/>
  <c r="AM50" i="10" s="1"/>
  <c r="AI50" i="10"/>
  <c r="AS50" i="10" s="1"/>
  <c r="AE50" i="10"/>
  <c r="AK50" i="10" s="1"/>
  <c r="AI51" i="10"/>
  <c r="AS51" i="10" s="1"/>
  <c r="AE51" i="10"/>
  <c r="AK51" i="10" s="1"/>
  <c r="AG51" i="10"/>
  <c r="AO51" i="10" s="1"/>
  <c r="AF51" i="10"/>
  <c r="AM51" i="10" s="1"/>
  <c r="AG52" i="10"/>
  <c r="AO52" i="10" s="1"/>
  <c r="AL54" i="10"/>
  <c r="AH44" i="10"/>
  <c r="AQ44" i="10" s="1"/>
  <c r="AG44" i="10"/>
  <c r="AO44" i="10" s="1"/>
  <c r="AF48" i="10"/>
  <c r="AM48" i="10" s="1"/>
  <c r="AH48" i="10"/>
  <c r="AQ48" i="10" s="1"/>
  <c r="AG48" i="10"/>
  <c r="AO48" i="10" s="1"/>
  <c r="AG49" i="10"/>
  <c r="AO49" i="10" s="1"/>
  <c r="AI49" i="10"/>
  <c r="AS49" i="10" s="1"/>
  <c r="AE49" i="10"/>
  <c r="AK49" i="10" s="1"/>
  <c r="AH49" i="10"/>
  <c r="AQ49" i="10" s="1"/>
  <c r="AP58" i="10"/>
  <c r="AR56" i="10"/>
  <c r="AF59" i="10"/>
  <c r="AM59" i="10" s="1"/>
  <c r="AI59" i="10"/>
  <c r="AS59" i="10" s="1"/>
  <c r="AE59" i="10"/>
  <c r="AK59" i="10" s="1"/>
  <c r="AL60" i="10"/>
  <c r="AF66" i="10"/>
  <c r="AM66" i="10" s="1"/>
  <c r="AI66" i="10"/>
  <c r="AS66" i="10" s="1"/>
  <c r="AE66" i="10"/>
  <c r="AK66" i="10" s="1"/>
  <c r="AG66" i="10"/>
  <c r="AO66" i="10" s="1"/>
  <c r="AH66" i="10"/>
  <c r="AQ66" i="10" s="1"/>
  <c r="AH54" i="10"/>
  <c r="AQ54" i="10" s="1"/>
  <c r="AI54" i="10"/>
  <c r="AS54" i="10" s="1"/>
  <c r="AE54" i="10"/>
  <c r="AK54" i="10" s="1"/>
  <c r="AF56" i="10"/>
  <c r="AM56" i="10" s="1"/>
  <c r="AG56" i="10"/>
  <c r="AO56" i="10" s="1"/>
  <c r="AG59" i="10"/>
  <c r="AO59" i="10" s="1"/>
  <c r="AR63" i="10"/>
  <c r="AI58" i="10"/>
  <c r="AS58" i="10" s="1"/>
  <c r="AE58" i="10"/>
  <c r="AK58" i="10" s="1"/>
  <c r="AF58" i="10"/>
  <c r="AM58" i="10" s="1"/>
  <c r="AF70" i="10"/>
  <c r="AM70" i="10" s="1"/>
  <c r="AI70" i="10"/>
  <c r="AS70" i="10" s="1"/>
  <c r="AE70" i="10"/>
  <c r="AK70" i="10" s="1"/>
  <c r="AH70" i="10"/>
  <c r="AQ70" i="10" s="1"/>
  <c r="AG70" i="10"/>
  <c r="AO70" i="10" s="1"/>
  <c r="AG53" i="10"/>
  <c r="AO53" i="10" s="1"/>
  <c r="AG54" i="10"/>
  <c r="AO54" i="10" s="1"/>
  <c r="AH56" i="10"/>
  <c r="AQ56" i="10" s="1"/>
  <c r="AG58" i="10"/>
  <c r="AO58" i="10" s="1"/>
  <c r="AJ60" i="10"/>
  <c r="AH53" i="10"/>
  <c r="AQ53" i="10" s="1"/>
  <c r="AH57" i="10"/>
  <c r="AQ57" i="10" s="1"/>
  <c r="AI60" i="10"/>
  <c r="AS60" i="10" s="1"/>
  <c r="AN60" i="10"/>
  <c r="AI61" i="10"/>
  <c r="AS61" i="10" s="1"/>
  <c r="AJ63" i="10"/>
  <c r="AI65" i="10"/>
  <c r="AS65" i="10" s="1"/>
  <c r="AE65" i="10"/>
  <c r="AK65" i="10" s="1"/>
  <c r="AH65" i="10"/>
  <c r="AQ65" i="10" s="1"/>
  <c r="AG67" i="10"/>
  <c r="AO67" i="10" s="1"/>
  <c r="AF67" i="10"/>
  <c r="AM67" i="10" s="1"/>
  <c r="AF62" i="10"/>
  <c r="AM62" i="10" s="1"/>
  <c r="AI62" i="10"/>
  <c r="AS62" i="10" s="1"/>
  <c r="AE62" i="10"/>
  <c r="AK62" i="10" s="1"/>
  <c r="AL65" i="10"/>
  <c r="AJ67" i="10"/>
  <c r="AI69" i="10"/>
  <c r="AS69" i="10" s="1"/>
  <c r="AE69" i="10"/>
  <c r="AK69" i="10" s="1"/>
  <c r="AH69" i="10"/>
  <c r="AQ69" i="10" s="1"/>
  <c r="AH64" i="10"/>
  <c r="AQ64" i="10" s="1"/>
  <c r="AG65" i="10"/>
  <c r="AO65" i="10" s="1"/>
  <c r="AH67" i="10"/>
  <c r="AQ67" i="10" s="1"/>
  <c r="AF69" i="10"/>
  <c r="AM69" i="10" s="1"/>
  <c r="AH60" i="10"/>
  <c r="AQ60" i="10" s="1"/>
  <c r="AG61" i="10"/>
  <c r="AO61" i="10" s="1"/>
  <c r="AH62" i="10"/>
  <c r="AQ62" i="10" s="1"/>
  <c r="AG63" i="10"/>
  <c r="AO63" i="10" s="1"/>
  <c r="AF63" i="10"/>
  <c r="AM63" i="10" s="1"/>
  <c r="AI67" i="10"/>
  <c r="AS67" i="10" s="1"/>
  <c r="AG69" i="10"/>
  <c r="AO69" i="10" s="1"/>
  <c r="AG64" i="10"/>
  <c r="AO64" i="10" s="1"/>
  <c r="AG68" i="10"/>
  <c r="AO68" i="10" s="1"/>
  <c r="U1" i="9"/>
  <c r="AX18" i="23"/>
  <c r="AX64" i="19"/>
  <c r="BB27" i="18"/>
  <c r="BB51" i="16"/>
  <c r="AX17" i="23"/>
  <c r="M20" i="10"/>
  <c r="BA37" i="16"/>
  <c r="AZ30" i="16"/>
  <c r="J38" i="18"/>
  <c r="AZ46" i="18"/>
  <c r="AY24" i="20"/>
  <c r="AX34" i="26"/>
  <c r="M23" i="14"/>
  <c r="I32" i="16"/>
  <c r="BC47" i="19"/>
  <c r="I35" i="21"/>
  <c r="AZ60" i="23"/>
  <c r="AU69" i="23"/>
  <c r="BA47" i="26"/>
  <c r="I32" i="26"/>
  <c r="AX49" i="17"/>
  <c r="AV49" i="18"/>
  <c r="AU17" i="21"/>
  <c r="AL11" i="13"/>
  <c r="H8" i="13" s="1"/>
  <c r="AR29" i="13"/>
  <c r="N26" i="13" s="1"/>
  <c r="AV23" i="25"/>
  <c r="AN62" i="25"/>
  <c r="AY45" i="25"/>
  <c r="AJ40" i="25"/>
  <c r="AP52" i="25"/>
  <c r="AX45" i="25"/>
  <c r="AJ14" i="25"/>
  <c r="M27" i="16"/>
  <c r="BB51" i="21"/>
  <c r="G14" i="21"/>
  <c r="O25" i="24"/>
  <c r="AT17" i="24"/>
  <c r="AN16" i="26"/>
  <c r="J13" i="26" s="1"/>
  <c r="AN12" i="26"/>
  <c r="J9" i="26" s="1"/>
  <c r="AL48" i="18"/>
  <c r="AP23" i="19"/>
  <c r="M20" i="19"/>
  <c r="AJ49" i="18"/>
  <c r="AJ48" i="26"/>
  <c r="AJ63" i="18"/>
  <c r="BC27" i="18"/>
  <c r="AL68" i="14"/>
  <c r="BC51" i="21"/>
  <c r="M25" i="23"/>
  <c r="AP28" i="23"/>
  <c r="L25" i="23" s="1"/>
  <c r="AU48" i="18"/>
  <c r="AJ48" i="18"/>
  <c r="AJ63" i="16"/>
  <c r="AJ52" i="21"/>
  <c r="AJ40" i="18"/>
  <c r="F37" i="18" s="1"/>
  <c r="G37" i="18"/>
  <c r="BB48" i="21"/>
  <c r="AT62" i="23"/>
  <c r="AW53" i="24"/>
  <c r="BC17" i="24"/>
  <c r="AX44" i="25"/>
  <c r="AP56" i="18"/>
  <c r="AN52" i="11"/>
  <c r="AY51" i="11"/>
  <c r="AN44" i="14"/>
  <c r="AX44" i="14" s="1"/>
  <c r="AY44" i="14"/>
  <c r="AL59" i="23"/>
  <c r="AV59" i="23" s="1"/>
  <c r="AW59" i="23"/>
  <c r="AL66" i="24"/>
  <c r="M35" i="21"/>
  <c r="AP38" i="21"/>
  <c r="L35" i="21" s="1"/>
  <c r="AN40" i="18"/>
  <c r="I8" i="19"/>
  <c r="AL11" i="19"/>
  <c r="H8" i="19" s="1"/>
  <c r="AJ62" i="18"/>
  <c r="O18" i="15"/>
  <c r="AX36" i="17"/>
  <c r="BA46" i="18"/>
  <c r="N24" i="18"/>
  <c r="G25" i="18"/>
  <c r="AX51" i="19"/>
  <c r="M13" i="19"/>
  <c r="AZ35" i="21"/>
  <c r="O29" i="18"/>
  <c r="K32" i="26"/>
  <c r="L18" i="19"/>
  <c r="O19" i="24"/>
  <c r="AL51" i="19"/>
  <c r="AP40" i="18"/>
  <c r="AJ65" i="14"/>
  <c r="AP11" i="19"/>
  <c r="L8" i="19" s="1"/>
  <c r="AP62" i="18"/>
  <c r="I28" i="16"/>
  <c r="AL31" i="16"/>
  <c r="H28" i="16" s="1"/>
  <c r="BB47" i="22"/>
  <c r="AU47" i="26"/>
  <c r="AL56" i="21"/>
  <c r="G29" i="26"/>
  <c r="AJ32" i="26"/>
  <c r="F29" i="26" s="1"/>
  <c r="M30" i="16"/>
  <c r="AP33" i="16"/>
  <c r="L30" i="16"/>
  <c r="AL65" i="14"/>
  <c r="AX54" i="18"/>
  <c r="AZ51" i="24"/>
  <c r="AJ40" i="24"/>
  <c r="F37" i="24" s="1"/>
  <c r="G37" i="24"/>
  <c r="AN60" i="23"/>
  <c r="G25" i="26"/>
  <c r="AJ28" i="26"/>
  <c r="F25" i="26" s="1"/>
  <c r="BA17" i="24"/>
  <c r="AP52" i="21"/>
  <c r="AZ51" i="21" s="1"/>
  <c r="BA51" i="21"/>
  <c r="AP65" i="14"/>
  <c r="BC51" i="16"/>
  <c r="L27" i="16"/>
  <c r="AT54" i="19"/>
  <c r="L13" i="19"/>
  <c r="AU19" i="21"/>
  <c r="BC17" i="21"/>
  <c r="AW44" i="22"/>
  <c r="BB56" i="23"/>
  <c r="J14" i="23"/>
  <c r="AW33" i="24"/>
  <c r="AU18" i="24"/>
  <c r="F21" i="21"/>
  <c r="BC47" i="26"/>
  <c r="AR48" i="26"/>
  <c r="BB47" i="26" s="1"/>
  <c r="AR56" i="12"/>
  <c r="AL15" i="25"/>
  <c r="H12" i="25" s="1"/>
  <c r="I12" i="25"/>
  <c r="AL45" i="25"/>
  <c r="AV44" i="25" s="1"/>
  <c r="AW44" i="25"/>
  <c r="AL13" i="25"/>
  <c r="H10" i="25" s="1"/>
  <c r="I10" i="25"/>
  <c r="AJ62" i="25"/>
  <c r="BA62" i="25"/>
  <c r="AJ63" i="25"/>
  <c r="AP47" i="22"/>
  <c r="AP51" i="22"/>
  <c r="BB58" i="20"/>
  <c r="AY45" i="20"/>
  <c r="G12" i="20"/>
  <c r="AJ15" i="20"/>
  <c r="F12" i="20" s="1"/>
  <c r="AJ63" i="20"/>
  <c r="AT62" i="20" s="1"/>
  <c r="AL13" i="20"/>
  <c r="H10" i="20" s="1"/>
  <c r="I10" i="20"/>
  <c r="I13" i="20"/>
  <c r="AL16" i="20"/>
  <c r="H13" i="20" s="1"/>
  <c r="AU52" i="20"/>
  <c r="AJ62" i="20"/>
  <c r="AW54" i="20"/>
  <c r="AL55" i="20"/>
  <c r="AV54" i="20" s="1"/>
  <c r="AP52" i="20"/>
  <c r="AX45" i="20"/>
  <c r="AL45" i="20"/>
  <c r="L8" i="20"/>
  <c r="AJ45" i="20"/>
  <c r="AT44" i="20" s="1"/>
  <c r="AU44" i="20"/>
  <c r="AL44" i="20"/>
  <c r="AL50" i="17"/>
  <c r="AN31" i="17"/>
  <c r="J28" i="17" s="1"/>
  <c r="AP56" i="17"/>
  <c r="AU38" i="17"/>
  <c r="AJ57" i="17"/>
  <c r="AP17" i="17"/>
  <c r="L14" i="17" s="1"/>
  <c r="AN29" i="17"/>
  <c r="G36" i="17"/>
  <c r="AJ39" i="17"/>
  <c r="F36" i="17" s="1"/>
  <c r="AL49" i="17"/>
  <c r="BC56" i="17"/>
  <c r="AR57" i="17"/>
  <c r="BB56" i="17" s="1"/>
  <c r="G26" i="17"/>
  <c r="AJ29" i="17"/>
  <c r="F26" i="17" s="1"/>
  <c r="AJ33" i="17"/>
  <c r="F30" i="17" s="1"/>
  <c r="G30" i="17"/>
  <c r="BC52" i="17"/>
  <c r="AR53" i="17"/>
  <c r="BB52" i="17" s="1"/>
  <c r="O36" i="17"/>
  <c r="AR39" i="17"/>
  <c r="N36" i="17" s="1"/>
  <c r="AL28" i="15"/>
  <c r="AL30" i="15"/>
  <c r="H27" i="15" s="1"/>
  <c r="O23" i="15"/>
  <c r="AU19" i="15"/>
  <c r="AL34" i="15"/>
  <c r="I31" i="15"/>
  <c r="AJ33" i="15"/>
  <c r="F30" i="15" s="1"/>
  <c r="BB61" i="15"/>
  <c r="N19" i="15"/>
  <c r="G32" i="15"/>
  <c r="AJ35" i="15"/>
  <c r="F32" i="15"/>
  <c r="AL29" i="15"/>
  <c r="AJ29" i="15"/>
  <c r="AL58" i="15"/>
  <c r="O31" i="15"/>
  <c r="AR34" i="15"/>
  <c r="N31" i="15" s="1"/>
  <c r="AL54" i="15"/>
  <c r="AJ32" i="15"/>
  <c r="L27" i="15"/>
  <c r="AL70" i="15"/>
  <c r="AV70" i="15"/>
  <c r="AW70" i="15"/>
  <c r="O29" i="15"/>
  <c r="AR32" i="15"/>
  <c r="AP33" i="15"/>
  <c r="L30" i="15" s="1"/>
  <c r="M30" i="15"/>
  <c r="I32" i="13"/>
  <c r="AL35" i="13"/>
  <c r="H32" i="13" s="1"/>
  <c r="AP63" i="10"/>
  <c r="AJ57" i="10"/>
  <c r="AP66" i="26"/>
  <c r="AN69" i="26"/>
  <c r="AJ67" i="26"/>
  <c r="AN63" i="26"/>
  <c r="AR54" i="26"/>
  <c r="AJ58" i="26"/>
  <c r="AR51" i="26"/>
  <c r="AP51" i="26"/>
  <c r="AN56" i="26"/>
  <c r="AL55" i="26"/>
  <c r="AV54" i="26" s="1"/>
  <c r="AJ68" i="26"/>
  <c r="AN64" i="26"/>
  <c r="AP59" i="26"/>
  <c r="BA46" i="26"/>
  <c r="AP46" i="26"/>
  <c r="AJ45" i="26"/>
  <c r="AJ40" i="26"/>
  <c r="AR37" i="26"/>
  <c r="AP57" i="26"/>
  <c r="AR57" i="26"/>
  <c r="BB56" i="26" s="1"/>
  <c r="AR39" i="26"/>
  <c r="AP37" i="26"/>
  <c r="AJ62" i="26"/>
  <c r="AR49" i="26"/>
  <c r="AJ44" i="26"/>
  <c r="AN42" i="26"/>
  <c r="AN40" i="26"/>
  <c r="AJ37" i="26"/>
  <c r="AR32" i="26"/>
  <c r="AR28" i="26"/>
  <c r="AL31" i="26"/>
  <c r="J10" i="26"/>
  <c r="AL12" i="26"/>
  <c r="AP34" i="26"/>
  <c r="AP31" i="26"/>
  <c r="AZ30" i="26" s="1"/>
  <c r="AP14" i="26"/>
  <c r="AJ25" i="26"/>
  <c r="AP24" i="26"/>
  <c r="AN20" i="26"/>
  <c r="AN27" i="26"/>
  <c r="AR27" i="26"/>
  <c r="AJ26" i="26"/>
  <c r="AP21" i="26"/>
  <c r="AJ17" i="26"/>
  <c r="AT16" i="26" s="1"/>
  <c r="AP22" i="26"/>
  <c r="AN18" i="26"/>
  <c r="AP23" i="26"/>
  <c r="AJ19" i="26"/>
  <c r="AN70" i="26"/>
  <c r="AX70" i="26" s="1"/>
  <c r="AY70" i="26"/>
  <c r="AU69" i="26"/>
  <c r="AJ69" i="26"/>
  <c r="AT69" i="26" s="1"/>
  <c r="AR67" i="26"/>
  <c r="BB66" i="26" s="1"/>
  <c r="AJ53" i="26"/>
  <c r="AW65" i="26"/>
  <c r="AL65" i="26"/>
  <c r="AV65" i="26" s="1"/>
  <c r="AJ60" i="26"/>
  <c r="AR58" i="26"/>
  <c r="AN54" i="26"/>
  <c r="AP56" i="26"/>
  <c r="BA56" i="26"/>
  <c r="AP55" i="26"/>
  <c r="AR68" i="26"/>
  <c r="AJ64" i="26"/>
  <c r="AL59" i="26"/>
  <c r="AV59" i="26" s="1"/>
  <c r="AW59" i="26"/>
  <c r="AY59" i="26"/>
  <c r="AN59" i="26"/>
  <c r="AX59" i="26" s="1"/>
  <c r="AP61" i="26"/>
  <c r="AR61" i="26"/>
  <c r="AY45" i="26"/>
  <c r="AN45" i="26"/>
  <c r="AX45" i="26" s="1"/>
  <c r="AR40" i="26"/>
  <c r="AR33" i="26"/>
  <c r="AJ50" i="26"/>
  <c r="AU43" i="26"/>
  <c r="AP39" i="26"/>
  <c r="AP62" i="26"/>
  <c r="BC56" i="26"/>
  <c r="AN49" i="26"/>
  <c r="AU42" i="26"/>
  <c r="AJ42" i="26"/>
  <c r="AT42" i="26" s="1"/>
  <c r="AL37" i="26"/>
  <c r="J32" i="26"/>
  <c r="AL33" i="26"/>
  <c r="AL38" i="26"/>
  <c r="AL34" i="26"/>
  <c r="AJ33" i="26"/>
  <c r="AN28" i="26"/>
  <c r="AJ13" i="26"/>
  <c r="AT12" i="26" s="1"/>
  <c r="AR15" i="26"/>
  <c r="AR13" i="26"/>
  <c r="AX11" i="26"/>
  <c r="J8" i="26"/>
  <c r="AJ36" i="26"/>
  <c r="AR70" i="26"/>
  <c r="BB70" i="26" s="1"/>
  <c r="BC70" i="26"/>
  <c r="AN33" i="26"/>
  <c r="AX32" i="26" s="1"/>
  <c r="AJ31" i="26"/>
  <c r="H25" i="26"/>
  <c r="AL15" i="26"/>
  <c r="AR12" i="26"/>
  <c r="AN25" i="26"/>
  <c r="AR25" i="26"/>
  <c r="AJ24" i="26"/>
  <c r="AP20" i="26"/>
  <c r="AP27" i="26"/>
  <c r="AL26" i="26"/>
  <c r="AR26" i="26"/>
  <c r="AL21" i="26"/>
  <c r="AN17" i="26"/>
  <c r="AR17" i="26"/>
  <c r="AX12" i="26"/>
  <c r="AJ22" i="26"/>
  <c r="AP18" i="26"/>
  <c r="AL23" i="26"/>
  <c r="AN19" i="26"/>
  <c r="AR19" i="26"/>
  <c r="AN66" i="26"/>
  <c r="BC69" i="26"/>
  <c r="AR69" i="26"/>
  <c r="AN67" i="26"/>
  <c r="BC53" i="26"/>
  <c r="AR53" i="26"/>
  <c r="BB53" i="26" s="1"/>
  <c r="AY65" i="26"/>
  <c r="AN65" i="26"/>
  <c r="AR52" i="26"/>
  <c r="AY55" i="26"/>
  <c r="AN55" i="26"/>
  <c r="AX55" i="26" s="1"/>
  <c r="AL68" i="26"/>
  <c r="AR64" i="26"/>
  <c r="AR59" i="26"/>
  <c r="AN61" i="26"/>
  <c r="AY60" i="26"/>
  <c r="AR46" i="26"/>
  <c r="BB46" i="26" s="1"/>
  <c r="BC46" i="26"/>
  <c r="BA45" i="26"/>
  <c r="AP45" i="26"/>
  <c r="AN57" i="26"/>
  <c r="AL50" i="26"/>
  <c r="AP43" i="26"/>
  <c r="AR38" i="26"/>
  <c r="AR34" i="26"/>
  <c r="AR62" i="26"/>
  <c r="AL49" i="26"/>
  <c r="AY44" i="26"/>
  <c r="AN44" i="26"/>
  <c r="AR42" i="26"/>
  <c r="AR35" i="26"/>
  <c r="AL45" i="26"/>
  <c r="AP35" i="26"/>
  <c r="J31" i="26"/>
  <c r="L27" i="26"/>
  <c r="AJ15" i="26"/>
  <c r="AP29" i="26"/>
  <c r="AZ28" i="26" s="1"/>
  <c r="AR11" i="26"/>
  <c r="AL32" i="26"/>
  <c r="AN31" i="26"/>
  <c r="AL30" i="26"/>
  <c r="AJ29" i="26"/>
  <c r="AR16" i="26"/>
  <c r="AP25" i="26"/>
  <c r="AL24" i="26"/>
  <c r="AR24" i="26"/>
  <c r="AJ20" i="26"/>
  <c r="AL27" i="26"/>
  <c r="AN26" i="26"/>
  <c r="AJ21" i="26"/>
  <c r="AP17" i="26"/>
  <c r="AL22" i="26"/>
  <c r="AR22" i="26"/>
  <c r="AJ18" i="26"/>
  <c r="AJ23" i="26"/>
  <c r="AP19" i="26"/>
  <c r="BA70" i="26"/>
  <c r="AP70" i="26"/>
  <c r="AZ70" i="26" s="1"/>
  <c r="BC66" i="26"/>
  <c r="AW69" i="26"/>
  <c r="AL69" i="26"/>
  <c r="AV69" i="26" s="1"/>
  <c r="AP67" i="26"/>
  <c r="BA58" i="26"/>
  <c r="AP58" i="26"/>
  <c r="AZ58" i="26" s="1"/>
  <c r="AJ65" i="26"/>
  <c r="AP60" i="26"/>
  <c r="BA60" i="26"/>
  <c r="AW58" i="26"/>
  <c r="AL58" i="26"/>
  <c r="AV58" i="26" s="1"/>
  <c r="AN52" i="26"/>
  <c r="AL56" i="26"/>
  <c r="AN47" i="26"/>
  <c r="AJ55" i="26"/>
  <c r="AP68" i="26"/>
  <c r="AL64" i="26"/>
  <c r="AW64" i="26"/>
  <c r="AU59" i="26"/>
  <c r="AJ59" i="26"/>
  <c r="AL61" i="26"/>
  <c r="AL46" i="26"/>
  <c r="J34" i="26"/>
  <c r="AU57" i="26"/>
  <c r="AJ57" i="26"/>
  <c r="AN50" i="26"/>
  <c r="AW44" i="26"/>
  <c r="AL44" i="26"/>
  <c r="AL43" i="26"/>
  <c r="AN38" i="26"/>
  <c r="AX37" i="26" s="1"/>
  <c r="AJ35" i="26"/>
  <c r="AP33" i="26"/>
  <c r="AN62" i="26"/>
  <c r="AY62" i="26"/>
  <c r="AJ49" i="26"/>
  <c r="M37" i="26"/>
  <c r="AL40" i="26"/>
  <c r="AR36" i="26"/>
  <c r="L37" i="26"/>
  <c r="AR31" i="26"/>
  <c r="AR30" i="26"/>
  <c r="AJ11" i="26"/>
  <c r="J29" i="26"/>
  <c r="L25" i="26"/>
  <c r="AP11" i="26"/>
  <c r="AN30" i="26"/>
  <c r="AN29" i="26"/>
  <c r="AR14" i="26"/>
  <c r="AL13" i="26"/>
  <c r="AL25" i="26"/>
  <c r="AN24" i="26"/>
  <c r="AL20" i="26"/>
  <c r="AR20" i="26"/>
  <c r="AJ27" i="26"/>
  <c r="AP26" i="26"/>
  <c r="AN21" i="26"/>
  <c r="AR21" i="26"/>
  <c r="AL17" i="26"/>
  <c r="AV17" i="26" s="1"/>
  <c r="AN22" i="26"/>
  <c r="AL18" i="26"/>
  <c r="AR18" i="26"/>
  <c r="AN23" i="26"/>
  <c r="AR23" i="26"/>
  <c r="AL19" i="26"/>
  <c r="AJ67" i="25"/>
  <c r="AJ70" i="25"/>
  <c r="AT70" i="25" s="1"/>
  <c r="AU70" i="25"/>
  <c r="AP66" i="25"/>
  <c r="BA66" i="25"/>
  <c r="AP65" i="25"/>
  <c r="AL68" i="25"/>
  <c r="AR68" i="25"/>
  <c r="AR53" i="25"/>
  <c r="AR56" i="25"/>
  <c r="AJ69" i="25"/>
  <c r="AU69" i="25"/>
  <c r="AN57" i="25"/>
  <c r="AX56" i="25" s="1"/>
  <c r="AJ45" i="25"/>
  <c r="AR61" i="25"/>
  <c r="BC48" i="25"/>
  <c r="AR48" i="25"/>
  <c r="AJ43" i="25"/>
  <c r="AL60" i="25"/>
  <c r="AU48" i="25"/>
  <c r="AJ48" i="25"/>
  <c r="AT48" i="25" s="1"/>
  <c r="AR46" i="25"/>
  <c r="AP55" i="25"/>
  <c r="AR47" i="25"/>
  <c r="AR40" i="25"/>
  <c r="AN54" i="25"/>
  <c r="AP43" i="25"/>
  <c r="AP42" i="25"/>
  <c r="AJ38" i="25"/>
  <c r="AN35" i="25"/>
  <c r="AX34" i="25" s="1"/>
  <c r="AL33" i="25"/>
  <c r="AJ28" i="25"/>
  <c r="AN26" i="25"/>
  <c r="AP23" i="25"/>
  <c r="AR13" i="25"/>
  <c r="AP11" i="25"/>
  <c r="AN53" i="25"/>
  <c r="AX52" i="25" s="1"/>
  <c r="AL31" i="25"/>
  <c r="AV30" i="25" s="1"/>
  <c r="J27" i="25"/>
  <c r="AW19" i="25"/>
  <c r="I16" i="25"/>
  <c r="AR51" i="25"/>
  <c r="J29" i="25"/>
  <c r="AR29" i="25"/>
  <c r="AJ27" i="25"/>
  <c r="J21" i="25"/>
  <c r="AJ23" i="25"/>
  <c r="J17" i="25"/>
  <c r="AJ19" i="25"/>
  <c r="AR14" i="25"/>
  <c r="AP50" i="25"/>
  <c r="AJ39" i="25"/>
  <c r="AL34" i="25"/>
  <c r="J12" i="25"/>
  <c r="AP17" i="25"/>
  <c r="K8" i="25"/>
  <c r="L23" i="25"/>
  <c r="AN25" i="25"/>
  <c r="I21" i="25"/>
  <c r="AP21" i="25"/>
  <c r="AR67" i="25"/>
  <c r="AN70" i="25"/>
  <c r="AX70" i="25" s="1"/>
  <c r="AY70" i="25"/>
  <c r="AR63" i="25"/>
  <c r="AN68" i="25"/>
  <c r="BC43" i="25"/>
  <c r="AR44" i="25"/>
  <c r="BB43" i="25" s="1"/>
  <c r="AR57" i="25"/>
  <c r="AN69" i="25"/>
  <c r="AR69" i="25"/>
  <c r="AP56" i="25"/>
  <c r="AU44" i="25"/>
  <c r="AJ44" i="25"/>
  <c r="AN49" i="25"/>
  <c r="AN47" i="25"/>
  <c r="AX46" i="25" s="1"/>
  <c r="AY46" i="25"/>
  <c r="AJ60" i="25"/>
  <c r="AJ47" i="25"/>
  <c r="AL55" i="25"/>
  <c r="AP48" i="25"/>
  <c r="AP47" i="25"/>
  <c r="AN42" i="25"/>
  <c r="AL38" i="25"/>
  <c r="AR38" i="25"/>
  <c r="AJ37" i="25"/>
  <c r="AP35" i="25"/>
  <c r="AJ33" i="25"/>
  <c r="AR28" i="25"/>
  <c r="AJ24" i="25"/>
  <c r="AN22" i="25"/>
  <c r="AL16" i="25"/>
  <c r="L17" i="25"/>
  <c r="AN51" i="25"/>
  <c r="AX51" i="25" s="1"/>
  <c r="AY51" i="25"/>
  <c r="AN29" i="25"/>
  <c r="AR27" i="25"/>
  <c r="AR23" i="25"/>
  <c r="AR19" i="25"/>
  <c r="AN50" i="25"/>
  <c r="AN39" i="25"/>
  <c r="AP32" i="25"/>
  <c r="H27" i="25"/>
  <c r="AN16" i="25"/>
  <c r="AJ15" i="25"/>
  <c r="AJ13" i="25"/>
  <c r="AJ17" i="25"/>
  <c r="H15" i="25"/>
  <c r="F11" i="25"/>
  <c r="M23" i="25"/>
  <c r="AJ25" i="25"/>
  <c r="AZ22" i="25"/>
  <c r="L19" i="25"/>
  <c r="AN21" i="25"/>
  <c r="AN65" i="25"/>
  <c r="AX65" i="25" s="1"/>
  <c r="AY65" i="25"/>
  <c r="AW70" i="25"/>
  <c r="AL70" i="25"/>
  <c r="AV70" i="25" s="1"/>
  <c r="AJ64" i="25"/>
  <c r="AL66" i="25"/>
  <c r="AP68" i="25"/>
  <c r="BA67" i="25"/>
  <c r="AR52" i="25"/>
  <c r="AJ53" i="25"/>
  <c r="AN61" i="25"/>
  <c r="AX61" i="25" s="1"/>
  <c r="AY61" i="25"/>
  <c r="AL61" i="25"/>
  <c r="AL49" i="25"/>
  <c r="AL46" i="25"/>
  <c r="AN60" i="25"/>
  <c r="AP46" i="25"/>
  <c r="AL43" i="25"/>
  <c r="AV43" i="25" s="1"/>
  <c r="AW43" i="25"/>
  <c r="AJ55" i="25"/>
  <c r="AL48" i="25"/>
  <c r="AV48" i="25" s="1"/>
  <c r="AW48" i="25"/>
  <c r="AJ54" i="25"/>
  <c r="AP40" i="25"/>
  <c r="AJ42" i="25"/>
  <c r="AN37" i="25"/>
  <c r="AR37" i="25"/>
  <c r="AL35" i="25"/>
  <c r="AR33" i="25"/>
  <c r="AR24" i="25"/>
  <c r="AJ20" i="25"/>
  <c r="AN18" i="25"/>
  <c r="AR31" i="25"/>
  <c r="H20" i="25"/>
  <c r="J31" i="25"/>
  <c r="AW28" i="25"/>
  <c r="AL29" i="25"/>
  <c r="AJ22" i="25"/>
  <c r="AJ18" i="25"/>
  <c r="AL50" i="25"/>
  <c r="AJ34" i="25"/>
  <c r="AJ32" i="25"/>
  <c r="AP30" i="25"/>
  <c r="AJ11" i="25"/>
  <c r="AW18" i="25"/>
  <c r="AR17" i="25"/>
  <c r="M15" i="25"/>
  <c r="AY15" i="25"/>
  <c r="K12" i="25"/>
  <c r="H25" i="25"/>
  <c r="AL25" i="25"/>
  <c r="AV24" i="25"/>
  <c r="BA22" i="25"/>
  <c r="M19" i="25"/>
  <c r="AP70" i="25"/>
  <c r="AZ70" i="25" s="1"/>
  <c r="BA70" i="25"/>
  <c r="AN64" i="25"/>
  <c r="BC66" i="25"/>
  <c r="AR66" i="25"/>
  <c r="AN67" i="25"/>
  <c r="AX67" i="25" s="1"/>
  <c r="AR64" i="25"/>
  <c r="AR62" i="25"/>
  <c r="AJ68" i="25"/>
  <c r="AU68" i="25"/>
  <c r="AL56" i="25"/>
  <c r="AL69" i="25"/>
  <c r="AW64" i="25"/>
  <c r="AU52" i="25"/>
  <c r="AJ52" i="25"/>
  <c r="AP61" i="25"/>
  <c r="AZ61" i="25" s="1"/>
  <c r="BA61" i="25"/>
  <c r="AL40" i="25"/>
  <c r="AP60" i="25"/>
  <c r="AN55" i="25"/>
  <c r="AX55" i="25" s="1"/>
  <c r="AY55" i="25"/>
  <c r="AW54" i="25"/>
  <c r="AL54" i="25"/>
  <c r="AR54" i="25"/>
  <c r="AY44" i="25"/>
  <c r="K31" i="25"/>
  <c r="AR42" i="25"/>
  <c r="BC42" i="25"/>
  <c r="AP38" i="25"/>
  <c r="AP37" i="25"/>
  <c r="AJ35" i="25"/>
  <c r="AP33" i="25"/>
  <c r="AP31" i="25"/>
  <c r="AP28" i="25"/>
  <c r="BA26" i="25"/>
  <c r="AP27" i="25"/>
  <c r="AL14" i="25"/>
  <c r="AR11" i="25"/>
  <c r="AY30" i="25"/>
  <c r="AN31" i="25"/>
  <c r="H23" i="25"/>
  <c r="AW23" i="25"/>
  <c r="I20" i="25"/>
  <c r="AP51" i="25"/>
  <c r="AZ51" i="25" s="1"/>
  <c r="BA51" i="25"/>
  <c r="AL51" i="25"/>
  <c r="AJ29" i="25"/>
  <c r="AN27" i="25"/>
  <c r="AR26" i="25"/>
  <c r="AR22" i="25"/>
  <c r="AN19" i="25"/>
  <c r="AR18" i="25"/>
  <c r="AR16" i="25"/>
  <c r="AJ50" i="25"/>
  <c r="AR39" i="25"/>
  <c r="AL39" i="25"/>
  <c r="AR34" i="25"/>
  <c r="AR32" i="25"/>
  <c r="AJ30" i="25"/>
  <c r="AN17" i="25"/>
  <c r="AX15" i="25"/>
  <c r="I25" i="25"/>
  <c r="AP25" i="25"/>
  <c r="H21" i="25"/>
  <c r="AL21" i="25"/>
  <c r="AR21" i="25"/>
  <c r="AR66" i="24"/>
  <c r="AN70" i="24"/>
  <c r="AX70" i="24" s="1"/>
  <c r="AY70" i="24"/>
  <c r="AJ68" i="24"/>
  <c r="AL61" i="24"/>
  <c r="AN64" i="24"/>
  <c r="AJ69" i="24"/>
  <c r="AL65" i="24"/>
  <c r="AV65" i="24" s="1"/>
  <c r="AW65" i="24"/>
  <c r="BA64" i="24"/>
  <c r="AP64" i="24"/>
  <c r="AZ64" i="24" s="1"/>
  <c r="AN54" i="24"/>
  <c r="AJ62" i="24"/>
  <c r="AN57" i="24"/>
  <c r="AX60" i="24"/>
  <c r="AV53" i="24"/>
  <c r="AJ48" i="24"/>
  <c r="AL46" i="24"/>
  <c r="AV45" i="24" s="1"/>
  <c r="AJ47" i="24"/>
  <c r="AP46" i="24"/>
  <c r="AL55" i="24"/>
  <c r="AV54" i="24" s="1"/>
  <c r="AN49" i="24"/>
  <c r="AJ45" i="24"/>
  <c r="AR43" i="24"/>
  <c r="BB43" i="24" s="1"/>
  <c r="J38" i="24"/>
  <c r="AN39" i="24"/>
  <c r="AR31" i="24"/>
  <c r="AN26" i="24"/>
  <c r="AL38" i="24"/>
  <c r="AR37" i="24"/>
  <c r="AL35" i="24"/>
  <c r="AJ32" i="24"/>
  <c r="AN29" i="24"/>
  <c r="AP25" i="24"/>
  <c r="F19" i="24"/>
  <c r="AJ44" i="24"/>
  <c r="AL44" i="24"/>
  <c r="AV44" i="24" s="1"/>
  <c r="AW44" i="24"/>
  <c r="AW34" i="24"/>
  <c r="AP31" i="24"/>
  <c r="AP22" i="24"/>
  <c r="BB32" i="24"/>
  <c r="O23" i="24"/>
  <c r="AR14" i="24"/>
  <c r="AN18" i="24"/>
  <c r="O29" i="24"/>
  <c r="BB21" i="24"/>
  <c r="N18" i="24"/>
  <c r="N16" i="24"/>
  <c r="BB17" i="24"/>
  <c r="N14" i="24"/>
  <c r="AZ17" i="24"/>
  <c r="AJ13" i="24"/>
  <c r="AP11" i="24"/>
  <c r="AL11" i="24"/>
  <c r="AP15" i="24"/>
  <c r="AL15" i="24"/>
  <c r="AV14" i="24" s="1"/>
  <c r="AJ70" i="24"/>
  <c r="AT70" i="24" s="1"/>
  <c r="AU70" i="24"/>
  <c r="AW70" i="24"/>
  <c r="AL70" i="24"/>
  <c r="AV70" i="24" s="1"/>
  <c r="AL68" i="24"/>
  <c r="AR68" i="24"/>
  <c r="AY59" i="24"/>
  <c r="AN59" i="24"/>
  <c r="AX59" i="24" s="1"/>
  <c r="AJ64" i="24"/>
  <c r="AJ65" i="24"/>
  <c r="AJ59" i="24"/>
  <c r="AN69" i="24"/>
  <c r="AY69" i="24"/>
  <c r="AW60" i="24"/>
  <c r="AL60" i="24"/>
  <c r="AR58" i="24"/>
  <c r="AP53" i="24"/>
  <c r="AZ52" i="24" s="1"/>
  <c r="AR51" i="24"/>
  <c r="BC57" i="24"/>
  <c r="AR57" i="24"/>
  <c r="AY50" i="24"/>
  <c r="AN50" i="24"/>
  <c r="AX50" i="24" s="1"/>
  <c r="AR62" i="24"/>
  <c r="BB61" i="24" s="1"/>
  <c r="AN62" i="24"/>
  <c r="AR56" i="24"/>
  <c r="AL51" i="24"/>
  <c r="AP41" i="24"/>
  <c r="AR47" i="24"/>
  <c r="BC46" i="24"/>
  <c r="AN55" i="24"/>
  <c r="AR49" i="24"/>
  <c r="AN45" i="24"/>
  <c r="AX44" i="24" s="1"/>
  <c r="AR41" i="24"/>
  <c r="AJ39" i="24"/>
  <c r="AP34" i="24"/>
  <c r="AP38" i="24"/>
  <c r="AN35" i="24"/>
  <c r="AP33" i="24"/>
  <c r="AN25" i="24"/>
  <c r="AP32" i="24"/>
  <c r="AP28" i="24"/>
  <c r="F21" i="24"/>
  <c r="AR36" i="24"/>
  <c r="AN31" i="24"/>
  <c r="AR24" i="24"/>
  <c r="AP21" i="24"/>
  <c r="AL19" i="24"/>
  <c r="J11" i="24"/>
  <c r="O18" i="24"/>
  <c r="BC21" i="24"/>
  <c r="J17" i="24"/>
  <c r="AP13" i="24"/>
  <c r="AR13" i="24"/>
  <c r="AJ31" i="24"/>
  <c r="AN15" i="24"/>
  <c r="AX14" i="24"/>
  <c r="AP70" i="24"/>
  <c r="AZ70" i="24" s="1"/>
  <c r="BA70" i="24"/>
  <c r="AN67" i="24"/>
  <c r="AW64" i="24"/>
  <c r="AL64" i="24"/>
  <c r="AR64" i="24"/>
  <c r="AL63" i="24"/>
  <c r="AW63" i="24"/>
  <c r="AN65" i="24"/>
  <c r="AX65" i="24" s="1"/>
  <c r="AY65" i="24"/>
  <c r="AJ63" i="24"/>
  <c r="AU63" i="24"/>
  <c r="BA60" i="24"/>
  <c r="AP60" i="24"/>
  <c r="AZ60" i="24" s="1"/>
  <c r="AL58" i="24"/>
  <c r="BA56" i="24"/>
  <c r="AP56" i="24"/>
  <c r="AZ55" i="24" s="1"/>
  <c r="AP57" i="24"/>
  <c r="AZ57" i="24" s="1"/>
  <c r="BA57" i="24"/>
  <c r="AN56" i="24"/>
  <c r="AJ53" i="24"/>
  <c r="AJ50" i="24"/>
  <c r="AX51" i="24"/>
  <c r="AL48" i="24"/>
  <c r="BA47" i="24"/>
  <c r="AP47" i="24"/>
  <c r="AZ47" i="24" s="1"/>
  <c r="AN46" i="24"/>
  <c r="AJ55" i="24"/>
  <c r="AW43" i="24"/>
  <c r="AL49" i="24"/>
  <c r="AN42" i="24"/>
  <c r="AR39" i="24"/>
  <c r="AP30" i="24"/>
  <c r="AL28" i="24"/>
  <c r="AJ38" i="24"/>
  <c r="AP37" i="24"/>
  <c r="AN37" i="24"/>
  <c r="AL31" i="24"/>
  <c r="N30" i="24"/>
  <c r="AJ28" i="24"/>
  <c r="AL21" i="24"/>
  <c r="AN32" i="24"/>
  <c r="N29" i="24"/>
  <c r="N25" i="24"/>
  <c r="AR44" i="24"/>
  <c r="AL36" i="24"/>
  <c r="AP20" i="24"/>
  <c r="AU17" i="24"/>
  <c r="AN19" i="24"/>
  <c r="AN17" i="24"/>
  <c r="J19" i="24"/>
  <c r="N15" i="24"/>
  <c r="BB18" i="24"/>
  <c r="AN16" i="24"/>
  <c r="O14" i="24"/>
  <c r="K17" i="24"/>
  <c r="AR16" i="24"/>
  <c r="AL13" i="24"/>
  <c r="AN11" i="24"/>
  <c r="AJ11" i="24"/>
  <c r="AJ15" i="24"/>
  <c r="BC67" i="24"/>
  <c r="AR67" i="24"/>
  <c r="AP66" i="24"/>
  <c r="AU67" i="24"/>
  <c r="AJ67" i="24"/>
  <c r="AT67" i="24" s="1"/>
  <c r="AP68" i="24"/>
  <c r="AR61" i="24"/>
  <c r="BC61" i="24"/>
  <c r="AY61" i="24"/>
  <c r="AR69" i="24"/>
  <c r="AW69" i="24"/>
  <c r="AL69" i="24"/>
  <c r="AP63" i="24"/>
  <c r="AZ63" i="24" s="1"/>
  <c r="BA63" i="24"/>
  <c r="AJ60" i="24"/>
  <c r="AU58" i="24"/>
  <c r="AJ58" i="24"/>
  <c r="AT58" i="24" s="1"/>
  <c r="AR52" i="24"/>
  <c r="BB52" i="24" s="1"/>
  <c r="BC52" i="24"/>
  <c r="AP62" i="24"/>
  <c r="AJ57" i="24"/>
  <c r="AL56" i="24"/>
  <c r="AP50" i="24"/>
  <c r="AZ50" i="24" s="1"/>
  <c r="BA50" i="24"/>
  <c r="AR48" i="24"/>
  <c r="BC48" i="24"/>
  <c r="AL47" i="24"/>
  <c r="AR42" i="24"/>
  <c r="BC42" i="24"/>
  <c r="AN47" i="24"/>
  <c r="AP55" i="24"/>
  <c r="AU49" i="24"/>
  <c r="AJ49" i="24"/>
  <c r="AT49" i="24" s="1"/>
  <c r="AP45" i="24"/>
  <c r="AZ45" i="24" s="1"/>
  <c r="BA45" i="24"/>
  <c r="AJ43" i="24"/>
  <c r="AP42" i="24"/>
  <c r="AL39" i="24"/>
  <c r="G32" i="24"/>
  <c r="AN30" i="24"/>
  <c r="AP26" i="24"/>
  <c r="AN24" i="24"/>
  <c r="AR38" i="24"/>
  <c r="AJ37" i="24"/>
  <c r="AP35" i="24"/>
  <c r="I30" i="24"/>
  <c r="AL24" i="24"/>
  <c r="N19" i="24"/>
  <c r="AL20" i="24"/>
  <c r="BB46" i="24"/>
  <c r="AN44" i="24"/>
  <c r="AP36" i="24"/>
  <c r="AN36" i="24"/>
  <c r="F32" i="24"/>
  <c r="AJ30" i="24"/>
  <c r="AP23" i="24"/>
  <c r="N23" i="24"/>
  <c r="F15" i="24"/>
  <c r="AJ14" i="24"/>
  <c r="AL18" i="24"/>
  <c r="AP16" i="24"/>
  <c r="F14" i="24"/>
  <c r="K19" i="24"/>
  <c r="BC18" i="24"/>
  <c r="H11" i="24"/>
  <c r="L15" i="24"/>
  <c r="AL16" i="24"/>
  <c r="AR11" i="24"/>
  <c r="AR15" i="24"/>
  <c r="AP70" i="23"/>
  <c r="AZ70" i="23" s="1"/>
  <c r="BA70" i="23"/>
  <c r="AN63" i="23"/>
  <c r="AR61" i="23"/>
  <c r="BB61" i="23" s="1"/>
  <c r="BC61" i="23"/>
  <c r="AJ59" i="23"/>
  <c r="AJ68" i="23"/>
  <c r="AT68" i="23" s="1"/>
  <c r="AU68" i="23"/>
  <c r="AY62" i="23"/>
  <c r="AN62" i="23"/>
  <c r="AP54" i="23"/>
  <c r="AT69" i="23"/>
  <c r="AJ64" i="23"/>
  <c r="AT63" i="23" s="1"/>
  <c r="AR58" i="23"/>
  <c r="AL51" i="23"/>
  <c r="AR66" i="23"/>
  <c r="AU58" i="23"/>
  <c r="AJ58" i="23"/>
  <c r="AN55" i="23"/>
  <c r="AP65" i="23"/>
  <c r="AL65" i="23"/>
  <c r="AL56" i="23"/>
  <c r="AL52" i="23"/>
  <c r="AJ42" i="23"/>
  <c r="AL48" i="23"/>
  <c r="AP46" i="23"/>
  <c r="AP49" i="23"/>
  <c r="AN47" i="23"/>
  <c r="AJ39" i="23"/>
  <c r="AL45" i="23"/>
  <c r="AL44" i="23"/>
  <c r="H31" i="23"/>
  <c r="AJ28" i="23"/>
  <c r="AJ38" i="23"/>
  <c r="AJ37" i="23"/>
  <c r="AR36" i="23"/>
  <c r="AP35" i="23"/>
  <c r="AJ33" i="23"/>
  <c r="AR32" i="23"/>
  <c r="AP31" i="23"/>
  <c r="AP25" i="23"/>
  <c r="AR21" i="23"/>
  <c r="AJ20" i="23"/>
  <c r="AL18" i="23"/>
  <c r="AJ16" i="23"/>
  <c r="AR29" i="23"/>
  <c r="AL24" i="23"/>
  <c r="AR19" i="23"/>
  <c r="AR18" i="23"/>
  <c r="AR17" i="23"/>
  <c r="BB16" i="23" s="1"/>
  <c r="AP16" i="23"/>
  <c r="AR27" i="23"/>
  <c r="AR25" i="23"/>
  <c r="AR24" i="23"/>
  <c r="AJ23" i="23"/>
  <c r="AJ22" i="23"/>
  <c r="J15" i="23"/>
  <c r="AR13" i="23"/>
  <c r="AL32" i="23"/>
  <c r="AR40" i="23"/>
  <c r="H13" i="23"/>
  <c r="AR67" i="23"/>
  <c r="AN70" i="23"/>
  <c r="AX70" i="23" s="1"/>
  <c r="AY70" i="23"/>
  <c r="AL69" i="23"/>
  <c r="AV68" i="23" s="1"/>
  <c r="AP63" i="23"/>
  <c r="AL61" i="23"/>
  <c r="AV60" i="23" s="1"/>
  <c r="AP59" i="23"/>
  <c r="AZ59" i="23" s="1"/>
  <c r="BA59" i="23"/>
  <c r="AR68" i="23"/>
  <c r="AJ60" i="23"/>
  <c r="AR53" i="23"/>
  <c r="AW64" i="23"/>
  <c r="AL64" i="23"/>
  <c r="AV63" i="23" s="1"/>
  <c r="AR64" i="23"/>
  <c r="AL66" i="23"/>
  <c r="AJ55" i="23"/>
  <c r="AR65" i="23"/>
  <c r="BC65" i="23"/>
  <c r="AL50" i="23"/>
  <c r="AW50" i="23"/>
  <c r="AR48" i="23"/>
  <c r="AL47" i="23"/>
  <c r="AV47" i="23" s="1"/>
  <c r="AR45" i="23"/>
  <c r="J31" i="23"/>
  <c r="AN26" i="23"/>
  <c r="AL49" i="23"/>
  <c r="AP47" i="23"/>
  <c r="AP43" i="23"/>
  <c r="AR39" i="23"/>
  <c r="AN45" i="23"/>
  <c r="AW33" i="23"/>
  <c r="AR28" i="23"/>
  <c r="AJ26" i="23"/>
  <c r="AR38" i="23"/>
  <c r="AR37" i="23"/>
  <c r="AP36" i="23"/>
  <c r="AJ34" i="23"/>
  <c r="AR33" i="23"/>
  <c r="AP32" i="23"/>
  <c r="AJ30" i="23"/>
  <c r="AP29" i="23"/>
  <c r="AR20" i="23"/>
  <c r="AN13" i="23"/>
  <c r="I8" i="23"/>
  <c r="AL29" i="23"/>
  <c r="AP19" i="23"/>
  <c r="AP18" i="23"/>
  <c r="AP17" i="23"/>
  <c r="AN16" i="23"/>
  <c r="AL27" i="23"/>
  <c r="L23" i="23"/>
  <c r="AP24" i="23"/>
  <c r="AZ23" i="23" s="1"/>
  <c r="AN23" i="23"/>
  <c r="L20" i="23"/>
  <c r="AP15" i="23"/>
  <c r="AR23" i="23"/>
  <c r="AR22" i="23"/>
  <c r="AR11" i="23"/>
  <c r="AL37" i="23"/>
  <c r="AY17" i="23"/>
  <c r="AJ67" i="23"/>
  <c r="AT67" i="23" s="1"/>
  <c r="AU67" i="23"/>
  <c r="AW70" i="23"/>
  <c r="AL70" i="23"/>
  <c r="AV70" i="23" s="1"/>
  <c r="AN53" i="23"/>
  <c r="BA64" i="23"/>
  <c r="AP64" i="23"/>
  <c r="AU57" i="23"/>
  <c r="AJ57" i="23"/>
  <c r="AY51" i="23"/>
  <c r="AN51" i="23"/>
  <c r="AR51" i="23"/>
  <c r="AJ66" i="23"/>
  <c r="AP58" i="23"/>
  <c r="BA58" i="23"/>
  <c r="AR55" i="23"/>
  <c r="BB55" i="23" s="1"/>
  <c r="BC55" i="23"/>
  <c r="AJ65" i="23"/>
  <c r="AU65" i="23"/>
  <c r="BA56" i="23"/>
  <c r="AP56" i="23"/>
  <c r="AZ56" i="23" s="1"/>
  <c r="AJ52" i="23"/>
  <c r="AJ50" i="23"/>
  <c r="AN48" i="23"/>
  <c r="AN46" i="23"/>
  <c r="AY46" i="23"/>
  <c r="AN44" i="23"/>
  <c r="AN39" i="23"/>
  <c r="AJ49" i="23"/>
  <c r="AJ47" i="23"/>
  <c r="AT47" i="23" s="1"/>
  <c r="AU47" i="23"/>
  <c r="AJ43" i="23"/>
  <c r="L37" i="23"/>
  <c r="AR44" i="23"/>
  <c r="BC44" i="23"/>
  <c r="H35" i="23"/>
  <c r="H30" i="23"/>
  <c r="AV33" i="23"/>
  <c r="AR26" i="23"/>
  <c r="AY50" i="23"/>
  <c r="AN40" i="23"/>
  <c r="AP38" i="23"/>
  <c r="AP37" i="23"/>
  <c r="AJ35" i="23"/>
  <c r="AR34" i="23"/>
  <c r="AP33" i="23"/>
  <c r="AJ31" i="23"/>
  <c r="AR30" i="23"/>
  <c r="AW20" i="23"/>
  <c r="AL21" i="23"/>
  <c r="AV20" i="23"/>
  <c r="AP20" i="23"/>
  <c r="AL19" i="23"/>
  <c r="AL17" i="23"/>
  <c r="AL15" i="23"/>
  <c r="AJ12" i="23"/>
  <c r="I31" i="23"/>
  <c r="AN29" i="23"/>
  <c r="AP27" i="23"/>
  <c r="AZ26" i="23" s="1"/>
  <c r="BA23" i="23"/>
  <c r="M20" i="23"/>
  <c r="J9" i="23"/>
  <c r="AP39" i="23"/>
  <c r="AN27" i="23"/>
  <c r="AL25" i="23"/>
  <c r="AN24" i="23"/>
  <c r="AL22" i="23"/>
  <c r="AN15" i="23"/>
  <c r="I35" i="23"/>
  <c r="BA21" i="23"/>
  <c r="AP22" i="23"/>
  <c r="AZ21" i="23" s="1"/>
  <c r="AP14" i="23"/>
  <c r="AP11" i="23"/>
  <c r="AN33" i="23"/>
  <c r="AW62" i="23"/>
  <c r="AL62" i="23"/>
  <c r="AV62" i="23" s="1"/>
  <c r="AY18" i="23"/>
  <c r="K15" i="23"/>
  <c r="H17" i="23"/>
  <c r="M18" i="23"/>
  <c r="AR70" i="23"/>
  <c r="BB70" i="23" s="1"/>
  <c r="BC70" i="23"/>
  <c r="AR69" i="23"/>
  <c r="AY59" i="23"/>
  <c r="AN59" i="23"/>
  <c r="AX59" i="23" s="1"/>
  <c r="AW63" i="23"/>
  <c r="AP68" i="23"/>
  <c r="AP62" i="23"/>
  <c r="AR54" i="23"/>
  <c r="BB54" i="23" s="1"/>
  <c r="AN64" i="23"/>
  <c r="AN57" i="23"/>
  <c r="AR42" i="23"/>
  <c r="AU63" i="23"/>
  <c r="AU62" i="23"/>
  <c r="AW55" i="23"/>
  <c r="AL55" i="23"/>
  <c r="AP66" i="23"/>
  <c r="AY66" i="23"/>
  <c r="AN66" i="23"/>
  <c r="AX66" i="23" s="1"/>
  <c r="AW58" i="23"/>
  <c r="AL58" i="23"/>
  <c r="AV58" i="23" s="1"/>
  <c r="BA55" i="23"/>
  <c r="AP55" i="23"/>
  <c r="AN65" i="23"/>
  <c r="AJ61" i="23"/>
  <c r="AT61" i="23" s="1"/>
  <c r="AU61" i="23"/>
  <c r="AN56" i="23"/>
  <c r="AR52" i="23"/>
  <c r="BB52" i="23" s="1"/>
  <c r="BC52" i="23"/>
  <c r="AP50" i="23"/>
  <c r="AZ50" i="23" s="1"/>
  <c r="BA50" i="23"/>
  <c r="BA48" i="23"/>
  <c r="AP48" i="23"/>
  <c r="AL46" i="23"/>
  <c r="AW43" i="23"/>
  <c r="AL43" i="23"/>
  <c r="AN28" i="23"/>
  <c r="AR49" i="23"/>
  <c r="AY49" i="23"/>
  <c r="AN49" i="23"/>
  <c r="AX49" i="23" s="1"/>
  <c r="BC47" i="23"/>
  <c r="AR47" i="23"/>
  <c r="BC43" i="23"/>
  <c r="AR43" i="23"/>
  <c r="AL39" i="23"/>
  <c r="AV38" i="23" s="1"/>
  <c r="BA45" i="23"/>
  <c r="AP45" i="23"/>
  <c r="AP44" i="23"/>
  <c r="J29" i="23"/>
  <c r="AL40" i="23"/>
  <c r="AJ36" i="23"/>
  <c r="AR35" i="23"/>
  <c r="AP34" i="23"/>
  <c r="AJ32" i="23"/>
  <c r="AR31" i="23"/>
  <c r="AP30" i="23"/>
  <c r="AW26" i="23"/>
  <c r="I23" i="23"/>
  <c r="AJ21" i="23"/>
  <c r="AN20" i="23"/>
  <c r="AX19" i="23" s="1"/>
  <c r="AJ29" i="23"/>
  <c r="AN25" i="23"/>
  <c r="AJ19" i="23"/>
  <c r="AJ18" i="23"/>
  <c r="AJ17" i="23"/>
  <c r="AJ15" i="23"/>
  <c r="AR12" i="23"/>
  <c r="AJ27" i="23"/>
  <c r="AJ25" i="23"/>
  <c r="AJ24" i="23"/>
  <c r="AL23" i="23"/>
  <c r="AN22" i="23"/>
  <c r="AN14" i="23"/>
  <c r="AL12" i="23"/>
  <c r="AN38" i="23"/>
  <c r="BC50" i="23"/>
  <c r="AR50" i="23"/>
  <c r="AW16" i="23"/>
  <c r="I13" i="23"/>
  <c r="AR70" i="22"/>
  <c r="BB70" i="22" s="1"/>
  <c r="BC70" i="22"/>
  <c r="AR69" i="22"/>
  <c r="AJ64" i="22"/>
  <c r="AN70" i="22"/>
  <c r="AX70" i="22" s="1"/>
  <c r="AY70" i="22"/>
  <c r="AU66" i="22"/>
  <c r="AJ66" i="22"/>
  <c r="AT66" i="22" s="1"/>
  <c r="AP62" i="22"/>
  <c r="AY65" i="22"/>
  <c r="AN66" i="22"/>
  <c r="AX65" i="22" s="1"/>
  <c r="AN69" i="22"/>
  <c r="AY69" i="22"/>
  <c r="AN67" i="22"/>
  <c r="AP63" i="22"/>
  <c r="AR44" i="22"/>
  <c r="BC57" i="22"/>
  <c r="AR57" i="22"/>
  <c r="BB57" i="22" s="1"/>
  <c r="AY55" i="22"/>
  <c r="AN55" i="22"/>
  <c r="AX55" i="22" s="1"/>
  <c r="AJ48" i="22"/>
  <c r="AT47" i="22" s="1"/>
  <c r="BA46" i="22"/>
  <c r="AP46" i="22"/>
  <c r="BC45" i="22"/>
  <c r="AR45" i="22"/>
  <c r="BB45" i="22" s="1"/>
  <c r="AJ68" i="22"/>
  <c r="AT67" i="22" s="1"/>
  <c r="AN61" i="22"/>
  <c r="AN60" i="22"/>
  <c r="AJ59" i="22"/>
  <c r="AT58" i="22" s="1"/>
  <c r="AJ49" i="22"/>
  <c r="AN43" i="22"/>
  <c r="AP53" i="22"/>
  <c r="AN57" i="22"/>
  <c r="AX56" i="22" s="1"/>
  <c r="AL50" i="22"/>
  <c r="AV50" i="22" s="1"/>
  <c r="AW50" i="22"/>
  <c r="AL41" i="22"/>
  <c r="AL39" i="22"/>
  <c r="AR37" i="22"/>
  <c r="AR35" i="22"/>
  <c r="AZ32" i="22"/>
  <c r="L29" i="22"/>
  <c r="AZ30" i="22"/>
  <c r="L27" i="22"/>
  <c r="AN36" i="22"/>
  <c r="AJ28" i="22"/>
  <c r="AN40" i="22"/>
  <c r="AR38" i="22"/>
  <c r="AL34" i="22"/>
  <c r="AJ32" i="22"/>
  <c r="AP49" i="22"/>
  <c r="AJ39" i="22"/>
  <c r="AN31" i="22"/>
  <c r="M30" i="22"/>
  <c r="BC39" i="22"/>
  <c r="AR40" i="22"/>
  <c r="AJ26" i="22"/>
  <c r="O36" i="22"/>
  <c r="BA32" i="22"/>
  <c r="AJ16" i="22"/>
  <c r="AN29" i="22"/>
  <c r="AR29" i="22"/>
  <c r="AP25" i="22"/>
  <c r="AP13" i="22"/>
  <c r="AL15" i="22"/>
  <c r="AP14" i="22"/>
  <c r="AN13" i="22"/>
  <c r="N21" i="22"/>
  <c r="AL13" i="22"/>
  <c r="AN12" i="22"/>
  <c r="AX11" i="22" s="1"/>
  <c r="AJ23" i="22"/>
  <c r="AL23" i="22"/>
  <c r="AR22" i="22"/>
  <c r="AP21" i="22"/>
  <c r="AN20" i="22"/>
  <c r="AJ19" i="22"/>
  <c r="AL19" i="22"/>
  <c r="AR18" i="22"/>
  <c r="AP17" i="22"/>
  <c r="AZ16" i="22" s="1"/>
  <c r="AR25" i="22"/>
  <c r="AL62" i="22"/>
  <c r="AW57" i="22"/>
  <c r="AL57" i="22"/>
  <c r="AV57" i="22" s="1"/>
  <c r="AW70" i="22"/>
  <c r="AL70" i="22"/>
  <c r="AV70" i="22" s="1"/>
  <c r="AJ65" i="22"/>
  <c r="BA57" i="22"/>
  <c r="AP58" i="22"/>
  <c r="AR65" i="22"/>
  <c r="BB65" i="22" s="1"/>
  <c r="BC65" i="22"/>
  <c r="AJ69" i="22"/>
  <c r="AT69" i="22" s="1"/>
  <c r="AU69" i="22"/>
  <c r="AL67" i="22"/>
  <c r="AV66" i="22" s="1"/>
  <c r="AR52" i="22"/>
  <c r="AP44" i="22"/>
  <c r="AZ43" i="22" s="1"/>
  <c r="BA43" i="22"/>
  <c r="AR56" i="22"/>
  <c r="AL46" i="22"/>
  <c r="AV45" i="22" s="1"/>
  <c r="AJ43" i="22"/>
  <c r="AP68" i="22"/>
  <c r="AR68" i="22"/>
  <c r="AL61" i="22"/>
  <c r="AJ60" i="22"/>
  <c r="AN59" i="22"/>
  <c r="AR49" i="22"/>
  <c r="BB48" i="22" s="1"/>
  <c r="BB46" i="22"/>
  <c r="AL56" i="22"/>
  <c r="AN53" i="22"/>
  <c r="AR42" i="22"/>
  <c r="BA54" i="22"/>
  <c r="AP54" i="22"/>
  <c r="AZ54" i="22" s="1"/>
  <c r="AN48" i="22"/>
  <c r="AP41" i="22"/>
  <c r="L35" i="22"/>
  <c r="AZ36" i="22"/>
  <c r="L33" i="22"/>
  <c r="AL33" i="22"/>
  <c r="AL31" i="22"/>
  <c r="AN34" i="22"/>
  <c r="AJ27" i="22"/>
  <c r="AP39" i="22"/>
  <c r="AL36" i="22"/>
  <c r="AJ34" i="22"/>
  <c r="AR32" i="22"/>
  <c r="AR28" i="22"/>
  <c r="AN37" i="22"/>
  <c r="AP28" i="22"/>
  <c r="AZ31" i="22"/>
  <c r="L28" i="22"/>
  <c r="AZ35" i="22"/>
  <c r="L32" i="22"/>
  <c r="N36" i="22"/>
  <c r="K24" i="22"/>
  <c r="AR16" i="22"/>
  <c r="AP29" i="22"/>
  <c r="AJ25" i="22"/>
  <c r="AN15" i="22"/>
  <c r="AN14" i="22"/>
  <c r="AL12" i="22"/>
  <c r="O23" i="22"/>
  <c r="AJ13" i="22"/>
  <c r="AJ12" i="22"/>
  <c r="F9" i="22" s="1"/>
  <c r="AN23" i="22"/>
  <c r="AJ22" i="22"/>
  <c r="AL22" i="22"/>
  <c r="AR21" i="22"/>
  <c r="AP20" i="22"/>
  <c r="AN19" i="22"/>
  <c r="AJ18" i="22"/>
  <c r="AL18" i="22"/>
  <c r="AR17" i="22"/>
  <c r="AJ11" i="22"/>
  <c r="AP64" i="22"/>
  <c r="AP45" i="22"/>
  <c r="AN42" i="22"/>
  <c r="AR61" i="22"/>
  <c r="BC61" i="22"/>
  <c r="AP60" i="22"/>
  <c r="AR60" i="22"/>
  <c r="AP59" i="22"/>
  <c r="BA59" i="22"/>
  <c r="AL48" i="22"/>
  <c r="AJ56" i="22"/>
  <c r="AJ53" i="22"/>
  <c r="AL42" i="22"/>
  <c r="AN54" i="22"/>
  <c r="AY54" i="22"/>
  <c r="AJ50" i="22"/>
  <c r="AU47" i="22"/>
  <c r="AJ41" i="22"/>
  <c r="AL37" i="22"/>
  <c r="AL35" i="22"/>
  <c r="AJ33" i="22"/>
  <c r="AJ31" i="22"/>
  <c r="AJ40" i="22"/>
  <c r="AN32" i="22"/>
  <c r="AZ42" i="22"/>
  <c r="AL38" i="22"/>
  <c r="AJ36" i="22"/>
  <c r="AR34" i="22"/>
  <c r="AL30" i="22"/>
  <c r="AR27" i="22"/>
  <c r="BB26" i="22" s="1"/>
  <c r="AN35" i="22"/>
  <c r="BA31" i="22"/>
  <c r="M28" i="22"/>
  <c r="AJ24" i="22"/>
  <c r="BA35" i="22"/>
  <c r="M32" i="22"/>
  <c r="AP24" i="22"/>
  <c r="AZ37" i="22"/>
  <c r="L34" i="22"/>
  <c r="J24" i="22"/>
  <c r="AY41" i="22"/>
  <c r="AL29" i="22"/>
  <c r="AL25" i="22"/>
  <c r="AP15" i="22"/>
  <c r="AJ15" i="22"/>
  <c r="AJ14" i="22"/>
  <c r="N23" i="22"/>
  <c r="AR13" i="22"/>
  <c r="AR12" i="22"/>
  <c r="AP23" i="22"/>
  <c r="AN22" i="22"/>
  <c r="AJ21" i="22"/>
  <c r="AL21" i="22"/>
  <c r="AR20" i="22"/>
  <c r="AP19" i="22"/>
  <c r="AN18" i="22"/>
  <c r="AJ17" i="22"/>
  <c r="AL17" i="22"/>
  <c r="I13" i="22"/>
  <c r="AL11" i="22"/>
  <c r="AR11" i="22"/>
  <c r="AR55" i="22"/>
  <c r="AY58" i="22"/>
  <c r="AN58" i="22"/>
  <c r="AP66" i="22"/>
  <c r="AP65" i="22"/>
  <c r="AL69" i="22"/>
  <c r="AW69" i="22"/>
  <c r="AJ62" i="22"/>
  <c r="AP67" i="22"/>
  <c r="BA67" i="22"/>
  <c r="AJ61" i="22"/>
  <c r="AL55" i="22"/>
  <c r="AW55" i="22"/>
  <c r="AP70" i="22"/>
  <c r="AZ70" i="22" s="1"/>
  <c r="BA70" i="22"/>
  <c r="AR64" i="22"/>
  <c r="AP69" i="22"/>
  <c r="AL66" i="22"/>
  <c r="AW66" i="22"/>
  <c r="AL65" i="22"/>
  <c r="AX64" i="22"/>
  <c r="AN62" i="22"/>
  <c r="AJ63" i="22"/>
  <c r="AU63" i="22"/>
  <c r="AR51" i="22"/>
  <c r="AR59" i="22"/>
  <c r="BB59" i="22" s="1"/>
  <c r="BC59" i="22"/>
  <c r="AJ57" i="22"/>
  <c r="AT57" i="22" s="1"/>
  <c r="AU57" i="22"/>
  <c r="AJ55" i="22"/>
  <c r="AN49" i="22"/>
  <c r="AY47" i="22"/>
  <c r="AN47" i="22"/>
  <c r="AJ45" i="22"/>
  <c r="AL68" i="22"/>
  <c r="BA61" i="22"/>
  <c r="AP61" i="22"/>
  <c r="AW60" i="22"/>
  <c r="AL60" i="22"/>
  <c r="AL59" i="22"/>
  <c r="AW49" i="22"/>
  <c r="AL49" i="22"/>
  <c r="AV49" i="22" s="1"/>
  <c r="AP48" i="22"/>
  <c r="BC43" i="22"/>
  <c r="AR43" i="22"/>
  <c r="AP56" i="22"/>
  <c r="AZ56" i="22" s="1"/>
  <c r="BA56" i="22"/>
  <c r="AR53" i="22"/>
  <c r="BB53" i="22" s="1"/>
  <c r="BC53" i="22"/>
  <c r="AL54" i="22"/>
  <c r="AR50" i="22"/>
  <c r="AW43" i="22"/>
  <c r="AL43" i="22"/>
  <c r="AJ46" i="22"/>
  <c r="AT46" i="22" s="1"/>
  <c r="AU46" i="22"/>
  <c r="AR41" i="22"/>
  <c r="AN39" i="22"/>
  <c r="AJ37" i="22"/>
  <c r="AJ35" i="22"/>
  <c r="AR33" i="22"/>
  <c r="AR31" i="22"/>
  <c r="AN38" i="22"/>
  <c r="AN30" i="22"/>
  <c r="BC47" i="22"/>
  <c r="AP40" i="22"/>
  <c r="AJ38" i="22"/>
  <c r="AR36" i="22"/>
  <c r="AL32" i="22"/>
  <c r="AJ30" i="22"/>
  <c r="AU42" i="22"/>
  <c r="AN33" i="22"/>
  <c r="L30" i="22"/>
  <c r="AN16" i="22"/>
  <c r="BA42" i="22"/>
  <c r="AP26" i="22"/>
  <c r="AL24" i="22"/>
  <c r="BA37" i="22"/>
  <c r="M34" i="22"/>
  <c r="BA36" i="22"/>
  <c r="AJ29" i="22"/>
  <c r="K22" i="22"/>
  <c r="AN24" i="22"/>
  <c r="AL14" i="22"/>
  <c r="AR15" i="22"/>
  <c r="AR14" i="22"/>
  <c r="BC24" i="22"/>
  <c r="O21" i="22"/>
  <c r="BA11" i="22"/>
  <c r="AP12" i="22"/>
  <c r="AR23" i="22"/>
  <c r="AP22" i="22"/>
  <c r="AN21" i="22"/>
  <c r="AJ20" i="22"/>
  <c r="AL20" i="22"/>
  <c r="AR19" i="22"/>
  <c r="AP18" i="22"/>
  <c r="AN17" i="22"/>
  <c r="L13" i="22"/>
  <c r="AN28" i="22"/>
  <c r="AP34" i="22"/>
  <c r="AZ33" i="22" s="1"/>
  <c r="AL52" i="22"/>
  <c r="AV52" i="22" s="1"/>
  <c r="J8" i="22"/>
  <c r="AN70" i="21"/>
  <c r="AX70" i="21" s="1"/>
  <c r="AY70" i="21"/>
  <c r="AP70" i="21"/>
  <c r="AZ70" i="21" s="1"/>
  <c r="BA70" i="21"/>
  <c r="AP67" i="21"/>
  <c r="AN66" i="21"/>
  <c r="AN59" i="21"/>
  <c r="AJ70" i="21"/>
  <c r="AT70" i="21" s="1"/>
  <c r="AU70" i="21"/>
  <c r="AR69" i="21"/>
  <c r="AP68" i="21"/>
  <c r="AR61" i="21"/>
  <c r="AP60" i="21"/>
  <c r="BA60" i="21"/>
  <c r="AJ65" i="21"/>
  <c r="AP63" i="21"/>
  <c r="AJ62" i="21"/>
  <c r="AL62" i="21"/>
  <c r="AJ64" i="21"/>
  <c r="AL49" i="21"/>
  <c r="AP53" i="21"/>
  <c r="AJ47" i="21"/>
  <c r="AR46" i="21"/>
  <c r="AR38" i="21"/>
  <c r="AP55" i="21"/>
  <c r="AN54" i="21"/>
  <c r="AJ50" i="21"/>
  <c r="L34" i="21"/>
  <c r="AP57" i="21"/>
  <c r="AY47" i="21"/>
  <c r="AN48" i="21"/>
  <c r="AJ42" i="21"/>
  <c r="AR32" i="21"/>
  <c r="AL28" i="21"/>
  <c r="AL26" i="21"/>
  <c r="AL41" i="21"/>
  <c r="AZ47" i="21"/>
  <c r="AP40" i="21"/>
  <c r="AJ37" i="21"/>
  <c r="BA35" i="21"/>
  <c r="M32" i="21"/>
  <c r="AR31" i="21"/>
  <c r="AL29" i="21"/>
  <c r="AJ35" i="21"/>
  <c r="AP24" i="21"/>
  <c r="AL20" i="21"/>
  <c r="AN30" i="21"/>
  <c r="AL30" i="21"/>
  <c r="AJ16" i="21"/>
  <c r="AJ14" i="21"/>
  <c r="AJ12" i="21"/>
  <c r="F9" i="21" s="1"/>
  <c r="F16" i="21"/>
  <c r="AT17" i="21"/>
  <c r="F14" i="21"/>
  <c r="BB21" i="21"/>
  <c r="N18" i="21"/>
  <c r="AL18" i="21"/>
  <c r="N16" i="21"/>
  <c r="BC18" i="21"/>
  <c r="AN16" i="21"/>
  <c r="AR13" i="21"/>
  <c r="AP11" i="21"/>
  <c r="AL11" i="21"/>
  <c r="AP44" i="21"/>
  <c r="AR15" i="21"/>
  <c r="AL70" i="21"/>
  <c r="AV70" i="21" s="1"/>
  <c r="AW70" i="21"/>
  <c r="AJ67" i="21"/>
  <c r="AP66" i="21"/>
  <c r="BA66" i="21"/>
  <c r="AL69" i="21"/>
  <c r="AJ68" i="21"/>
  <c r="AW61" i="21"/>
  <c r="AL61" i="21"/>
  <c r="AJ60" i="21"/>
  <c r="AN56" i="21"/>
  <c r="BC65" i="21"/>
  <c r="AR65" i="21"/>
  <c r="BB65" i="21" s="1"/>
  <c r="AU63" i="21"/>
  <c r="AJ63" i="21"/>
  <c r="AR62" i="21"/>
  <c r="AL51" i="21"/>
  <c r="AR64" i="21"/>
  <c r="AJ53" i="21"/>
  <c r="AR47" i="21"/>
  <c r="BB47" i="21" s="1"/>
  <c r="BC47" i="21"/>
  <c r="AR36" i="21"/>
  <c r="AR44" i="21"/>
  <c r="AJ57" i="21"/>
  <c r="H36" i="21"/>
  <c r="AN36" i="21"/>
  <c r="AR42" i="21"/>
  <c r="AL33" i="21"/>
  <c r="AN32" i="21"/>
  <c r="L28" i="21"/>
  <c r="AZ27" i="21"/>
  <c r="L24" i="21"/>
  <c r="AN41" i="21"/>
  <c r="I33" i="21"/>
  <c r="G22" i="21"/>
  <c r="BA47" i="21"/>
  <c r="AN40" i="21"/>
  <c r="AR37" i="21"/>
  <c r="H31" i="21"/>
  <c r="AL31" i="21"/>
  <c r="AJ27" i="21"/>
  <c r="AR25" i="21"/>
  <c r="AN22" i="21"/>
  <c r="AL43" i="21"/>
  <c r="AJ34" i="21"/>
  <c r="AL22" i="21"/>
  <c r="L30" i="21"/>
  <c r="AP30" i="21"/>
  <c r="L19" i="21"/>
  <c r="AR16" i="21"/>
  <c r="AR14" i="21"/>
  <c r="AR12" i="21"/>
  <c r="L25" i="21"/>
  <c r="BC21" i="21"/>
  <c r="O18" i="21"/>
  <c r="AN18" i="21"/>
  <c r="BA17" i="21"/>
  <c r="M14" i="21"/>
  <c r="AN14" i="21"/>
  <c r="AN13" i="21"/>
  <c r="AL13" i="21"/>
  <c r="BC19" i="21"/>
  <c r="AR20" i="21"/>
  <c r="BB19" i="21" s="1"/>
  <c r="AP19" i="21"/>
  <c r="AN15" i="21"/>
  <c r="AL15" i="21"/>
  <c r="BC66" i="21"/>
  <c r="AR67" i="21"/>
  <c r="AL66" i="21"/>
  <c r="AJ59" i="21"/>
  <c r="AP58" i="21"/>
  <c r="AY69" i="21"/>
  <c r="AN69" i="21"/>
  <c r="AR68" i="21"/>
  <c r="BC68" i="21"/>
  <c r="AN61" i="21"/>
  <c r="AN52" i="21"/>
  <c r="AN64" i="21"/>
  <c r="AR63" i="21"/>
  <c r="AN62" i="21"/>
  <c r="AN51" i="21"/>
  <c r="AL64" i="21"/>
  <c r="AR53" i="21"/>
  <c r="AL47" i="21"/>
  <c r="AV46" i="21" s="1"/>
  <c r="AR39" i="21"/>
  <c r="AL55" i="21"/>
  <c r="AV55" i="21" s="1"/>
  <c r="AW55" i="21"/>
  <c r="AJ48" i="21"/>
  <c r="AP39" i="21"/>
  <c r="AR57" i="21"/>
  <c r="AN49" i="21"/>
  <c r="AN46" i="21"/>
  <c r="AN39" i="21"/>
  <c r="AJ33" i="21"/>
  <c r="AP32" i="21"/>
  <c r="AJ28" i="21"/>
  <c r="BC48" i="21"/>
  <c r="AP41" i="21"/>
  <c r="BA37" i="21"/>
  <c r="M34" i="21"/>
  <c r="AY31" i="21"/>
  <c r="K28" i="21"/>
  <c r="AU24" i="21"/>
  <c r="G21" i="21"/>
  <c r="AU39" i="21"/>
  <c r="AJ40" i="21"/>
  <c r="AZ36" i="21"/>
  <c r="I31" i="21"/>
  <c r="AJ29" i="21"/>
  <c r="AR27" i="21"/>
  <c r="AN21" i="21"/>
  <c r="AR43" i="21"/>
  <c r="BC43" i="21"/>
  <c r="AW34" i="21"/>
  <c r="AL35" i="21"/>
  <c r="AR34" i="21"/>
  <c r="AN26" i="21"/>
  <c r="AL21" i="21"/>
  <c r="AZ42" i="21"/>
  <c r="M30" i="21"/>
  <c r="AJ30" i="21"/>
  <c r="AZ26" i="21"/>
  <c r="L23" i="21"/>
  <c r="M19" i="21"/>
  <c r="AL16" i="21"/>
  <c r="AL14" i="21"/>
  <c r="AL12" i="21"/>
  <c r="F15" i="21"/>
  <c r="AT18" i="21"/>
  <c r="M25" i="21"/>
  <c r="AL19" i="21"/>
  <c r="AL17" i="21"/>
  <c r="BA18" i="21"/>
  <c r="M15" i="21"/>
  <c r="BB17" i="21"/>
  <c r="N14" i="21"/>
  <c r="AN12" i="21"/>
  <c r="AP13" i="21"/>
  <c r="AZ12" i="21" s="1"/>
  <c r="AJ21" i="21"/>
  <c r="AJ11" i="21"/>
  <c r="AP15" i="21"/>
  <c r="AP14" i="21"/>
  <c r="AN67" i="21"/>
  <c r="AR59" i="21"/>
  <c r="AL58" i="21"/>
  <c r="AV58" i="21" s="1"/>
  <c r="AW58" i="21"/>
  <c r="AU69" i="21"/>
  <c r="AJ69" i="21"/>
  <c r="AL68" i="21"/>
  <c r="AV68" i="21"/>
  <c r="AW68" i="21"/>
  <c r="AU61" i="21"/>
  <c r="AJ61" i="21"/>
  <c r="AL60" i="21"/>
  <c r="AW63" i="21"/>
  <c r="AL63" i="21"/>
  <c r="AP62" i="21"/>
  <c r="AU49" i="21"/>
  <c r="AJ49" i="21"/>
  <c r="AJ46" i="21"/>
  <c r="AJ38" i="21"/>
  <c r="AN55" i="21"/>
  <c r="AW50" i="21"/>
  <c r="AL50" i="21"/>
  <c r="AV50" i="21" s="1"/>
  <c r="AN57" i="21"/>
  <c r="AL48" i="21"/>
  <c r="AV48" i="21" s="1"/>
  <c r="AW48" i="21"/>
  <c r="AN42" i="21"/>
  <c r="AR33" i="21"/>
  <c r="AJ32" i="21"/>
  <c r="AR28" i="21"/>
  <c r="AR26" i="21"/>
  <c r="AZ43" i="21"/>
  <c r="AL40" i="21"/>
  <c r="AN37" i="21"/>
  <c r="AR29" i="21"/>
  <c r="AR24" i="21"/>
  <c r="AN20" i="21"/>
  <c r="AJ43" i="21"/>
  <c r="AT43" i="21" s="1"/>
  <c r="AU43" i="21"/>
  <c r="AV38" i="21"/>
  <c r="AN35" i="21"/>
  <c r="AN34" i="21"/>
  <c r="AP25" i="21"/>
  <c r="N19" i="21"/>
  <c r="BA42" i="21"/>
  <c r="AL32" i="21"/>
  <c r="BA26" i="21"/>
  <c r="M23" i="21"/>
  <c r="AU20" i="21"/>
  <c r="G17" i="21"/>
  <c r="AU18" i="21"/>
  <c r="AN19" i="21"/>
  <c r="AN17" i="21"/>
  <c r="N15" i="21"/>
  <c r="BB18" i="21"/>
  <c r="AJ13" i="21"/>
  <c r="BA12" i="21"/>
  <c r="AN11" i="21"/>
  <c r="AR11" i="21"/>
  <c r="BA28" i="21"/>
  <c r="AP29" i="21"/>
  <c r="AJ15" i="21"/>
  <c r="AN65" i="20"/>
  <c r="AX65" i="20" s="1"/>
  <c r="AY65" i="20"/>
  <c r="AR67" i="20"/>
  <c r="AN70" i="20"/>
  <c r="AX70" i="20"/>
  <c r="AY70" i="20"/>
  <c r="BA65" i="20"/>
  <c r="AP65" i="20"/>
  <c r="AZ65" i="20" s="1"/>
  <c r="AL68" i="20"/>
  <c r="AR68" i="20"/>
  <c r="AR56" i="20"/>
  <c r="AR60" i="20"/>
  <c r="BB59" i="20" s="1"/>
  <c r="AJ54" i="20"/>
  <c r="AJ69" i="20"/>
  <c r="AN64" i="20"/>
  <c r="AR53" i="20"/>
  <c r="AX44" i="20"/>
  <c r="BA51" i="20"/>
  <c r="AP51" i="20"/>
  <c r="AJ48" i="20"/>
  <c r="AP42" i="20"/>
  <c r="AN38" i="20"/>
  <c r="AN61" i="20"/>
  <c r="AX61" i="20" s="1"/>
  <c r="AL61" i="20"/>
  <c r="AR51" i="20"/>
  <c r="J37" i="20"/>
  <c r="AJ42" i="20"/>
  <c r="AR39" i="20"/>
  <c r="AN49" i="20"/>
  <c r="AJ28" i="20"/>
  <c r="AP20" i="20"/>
  <c r="AL11" i="20"/>
  <c r="AW43" i="20"/>
  <c r="AL43" i="20"/>
  <c r="AV43" i="20" s="1"/>
  <c r="AL31" i="20"/>
  <c r="AJ30" i="20"/>
  <c r="AL23" i="20"/>
  <c r="AJ22" i="20"/>
  <c r="AJ37" i="20"/>
  <c r="AJ35" i="20"/>
  <c r="AR33" i="20"/>
  <c r="AR32" i="20"/>
  <c r="H23" i="20"/>
  <c r="AN11" i="20"/>
  <c r="AP36" i="20"/>
  <c r="AR36" i="20"/>
  <c r="AN34" i="20"/>
  <c r="AP15" i="20"/>
  <c r="AL21" i="20"/>
  <c r="AJ19" i="20"/>
  <c r="AJ14" i="20"/>
  <c r="AT13" i="20" s="1"/>
  <c r="AN29" i="20"/>
  <c r="AR29" i="20"/>
  <c r="AP70" i="20"/>
  <c r="AZ70" i="20" s="1"/>
  <c r="BA70" i="20"/>
  <c r="AW70" i="20"/>
  <c r="AL70" i="20"/>
  <c r="AV70" i="20" s="1"/>
  <c r="AR63" i="20"/>
  <c r="AU58" i="20"/>
  <c r="AJ58" i="20"/>
  <c r="AT58" i="20" s="1"/>
  <c r="AP56" i="20"/>
  <c r="AR54" i="20"/>
  <c r="AL47" i="20"/>
  <c r="AN69" i="20"/>
  <c r="AY69" i="20"/>
  <c r="AR69" i="20"/>
  <c r="AJ64" i="20"/>
  <c r="AL56" i="20"/>
  <c r="AR44" i="20"/>
  <c r="AN41" i="20"/>
  <c r="AP61" i="20"/>
  <c r="BA61" i="20"/>
  <c r="AV53" i="20"/>
  <c r="AL51" i="20"/>
  <c r="AL50" i="20"/>
  <c r="AR42" i="20"/>
  <c r="BB41" i="20" s="1"/>
  <c r="AJ49" i="20"/>
  <c r="AN31" i="20"/>
  <c r="AY30" i="20"/>
  <c r="AR28" i="20"/>
  <c r="M22" i="20"/>
  <c r="AJ20" i="20"/>
  <c r="AP43" i="20"/>
  <c r="AJ23" i="20"/>
  <c r="AR22" i="20"/>
  <c r="AR37" i="20"/>
  <c r="BA31" i="20"/>
  <c r="AP32" i="20"/>
  <c r="AZ31" i="20" s="1"/>
  <c r="AJ16" i="20"/>
  <c r="AL36" i="20"/>
  <c r="AJ34" i="20"/>
  <c r="AP26" i="20"/>
  <c r="AZ25" i="20" s="1"/>
  <c r="L22" i="20"/>
  <c r="AP18" i="20"/>
  <c r="N11" i="20"/>
  <c r="AN19" i="20"/>
  <c r="AR19" i="20"/>
  <c r="AN14" i="20"/>
  <c r="AN28" i="20"/>
  <c r="AJ27" i="20"/>
  <c r="M20" i="20"/>
  <c r="AJ67" i="20"/>
  <c r="AJ70" i="20"/>
  <c r="AT70" i="20" s="1"/>
  <c r="AU70" i="20"/>
  <c r="BC66" i="20"/>
  <c r="AR66" i="20"/>
  <c r="AL66" i="20"/>
  <c r="AP68" i="20"/>
  <c r="AW60" i="20"/>
  <c r="AL60" i="20"/>
  <c r="AV60" i="20" s="1"/>
  <c r="AL59" i="20"/>
  <c r="AJ46" i="20"/>
  <c r="AR64" i="20"/>
  <c r="AP58" i="20"/>
  <c r="BA55" i="20"/>
  <c r="AP55" i="20"/>
  <c r="BC52" i="20"/>
  <c r="AR52" i="20"/>
  <c r="AL48" i="20"/>
  <c r="AJ40" i="20"/>
  <c r="AR61" i="20"/>
  <c r="BC58" i="20"/>
  <c r="AZ50" i="20"/>
  <c r="AN42" i="20"/>
  <c r="AJ39" i="20"/>
  <c r="AX59" i="20"/>
  <c r="AN50" i="20"/>
  <c r="AL41" i="20"/>
  <c r="AL40" i="20"/>
  <c r="AL30" i="20"/>
  <c r="BA17" i="20"/>
  <c r="AR13" i="20"/>
  <c r="AR43" i="20"/>
  <c r="BC43" i="20"/>
  <c r="AN33" i="20"/>
  <c r="AR31" i="20"/>
  <c r="J22" i="20"/>
  <c r="AR23" i="20"/>
  <c r="AN37" i="20"/>
  <c r="AL35" i="20"/>
  <c r="AL33" i="20"/>
  <c r="AN32" i="20"/>
  <c r="AL25" i="20"/>
  <c r="AV24" i="20" s="1"/>
  <c r="AJ24" i="20"/>
  <c r="AJ17" i="20"/>
  <c r="AN36" i="20"/>
  <c r="AX35" i="20" s="1"/>
  <c r="AY35" i="20"/>
  <c r="AR34" i="20"/>
  <c r="AL28" i="20"/>
  <c r="AJ26" i="20"/>
  <c r="AL20" i="20"/>
  <c r="AJ18" i="20"/>
  <c r="AR12" i="20"/>
  <c r="L10" i="20"/>
  <c r="M28" i="20"/>
  <c r="AN21" i="20"/>
  <c r="AR21" i="20"/>
  <c r="O11" i="20"/>
  <c r="F8" i="20"/>
  <c r="AL14" i="20"/>
  <c r="J12" i="20"/>
  <c r="AL29" i="20"/>
  <c r="AN27" i="20"/>
  <c r="AR27" i="20"/>
  <c r="AJ65" i="20"/>
  <c r="BC62" i="20"/>
  <c r="AR62" i="20"/>
  <c r="BB62" i="20" s="1"/>
  <c r="AJ68" i="20"/>
  <c r="AU68" i="20"/>
  <c r="AL58" i="20"/>
  <c r="AJ60" i="20"/>
  <c r="AR46" i="20"/>
  <c r="AW69" i="20"/>
  <c r="AL69" i="20"/>
  <c r="AV69" i="20" s="1"/>
  <c r="AL64" i="20"/>
  <c r="BC59" i="20"/>
  <c r="AP48" i="20"/>
  <c r="AN39" i="20"/>
  <c r="AN51" i="20"/>
  <c r="AX51" i="20" s="1"/>
  <c r="AY51" i="20"/>
  <c r="BA50" i="20"/>
  <c r="AJ50" i="20"/>
  <c r="AP41" i="20"/>
  <c r="AL49" i="20"/>
  <c r="BC41" i="20"/>
  <c r="M30" i="20"/>
  <c r="AP28" i="20"/>
  <c r="AL15" i="20"/>
  <c r="AN13" i="20"/>
  <c r="AJ43" i="20"/>
  <c r="AT43" i="20" s="1"/>
  <c r="AU43" i="20"/>
  <c r="AL32" i="20"/>
  <c r="AP30" i="20"/>
  <c r="H21" i="20"/>
  <c r="AP22" i="20"/>
  <c r="AP37" i="20"/>
  <c r="AP35" i="20"/>
  <c r="AJ33" i="20"/>
  <c r="AJ32" i="20"/>
  <c r="AJ25" i="20"/>
  <c r="AR24" i="20"/>
  <c r="K21" i="20"/>
  <c r="H15" i="20"/>
  <c r="AR17" i="20"/>
  <c r="AR11" i="20"/>
  <c r="N8" i="20" s="1"/>
  <c r="AL34" i="20"/>
  <c r="AR26" i="20"/>
  <c r="AR18" i="20"/>
  <c r="AR16" i="20"/>
  <c r="M14" i="20"/>
  <c r="AP21" i="20"/>
  <c r="AY20" i="20"/>
  <c r="AL19" i="20"/>
  <c r="AV18" i="20" s="1"/>
  <c r="AU13" i="20"/>
  <c r="G10" i="20"/>
  <c r="AJ29" i="20"/>
  <c r="AP27" i="20"/>
  <c r="AN70" i="19"/>
  <c r="AX70" i="19" s="1"/>
  <c r="AY70" i="19"/>
  <c r="AJ69" i="19"/>
  <c r="AT69" i="19" s="1"/>
  <c r="AU69" i="19"/>
  <c r="AJ65" i="19"/>
  <c r="AJ63" i="19"/>
  <c r="AR52" i="19"/>
  <c r="AN67" i="19"/>
  <c r="AJ62" i="19"/>
  <c r="AR57" i="19"/>
  <c r="BB57" i="19" s="1"/>
  <c r="BC57" i="19"/>
  <c r="AY54" i="19"/>
  <c r="AN55" i="19"/>
  <c r="AX54" i="19" s="1"/>
  <c r="AN43" i="19"/>
  <c r="AR61" i="19"/>
  <c r="BB61" i="19" s="1"/>
  <c r="BC61" i="19"/>
  <c r="AP60" i="19"/>
  <c r="AL56" i="19"/>
  <c r="BB47" i="19"/>
  <c r="AJ44" i="19"/>
  <c r="AN59" i="19"/>
  <c r="AL49" i="19"/>
  <c r="AP47" i="19"/>
  <c r="AR46" i="19"/>
  <c r="BB46" i="19" s="1"/>
  <c r="BC46" i="19"/>
  <c r="AP38" i="19"/>
  <c r="AJ28" i="19"/>
  <c r="AP26" i="19"/>
  <c r="AR19" i="19"/>
  <c r="AR17" i="19"/>
  <c r="AR11" i="19"/>
  <c r="AP45" i="19"/>
  <c r="AR45" i="19"/>
  <c r="AR42" i="19"/>
  <c r="AJ39" i="19"/>
  <c r="AJ37" i="19"/>
  <c r="AR34" i="19"/>
  <c r="AR16" i="19"/>
  <c r="J9" i="19"/>
  <c r="AJ50" i="19"/>
  <c r="AR41" i="19"/>
  <c r="AJ32" i="19"/>
  <c r="AJ29" i="19"/>
  <c r="AR20" i="19"/>
  <c r="AN40" i="19"/>
  <c r="AR36" i="19"/>
  <c r="AY21" i="19"/>
  <c r="AN22" i="19"/>
  <c r="K18" i="19"/>
  <c r="I16" i="19"/>
  <c r="AR14" i="19"/>
  <c r="AP31" i="19"/>
  <c r="AR31" i="19"/>
  <c r="AL13" i="19"/>
  <c r="AP33" i="19"/>
  <c r="AR33" i="19"/>
  <c r="O21" i="19"/>
  <c r="AN27" i="19"/>
  <c r="AW70" i="19"/>
  <c r="AL70" i="19"/>
  <c r="AV70" i="19" s="1"/>
  <c r="AP63" i="19"/>
  <c r="AP66" i="19"/>
  <c r="AP65" i="19"/>
  <c r="AP58" i="19"/>
  <c r="AZ57" i="19" s="1"/>
  <c r="AJ68" i="19"/>
  <c r="AL67" i="19"/>
  <c r="AV67" i="19" s="1"/>
  <c r="AW67" i="19"/>
  <c r="AN62" i="19"/>
  <c r="AN57" i="19"/>
  <c r="AR56" i="19"/>
  <c r="AR54" i="19"/>
  <c r="AL44" i="19"/>
  <c r="AN61" i="19"/>
  <c r="AN60" i="19"/>
  <c r="AP56" i="19"/>
  <c r="AZ56" i="19" s="1"/>
  <c r="BA56" i="19"/>
  <c r="AR59" i="19"/>
  <c r="BB58" i="19" s="1"/>
  <c r="AJ49" i="19"/>
  <c r="AP53" i="19"/>
  <c r="AL47" i="19"/>
  <c r="AL46" i="19"/>
  <c r="AJ38" i="19"/>
  <c r="AN35" i="19"/>
  <c r="AX34" i="19" s="1"/>
  <c r="AL34" i="19"/>
  <c r="AR28" i="19"/>
  <c r="AN26" i="19"/>
  <c r="AL24" i="19"/>
  <c r="AW23" i="19"/>
  <c r="AR15" i="19"/>
  <c r="AN11" i="19"/>
  <c r="AL45" i="19"/>
  <c r="AN42" i="19"/>
  <c r="AR37" i="19"/>
  <c r="AP29" i="19"/>
  <c r="AJ24" i="19"/>
  <c r="AR12" i="19"/>
  <c r="AP50" i="19"/>
  <c r="AL50" i="19"/>
  <c r="AV50" i="19" s="1"/>
  <c r="AW50" i="19"/>
  <c r="AP41" i="19"/>
  <c r="AR40" i="19"/>
  <c r="AW38" i="19"/>
  <c r="AL39" i="19"/>
  <c r="AV38" i="19" s="1"/>
  <c r="AR32" i="19"/>
  <c r="AR29" i="19"/>
  <c r="AR22" i="19"/>
  <c r="AN36" i="19"/>
  <c r="AJ17" i="19"/>
  <c r="AN31" i="19"/>
  <c r="H25" i="19"/>
  <c r="L9" i="19"/>
  <c r="H35" i="19"/>
  <c r="AR18" i="19"/>
  <c r="AN13" i="19"/>
  <c r="AX12" i="19" s="1"/>
  <c r="AJ18" i="19"/>
  <c r="AL27" i="19"/>
  <c r="I22" i="19"/>
  <c r="AR69" i="19"/>
  <c r="AR70" i="19"/>
  <c r="BB70" i="19"/>
  <c r="BC70" i="19"/>
  <c r="AN69" i="19"/>
  <c r="AJ64" i="19"/>
  <c r="AU64" i="19"/>
  <c r="BA62" i="19"/>
  <c r="BC51" i="19"/>
  <c r="AR51" i="19"/>
  <c r="AL66" i="19"/>
  <c r="AL65" i="19"/>
  <c r="AR68" i="19"/>
  <c r="AP67" i="19"/>
  <c r="AJ52" i="19"/>
  <c r="BA55" i="19"/>
  <c r="AP55" i="19"/>
  <c r="AZ55" i="19" s="1"/>
  <c r="AW64" i="19"/>
  <c r="AL61" i="19"/>
  <c r="AJ60" i="19"/>
  <c r="AN56" i="19"/>
  <c r="AL48" i="19"/>
  <c r="AW48" i="19"/>
  <c r="AJ59" i="19"/>
  <c r="AR49" i="19"/>
  <c r="BB48" i="19" s="1"/>
  <c r="BC48" i="19"/>
  <c r="AJ53" i="19"/>
  <c r="AT53" i="19" s="1"/>
  <c r="AU53" i="19"/>
  <c r="AY46" i="19"/>
  <c r="AN47" i="19"/>
  <c r="BA57" i="19"/>
  <c r="AP42" i="19"/>
  <c r="AR38" i="19"/>
  <c r="AR23" i="19"/>
  <c r="AP14" i="19"/>
  <c r="AY45" i="19"/>
  <c r="AN45" i="19"/>
  <c r="AX45" i="19" s="1"/>
  <c r="AL42" i="19"/>
  <c r="AN37" i="19"/>
  <c r="AP34" i="19"/>
  <c r="AP25" i="19"/>
  <c r="I20" i="19"/>
  <c r="AJ22" i="19"/>
  <c r="AR50" i="19"/>
  <c r="BC50" i="19"/>
  <c r="AN41" i="19"/>
  <c r="AR39" i="19"/>
  <c r="H33" i="19"/>
  <c r="AN29" i="19"/>
  <c r="AN28" i="19"/>
  <c r="AN24" i="19"/>
  <c r="AP36" i="19"/>
  <c r="AP30" i="19"/>
  <c r="AJ23" i="19"/>
  <c r="AL31" i="19"/>
  <c r="F11" i="19"/>
  <c r="I35" i="19"/>
  <c r="BA12" i="19"/>
  <c r="AP13" i="19"/>
  <c r="AZ12" i="19" s="1"/>
  <c r="AY34" i="19"/>
  <c r="AL33" i="19"/>
  <c r="F16" i="19"/>
  <c r="AL18" i="19"/>
  <c r="AJ27" i="19"/>
  <c r="H22" i="19"/>
  <c r="AZ11" i="19"/>
  <c r="AP70" i="19"/>
  <c r="AZ70" i="19" s="1"/>
  <c r="BA70" i="19"/>
  <c r="AL69" i="19"/>
  <c r="AR64" i="19"/>
  <c r="AJ58" i="19"/>
  <c r="AY66" i="19"/>
  <c r="AN66" i="19"/>
  <c r="AW68" i="19"/>
  <c r="AP68" i="19"/>
  <c r="BB62" i="19"/>
  <c r="AU51" i="19"/>
  <c r="AJ51" i="19"/>
  <c r="AJ57" i="19"/>
  <c r="AL55" i="19"/>
  <c r="AW55" i="19"/>
  <c r="AL54" i="19"/>
  <c r="AJ48" i="19"/>
  <c r="AU43" i="19"/>
  <c r="AJ43" i="19"/>
  <c r="BA61" i="19"/>
  <c r="AP61" i="19"/>
  <c r="AZ61" i="19" s="1"/>
  <c r="AL60" i="19"/>
  <c r="AU55" i="19"/>
  <c r="AJ56" i="19"/>
  <c r="AP48" i="19"/>
  <c r="AL59" i="19"/>
  <c r="AN49" i="19"/>
  <c r="AR53" i="19"/>
  <c r="BB53" i="19" s="1"/>
  <c r="AP37" i="19"/>
  <c r="AJ35" i="19"/>
  <c r="AN32" i="19"/>
  <c r="AP28" i="19"/>
  <c r="AJ25" i="19"/>
  <c r="AR21" i="19"/>
  <c r="AL20" i="19"/>
  <c r="AJ12" i="19"/>
  <c r="F9" i="19"/>
  <c r="BC55" i="19"/>
  <c r="AR55" i="19"/>
  <c r="AJ45" i="19"/>
  <c r="AJ42" i="19"/>
  <c r="AU42" i="19"/>
  <c r="AL41" i="19"/>
  <c r="AJ34" i="19"/>
  <c r="AN25" i="19"/>
  <c r="I18" i="19"/>
  <c r="AU19" i="19"/>
  <c r="AJ20" i="19"/>
  <c r="J13" i="19"/>
  <c r="AN50" i="19"/>
  <c r="AX50" i="19"/>
  <c r="AY50" i="19"/>
  <c r="AN39" i="19"/>
  <c r="I33" i="19"/>
  <c r="AP32" i="19"/>
  <c r="AW28" i="19"/>
  <c r="AL29" i="19"/>
  <c r="AV28" i="19" s="1"/>
  <c r="AJ30" i="19"/>
  <c r="AY19" i="19"/>
  <c r="AN20" i="19"/>
  <c r="K16" i="19"/>
  <c r="AL16" i="19"/>
  <c r="AL12" i="19"/>
  <c r="AJ11" i="19"/>
  <c r="AR13" i="19"/>
  <c r="AJ13" i="19"/>
  <c r="J31" i="19"/>
  <c r="AJ33" i="19"/>
  <c r="G16" i="19"/>
  <c r="AP18" i="19"/>
  <c r="AP27" i="19"/>
  <c r="AR27" i="19"/>
  <c r="J11" i="19"/>
  <c r="H11" i="19"/>
  <c r="AP64" i="18"/>
  <c r="AP70" i="18"/>
  <c r="AZ70" i="18" s="1"/>
  <c r="BA70" i="18"/>
  <c r="AJ70" i="18"/>
  <c r="AT70" i="18" s="1"/>
  <c r="AU70" i="18"/>
  <c r="AN70" i="18"/>
  <c r="AX70" i="18" s="1"/>
  <c r="AY70" i="18"/>
  <c r="AL66" i="18"/>
  <c r="AL68" i="18"/>
  <c r="AR68" i="18"/>
  <c r="AN64" i="18"/>
  <c r="AL60" i="18"/>
  <c r="AJ58" i="18"/>
  <c r="AL69" i="18"/>
  <c r="AR48" i="18"/>
  <c r="AP54" i="18"/>
  <c r="BC52" i="18"/>
  <c r="AR52" i="18"/>
  <c r="BB52" i="18" s="1"/>
  <c r="AJ50" i="18"/>
  <c r="AN51" i="18"/>
  <c r="AR47" i="18"/>
  <c r="AL45" i="18"/>
  <c r="AJ65" i="18"/>
  <c r="AR54" i="18"/>
  <c r="BB53" i="18" s="1"/>
  <c r="AL59" i="18"/>
  <c r="AL44" i="18"/>
  <c r="AP43" i="18"/>
  <c r="AR42" i="18"/>
  <c r="AJ35" i="18"/>
  <c r="AT34" i="18" s="1"/>
  <c r="AJ27" i="18"/>
  <c r="AP35" i="18"/>
  <c r="AP31" i="18"/>
  <c r="H37" i="18"/>
  <c r="AN30" i="18"/>
  <c r="AP26" i="18"/>
  <c r="N25" i="18"/>
  <c r="AR38" i="18"/>
  <c r="BB37" i="18"/>
  <c r="AP37" i="18"/>
  <c r="AL35" i="18"/>
  <c r="I25" i="18"/>
  <c r="AN13" i="18"/>
  <c r="AP11" i="18"/>
  <c r="AN16" i="18"/>
  <c r="AJ17" i="18"/>
  <c r="AN15" i="18"/>
  <c r="AJ67" i="18"/>
  <c r="BC67" i="18"/>
  <c r="AR67" i="18"/>
  <c r="AW70" i="18"/>
  <c r="AL70" i="18"/>
  <c r="AV70" i="18" s="1"/>
  <c r="AR63" i="18"/>
  <c r="AY67" i="18"/>
  <c r="AN68" i="18"/>
  <c r="AX67" i="18" s="1"/>
  <c r="AJ64" i="18"/>
  <c r="AJ60" i="18"/>
  <c r="AJ69" i="18"/>
  <c r="AR56" i="18"/>
  <c r="AR61" i="18"/>
  <c r="AJ55" i="18"/>
  <c r="AL53" i="18"/>
  <c r="AL51" i="18"/>
  <c r="AV50" i="18" s="1"/>
  <c r="AW47" i="18"/>
  <c r="AL47" i="18"/>
  <c r="AV47" i="18" s="1"/>
  <c r="AJ45" i="18"/>
  <c r="K38" i="18"/>
  <c r="AY40" i="18"/>
  <c r="AJ59" i="18"/>
  <c r="AU59" i="18"/>
  <c r="AL46" i="18"/>
  <c r="AJ44" i="18"/>
  <c r="AL43" i="18"/>
  <c r="AR40" i="18"/>
  <c r="AP36" i="18"/>
  <c r="AP32" i="18"/>
  <c r="AP28" i="18"/>
  <c r="AN35" i="18"/>
  <c r="AN31" i="18"/>
  <c r="AJ26" i="18"/>
  <c r="AR21" i="18"/>
  <c r="AN26" i="18"/>
  <c r="AX25" i="18" s="1"/>
  <c r="AL38" i="18"/>
  <c r="AN37" i="18"/>
  <c r="AP33" i="18"/>
  <c r="AN29" i="18"/>
  <c r="AR24" i="18"/>
  <c r="AR18" i="18"/>
  <c r="AN19" i="18"/>
  <c r="AR17" i="18"/>
  <c r="BB16" i="18" s="1"/>
  <c r="AP12" i="18"/>
  <c r="F21" i="18"/>
  <c r="AN17" i="18"/>
  <c r="AP15" i="18"/>
  <c r="AL32" i="18"/>
  <c r="AJ11" i="18"/>
  <c r="AN43" i="18"/>
  <c r="AN63" i="18"/>
  <c r="O23" i="18"/>
  <c r="AP17" i="18"/>
  <c r="K18" i="18"/>
  <c r="O13" i="18"/>
  <c r="O8" i="18"/>
  <c r="AU66" i="18"/>
  <c r="AJ66" i="18"/>
  <c r="AP68" i="18"/>
  <c r="AR64" i="18"/>
  <c r="BB63" i="18" s="1"/>
  <c r="AN69" i="18"/>
  <c r="AY69" i="18"/>
  <c r="AR69" i="18"/>
  <c r="AR57" i="18"/>
  <c r="BB57" i="18"/>
  <c r="BC57" i="18"/>
  <c r="AR49" i="18"/>
  <c r="AR41" i="18"/>
  <c r="AL61" i="18"/>
  <c r="AJ53" i="18"/>
  <c r="AP50" i="18"/>
  <c r="AN47" i="18"/>
  <c r="AP45" i="18"/>
  <c r="AZ45" i="18" s="1"/>
  <c r="BA45" i="18"/>
  <c r="AL54" i="18"/>
  <c r="AJ52" i="18"/>
  <c r="AN44" i="18"/>
  <c r="AP42" i="18"/>
  <c r="AN36" i="18"/>
  <c r="AL34" i="18"/>
  <c r="AN32" i="18"/>
  <c r="AL30" i="18"/>
  <c r="AL26" i="18"/>
  <c r="AJ23" i="18"/>
  <c r="AR14" i="18"/>
  <c r="AP27" i="18"/>
  <c r="AR23" i="18"/>
  <c r="AP34" i="18"/>
  <c r="AN33" i="18"/>
  <c r="AP24" i="18"/>
  <c r="AL21" i="18"/>
  <c r="AJ14" i="18"/>
  <c r="BB26" i="18"/>
  <c r="AJ16" i="18"/>
  <c r="AL12" i="18"/>
  <c r="AP16" i="18"/>
  <c r="AN18" i="18"/>
  <c r="AW42" i="18"/>
  <c r="AL42" i="18"/>
  <c r="AL15" i="18"/>
  <c r="G29" i="18"/>
  <c r="AR66" i="18"/>
  <c r="BC62" i="18"/>
  <c r="AR62" i="18"/>
  <c r="AJ68" i="18"/>
  <c r="AU68" i="18"/>
  <c r="AL64" i="18"/>
  <c r="AL58" i="18"/>
  <c r="AV58" i="18" s="1"/>
  <c r="BA69" i="18"/>
  <c r="AP69" i="18"/>
  <c r="AZ69" i="18" s="1"/>
  <c r="AP49" i="18"/>
  <c r="AP61" i="18"/>
  <c r="AZ61" i="18" s="1"/>
  <c r="BA61" i="18"/>
  <c r="AW55" i="18"/>
  <c r="AL55" i="18"/>
  <c r="AV55" i="18" s="1"/>
  <c r="AP53" i="18"/>
  <c r="BA53" i="18"/>
  <c r="AN50" i="18"/>
  <c r="AY45" i="18"/>
  <c r="AN45" i="18"/>
  <c r="AX44" i="18" s="1"/>
  <c r="AR70" i="18"/>
  <c r="BB70" i="18" s="1"/>
  <c r="BC70" i="18"/>
  <c r="BA51" i="18"/>
  <c r="AP51" i="18"/>
  <c r="AZ51" i="18" s="1"/>
  <c r="AJ47" i="18"/>
  <c r="AT47" i="18" s="1"/>
  <c r="AU47" i="18"/>
  <c r="AJ54" i="18"/>
  <c r="AN52" i="18"/>
  <c r="AR59" i="18"/>
  <c r="AW48" i="18"/>
  <c r="BC46" i="18"/>
  <c r="AR46" i="18"/>
  <c r="AU43" i="18"/>
  <c r="AJ42" i="18"/>
  <c r="AT42" i="18" s="1"/>
  <c r="AU42" i="18"/>
  <c r="AR39" i="18"/>
  <c r="BC51" i="18"/>
  <c r="AV48" i="18"/>
  <c r="AJ25" i="18"/>
  <c r="AT24" i="18" s="1"/>
  <c r="AJ30" i="18"/>
  <c r="AN27" i="18"/>
  <c r="AX61" i="18"/>
  <c r="AN34" i="18"/>
  <c r="AP30" i="18"/>
  <c r="AJ38" i="18"/>
  <c r="AT37" i="18" s="1"/>
  <c r="AL25" i="18"/>
  <c r="AR22" i="18"/>
  <c r="AR20" i="18"/>
  <c r="AR13" i="18"/>
  <c r="AR15" i="18"/>
  <c r="AN12" i="18"/>
  <c r="AL27" i="18"/>
  <c r="AP19" i="18"/>
  <c r="AL16" i="18"/>
  <c r="AL11" i="18"/>
  <c r="AN11" i="18"/>
  <c r="AP44" i="18"/>
  <c r="AL17" i="18"/>
  <c r="AJ15" i="18"/>
  <c r="AU61" i="17"/>
  <c r="AJ61" i="17"/>
  <c r="AT61" i="17" s="1"/>
  <c r="AN59" i="17"/>
  <c r="AN70" i="17"/>
  <c r="AX70" i="17" s="1"/>
  <c r="AY70" i="17"/>
  <c r="AR69" i="17"/>
  <c r="AN65" i="17"/>
  <c r="AR63" i="17"/>
  <c r="AR61" i="17"/>
  <c r="AP57" i="17"/>
  <c r="AP70" i="17"/>
  <c r="AZ70" i="17" s="1"/>
  <c r="BA70" i="17"/>
  <c r="AL68" i="17"/>
  <c r="AV68" i="17" s="1"/>
  <c r="AW68" i="17"/>
  <c r="AP66" i="17"/>
  <c r="AZ66" i="17" s="1"/>
  <c r="AL64" i="17"/>
  <c r="AV64" i="17" s="1"/>
  <c r="AW64" i="17"/>
  <c r="AP62" i="17"/>
  <c r="AZ62" i="17" s="1"/>
  <c r="AL60" i="17"/>
  <c r="AV60" i="17" s="1"/>
  <c r="AW60" i="17"/>
  <c r="AP58" i="17"/>
  <c r="BA55" i="17"/>
  <c r="AP55" i="17"/>
  <c r="AZ55" i="17" s="1"/>
  <c r="AL52" i="17"/>
  <c r="AL55" i="17"/>
  <c r="AR49" i="17"/>
  <c r="AN39" i="17"/>
  <c r="AN51" i="17"/>
  <c r="AR51" i="17"/>
  <c r="BB51" i="17" s="1"/>
  <c r="BC51" i="17"/>
  <c r="AL54" i="17"/>
  <c r="AN41" i="17"/>
  <c r="AX40" i="17" s="1"/>
  <c r="AY40" i="17"/>
  <c r="AR40" i="17"/>
  <c r="AL38" i="17"/>
  <c r="AL45" i="17"/>
  <c r="AR41" i="17"/>
  <c r="AL37" i="17"/>
  <c r="AJ42" i="17"/>
  <c r="O35" i="17"/>
  <c r="BC38" i="17"/>
  <c r="AL44" i="17"/>
  <c r="AR29" i="17"/>
  <c r="BB28" i="17" s="1"/>
  <c r="AN24" i="17"/>
  <c r="AP22" i="17"/>
  <c r="AJ20" i="17"/>
  <c r="AT19" i="17" s="1"/>
  <c r="AU19" i="17"/>
  <c r="N15" i="17"/>
  <c r="BB18" i="17"/>
  <c r="AN15" i="17"/>
  <c r="AN11" i="17"/>
  <c r="AJ24" i="17"/>
  <c r="AT23" i="17" s="1"/>
  <c r="AU23" i="17"/>
  <c r="AL20" i="17"/>
  <c r="AJ31" i="17"/>
  <c r="G20" i="17"/>
  <c r="AU18" i="17"/>
  <c r="G15" i="17"/>
  <c r="F14" i="17"/>
  <c r="AT17" i="17"/>
  <c r="AR15" i="17"/>
  <c r="AR12" i="17"/>
  <c r="K34" i="17"/>
  <c r="AP30" i="17"/>
  <c r="AR17" i="17"/>
  <c r="AP16" i="17"/>
  <c r="L8" i="17"/>
  <c r="AU67" i="17"/>
  <c r="AJ67" i="17"/>
  <c r="AT67" i="17" s="1"/>
  <c r="AJ65" i="17"/>
  <c r="AT64" i="17" s="1"/>
  <c r="AU59" i="17"/>
  <c r="AJ59" i="17"/>
  <c r="AT59" i="17" s="1"/>
  <c r="AP53" i="17"/>
  <c r="AL70" i="17"/>
  <c r="AV70" i="17" s="1"/>
  <c r="AW70" i="17"/>
  <c r="AP68" i="17"/>
  <c r="AZ67" i="17" s="1"/>
  <c r="AL62" i="17"/>
  <c r="AV61" i="17" s="1"/>
  <c r="AW62" i="17"/>
  <c r="AP60" i="17"/>
  <c r="AZ60" i="17" s="1"/>
  <c r="BA60" i="17"/>
  <c r="AL58" i="17"/>
  <c r="AV58" i="17" s="1"/>
  <c r="AW58" i="17"/>
  <c r="AJ55" i="17"/>
  <c r="AN53" i="17"/>
  <c r="AP52" i="17"/>
  <c r="AN47" i="17"/>
  <c r="AP51" i="17"/>
  <c r="AN54" i="17"/>
  <c r="AW39" i="17"/>
  <c r="AL40" i="17"/>
  <c r="AN45" i="17"/>
  <c r="AL41" i="17"/>
  <c r="AU64" i="17"/>
  <c r="AJ48" i="17"/>
  <c r="AL42" i="17"/>
  <c r="L34" i="17"/>
  <c r="F32" i="17"/>
  <c r="AP44" i="17"/>
  <c r="AP29" i="17"/>
  <c r="AR25" i="17"/>
  <c r="BB24" i="17" s="1"/>
  <c r="BC24" i="17"/>
  <c r="K37" i="17"/>
  <c r="AN28" i="17"/>
  <c r="AN19" i="17"/>
  <c r="AN14" i="17"/>
  <c r="AL28" i="17"/>
  <c r="AL27" i="17"/>
  <c r="O16" i="17"/>
  <c r="F20" i="17"/>
  <c r="F15" i="17"/>
  <c r="AT18" i="17"/>
  <c r="AL12" i="17"/>
  <c r="AP49" i="17"/>
  <c r="AL67" i="17"/>
  <c r="AN32" i="17"/>
  <c r="AP26" i="17"/>
  <c r="AU17" i="17"/>
  <c r="AY69" i="17"/>
  <c r="AN69" i="17"/>
  <c r="AR67" i="17"/>
  <c r="AN61" i="17"/>
  <c r="AR59" i="17"/>
  <c r="AR68" i="17"/>
  <c r="BC68" i="17"/>
  <c r="AR64" i="17"/>
  <c r="AR62" i="17"/>
  <c r="AR58" i="17"/>
  <c r="AN56" i="17"/>
  <c r="AY56" i="17"/>
  <c r="AT57" i="17"/>
  <c r="AR55" i="17"/>
  <c r="BB55" i="17" s="1"/>
  <c r="BC55" i="17"/>
  <c r="AL46" i="17"/>
  <c r="AL51" i="17"/>
  <c r="AU60" i="17"/>
  <c r="AU57" i="17"/>
  <c r="AJ54" i="17"/>
  <c r="AP45" i="17"/>
  <c r="AP40" i="17"/>
  <c r="AJ37" i="17"/>
  <c r="AJ34" i="17"/>
  <c r="AJ45" i="17"/>
  <c r="AP42" i="17"/>
  <c r="AR36" i="17"/>
  <c r="AN48" i="17"/>
  <c r="AX48" i="17" s="1"/>
  <c r="AY48" i="17"/>
  <c r="AN42" i="17"/>
  <c r="AX50" i="17"/>
  <c r="AJ44" i="17"/>
  <c r="AL36" i="17"/>
  <c r="AW35" i="17"/>
  <c r="AR31" i="17"/>
  <c r="J37" i="17"/>
  <c r="BC23" i="17"/>
  <c r="O20" i="17"/>
  <c r="AL19" i="17"/>
  <c r="AJ28" i="17"/>
  <c r="L20" i="17"/>
  <c r="N16" i="17"/>
  <c r="AL17" i="17"/>
  <c r="AN22" i="17"/>
  <c r="AP19" i="17"/>
  <c r="AZ18" i="17" s="1"/>
  <c r="AR16" i="17"/>
  <c r="AR14" i="17"/>
  <c r="AR11" i="17"/>
  <c r="AL47" i="17"/>
  <c r="AP59" i="17"/>
  <c r="AJ32" i="17"/>
  <c r="AL30" i="17"/>
  <c r="AV29" i="17"/>
  <c r="AW29" i="17"/>
  <c r="AL23" i="17"/>
  <c r="AL18" i="17"/>
  <c r="AP15" i="17"/>
  <c r="O21" i="17"/>
  <c r="G16" i="17"/>
  <c r="AU69" i="17"/>
  <c r="AJ69" i="17"/>
  <c r="AT69" i="17"/>
  <c r="AN67" i="17"/>
  <c r="AU63" i="17"/>
  <c r="AJ63" i="17"/>
  <c r="AT63" i="17" s="1"/>
  <c r="AN68" i="17"/>
  <c r="AN66" i="17"/>
  <c r="AN64" i="17"/>
  <c r="AY64" i="17"/>
  <c r="AN62" i="17"/>
  <c r="AN60" i="17"/>
  <c r="AN58" i="17"/>
  <c r="AX58" i="17"/>
  <c r="AL56" i="17"/>
  <c r="AN52" i="17"/>
  <c r="AY52" i="17"/>
  <c r="AN46" i="17"/>
  <c r="AX46" i="17" s="1"/>
  <c r="AZ61" i="17"/>
  <c r="AR54" i="17"/>
  <c r="AR42" i="17"/>
  <c r="AJ40" i="17"/>
  <c r="AP38" i="17"/>
  <c r="AJ36" i="17"/>
  <c r="J33" i="17"/>
  <c r="AJ41" i="17"/>
  <c r="AR37" i="17"/>
  <c r="AR34" i="17"/>
  <c r="BA48" i="17"/>
  <c r="AP48" i="17"/>
  <c r="AZ48" i="17" s="1"/>
  <c r="AY50" i="17"/>
  <c r="AR44" i="17"/>
  <c r="AR33" i="17"/>
  <c r="AR27" i="17"/>
  <c r="BB23" i="17"/>
  <c r="N20" i="17"/>
  <c r="O15" i="17"/>
  <c r="BC18" i="17"/>
  <c r="AN16" i="17"/>
  <c r="AN12" i="17"/>
  <c r="AR30" i="17"/>
  <c r="AP28" i="17"/>
  <c r="AL24" i="17"/>
  <c r="AN20" i="17"/>
  <c r="L15" i="17"/>
  <c r="G11" i="17"/>
  <c r="I28" i="17"/>
  <c r="AZ17" i="17"/>
  <c r="AL11" i="17"/>
  <c r="AN33" i="17"/>
  <c r="AP32" i="17"/>
  <c r="AJ30" i="17"/>
  <c r="AL26" i="17"/>
  <c r="AP20" i="17"/>
  <c r="J14" i="17"/>
  <c r="I11" i="17"/>
  <c r="AP13" i="17"/>
  <c r="N21" i="17"/>
  <c r="F16" i="17"/>
  <c r="BC28" i="17"/>
  <c r="O25" i="17"/>
  <c r="AR62" i="16"/>
  <c r="AL64" i="16"/>
  <c r="AV63" i="16" s="1"/>
  <c r="AJ69" i="16"/>
  <c r="AJ65" i="16"/>
  <c r="AR64" i="16"/>
  <c r="AN65" i="16"/>
  <c r="AL68" i="16"/>
  <c r="AJ66" i="16"/>
  <c r="AR57" i="16"/>
  <c r="BB57" i="16" s="1"/>
  <c r="BC57" i="16"/>
  <c r="AR49" i="16"/>
  <c r="AP60" i="16"/>
  <c r="AP52" i="16"/>
  <c r="AR54" i="16"/>
  <c r="AP69" i="16"/>
  <c r="BA69" i="16"/>
  <c r="AJ61" i="16"/>
  <c r="AL55" i="16"/>
  <c r="AP50" i="16"/>
  <c r="AL45" i="16"/>
  <c r="AJ43" i="16"/>
  <c r="AZ37" i="16"/>
  <c r="L34" i="16"/>
  <c r="AR46" i="16"/>
  <c r="AP42" i="16"/>
  <c r="AR38" i="16"/>
  <c r="AJ37" i="16"/>
  <c r="AJ35" i="16"/>
  <c r="AR31" i="16"/>
  <c r="AJ29" i="16"/>
  <c r="AR44" i="16"/>
  <c r="AY44" i="16"/>
  <c r="AN44" i="16"/>
  <c r="AX44" i="16" s="1"/>
  <c r="AN36" i="16"/>
  <c r="AX35" i="16" s="1"/>
  <c r="AP34" i="16"/>
  <c r="AL30" i="16"/>
  <c r="AR25" i="16"/>
  <c r="AP22" i="16"/>
  <c r="AL19" i="16"/>
  <c r="AR17" i="16"/>
  <c r="AJ13" i="16"/>
  <c r="AR34" i="16"/>
  <c r="AL21" i="16"/>
  <c r="AR15" i="16"/>
  <c r="AR13" i="16"/>
  <c r="J8" i="16"/>
  <c r="AN33" i="16"/>
  <c r="H32" i="16"/>
  <c r="J28" i="16"/>
  <c r="AJ22" i="16"/>
  <c r="AR21" i="16"/>
  <c r="L28" i="16"/>
  <c r="AR23" i="16"/>
  <c r="AP14" i="16"/>
  <c r="AJ32" i="16"/>
  <c r="AL28" i="16"/>
  <c r="AP24" i="16"/>
  <c r="AJ20" i="16"/>
  <c r="AR18" i="16"/>
  <c r="AN69" i="16"/>
  <c r="AX69" i="16"/>
  <c r="AY69" i="16"/>
  <c r="AL59" i="16"/>
  <c r="AR69" i="16"/>
  <c r="AL67" i="16"/>
  <c r="AW67" i="16"/>
  <c r="AP64" i="16"/>
  <c r="AL65" i="16"/>
  <c r="AJ68" i="16"/>
  <c r="AT67" i="16" s="1"/>
  <c r="AU68" i="16"/>
  <c r="AN66" i="16"/>
  <c r="AP49" i="16"/>
  <c r="BA51" i="16"/>
  <c r="AP51" i="16"/>
  <c r="AJ47" i="16"/>
  <c r="AN60" i="16"/>
  <c r="AL52" i="16"/>
  <c r="AP61" i="16"/>
  <c r="AZ61" i="16" s="1"/>
  <c r="BA61" i="16"/>
  <c r="AL61" i="16"/>
  <c r="AL53" i="16"/>
  <c r="AN50" i="16"/>
  <c r="AP45" i="16"/>
  <c r="AR40" i="16"/>
  <c r="AN43" i="16"/>
  <c r="AX43" i="16" s="1"/>
  <c r="AL39" i="16"/>
  <c r="BA46" i="16"/>
  <c r="AP46" i="16"/>
  <c r="AZ46" i="16" s="1"/>
  <c r="AJ42" i="16"/>
  <c r="AU42" i="16"/>
  <c r="AN38" i="16"/>
  <c r="AR37" i="16"/>
  <c r="AR35" i="16"/>
  <c r="AR29" i="16"/>
  <c r="AJ27" i="16"/>
  <c r="AJ44" i="16"/>
  <c r="J32" i="16"/>
  <c r="H30" i="16"/>
  <c r="AN30" i="16"/>
  <c r="AJ15" i="16"/>
  <c r="AL34" i="16"/>
  <c r="AN23" i="16"/>
  <c r="AP19" i="16"/>
  <c r="AR11" i="16"/>
  <c r="AL62" i="16"/>
  <c r="AV62" i="16" s="1"/>
  <c r="AW62" i="16"/>
  <c r="AR22" i="16"/>
  <c r="AL15" i="16"/>
  <c r="AR12" i="16"/>
  <c r="L24" i="16"/>
  <c r="AN26" i="16"/>
  <c r="AR26" i="16"/>
  <c r="AP32" i="16"/>
  <c r="AZ31" i="16" s="1"/>
  <c r="AR32" i="16"/>
  <c r="AN28" i="16"/>
  <c r="AY27" i="16"/>
  <c r="AL24" i="16"/>
  <c r="AV23" i="16" s="1"/>
  <c r="AP20" i="16"/>
  <c r="AR20" i="16"/>
  <c r="AP18" i="16"/>
  <c r="AR63" i="16"/>
  <c r="BC63" i="16"/>
  <c r="AN67" i="16"/>
  <c r="AW69" i="16"/>
  <c r="AL69" i="16"/>
  <c r="AV69" i="16" s="1"/>
  <c r="AJ67" i="16"/>
  <c r="AN64" i="16"/>
  <c r="AX64" i="16" s="1"/>
  <c r="AY64" i="16"/>
  <c r="BC68" i="16"/>
  <c r="AR68" i="16"/>
  <c r="AW63" i="16"/>
  <c r="AL58" i="16"/>
  <c r="AV58" i="16" s="1"/>
  <c r="AR48" i="16"/>
  <c r="AN51" i="16"/>
  <c r="AR47" i="16"/>
  <c r="AL60" i="16"/>
  <c r="AL54" i="16"/>
  <c r="AV54" i="16" s="1"/>
  <c r="AJ52" i="16"/>
  <c r="AR61" i="16"/>
  <c r="BB61" i="16" s="1"/>
  <c r="BC61" i="16"/>
  <c r="AJ55" i="16"/>
  <c r="AJ53" i="16"/>
  <c r="AJ50" i="16"/>
  <c r="AR41" i="16"/>
  <c r="AN46" i="16"/>
  <c r="AX46" i="16"/>
  <c r="AP43" i="16"/>
  <c r="AP39" i="16"/>
  <c r="BA38" i="16"/>
  <c r="AP54" i="16"/>
  <c r="AL46" i="16"/>
  <c r="AL42" i="16"/>
  <c r="AR42" i="16"/>
  <c r="AN37" i="16"/>
  <c r="AJ33" i="16"/>
  <c r="AR27" i="16"/>
  <c r="BA44" i="16"/>
  <c r="AP44" i="16"/>
  <c r="AJ39" i="16"/>
  <c r="AJ36" i="16"/>
  <c r="AW33" i="16"/>
  <c r="AJ30" i="16"/>
  <c r="AP25" i="16"/>
  <c r="AN21" i="16"/>
  <c r="AP17" i="16"/>
  <c r="AJ11" i="16"/>
  <c r="AN34" i="16"/>
  <c r="AJ19" i="16"/>
  <c r="AP11" i="16"/>
  <c r="AN53" i="16"/>
  <c r="AN68" i="16"/>
  <c r="AX68" i="16"/>
  <c r="H20" i="16"/>
  <c r="AP21" i="16"/>
  <c r="AP23" i="16"/>
  <c r="AP16" i="16"/>
  <c r="AP26" i="16"/>
  <c r="I8" i="16"/>
  <c r="AJ28" i="16"/>
  <c r="AJ24" i="16"/>
  <c r="AN20" i="16"/>
  <c r="AX19" i="16" s="1"/>
  <c r="AY19" i="16"/>
  <c r="K16" i="16"/>
  <c r="AL18" i="16"/>
  <c r="AR65" i="16"/>
  <c r="AP67" i="16"/>
  <c r="AZ67" i="16" s="1"/>
  <c r="BA67" i="16"/>
  <c r="AJ64" i="16"/>
  <c r="AP65" i="16"/>
  <c r="AL66" i="16"/>
  <c r="AV66" i="16" s="1"/>
  <c r="BC56" i="16"/>
  <c r="AR56" i="16"/>
  <c r="BB56" i="16" s="1"/>
  <c r="AN48" i="16"/>
  <c r="AN54" i="16"/>
  <c r="AL51" i="16"/>
  <c r="AV50" i="16" s="1"/>
  <c r="AW51" i="16"/>
  <c r="AW47" i="16"/>
  <c r="AL47" i="16"/>
  <c r="AV47" i="16" s="1"/>
  <c r="AU60" i="16"/>
  <c r="AJ60" i="16"/>
  <c r="AJ54" i="16"/>
  <c r="AN52" i="16"/>
  <c r="AN61" i="16"/>
  <c r="AX61" i="16" s="1"/>
  <c r="AY61" i="16"/>
  <c r="AR55" i="16"/>
  <c r="AP53" i="16"/>
  <c r="BA53" i="16"/>
  <c r="AP41" i="16"/>
  <c r="AR43" i="16"/>
  <c r="AL43" i="16"/>
  <c r="AL38" i="16"/>
  <c r="AY47" i="16"/>
  <c r="AU46" i="16"/>
  <c r="AJ46" i="16"/>
  <c r="AT46" i="16" s="1"/>
  <c r="AN42" i="16"/>
  <c r="AY42" i="16"/>
  <c r="AJ38" i="16"/>
  <c r="AR33" i="16"/>
  <c r="AJ31" i="16"/>
  <c r="AL44" i="16"/>
  <c r="AW44" i="16"/>
  <c r="AR36" i="16"/>
  <c r="AR30" i="16"/>
  <c r="AJ25" i="16"/>
  <c r="AJ17" i="16"/>
  <c r="AJ34" i="16"/>
  <c r="K24" i="16"/>
  <c r="AN22" i="16"/>
  <c r="AR19" i="16"/>
  <c r="AL12" i="16"/>
  <c r="AV11" i="16" s="1"/>
  <c r="AL37" i="16"/>
  <c r="AJ56" i="16"/>
  <c r="AL22" i="16"/>
  <c r="L32" i="16"/>
  <c r="AP29" i="16"/>
  <c r="AJ23" i="16"/>
  <c r="AR14" i="16"/>
  <c r="AL13" i="16"/>
  <c r="I11" i="16"/>
  <c r="AL26" i="16"/>
  <c r="H8" i="16"/>
  <c r="AN32" i="16"/>
  <c r="AX31" i="16" s="1"/>
  <c r="AP28" i="16"/>
  <c r="AZ27" i="16" s="1"/>
  <c r="AR28" i="16"/>
  <c r="AN24" i="16"/>
  <c r="AR24" i="16"/>
  <c r="AL20" i="16"/>
  <c r="AJ18" i="16"/>
  <c r="AP58" i="15"/>
  <c r="BC66" i="15"/>
  <c r="AR67" i="15"/>
  <c r="BB66" i="15" s="1"/>
  <c r="AL64" i="15"/>
  <c r="AV63" i="15" s="1"/>
  <c r="AR56" i="15"/>
  <c r="AW53" i="15"/>
  <c r="AL53" i="15"/>
  <c r="AV53" i="15" s="1"/>
  <c r="AL65" i="15"/>
  <c r="AJ63" i="15"/>
  <c r="AT62" i="15"/>
  <c r="AR52" i="15"/>
  <c r="AN62" i="15"/>
  <c r="AN67" i="15"/>
  <c r="AJ65" i="15"/>
  <c r="AN61" i="15"/>
  <c r="AR68" i="15"/>
  <c r="BB68" i="15" s="1"/>
  <c r="BC68" i="15"/>
  <c r="AN65" i="15"/>
  <c r="AX64" i="15" s="1"/>
  <c r="AP59" i="15"/>
  <c r="AR63" i="15"/>
  <c r="BB62" i="15" s="1"/>
  <c r="AL56" i="15"/>
  <c r="AN49" i="15"/>
  <c r="AN38" i="15"/>
  <c r="AJ57" i="15"/>
  <c r="AR51" i="15"/>
  <c r="AJ50" i="15"/>
  <c r="BC61" i="15"/>
  <c r="AR60" i="15"/>
  <c r="BB60" i="15" s="1"/>
  <c r="BC60" i="15"/>
  <c r="AR45" i="15"/>
  <c r="AN44" i="15"/>
  <c r="AR44" i="15"/>
  <c r="AP42" i="15"/>
  <c r="AR39" i="15"/>
  <c r="AN33" i="15"/>
  <c r="AN47" i="15"/>
  <c r="AR48" i="15"/>
  <c r="AN48" i="15"/>
  <c r="AL41" i="15"/>
  <c r="AL43" i="15"/>
  <c r="AJ40" i="15"/>
  <c r="AL40" i="15"/>
  <c r="AR37" i="15"/>
  <c r="AL36" i="15"/>
  <c r="AV35" i="15" s="1"/>
  <c r="AW35" i="15"/>
  <c r="AN26" i="15"/>
  <c r="N23" i="15"/>
  <c r="AN18" i="15"/>
  <c r="AP34" i="15"/>
  <c r="AP28" i="15"/>
  <c r="AN20" i="15"/>
  <c r="AZ32" i="15"/>
  <c r="L29" i="15"/>
  <c r="AN27" i="15"/>
  <c r="AT19" i="15"/>
  <c r="F16" i="15"/>
  <c r="AJ18" i="15"/>
  <c r="AN15" i="15"/>
  <c r="AR16" i="15"/>
  <c r="AJ14" i="15"/>
  <c r="AP14" i="15"/>
  <c r="AN13" i="15"/>
  <c r="AL12" i="15"/>
  <c r="AR11" i="15"/>
  <c r="AP11" i="15"/>
  <c r="AJ31" i="15"/>
  <c r="AT30" i="15" s="1"/>
  <c r="AY53" i="15"/>
  <c r="AN53" i="15"/>
  <c r="AX53" i="15" s="1"/>
  <c r="AJ66" i="15"/>
  <c r="O14" i="15"/>
  <c r="BB21" i="15"/>
  <c r="AN70" i="15"/>
  <c r="AX70" i="15" s="1"/>
  <c r="AY70" i="15"/>
  <c r="AP62" i="15"/>
  <c r="BA67" i="15"/>
  <c r="AP67" i="15"/>
  <c r="AZ67" i="15" s="1"/>
  <c r="AJ64" i="15"/>
  <c r="AU64" i="15"/>
  <c r="AU62" i="15"/>
  <c r="AL59" i="15"/>
  <c r="AR55" i="15"/>
  <c r="AT69" i="15"/>
  <c r="AL68" i="15"/>
  <c r="AJ59" i="15"/>
  <c r="AR54" i="15"/>
  <c r="AP69" i="15"/>
  <c r="AY63" i="15"/>
  <c r="AN63" i="15"/>
  <c r="AX63" i="15" s="1"/>
  <c r="AL55" i="15"/>
  <c r="AL67" i="15"/>
  <c r="AP51" i="15"/>
  <c r="AW57" i="15"/>
  <c r="AL57" i="15"/>
  <c r="AV57" i="15" s="1"/>
  <c r="AR57" i="15"/>
  <c r="AL51" i="15"/>
  <c r="AR50" i="15"/>
  <c r="AN60" i="15"/>
  <c r="AY60" i="15"/>
  <c r="AL60" i="15"/>
  <c r="AP49" i="15"/>
  <c r="AR38" i="15"/>
  <c r="AN42" i="15"/>
  <c r="AL44" i="15"/>
  <c r="AP39" i="15"/>
  <c r="AN32" i="15"/>
  <c r="AJ47" i="15"/>
  <c r="AP41" i="15"/>
  <c r="AJ48" i="15"/>
  <c r="AJ41" i="15"/>
  <c r="AP43" i="15"/>
  <c r="AR29" i="15"/>
  <c r="AR40" i="15"/>
  <c r="AJ37" i="15"/>
  <c r="AN36" i="15"/>
  <c r="H32" i="15"/>
  <c r="AP26" i="15"/>
  <c r="AJ21" i="15"/>
  <c r="AT20" i="15" s="1"/>
  <c r="AP18" i="15"/>
  <c r="AW34" i="15"/>
  <c r="AN25" i="15"/>
  <c r="AN21" i="15"/>
  <c r="BC31" i="15"/>
  <c r="O28" i="15"/>
  <c r="AN24" i="15"/>
  <c r="AP20" i="15"/>
  <c r="I28" i="15"/>
  <c r="N28" i="15"/>
  <c r="AP27" i="15"/>
  <c r="AL25" i="15"/>
  <c r="AJ22" i="15"/>
  <c r="AN19" i="15"/>
  <c r="AJ15" i="15"/>
  <c r="AP15" i="15"/>
  <c r="AL16" i="15"/>
  <c r="AR14" i="15"/>
  <c r="AJ13" i="15"/>
  <c r="AT12" i="15" s="1"/>
  <c r="AP13" i="15"/>
  <c r="AN12" i="15"/>
  <c r="AL11" i="15"/>
  <c r="AP29" i="15"/>
  <c r="AY43" i="15"/>
  <c r="AN43" i="15"/>
  <c r="AU61" i="15"/>
  <c r="AJ61" i="15"/>
  <c r="AT61" i="15" s="1"/>
  <c r="AL52" i="15"/>
  <c r="H23" i="15"/>
  <c r="AR20" i="15"/>
  <c r="BB19" i="15" s="1"/>
  <c r="AP66" i="15"/>
  <c r="AZ65" i="15" s="1"/>
  <c r="AN66" i="15"/>
  <c r="AN58" i="15"/>
  <c r="AJ67" i="15"/>
  <c r="AR64" i="15"/>
  <c r="AP61" i="15"/>
  <c r="AJ54" i="15"/>
  <c r="AU69" i="15"/>
  <c r="AP65" i="15"/>
  <c r="BA65" i="15"/>
  <c r="AW63" i="15"/>
  <c r="AR59" i="15"/>
  <c r="BB59" i="15" s="1"/>
  <c r="AJ53" i="15"/>
  <c r="AL69" i="15"/>
  <c r="AV69" i="15" s="1"/>
  <c r="AW69" i="15"/>
  <c r="AP63" i="15"/>
  <c r="BC62" i="15"/>
  <c r="AP54" i="15"/>
  <c r="AY64" i="15"/>
  <c r="AN46" i="15"/>
  <c r="AN50" i="15"/>
  <c r="AN57" i="15"/>
  <c r="AN51" i="15"/>
  <c r="AX50" i="15" s="1"/>
  <c r="AL50" i="15"/>
  <c r="BA60" i="15"/>
  <c r="AP60" i="15"/>
  <c r="AZ60" i="15" s="1"/>
  <c r="AR46" i="15"/>
  <c r="AL39" i="15"/>
  <c r="AJ44" i="15"/>
  <c r="AL42" i="15"/>
  <c r="AW42" i="15"/>
  <c r="AN39" i="15"/>
  <c r="AN35" i="15"/>
  <c r="AN31" i="15"/>
  <c r="AR47" i="15"/>
  <c r="BC47" i="15"/>
  <c r="AP48" i="15"/>
  <c r="AZ48" i="15" s="1"/>
  <c r="BA48" i="15"/>
  <c r="AN41" i="15"/>
  <c r="AJ43" i="15"/>
  <c r="AU43" i="15"/>
  <c r="AL37" i="15"/>
  <c r="AP40" i="15"/>
  <c r="AP37" i="15"/>
  <c r="AP36" i="15"/>
  <c r="AT33" i="15"/>
  <c r="AN22" i="15"/>
  <c r="AP25" i="15"/>
  <c r="AP21" i="15"/>
  <c r="AN17" i="15"/>
  <c r="BC33" i="15"/>
  <c r="O30" i="15"/>
  <c r="BC32" i="15"/>
  <c r="M29" i="15"/>
  <c r="AP24" i="15"/>
  <c r="I16" i="15"/>
  <c r="H30" i="15"/>
  <c r="AV33" i="15"/>
  <c r="H28" i="15"/>
  <c r="AN23" i="15"/>
  <c r="AP19" i="15"/>
  <c r="AL17" i="15"/>
  <c r="AR15" i="15"/>
  <c r="AL22" i="15"/>
  <c r="AN16" i="15"/>
  <c r="AL14" i="15"/>
  <c r="AR13" i="15"/>
  <c r="AJ12" i="15"/>
  <c r="AP12" i="15"/>
  <c r="AN11" i="15"/>
  <c r="AL32" i="15"/>
  <c r="AR35" i="15"/>
  <c r="AJ56" i="15"/>
  <c r="BC65" i="15"/>
  <c r="AR65" i="15"/>
  <c r="BB65" i="15"/>
  <c r="AR25" i="15"/>
  <c r="N14" i="15"/>
  <c r="AN68" i="15"/>
  <c r="AL61" i="15"/>
  <c r="AJ68" i="15"/>
  <c r="AT68" i="15" s="1"/>
  <c r="AU68" i="15"/>
  <c r="AN59" i="15"/>
  <c r="BC53" i="15"/>
  <c r="AR53" i="15"/>
  <c r="AY69" i="15"/>
  <c r="AN69" i="15"/>
  <c r="AP45" i="15"/>
  <c r="AP64" i="15"/>
  <c r="BA57" i="15"/>
  <c r="AP57" i="15"/>
  <c r="AJ51" i="15"/>
  <c r="BA50" i="15"/>
  <c r="AP50" i="15"/>
  <c r="AZ50" i="15" s="1"/>
  <c r="AJ60" i="15"/>
  <c r="AP44" i="15"/>
  <c r="AJ42" i="15"/>
  <c r="AJ39" i="15"/>
  <c r="AN34" i="15"/>
  <c r="AN30" i="15"/>
  <c r="AL47" i="15"/>
  <c r="AL48" i="15"/>
  <c r="AR41" i="15"/>
  <c r="AR43" i="15"/>
  <c r="AR36" i="15"/>
  <c r="AN40" i="15"/>
  <c r="AN37" i="15"/>
  <c r="AJ36" i="15"/>
  <c r="AJ25" i="15"/>
  <c r="AP22" i="15"/>
  <c r="AJ17" i="15"/>
  <c r="AP17" i="15"/>
  <c r="F31" i="15"/>
  <c r="AN28" i="15"/>
  <c r="AJ26" i="15"/>
  <c r="AP23" i="15"/>
  <c r="AL21" i="15"/>
  <c r="N16" i="15"/>
  <c r="AL15" i="15"/>
  <c r="AJ16" i="15"/>
  <c r="AP16" i="15"/>
  <c r="AN14" i="15"/>
  <c r="AL13" i="15"/>
  <c r="AR12" i="15"/>
  <c r="AJ11" i="15"/>
  <c r="AL27" i="15"/>
  <c r="AV26" i="15" s="1"/>
  <c r="AW26" i="15"/>
  <c r="AR30" i="15"/>
  <c r="AJ46" i="15"/>
  <c r="AL62" i="15"/>
  <c r="AV62" i="15" s="1"/>
  <c r="AW62" i="15"/>
  <c r="AR67" i="14"/>
  <c r="AR65" i="14"/>
  <c r="BB64" i="14" s="1"/>
  <c r="AN69" i="14"/>
  <c r="AX68" i="14" s="1"/>
  <c r="AJ64" i="14"/>
  <c r="AU64" i="14"/>
  <c r="AR53" i="14"/>
  <c r="BB53" i="14" s="1"/>
  <c r="BC53" i="14"/>
  <c r="AL70" i="14"/>
  <c r="AV70" i="14" s="1"/>
  <c r="AW70" i="14"/>
  <c r="AJ62" i="14"/>
  <c r="AJ59" i="14"/>
  <c r="AR42" i="14"/>
  <c r="AN64" i="14"/>
  <c r="AX64" i="14" s="1"/>
  <c r="AY64" i="14"/>
  <c r="AJ63" i="14"/>
  <c r="AR56" i="14"/>
  <c r="AL46" i="14"/>
  <c r="AN55" i="14"/>
  <c r="AN48" i="14"/>
  <c r="AJ54" i="14"/>
  <c r="AL49" i="14"/>
  <c r="AR44" i="14"/>
  <c r="AP40" i="14"/>
  <c r="AL57" i="14"/>
  <c r="AJ41" i="14"/>
  <c r="AR35" i="14"/>
  <c r="AP31" i="14"/>
  <c r="AP29" i="14"/>
  <c r="AJ16" i="14"/>
  <c r="AL11" i="14"/>
  <c r="AJ39" i="14"/>
  <c r="AN37" i="14"/>
  <c r="AJ32" i="14"/>
  <c r="AP38" i="14"/>
  <c r="AL38" i="14"/>
  <c r="AP33" i="14"/>
  <c r="AP32" i="14"/>
  <c r="J28" i="14"/>
  <c r="AL28" i="14"/>
  <c r="AP15" i="14"/>
  <c r="AR40" i="14"/>
  <c r="AN53" i="14"/>
  <c r="AL67" i="14"/>
  <c r="AR70" i="14"/>
  <c r="BB70" i="14" s="1"/>
  <c r="BC70" i="14"/>
  <c r="AL36" i="14"/>
  <c r="AL34" i="14"/>
  <c r="AL16" i="14"/>
  <c r="AN15" i="14"/>
  <c r="AN14" i="14"/>
  <c r="AN13" i="14"/>
  <c r="AN12" i="14"/>
  <c r="AP25" i="14"/>
  <c r="AN20" i="14"/>
  <c r="AR20" i="14"/>
  <c r="AN21" i="14"/>
  <c r="AL17" i="14"/>
  <c r="AR17" i="14"/>
  <c r="G26" i="14"/>
  <c r="AN22" i="14"/>
  <c r="AR22" i="14"/>
  <c r="AL18" i="14"/>
  <c r="G32" i="14"/>
  <c r="AL24" i="14"/>
  <c r="AN23" i="14"/>
  <c r="AL19" i="14"/>
  <c r="AR19" i="14"/>
  <c r="AP69" i="14"/>
  <c r="AP68" i="14"/>
  <c r="AR58" i="14"/>
  <c r="BB58" i="14" s="1"/>
  <c r="AL64" i="14"/>
  <c r="AV64" i="14" s="1"/>
  <c r="AW64" i="14"/>
  <c r="AN62" i="14"/>
  <c r="AX62" i="14" s="1"/>
  <c r="AJ52" i="14"/>
  <c r="AY70" i="14"/>
  <c r="AN70" i="14"/>
  <c r="AX70" i="14" s="1"/>
  <c r="AP60" i="14"/>
  <c r="AR59" i="14"/>
  <c r="AR50" i="14"/>
  <c r="AJ69" i="14"/>
  <c r="AY63" i="14"/>
  <c r="AN63" i="14"/>
  <c r="AR63" i="14"/>
  <c r="BB63" i="14" s="1"/>
  <c r="BC64" i="14"/>
  <c r="AW56" i="14"/>
  <c r="AL56" i="14"/>
  <c r="AR55" i="14"/>
  <c r="BB55" i="14" s="1"/>
  <c r="BC55" i="14"/>
  <c r="AN46" i="14"/>
  <c r="AP55" i="14"/>
  <c r="AZ55" i="14" s="1"/>
  <c r="BA55" i="14"/>
  <c r="AJ48" i="14"/>
  <c r="AR45" i="14"/>
  <c r="AL54" i="14"/>
  <c r="AN41" i="14"/>
  <c r="AR57" i="14"/>
  <c r="AL41" i="14"/>
  <c r="G34" i="14"/>
  <c r="AN35" i="14"/>
  <c r="AR31" i="14"/>
  <c r="AR29" i="14"/>
  <c r="AN26" i="14"/>
  <c r="AP39" i="14"/>
  <c r="AN39" i="14"/>
  <c r="AL37" i="14"/>
  <c r="AR27" i="14"/>
  <c r="AR38" i="14"/>
  <c r="L33" i="14"/>
  <c r="AR33" i="14"/>
  <c r="AR32" i="14"/>
  <c r="AP30" i="14"/>
  <c r="L24" i="14"/>
  <c r="AN16" i="14"/>
  <c r="AP14" i="14"/>
  <c r="AN43" i="14"/>
  <c r="AX43" i="14" s="1"/>
  <c r="AL42" i="14"/>
  <c r="AN68" i="14"/>
  <c r="AY68" i="14"/>
  <c r="AJ66" i="14"/>
  <c r="AJ36" i="14"/>
  <c r="AT35" i="14" s="1"/>
  <c r="AU35" i="14"/>
  <c r="AP34" i="14"/>
  <c r="J24" i="14"/>
  <c r="AJ25" i="14"/>
  <c r="AP20" i="14"/>
  <c r="AJ31" i="14"/>
  <c r="AP21" i="14"/>
  <c r="AN17" i="14"/>
  <c r="F26" i="14"/>
  <c r="AP22" i="14"/>
  <c r="AJ18" i="14"/>
  <c r="F32" i="14"/>
  <c r="AJ24" i="14"/>
  <c r="AP23" i="14"/>
  <c r="AN19" i="14"/>
  <c r="AR68" i="14"/>
  <c r="BB68" i="14" s="1"/>
  <c r="BC68" i="14"/>
  <c r="BC66" i="14"/>
  <c r="AR66" i="14"/>
  <c r="AL69" i="14"/>
  <c r="BC52" i="14"/>
  <c r="AR52" i="14"/>
  <c r="AP70" i="14"/>
  <c r="AZ70" i="14" s="1"/>
  <c r="BA70" i="14"/>
  <c r="AL61" i="14"/>
  <c r="AL60" i="14"/>
  <c r="AP53" i="14"/>
  <c r="AR43" i="14"/>
  <c r="AL62" i="14"/>
  <c r="BC69" i="14"/>
  <c r="AP63" i="14"/>
  <c r="AL47" i="14"/>
  <c r="AN56" i="14"/>
  <c r="AP48" i="14"/>
  <c r="AJ45" i="14"/>
  <c r="AJ55" i="14"/>
  <c r="AR48" i="14"/>
  <c r="AP45" i="14"/>
  <c r="AZ45" i="14" s="1"/>
  <c r="BA45" i="14"/>
  <c r="AP54" i="14"/>
  <c r="AJ49" i="14"/>
  <c r="AP44" i="14"/>
  <c r="AJ57" i="14"/>
  <c r="F34" i="14"/>
  <c r="AL35" i="14"/>
  <c r="AL31" i="14"/>
  <c r="AL29" i="14"/>
  <c r="AR39" i="14"/>
  <c r="AR37" i="14"/>
  <c r="AJ30" i="14"/>
  <c r="AT29" i="14" s="1"/>
  <c r="AL27" i="14"/>
  <c r="AJ38" i="14"/>
  <c r="AT37" i="14" s="1"/>
  <c r="AU37" i="14"/>
  <c r="M33" i="14"/>
  <c r="AN33" i="14"/>
  <c r="AL32" i="14"/>
  <c r="AR30" i="14"/>
  <c r="AP28" i="14"/>
  <c r="AR26" i="14"/>
  <c r="AP13" i="14"/>
  <c r="AN58" i="14"/>
  <c r="AL52" i="14"/>
  <c r="AJ51" i="14"/>
  <c r="AR36" i="14"/>
  <c r="AR34" i="14"/>
  <c r="G24" i="14"/>
  <c r="AL25" i="14"/>
  <c r="AR25" i="14"/>
  <c r="AL20" i="14"/>
  <c r="AJ21" i="14"/>
  <c r="AP17" i="14"/>
  <c r="AL22" i="14"/>
  <c r="AN18" i="14"/>
  <c r="AR18" i="14"/>
  <c r="AN24" i="14"/>
  <c r="AR24" i="14"/>
  <c r="AJ23" i="14"/>
  <c r="AP19" i="14"/>
  <c r="AZ26" i="14"/>
  <c r="L23" i="14"/>
  <c r="AJ67" i="14"/>
  <c r="AU67" i="14"/>
  <c r="AP64" i="14"/>
  <c r="AZ64" i="14" s="1"/>
  <c r="BA64" i="14"/>
  <c r="AN61" i="14"/>
  <c r="AP59" i="14"/>
  <c r="BC51" i="14"/>
  <c r="AR51" i="14"/>
  <c r="AP62" i="14"/>
  <c r="AL63" i="14"/>
  <c r="AP47" i="14"/>
  <c r="AU56" i="14"/>
  <c r="AJ56" i="14"/>
  <c r="AR46" i="14"/>
  <c r="AL55" i="14"/>
  <c r="AW55" i="14"/>
  <c r="AW48" i="14"/>
  <c r="AL48" i="14"/>
  <c r="AL45" i="14"/>
  <c r="AV45" i="14" s="1"/>
  <c r="AP57" i="14"/>
  <c r="AY54" i="14"/>
  <c r="AN54" i="14"/>
  <c r="AX54" i="14" s="1"/>
  <c r="AN49" i="14"/>
  <c r="AJ44" i="14"/>
  <c r="AJ40" i="14"/>
  <c r="AN57" i="14"/>
  <c r="AY57" i="14"/>
  <c r="AJ46" i="14"/>
  <c r="AP35" i="14"/>
  <c r="AN32" i="14"/>
  <c r="AN30" i="14"/>
  <c r="AN28" i="14"/>
  <c r="AY27" i="14"/>
  <c r="BA46" i="14"/>
  <c r="AL39" i="14"/>
  <c r="BA36" i="14"/>
  <c r="AP37" i="14"/>
  <c r="AZ36" i="14" s="1"/>
  <c r="AJ33" i="14"/>
  <c r="AJ28" i="14"/>
  <c r="AJ26" i="14"/>
  <c r="AR16" i="14"/>
  <c r="AN38" i="14"/>
  <c r="AL33" i="14"/>
  <c r="AY31" i="14"/>
  <c r="K28" i="14"/>
  <c r="AL30" i="14"/>
  <c r="AR28" i="14"/>
  <c r="AL26" i="14"/>
  <c r="AP11" i="14"/>
  <c r="AP49" i="14"/>
  <c r="AR60" i="14"/>
  <c r="AU61" i="14"/>
  <c r="AJ61" i="14"/>
  <c r="AY45" i="14"/>
  <c r="AN36" i="14"/>
  <c r="AN34" i="14"/>
  <c r="AN25" i="14"/>
  <c r="AJ20" i="14"/>
  <c r="AL21" i="14"/>
  <c r="AR21" i="14"/>
  <c r="AJ17" i="14"/>
  <c r="AJ22" i="14"/>
  <c r="AP18" i="14"/>
  <c r="AP24" i="14"/>
  <c r="AL23" i="14"/>
  <c r="AR23" i="14"/>
  <c r="AJ19" i="14"/>
  <c r="AJ70" i="13"/>
  <c r="AT70" i="13" s="1"/>
  <c r="AU70" i="13"/>
  <c r="AW70" i="13"/>
  <c r="AL70" i="13"/>
  <c r="AR58" i="13"/>
  <c r="AP56" i="13"/>
  <c r="AR61" i="13"/>
  <c r="AL61" i="13"/>
  <c r="AL48" i="13"/>
  <c r="AP40" i="13"/>
  <c r="AR53" i="13"/>
  <c r="AR48" i="13"/>
  <c r="AJ46" i="13"/>
  <c r="AL45" i="13"/>
  <c r="AV44" i="13" s="1"/>
  <c r="AW44" i="13"/>
  <c r="M35" i="13"/>
  <c r="AP38" i="13"/>
  <c r="L35" i="13" s="1"/>
  <c r="AP64" i="13"/>
  <c r="AW55" i="13"/>
  <c r="AR52" i="13"/>
  <c r="I30" i="13"/>
  <c r="AL33" i="13"/>
  <c r="H30" i="13" s="1"/>
  <c r="K26" i="13"/>
  <c r="AN29" i="13"/>
  <c r="J26" i="13" s="1"/>
  <c r="AL22" i="13"/>
  <c r="H19" i="13"/>
  <c r="I19" i="13"/>
  <c r="M11" i="13"/>
  <c r="AP14" i="13"/>
  <c r="L11" i="13" s="1"/>
  <c r="AJ23" i="13"/>
  <c r="F20" i="13" s="1"/>
  <c r="O13" i="13"/>
  <c r="AR16" i="13"/>
  <c r="N13" i="13" s="1"/>
  <c r="AL41" i="13"/>
  <c r="AV40" i="13" s="1"/>
  <c r="K28" i="13"/>
  <c r="AN31" i="13"/>
  <c r="J28" i="13" s="1"/>
  <c r="AR20" i="13"/>
  <c r="N17" i="13" s="1"/>
  <c r="G18" i="13"/>
  <c r="AJ21" i="13"/>
  <c r="F18" i="13" s="1"/>
  <c r="AP49" i="13"/>
  <c r="AP70" i="13"/>
  <c r="AZ70" i="13" s="1"/>
  <c r="BA70" i="13"/>
  <c r="AR69" i="13"/>
  <c r="AR66" i="13"/>
  <c r="AR65" i="13"/>
  <c r="BA63" i="13"/>
  <c r="AR60" i="13"/>
  <c r="AR70" i="13"/>
  <c r="BC70" i="13"/>
  <c r="AN56" i="13"/>
  <c r="AL57" i="13"/>
  <c r="AL51" i="13"/>
  <c r="AL46" i="13"/>
  <c r="AP51" i="13"/>
  <c r="AN46" i="13"/>
  <c r="AJ43" i="13"/>
  <c r="AL64" i="13"/>
  <c r="AN40" i="13"/>
  <c r="AN39" i="13"/>
  <c r="AV55" i="13"/>
  <c r="AL54" i="13"/>
  <c r="AV54" i="13" s="1"/>
  <c r="AJ50" i="13"/>
  <c r="AP47" i="13"/>
  <c r="AJ42" i="13"/>
  <c r="M29" i="13"/>
  <c r="AJ24" i="13"/>
  <c r="F21" i="13" s="1"/>
  <c r="AR19" i="13"/>
  <c r="N16" i="13" s="1"/>
  <c r="O16" i="13"/>
  <c r="AL18" i="13"/>
  <c r="H15" i="13" s="1"/>
  <c r="I15" i="13"/>
  <c r="G24" i="13"/>
  <c r="AJ27" i="13"/>
  <c r="F24" i="13" s="1"/>
  <c r="AP24" i="13"/>
  <c r="L21" i="13" s="1"/>
  <c r="M21" i="13"/>
  <c r="G19" i="13"/>
  <c r="AJ22" i="13"/>
  <c r="F19" i="13" s="1"/>
  <c r="AP41" i="13"/>
  <c r="AP27" i="13"/>
  <c r="L24" i="13" s="1"/>
  <c r="M24" i="13"/>
  <c r="O19" i="13"/>
  <c r="AR22" i="13"/>
  <c r="N19" i="13" s="1"/>
  <c r="G34" i="13"/>
  <c r="AJ37" i="13"/>
  <c r="F34" i="13" s="1"/>
  <c r="G14" i="13"/>
  <c r="AJ17" i="13"/>
  <c r="F14" i="13" s="1"/>
  <c r="AJ11" i="13"/>
  <c r="G10" i="13"/>
  <c r="AJ13" i="13"/>
  <c r="F10" i="13" s="1"/>
  <c r="AN69" i="13"/>
  <c r="AL68" i="13"/>
  <c r="AJ68" i="13"/>
  <c r="AR59" i="13"/>
  <c r="AP55" i="13"/>
  <c r="AZ55" i="13" s="1"/>
  <c r="AW65" i="13"/>
  <c r="AP60" i="13"/>
  <c r="AL62" i="13"/>
  <c r="AP61" i="13"/>
  <c r="O32" i="13"/>
  <c r="AR35" i="13"/>
  <c r="N32" i="13" s="1"/>
  <c r="AJ45" i="13"/>
  <c r="G35" i="13"/>
  <c r="AJ38" i="13"/>
  <c r="AR45" i="13"/>
  <c r="BC45" i="13"/>
  <c r="AJ64" i="13"/>
  <c r="AU64" i="13"/>
  <c r="AJ40" i="13"/>
  <c r="AP39" i="13"/>
  <c r="AJ54" i="13"/>
  <c r="AT54" i="13" s="1"/>
  <c r="AN52" i="13"/>
  <c r="AP50" i="13"/>
  <c r="AZ50" i="13" s="1"/>
  <c r="AL49" i="13"/>
  <c r="AN44" i="13"/>
  <c r="AP42" i="13"/>
  <c r="AJ33" i="13"/>
  <c r="F30" i="13" s="1"/>
  <c r="G30" i="13"/>
  <c r="AP25" i="13"/>
  <c r="L22" i="13" s="1"/>
  <c r="M22" i="13"/>
  <c r="O14" i="13"/>
  <c r="AR17" i="13"/>
  <c r="N14" i="13" s="1"/>
  <c r="AN32" i="13"/>
  <c r="J29" i="13" s="1"/>
  <c r="K29" i="13"/>
  <c r="AN24" i="13"/>
  <c r="J21" i="13" s="1"/>
  <c r="AN41" i="13"/>
  <c r="AL34" i="13"/>
  <c r="AV34" i="13" s="1"/>
  <c r="I29" i="13"/>
  <c r="AL32" i="13"/>
  <c r="H29" i="13" s="1"/>
  <c r="K24" i="13"/>
  <c r="AN27" i="13"/>
  <c r="J24" i="13" s="1"/>
  <c r="O15" i="13"/>
  <c r="AR18" i="13"/>
  <c r="N15" i="13" s="1"/>
  <c r="AL37" i="13"/>
  <c r="H34" i="13" s="1"/>
  <c r="I34" i="13"/>
  <c r="AP30" i="13"/>
  <c r="L27" i="13" s="1"/>
  <c r="M27" i="13"/>
  <c r="K23" i="13"/>
  <c r="AN26" i="13"/>
  <c r="J23" i="13" s="1"/>
  <c r="G16" i="13"/>
  <c r="AJ19" i="13"/>
  <c r="F16" i="13" s="1"/>
  <c r="AR11" i="13"/>
  <c r="N8" i="13" s="1"/>
  <c r="I10" i="13"/>
  <c r="AL13" i="13"/>
  <c r="H10" i="13" s="1"/>
  <c r="AN68" i="13"/>
  <c r="AX68" i="13" s="1"/>
  <c r="AN70" i="13"/>
  <c r="AX70" i="13" s="1"/>
  <c r="AY70" i="13"/>
  <c r="AR68" i="13"/>
  <c r="BC68" i="13"/>
  <c r="AR67" i="13"/>
  <c r="AL63" i="13"/>
  <c r="AN60" i="13"/>
  <c r="AW56" i="13"/>
  <c r="AJ62" i="13"/>
  <c r="AR56" i="13"/>
  <c r="AN61" i="13"/>
  <c r="AR57" i="13"/>
  <c r="AL43" i="13"/>
  <c r="AV43" i="13" s="1"/>
  <c r="AW43" i="13"/>
  <c r="AJ48" i="13"/>
  <c r="AP46" i="13"/>
  <c r="AZ46" i="13" s="1"/>
  <c r="BA46" i="13"/>
  <c r="AP43" i="13"/>
  <c r="AW40" i="13"/>
  <c r="AN64" i="13"/>
  <c r="BC64" i="13"/>
  <c r="AR64" i="13"/>
  <c r="BB64" i="13" s="1"/>
  <c r="AR40" i="13"/>
  <c r="AJ52" i="13"/>
  <c r="AN50" i="13"/>
  <c r="AX50" i="13" s="1"/>
  <c r="AN47" i="13"/>
  <c r="AJ44" i="13"/>
  <c r="AN42" i="13"/>
  <c r="AR33" i="13"/>
  <c r="N30" i="13" s="1"/>
  <c r="O30" i="13"/>
  <c r="AL31" i="13"/>
  <c r="H28" i="13" s="1"/>
  <c r="I28" i="13"/>
  <c r="K22" i="13"/>
  <c r="AN25" i="13"/>
  <c r="J22" i="13" s="1"/>
  <c r="AL23" i="13"/>
  <c r="H20" i="13" s="1"/>
  <c r="I20" i="13"/>
  <c r="K25" i="13"/>
  <c r="AN28" i="13"/>
  <c r="J25" i="13" s="1"/>
  <c r="G15" i="13"/>
  <c r="AJ18" i="13"/>
  <c r="F15" i="13" s="1"/>
  <c r="AR41" i="13"/>
  <c r="AP31" i="13"/>
  <c r="M28" i="13"/>
  <c r="M34" i="13"/>
  <c r="AP37" i="13"/>
  <c r="L34" i="13" s="1"/>
  <c r="G33" i="13"/>
  <c r="AJ36" i="13"/>
  <c r="AT35" i="13" s="1"/>
  <c r="AN30" i="13"/>
  <c r="J27" i="13" s="1"/>
  <c r="K19" i="13"/>
  <c r="AN22" i="13"/>
  <c r="J19" i="13" s="1"/>
  <c r="AN11" i="13"/>
  <c r="AP13" i="13"/>
  <c r="L10" i="13" s="1"/>
  <c r="AJ51" i="12"/>
  <c r="AN51" i="12"/>
  <c r="AP59" i="12"/>
  <c r="AN69" i="12"/>
  <c r="AN55" i="12"/>
  <c r="AY55" i="12"/>
  <c r="AN60" i="12"/>
  <c r="AL51" i="12"/>
  <c r="AP65" i="12"/>
  <c r="AP67" i="12"/>
  <c r="AN63" i="12"/>
  <c r="AP56" i="12"/>
  <c r="AN70" i="12"/>
  <c r="AY70" i="12"/>
  <c r="AJ69" i="12"/>
  <c r="AT69" i="12" s="1"/>
  <c r="AU69" i="12"/>
  <c r="AJ58" i="12"/>
  <c r="AT58" i="12"/>
  <c r="AU58" i="12"/>
  <c r="AP54" i="12"/>
  <c r="AP48" i="12"/>
  <c r="AZ47" i="12"/>
  <c r="AR60" i="12"/>
  <c r="BB59" i="12" s="1"/>
  <c r="BC59" i="12"/>
  <c r="AN58" i="12"/>
  <c r="AJ64" i="12"/>
  <c r="AP62" i="12"/>
  <c r="AZ61" i="12" s="1"/>
  <c r="AL61" i="12"/>
  <c r="AR54" i="12"/>
  <c r="AR50" i="12"/>
  <c r="BB50" i="12" s="1"/>
  <c r="BC50" i="12"/>
  <c r="AY68" i="12"/>
  <c r="AN68" i="12"/>
  <c r="AR66" i="12"/>
  <c r="BB66" i="12"/>
  <c r="BC66" i="12"/>
  <c r="AN65" i="12"/>
  <c r="AX56" i="12"/>
  <c r="AR48" i="12"/>
  <c r="BB47" i="12" s="1"/>
  <c r="AJ47" i="12"/>
  <c r="AY44" i="12"/>
  <c r="AN45" i="12"/>
  <c r="AX44" i="12" s="1"/>
  <c r="AR44" i="12"/>
  <c r="AL38" i="12"/>
  <c r="AL36" i="12"/>
  <c r="AR32" i="12"/>
  <c r="AP31" i="12"/>
  <c r="AJ29" i="12"/>
  <c r="AR28" i="12"/>
  <c r="AP27" i="12"/>
  <c r="AJ25" i="12"/>
  <c r="AR24" i="12"/>
  <c r="AP23" i="12"/>
  <c r="BA46" i="12"/>
  <c r="AP46" i="12"/>
  <c r="AZ46" i="12" s="1"/>
  <c r="AR46" i="12"/>
  <c r="AL40" i="12"/>
  <c r="AN37" i="12"/>
  <c r="AN42" i="12"/>
  <c r="AL41" i="12"/>
  <c r="G35" i="12"/>
  <c r="AL35" i="12"/>
  <c r="AR34" i="12"/>
  <c r="BB33" i="12" s="1"/>
  <c r="BC33" i="12"/>
  <c r="AL34" i="12"/>
  <c r="AL21" i="12"/>
  <c r="AL19" i="12"/>
  <c r="AL15" i="12"/>
  <c r="AR13" i="12"/>
  <c r="AN22" i="12"/>
  <c r="AP19" i="12"/>
  <c r="AR15" i="12"/>
  <c r="J29" i="12"/>
  <c r="AN21" i="12"/>
  <c r="AP15" i="12"/>
  <c r="AJ17" i="12"/>
  <c r="AJ12" i="12"/>
  <c r="AJ16" i="12"/>
  <c r="AN28" i="12"/>
  <c r="AR11" i="12"/>
  <c r="AR35" i="12"/>
  <c r="AR55" i="12"/>
  <c r="BB55" i="12" s="1"/>
  <c r="BC55" i="12"/>
  <c r="AW70" i="12"/>
  <c r="AL70" i="12"/>
  <c r="AV70" i="12" s="1"/>
  <c r="AR69" i="12"/>
  <c r="AJ53" i="12"/>
  <c r="AP60" i="12"/>
  <c r="AZ60" i="12" s="1"/>
  <c r="BA60" i="12"/>
  <c r="AW58" i="12"/>
  <c r="AL58" i="12"/>
  <c r="AV58" i="12" s="1"/>
  <c r="AJ61" i="12"/>
  <c r="AT61" i="12" s="1"/>
  <c r="AU61" i="12"/>
  <c r="AJ68" i="12"/>
  <c r="AT68" i="12" s="1"/>
  <c r="AP66" i="12"/>
  <c r="BA66" i="12"/>
  <c r="AL65" i="12"/>
  <c r="AJ57" i="12"/>
  <c r="AP51" i="12"/>
  <c r="AN48" i="12"/>
  <c r="AN47" i="12"/>
  <c r="AY43" i="12"/>
  <c r="AN43" i="12"/>
  <c r="AX43" i="12" s="1"/>
  <c r="AJ45" i="12"/>
  <c r="AL44" i="12"/>
  <c r="AR38" i="12"/>
  <c r="AR37" i="12"/>
  <c r="BB36" i="12" s="1"/>
  <c r="AP32" i="12"/>
  <c r="AJ30" i="12"/>
  <c r="AR29" i="12"/>
  <c r="AP28" i="12"/>
  <c r="AJ26" i="12"/>
  <c r="AR25" i="12"/>
  <c r="AP24" i="12"/>
  <c r="AL46" i="12"/>
  <c r="AJ37" i="12"/>
  <c r="AJ40" i="12"/>
  <c r="AL37" i="12"/>
  <c r="AP42" i="12"/>
  <c r="AZ41" i="12" s="1"/>
  <c r="AJ41" i="12"/>
  <c r="F35" i="12"/>
  <c r="AP33" i="12"/>
  <c r="AJ34" i="12"/>
  <c r="H25" i="12"/>
  <c r="AR20" i="12"/>
  <c r="AR18" i="12"/>
  <c r="AL17" i="12"/>
  <c r="AN13" i="12"/>
  <c r="AL22" i="12"/>
  <c r="AR21" i="12"/>
  <c r="AR17" i="12"/>
  <c r="AJ20" i="12"/>
  <c r="AN17" i="12"/>
  <c r="AP12" i="12"/>
  <c r="AR12" i="12"/>
  <c r="AN11" i="12"/>
  <c r="AP14" i="12"/>
  <c r="AL27" i="12"/>
  <c r="AP69" i="12"/>
  <c r="AL67" i="12"/>
  <c r="AY67" i="12"/>
  <c r="AN67" i="12"/>
  <c r="AR70" i="12"/>
  <c r="BB70" i="12" s="1"/>
  <c r="BC70" i="12"/>
  <c r="AL60" i="12"/>
  <c r="AV59" i="12" s="1"/>
  <c r="AW60" i="12"/>
  <c r="AY50" i="12"/>
  <c r="AN50" i="12"/>
  <c r="AP64" i="12"/>
  <c r="BA64" i="12"/>
  <c r="AR61" i="12"/>
  <c r="AN66" i="12"/>
  <c r="BC45" i="12"/>
  <c r="AR45" i="12"/>
  <c r="AP44" i="12"/>
  <c r="AZ44" i="12" s="1"/>
  <c r="BA44" i="12"/>
  <c r="AP38" i="12"/>
  <c r="AP36" i="12"/>
  <c r="AR30" i="12"/>
  <c r="AP29" i="12"/>
  <c r="AJ27" i="12"/>
  <c r="AR26" i="12"/>
  <c r="AP25" i="12"/>
  <c r="AJ23" i="12"/>
  <c r="AN46" i="12"/>
  <c r="AX46" i="12" s="1"/>
  <c r="AR40" i="12"/>
  <c r="O33" i="12"/>
  <c r="AR42" i="12"/>
  <c r="AL42" i="12"/>
  <c r="AR41" i="12"/>
  <c r="AP35" i="12"/>
  <c r="AN33" i="12"/>
  <c r="AP34" i="12"/>
  <c r="AP22" i="12"/>
  <c r="AJ22" i="12"/>
  <c r="J11" i="12"/>
  <c r="AX14" i="12"/>
  <c r="AR16" i="12"/>
  <c r="AL14" i="12"/>
  <c r="AJ15" i="12"/>
  <c r="AL12" i="12"/>
  <c r="AJ21" i="12"/>
  <c r="AN18" i="12"/>
  <c r="AP11" i="12"/>
  <c r="AL32" i="12"/>
  <c r="AN53" i="12"/>
  <c r="AL52" i="12"/>
  <c r="AV52" i="12" s="1"/>
  <c r="AW52" i="12"/>
  <c r="AP52" i="12"/>
  <c r="AJ66" i="12"/>
  <c r="AT66" i="12" s="1"/>
  <c r="AU66" i="12"/>
  <c r="AR64" i="12"/>
  <c r="AN62" i="12"/>
  <c r="AR53" i="12"/>
  <c r="AR58" i="12"/>
  <c r="BB58" i="12" s="1"/>
  <c r="BC58" i="12"/>
  <c r="AL62" i="12"/>
  <c r="AL54" i="12"/>
  <c r="AR68" i="12"/>
  <c r="BB68" i="12"/>
  <c r="AJ65" i="12"/>
  <c r="AR57" i="12"/>
  <c r="AR49" i="12"/>
  <c r="BC49" i="12"/>
  <c r="AP43" i="12"/>
  <c r="AR47" i="12"/>
  <c r="BC47" i="12"/>
  <c r="AJ31" i="12"/>
  <c r="AP63" i="12"/>
  <c r="AY59" i="12"/>
  <c r="AN59" i="12"/>
  <c r="AP70" i="12"/>
  <c r="AZ70" i="12" s="1"/>
  <c r="BA70" i="12"/>
  <c r="AW69" i="12"/>
  <c r="AL69" i="12"/>
  <c r="BC67" i="12"/>
  <c r="AL55" i="12"/>
  <c r="AV55" i="12" s="1"/>
  <c r="AW55" i="12"/>
  <c r="AP53" i="12"/>
  <c r="BA53" i="12"/>
  <c r="AN49" i="12"/>
  <c r="AJ60" i="12"/>
  <c r="AP58" i="12"/>
  <c r="BA58" i="12"/>
  <c r="AL68" i="12"/>
  <c r="AV68" i="12" s="1"/>
  <c r="AY64" i="12"/>
  <c r="AN64" i="12"/>
  <c r="AX64" i="12"/>
  <c r="AR62" i="12"/>
  <c r="AN61" i="12"/>
  <c r="AY61" i="12"/>
  <c r="AJ54" i="12"/>
  <c r="AJ50" i="12"/>
  <c r="AP68" i="12"/>
  <c r="AL66" i="12"/>
  <c r="AR65" i="12"/>
  <c r="BB65" i="12" s="1"/>
  <c r="BC65" i="12"/>
  <c r="AW59" i="12"/>
  <c r="AP57" i="12"/>
  <c r="AP49" i="12"/>
  <c r="AP39" i="12"/>
  <c r="AL47" i="12"/>
  <c r="AW45" i="12"/>
  <c r="AL45" i="12"/>
  <c r="AV45" i="12" s="1"/>
  <c r="AJ44" i="12"/>
  <c r="AZ45" i="12"/>
  <c r="AN38" i="12"/>
  <c r="AN36" i="12"/>
  <c r="AJ32" i="12"/>
  <c r="AR31" i="12"/>
  <c r="AP30" i="12"/>
  <c r="AJ28" i="12"/>
  <c r="AR27" i="12"/>
  <c r="AP26" i="12"/>
  <c r="AJ24" i="12"/>
  <c r="AR23" i="12"/>
  <c r="AJ46" i="12"/>
  <c r="AT46" i="12" s="1"/>
  <c r="AU46" i="12"/>
  <c r="AN40" i="12"/>
  <c r="AP40" i="12"/>
  <c r="AP37" i="12"/>
  <c r="N33" i="12"/>
  <c r="AJ42" i="12"/>
  <c r="L38" i="12"/>
  <c r="AN35" i="12"/>
  <c r="AL33" i="12"/>
  <c r="AN34" i="12"/>
  <c r="AJ14" i="12"/>
  <c r="AR22" i="12"/>
  <c r="O30" i="12"/>
  <c r="AR19" i="12"/>
  <c r="J12" i="12"/>
  <c r="H20" i="12"/>
  <c r="AJ18" i="12"/>
  <c r="AR14" i="12"/>
  <c r="AN12" i="12"/>
  <c r="AL11" i="12"/>
  <c r="AN23" i="12"/>
  <c r="AJ11" i="12"/>
  <c r="AJ36" i="12"/>
  <c r="AL57" i="12"/>
  <c r="AW57" i="12"/>
  <c r="AU56" i="12"/>
  <c r="AJ56" i="12"/>
  <c r="AN69" i="11"/>
  <c r="AJ66" i="11"/>
  <c r="AR64" i="11"/>
  <c r="AR50" i="11"/>
  <c r="AP42" i="11"/>
  <c r="AP62" i="11"/>
  <c r="AL55" i="11"/>
  <c r="AJ56" i="11"/>
  <c r="AJ53" i="11"/>
  <c r="AR60" i="11"/>
  <c r="AR55" i="11"/>
  <c r="AN70" i="11"/>
  <c r="AX70" i="11"/>
  <c r="AY70" i="11"/>
  <c r="AJ69" i="11"/>
  <c r="AT69" i="11" s="1"/>
  <c r="AU69" i="11"/>
  <c r="AJ65" i="11"/>
  <c r="AP58" i="11"/>
  <c r="AP66" i="11"/>
  <c r="AZ65" i="11" s="1"/>
  <c r="AP65" i="11"/>
  <c r="AP68" i="11"/>
  <c r="AZ67" i="11" s="1"/>
  <c r="AJ63" i="11"/>
  <c r="AR51" i="11"/>
  <c r="AN43" i="11"/>
  <c r="AN57" i="11"/>
  <c r="AL54" i="11"/>
  <c r="AL50" i="11"/>
  <c r="AJ47" i="11"/>
  <c r="AT46" i="11" s="1"/>
  <c r="AP41" i="11"/>
  <c r="AU62" i="11"/>
  <c r="AJ62" i="11"/>
  <c r="AL57" i="11"/>
  <c r="AJ55" i="11"/>
  <c r="AN47" i="11"/>
  <c r="AX46" i="11"/>
  <c r="AP56" i="11"/>
  <c r="AZ56" i="11" s="1"/>
  <c r="BA56" i="11"/>
  <c r="AR53" i="11"/>
  <c r="AJ41" i="11"/>
  <c r="AL60" i="11"/>
  <c r="AR61" i="11"/>
  <c r="AJ49" i="11"/>
  <c r="AR59" i="11"/>
  <c r="BB59" i="11" s="1"/>
  <c r="BC59" i="11"/>
  <c r="AP59" i="11"/>
  <c r="AY41" i="11"/>
  <c r="K38" i="11"/>
  <c r="AP40" i="11"/>
  <c r="AJ38" i="11"/>
  <c r="AL38" i="11"/>
  <c r="AP35" i="11"/>
  <c r="AP33" i="11"/>
  <c r="AP31" i="11"/>
  <c r="AJ25" i="11"/>
  <c r="AN18" i="11"/>
  <c r="AN30" i="11"/>
  <c r="AL22" i="11"/>
  <c r="AP34" i="11"/>
  <c r="AL30" i="11"/>
  <c r="AR26" i="11"/>
  <c r="AJ24" i="11"/>
  <c r="AR22" i="11"/>
  <c r="AP45" i="11"/>
  <c r="AL29" i="11"/>
  <c r="AL25" i="11"/>
  <c r="AN24" i="11"/>
  <c r="AR18" i="11"/>
  <c r="AR16" i="11"/>
  <c r="AN12" i="11"/>
  <c r="AN16" i="11"/>
  <c r="AL14" i="11"/>
  <c r="AL13" i="11"/>
  <c r="AR11" i="11"/>
  <c r="AJ11" i="11"/>
  <c r="AN63" i="11"/>
  <c r="AJ23" i="11"/>
  <c r="AL21" i="11"/>
  <c r="AV20" i="11" s="1"/>
  <c r="AR21" i="11"/>
  <c r="AN19" i="11"/>
  <c r="AL17" i="11"/>
  <c r="AJ15" i="11"/>
  <c r="AJ12" i="11"/>
  <c r="F9" i="11" s="1"/>
  <c r="AR70" i="11"/>
  <c r="BB70" i="11"/>
  <c r="BC70" i="11"/>
  <c r="AJ68" i="11"/>
  <c r="AW70" i="11"/>
  <c r="AL70" i="11"/>
  <c r="AV70" i="11" s="1"/>
  <c r="AR69" i="11"/>
  <c r="BA64" i="11"/>
  <c r="AP64" i="11"/>
  <c r="AN58" i="11"/>
  <c r="AL66" i="11"/>
  <c r="AW65" i="11"/>
  <c r="AL65" i="11"/>
  <c r="AY68" i="11"/>
  <c r="AN68" i="11"/>
  <c r="AN67" i="11"/>
  <c r="AP63" i="11"/>
  <c r="AZ63" i="11" s="1"/>
  <c r="AR44" i="11"/>
  <c r="AL62" i="11"/>
  <c r="AP55" i="11"/>
  <c r="AL48" i="11"/>
  <c r="AJ46" i="11"/>
  <c r="AY62" i="11"/>
  <c r="AN62" i="11"/>
  <c r="AJ57" i="11"/>
  <c r="AN55" i="11"/>
  <c r="AP46" i="11"/>
  <c r="AP69" i="11"/>
  <c r="AP53" i="11"/>
  <c r="AU52" i="11"/>
  <c r="AR41" i="11"/>
  <c r="AN60" i="11"/>
  <c r="BA61" i="11"/>
  <c r="AP61" i="11"/>
  <c r="AN49" i="11"/>
  <c r="AR49" i="11"/>
  <c r="AJ37" i="11"/>
  <c r="AR37" i="11"/>
  <c r="AL59" i="11"/>
  <c r="AW59" i="11"/>
  <c r="AX41" i="11"/>
  <c r="J38" i="11"/>
  <c r="AP38" i="11"/>
  <c r="AJ35" i="11"/>
  <c r="AJ33" i="11"/>
  <c r="AJ31" i="11"/>
  <c r="AR25" i="11"/>
  <c r="AN36" i="11"/>
  <c r="AX35" i="11" s="1"/>
  <c r="BA26" i="11"/>
  <c r="AP27" i="11"/>
  <c r="AZ26" i="11" s="1"/>
  <c r="AL24" i="11"/>
  <c r="AL18" i="11"/>
  <c r="AP36" i="11"/>
  <c r="AJ34" i="11"/>
  <c r="AP32" i="11"/>
  <c r="AR24" i="11"/>
  <c r="AJ45" i="11"/>
  <c r="AJ28" i="11"/>
  <c r="AP20" i="11"/>
  <c r="AP18" i="11"/>
  <c r="AN20" i="11"/>
  <c r="AN15" i="11"/>
  <c r="AN11" i="11"/>
  <c r="AJ16" i="11"/>
  <c r="AP14" i="11"/>
  <c r="AP13" i="11"/>
  <c r="AL11" i="11"/>
  <c r="AL52" i="11"/>
  <c r="AV52" i="11" s="1"/>
  <c r="AW52" i="11"/>
  <c r="AN23" i="11"/>
  <c r="AR23" i="11"/>
  <c r="AN21" i="11"/>
  <c r="AP19" i="11"/>
  <c r="K32" i="11"/>
  <c r="AP17" i="11"/>
  <c r="AL15" i="11"/>
  <c r="AL12" i="11"/>
  <c r="AY66" i="11"/>
  <c r="AN66" i="11"/>
  <c r="AL67" i="11"/>
  <c r="AV67" i="11" s="1"/>
  <c r="AW67" i="11"/>
  <c r="AR52" i="11"/>
  <c r="AP44" i="11"/>
  <c r="BA54" i="11"/>
  <c r="AP54" i="11"/>
  <c r="AJ50" i="11"/>
  <c r="AJ48" i="11"/>
  <c r="AU48" i="11"/>
  <c r="AR62" i="11"/>
  <c r="AR57" i="11"/>
  <c r="AL46" i="11"/>
  <c r="AY65" i="11"/>
  <c r="AL56" i="11"/>
  <c r="AW56" i="11"/>
  <c r="AN53" i="11"/>
  <c r="AR42" i="11"/>
  <c r="AP39" i="11"/>
  <c r="AJ60" i="11"/>
  <c r="AN61" i="11"/>
  <c r="AX61" i="11" s="1"/>
  <c r="AW53" i="11"/>
  <c r="AP49" i="11"/>
  <c r="AY46" i="11"/>
  <c r="AL37" i="11"/>
  <c r="AJ59" i="11"/>
  <c r="AT59" i="11" s="1"/>
  <c r="AJ40" i="11"/>
  <c r="AR38" i="11"/>
  <c r="AL35" i="11"/>
  <c r="AL33" i="11"/>
  <c r="AL31" i="11"/>
  <c r="AN26" i="11"/>
  <c r="AX25" i="11" s="1"/>
  <c r="AJ20" i="11"/>
  <c r="AN34" i="11"/>
  <c r="AL27" i="11"/>
  <c r="AJ36" i="11"/>
  <c r="AL34" i="11"/>
  <c r="AJ32" i="11"/>
  <c r="AP30" i="11"/>
  <c r="AN45" i="11"/>
  <c r="AY45" i="11"/>
  <c r="BC45" i="11"/>
  <c r="AR45" i="11"/>
  <c r="BB45" i="11" s="1"/>
  <c r="AP28" i="11"/>
  <c r="N24" i="11"/>
  <c r="AN14" i="11"/>
  <c r="AP16" i="11"/>
  <c r="AJ14" i="11"/>
  <c r="AR13" i="11"/>
  <c r="AN28" i="11"/>
  <c r="AN48" i="11"/>
  <c r="AL23" i="11"/>
  <c r="AP21" i="11"/>
  <c r="AW20" i="11"/>
  <c r="AJ19" i="11"/>
  <c r="J32" i="11"/>
  <c r="AZ25" i="11"/>
  <c r="AJ17" i="11"/>
  <c r="AP15" i="11"/>
  <c r="AP12" i="11"/>
  <c r="AJ64" i="11"/>
  <c r="AU64" i="11"/>
  <c r="AP70" i="11"/>
  <c r="AZ70" i="11" s="1"/>
  <c r="BA70" i="11"/>
  <c r="AL69" i="11"/>
  <c r="AV69" i="11" s="1"/>
  <c r="AR65" i="11"/>
  <c r="BB65" i="11" s="1"/>
  <c r="BC65" i="11"/>
  <c r="AR68" i="11"/>
  <c r="BB68" i="11" s="1"/>
  <c r="BC68" i="11"/>
  <c r="AP67" i="11"/>
  <c r="BA67" i="11"/>
  <c r="AR43" i="11"/>
  <c r="AN54" i="11"/>
  <c r="AP48" i="11"/>
  <c r="AL47" i="11"/>
  <c r="AV47" i="11" s="1"/>
  <c r="AL42" i="11"/>
  <c r="AP60" i="11"/>
  <c r="AJ61" i="11"/>
  <c r="AT61" i="11" s="1"/>
  <c r="AU61" i="11"/>
  <c r="AL61" i="11"/>
  <c r="AW61" i="11"/>
  <c r="AW49" i="11"/>
  <c r="AL49" i="11"/>
  <c r="AN59" i="11"/>
  <c r="AZ57" i="11"/>
  <c r="AR40" i="11"/>
  <c r="AN38" i="11"/>
  <c r="AR36" i="11"/>
  <c r="AR34" i="11"/>
  <c r="AR32" i="11"/>
  <c r="AR30" i="11"/>
  <c r="AR20" i="11"/>
  <c r="AN32" i="11"/>
  <c r="AR28" i="11"/>
  <c r="AL26" i="11"/>
  <c r="AL36" i="11"/>
  <c r="AL32" i="11"/>
  <c r="AJ30" i="11"/>
  <c r="AJ26" i="11"/>
  <c r="AJ22" i="11"/>
  <c r="AL45" i="11"/>
  <c r="AP29" i="11"/>
  <c r="AL28" i="11"/>
  <c r="AN22" i="11"/>
  <c r="AJ18" i="11"/>
  <c r="AN17" i="11"/>
  <c r="AN13" i="11"/>
  <c r="AL16" i="11"/>
  <c r="AR14" i="11"/>
  <c r="AJ13" i="11"/>
  <c r="AP11" i="11"/>
  <c r="AR35" i="11"/>
  <c r="AU51" i="11"/>
  <c r="AJ51" i="11"/>
  <c r="AP23" i="11"/>
  <c r="AZ22" i="11" s="1"/>
  <c r="AJ21" i="11"/>
  <c r="AL19" i="11"/>
  <c r="AR19" i="11"/>
  <c r="M22" i="11"/>
  <c r="BA25" i="11"/>
  <c r="AR17" i="11"/>
  <c r="AR15" i="11"/>
  <c r="AR12" i="11"/>
  <c r="AL62" i="10"/>
  <c r="AR70" i="10"/>
  <c r="BB70" i="10" s="1"/>
  <c r="BC70" i="10"/>
  <c r="AJ58" i="10"/>
  <c r="AL56" i="10"/>
  <c r="AR66" i="10"/>
  <c r="AJ59" i="10"/>
  <c r="AT59" i="10" s="1"/>
  <c r="AU59" i="10"/>
  <c r="BC48" i="10"/>
  <c r="AR49" i="10"/>
  <c r="BB48" i="10" s="1"/>
  <c r="AL48" i="10"/>
  <c r="AV48" i="10" s="1"/>
  <c r="AW48" i="10"/>
  <c r="AP44" i="10"/>
  <c r="AZ43" i="10" s="1"/>
  <c r="BA43" i="10"/>
  <c r="AN51" i="10"/>
  <c r="AR50" i="10"/>
  <c r="AL45" i="10"/>
  <c r="AN55" i="10"/>
  <c r="AR55" i="10"/>
  <c r="BB55" i="10" s="1"/>
  <c r="BC55" i="10"/>
  <c r="AP52" i="10"/>
  <c r="AZ51" i="10" s="1"/>
  <c r="AR45" i="10"/>
  <c r="BB44" i="10" s="1"/>
  <c r="AP41" i="10"/>
  <c r="AJ48" i="10"/>
  <c r="BC47" i="10"/>
  <c r="AR47" i="10"/>
  <c r="BB47" i="10" s="1"/>
  <c r="AP46" i="10"/>
  <c r="AN41" i="10"/>
  <c r="AR34" i="10"/>
  <c r="AR32" i="10"/>
  <c r="AN38" i="10"/>
  <c r="AJ35" i="10"/>
  <c r="AL39" i="10"/>
  <c r="AR38" i="10"/>
  <c r="AR37" i="10"/>
  <c r="M32" i="10"/>
  <c r="AJ42" i="10"/>
  <c r="AL40" i="10"/>
  <c r="AR40" i="10"/>
  <c r="AJ31" i="10"/>
  <c r="AN27" i="10"/>
  <c r="H20" i="10"/>
  <c r="AP21" i="10"/>
  <c r="AJ15" i="10"/>
  <c r="AJ13" i="10"/>
  <c r="AP15" i="10"/>
  <c r="AP14" i="10"/>
  <c r="AW29" i="10"/>
  <c r="AJ26" i="10"/>
  <c r="AR22" i="10"/>
  <c r="AP20" i="10"/>
  <c r="AL32" i="10"/>
  <c r="AJ61" i="10"/>
  <c r="AT60" i="10" s="1"/>
  <c r="AR29" i="10"/>
  <c r="AR25" i="10"/>
  <c r="L20" i="10"/>
  <c r="AL20" i="10"/>
  <c r="AL18" i="10"/>
  <c r="AJ28" i="10"/>
  <c r="AL27" i="10"/>
  <c r="AR24" i="10"/>
  <c r="BB13" i="10"/>
  <c r="N10" i="10"/>
  <c r="AP17" i="10"/>
  <c r="AN63" i="10"/>
  <c r="AL69" i="10"/>
  <c r="AJ69" i="10"/>
  <c r="AP65" i="10"/>
  <c r="AR60" i="10"/>
  <c r="AW70" i="10"/>
  <c r="AL70" i="10"/>
  <c r="AV70" i="10" s="1"/>
  <c r="AJ54" i="10"/>
  <c r="AL66" i="10"/>
  <c r="AV65" i="10" s="1"/>
  <c r="AR59" i="10"/>
  <c r="AN49" i="10"/>
  <c r="AJ51" i="10"/>
  <c r="AL50" i="10"/>
  <c r="AV49" i="10" s="1"/>
  <c r="AN43" i="10"/>
  <c r="AP55" i="10"/>
  <c r="AL52" i="10"/>
  <c r="AL44" i="10"/>
  <c r="AL47" i="10"/>
  <c r="AJ46" i="10"/>
  <c r="AJ44" i="10"/>
  <c r="BA35" i="10"/>
  <c r="AP36" i="10"/>
  <c r="AL35" i="10"/>
  <c r="AP34" i="10"/>
  <c r="AN37" i="10"/>
  <c r="AX36" i="10" s="1"/>
  <c r="AN39" i="10"/>
  <c r="AL38" i="10"/>
  <c r="AW36" i="10"/>
  <c r="AL37" i="10"/>
  <c r="AV36" i="10"/>
  <c r="AR33" i="10"/>
  <c r="AR42" i="10"/>
  <c r="AN40" i="10"/>
  <c r="I33" i="10"/>
  <c r="AR30" i="10"/>
  <c r="H27" i="10"/>
  <c r="AP25" i="10"/>
  <c r="AJ23" i="10"/>
  <c r="AL22" i="10"/>
  <c r="AV21" i="10" s="1"/>
  <c r="AJ16" i="10"/>
  <c r="AJ12" i="10"/>
  <c r="AP12" i="10"/>
  <c r="AR26" i="10"/>
  <c r="AP24" i="10"/>
  <c r="AZ23" i="10" s="1"/>
  <c r="AN22" i="10"/>
  <c r="AP16" i="10"/>
  <c r="AJ56" i="10"/>
  <c r="AT56" i="10" s="1"/>
  <c r="AU56" i="10"/>
  <c r="AN29" i="10"/>
  <c r="AN25" i="10"/>
  <c r="AJ21" i="10"/>
  <c r="AN14" i="10"/>
  <c r="AR28" i="10"/>
  <c r="AZ26" i="10"/>
  <c r="AN24" i="10"/>
  <c r="AJ20" i="10"/>
  <c r="AJ18" i="10"/>
  <c r="H10" i="10"/>
  <c r="AV13" i="10"/>
  <c r="I11" i="10"/>
  <c r="N11" i="10"/>
  <c r="AJ17" i="10"/>
  <c r="AN68" i="10"/>
  <c r="AN58" i="10"/>
  <c r="AR67" i="10"/>
  <c r="AP64" i="10"/>
  <c r="AJ62" i="10"/>
  <c r="AT62" i="10" s="1"/>
  <c r="AU62" i="10"/>
  <c r="AR65" i="10"/>
  <c r="AP57" i="10"/>
  <c r="AZ57" i="10"/>
  <c r="BA57" i="10"/>
  <c r="AY54" i="10"/>
  <c r="AN54" i="10"/>
  <c r="BA70" i="10"/>
  <c r="AP70" i="10"/>
  <c r="AZ70" i="10" s="1"/>
  <c r="AN59" i="10"/>
  <c r="AX59" i="10" s="1"/>
  <c r="AY59" i="10"/>
  <c r="BC54" i="10"/>
  <c r="AR54" i="10"/>
  <c r="BB54" i="10" s="1"/>
  <c r="AN66" i="10"/>
  <c r="AL59" i="10"/>
  <c r="AV59" i="10"/>
  <c r="AW59" i="10"/>
  <c r="AN48" i="10"/>
  <c r="AX48" i="10" s="1"/>
  <c r="AY48" i="10"/>
  <c r="AN52" i="10"/>
  <c r="AR51" i="10"/>
  <c r="AP50" i="10"/>
  <c r="AZ50" i="10" s="1"/>
  <c r="BA50" i="10"/>
  <c r="AJ41" i="10"/>
  <c r="AL55" i="10"/>
  <c r="AR52" i="10"/>
  <c r="AP45" i="10"/>
  <c r="AL43" i="10"/>
  <c r="AW43" i="10"/>
  <c r="AN47" i="10"/>
  <c r="AR46" i="10"/>
  <c r="BC43" i="10"/>
  <c r="AR43" i="10"/>
  <c r="BB43" i="10" s="1"/>
  <c r="AJ36" i="10"/>
  <c r="AW49" i="10"/>
  <c r="AN32" i="10"/>
  <c r="AN31" i="10"/>
  <c r="AJ39" i="10"/>
  <c r="AP38" i="10"/>
  <c r="AP37" i="10"/>
  <c r="AR35" i="10"/>
  <c r="AL42" i="10"/>
  <c r="AV42" i="10" s="1"/>
  <c r="AP40" i="10"/>
  <c r="AN35" i="10"/>
  <c r="AN33" i="10"/>
  <c r="AJ32" i="10"/>
  <c r="AJ30" i="10"/>
  <c r="AJ27" i="10"/>
  <c r="AL26" i="10"/>
  <c r="AV25" i="10" s="1"/>
  <c r="AR23" i="10"/>
  <c r="AP18" i="10"/>
  <c r="AR11" i="10"/>
  <c r="AP11" i="10"/>
  <c r="AN26" i="10"/>
  <c r="AJ19" i="10"/>
  <c r="AN18" i="10"/>
  <c r="AL57" i="10"/>
  <c r="AV29" i="10"/>
  <c r="H26" i="10"/>
  <c r="H22" i="10"/>
  <c r="AL24" i="10"/>
  <c r="AR21" i="10"/>
  <c r="AN15" i="10"/>
  <c r="AN13" i="10"/>
  <c r="AN28" i="10"/>
  <c r="AR20" i="10"/>
  <c r="AR18" i="10"/>
  <c r="AV14" i="10"/>
  <c r="AW13" i="10"/>
  <c r="I10" i="10"/>
  <c r="AR17" i="10"/>
  <c r="AY53" i="10"/>
  <c r="AN53" i="10"/>
  <c r="AX53" i="10" s="1"/>
  <c r="AN64" i="10"/>
  <c r="BA62" i="10"/>
  <c r="AP62" i="10"/>
  <c r="AZ62" i="10" s="1"/>
  <c r="AR69" i="10"/>
  <c r="AW65" i="10"/>
  <c r="AJ65" i="10"/>
  <c r="AR61" i="10"/>
  <c r="AP56" i="10"/>
  <c r="AN70" i="10"/>
  <c r="AX70" i="10" s="1"/>
  <c r="AY70" i="10"/>
  <c r="AR58" i="10"/>
  <c r="AP66" i="10"/>
  <c r="AY69" i="10"/>
  <c r="AN69" i="10"/>
  <c r="AN61" i="10"/>
  <c r="AP67" i="10"/>
  <c r="AL67" i="10"/>
  <c r="AP49" i="10"/>
  <c r="AL63" i="10"/>
  <c r="AP60" i="10"/>
  <c r="AY65" i="10"/>
  <c r="AN65" i="10"/>
  <c r="AX65" i="10" s="1"/>
  <c r="BA69" i="10"/>
  <c r="AP69" i="10"/>
  <c r="AR62" i="10"/>
  <c r="BB62" i="10" s="1"/>
  <c r="BC62" i="10"/>
  <c r="AN67" i="10"/>
  <c r="AP53" i="10"/>
  <c r="AJ70" i="10"/>
  <c r="AT70" i="10" s="1"/>
  <c r="AU70" i="10"/>
  <c r="AL58" i="10"/>
  <c r="AV58" i="10" s="1"/>
  <c r="AN56" i="10"/>
  <c r="AP54" i="10"/>
  <c r="AZ54" i="10" s="1"/>
  <c r="AJ66" i="10"/>
  <c r="AT66" i="10" s="1"/>
  <c r="AU66" i="10"/>
  <c r="AJ49" i="10"/>
  <c r="AP48" i="10"/>
  <c r="AY44" i="10"/>
  <c r="AN44" i="10"/>
  <c r="AX44" i="10" s="1"/>
  <c r="AW51" i="10"/>
  <c r="AL51" i="10"/>
  <c r="AV51" i="10" s="1"/>
  <c r="AJ50" i="10"/>
  <c r="AU50" i="10"/>
  <c r="AJ55" i="10"/>
  <c r="AU55" i="10"/>
  <c r="AJ52" i="10"/>
  <c r="AU45" i="10"/>
  <c r="AJ45" i="10"/>
  <c r="AU47" i="10"/>
  <c r="AJ47" i="10"/>
  <c r="AL46" i="10"/>
  <c r="AW46" i="10"/>
  <c r="AU43" i="10"/>
  <c r="AJ43" i="10"/>
  <c r="BC44" i="10"/>
  <c r="AR36" i="10"/>
  <c r="AL33" i="10"/>
  <c r="AP39" i="10"/>
  <c r="AJ33" i="10"/>
  <c r="AN30" i="10"/>
  <c r="AR39" i="10"/>
  <c r="AJ38" i="10"/>
  <c r="AJ37" i="10"/>
  <c r="L32" i="10"/>
  <c r="AZ35" i="10"/>
  <c r="BA42" i="10"/>
  <c r="AP42" i="10"/>
  <c r="AZ42" i="10" s="1"/>
  <c r="AY42" i="10"/>
  <c r="AN42" i="10"/>
  <c r="AX42" i="10" s="1"/>
  <c r="AJ40" i="10"/>
  <c r="AR31" i="10"/>
  <c r="AP29" i="10"/>
  <c r="AR27" i="10"/>
  <c r="AN23" i="10"/>
  <c r="AL19" i="10"/>
  <c r="AJ14" i="10"/>
  <c r="AJ11" i="10"/>
  <c r="AJ22" i="10"/>
  <c r="AR19" i="10"/>
  <c r="AP13" i="10"/>
  <c r="AP59" i="10"/>
  <c r="AZ59" i="10" s="1"/>
  <c r="AJ29" i="10"/>
  <c r="L24" i="10"/>
  <c r="I27" i="10"/>
  <c r="AJ25" i="10"/>
  <c r="AN21" i="10"/>
  <c r="AN16" i="10"/>
  <c r="AN12" i="10"/>
  <c r="AJ24" i="10"/>
  <c r="AZ22" i="10"/>
  <c r="AN20" i="10"/>
  <c r="AN17" i="10"/>
  <c r="AL17" i="10"/>
  <c r="AZ68" i="12"/>
  <c r="AV63" i="14"/>
  <c r="BB66" i="14"/>
  <c r="AX64" i="17"/>
  <c r="AV67" i="17"/>
  <c r="BB62" i="18"/>
  <c r="AV68" i="22"/>
  <c r="AZ68" i="16"/>
  <c r="BB55" i="22"/>
  <c r="AX54" i="22"/>
  <c r="AT61" i="21"/>
  <c r="AV54" i="22"/>
  <c r="AX54" i="11"/>
  <c r="AV42" i="15"/>
  <c r="AZ64" i="12"/>
  <c r="AV60" i="19"/>
  <c r="AV60" i="22"/>
  <c r="AV43" i="24"/>
  <c r="BB63" i="16"/>
  <c r="AV43" i="18"/>
  <c r="AZ48" i="23"/>
  <c r="AT49" i="23"/>
  <c r="AZ64" i="15"/>
  <c r="BB55" i="15"/>
  <c r="AT49" i="19"/>
  <c r="BB48" i="24"/>
  <c r="AX65" i="11"/>
  <c r="AX56" i="23"/>
  <c r="BB44" i="23"/>
  <c r="BB52" i="25"/>
  <c r="AT62" i="18"/>
  <c r="AX62" i="11"/>
  <c r="AX62" i="12"/>
  <c r="BB52" i="14"/>
  <c r="AT68" i="20"/>
  <c r="AX55" i="21"/>
  <c r="AT69" i="21"/>
  <c r="AV61" i="21"/>
  <c r="AV55" i="23"/>
  <c r="AX52" i="16"/>
  <c r="AT69" i="18"/>
  <c r="AT54" i="25"/>
  <c r="AX30" i="17"/>
  <c r="AV63" i="21"/>
  <c r="AZ62" i="14"/>
  <c r="AV67" i="16"/>
  <c r="AZ63" i="12"/>
  <c r="AX67" i="12"/>
  <c r="AT63" i="24"/>
  <c r="AT42" i="15"/>
  <c r="AZ68" i="15"/>
  <c r="AZ53" i="16"/>
  <c r="AZ51" i="16"/>
  <c r="AV44" i="26"/>
  <c r="AT59" i="21"/>
  <c r="AT68" i="11"/>
  <c r="AT60" i="17"/>
  <c r="AT57" i="19"/>
  <c r="AZ67" i="21"/>
  <c r="AV61" i="22"/>
  <c r="AT59" i="26"/>
  <c r="AZ37" i="21"/>
  <c r="AW58" i="10"/>
  <c r="BA59" i="10"/>
  <c r="BA54" i="10"/>
  <c r="AW45" i="11"/>
  <c r="BA45" i="10"/>
  <c r="BB65" i="10"/>
  <c r="BA60" i="11"/>
  <c r="AY54" i="11"/>
  <c r="AV53" i="11"/>
  <c r="BA55" i="11"/>
  <c r="AW54" i="11"/>
  <c r="AY62" i="12"/>
  <c r="AX50" i="12"/>
  <c r="AU57" i="12"/>
  <c r="BA50" i="13"/>
  <c r="BA55" i="13"/>
  <c r="BC60" i="13"/>
  <c r="AV55" i="14"/>
  <c r="BC43" i="14"/>
  <c r="AU63" i="14"/>
  <c r="AW50" i="15"/>
  <c r="BC51" i="15"/>
  <c r="BB47" i="16"/>
  <c r="BB68" i="16"/>
  <c r="AY46" i="17"/>
  <c r="AY60" i="17"/>
  <c r="AY68" i="17"/>
  <c r="BA59" i="17"/>
  <c r="AT54" i="17"/>
  <c r="BB46" i="18"/>
  <c r="AT68" i="18"/>
  <c r="AX49" i="19"/>
  <c r="AU57" i="19"/>
  <c r="AV45" i="19"/>
  <c r="AU49" i="19"/>
  <c r="BA65" i="19"/>
  <c r="AW58" i="20"/>
  <c r="BB66" i="20"/>
  <c r="AV50" i="20"/>
  <c r="BB63" i="21"/>
  <c r="BC64" i="21"/>
  <c r="AZ67" i="22"/>
  <c r="AY44" i="24"/>
  <c r="AT43" i="24"/>
  <c r="BA55" i="24"/>
  <c r="AU34" i="15"/>
  <c r="AU62" i="20"/>
  <c r="AV49" i="23"/>
  <c r="BB66" i="25"/>
  <c r="AV64" i="26"/>
  <c r="AZ60" i="26"/>
  <c r="BA68" i="12"/>
  <c r="AY66" i="12"/>
  <c r="AZ47" i="14"/>
  <c r="BC57" i="14"/>
  <c r="AU60" i="15"/>
  <c r="BC55" i="15"/>
  <c r="AV43" i="16"/>
  <c r="AW59" i="19"/>
  <c r="AY56" i="19"/>
  <c r="AW46" i="19"/>
  <c r="BB43" i="21"/>
  <c r="AX42" i="22"/>
  <c r="AU49" i="23"/>
  <c r="AT65" i="23"/>
  <c r="BA57" i="23"/>
  <c r="AW47" i="24"/>
  <c r="AU62" i="18"/>
  <c r="AW55" i="10"/>
  <c r="AW44" i="10"/>
  <c r="AY59" i="11"/>
  <c r="AW47" i="11"/>
  <c r="BC43" i="11"/>
  <c r="AW69" i="11"/>
  <c r="AY48" i="11"/>
  <c r="AY42" i="11"/>
  <c r="BC52" i="11"/>
  <c r="AT60" i="12"/>
  <c r="AT67" i="12"/>
  <c r="AW63" i="14"/>
  <c r="BB54" i="14"/>
  <c r="AY59" i="15"/>
  <c r="BB46" i="15"/>
  <c r="BC59" i="15"/>
  <c r="BA61" i="15"/>
  <c r="AW52" i="15"/>
  <c r="BC43" i="16"/>
  <c r="AU54" i="16"/>
  <c r="AW66" i="16"/>
  <c r="AY68" i="16"/>
  <c r="AW54" i="16"/>
  <c r="BC48" i="16"/>
  <c r="AU67" i="16"/>
  <c r="AW63" i="17"/>
  <c r="BC62" i="17"/>
  <c r="AW67" i="17"/>
  <c r="AV63" i="17"/>
  <c r="AU52" i="18"/>
  <c r="AX63" i="18"/>
  <c r="AV46" i="18"/>
  <c r="AV44" i="18"/>
  <c r="AV69" i="18"/>
  <c r="BC69" i="19"/>
  <c r="BC56" i="19"/>
  <c r="AY55" i="21"/>
  <c r="AT63" i="22"/>
  <c r="BA45" i="22"/>
  <c r="AW46" i="23"/>
  <c r="AY56" i="23"/>
  <c r="AU57" i="24"/>
  <c r="AU42" i="15"/>
  <c r="AZ61" i="15"/>
  <c r="BA52" i="17"/>
  <c r="AW46" i="18"/>
  <c r="AY44" i="23"/>
  <c r="BA48" i="11"/>
  <c r="AY49" i="12"/>
  <c r="AV54" i="12"/>
  <c r="BB67" i="12"/>
  <c r="AX57" i="14"/>
  <c r="BC54" i="14"/>
  <c r="AY61" i="14"/>
  <c r="AY66" i="15"/>
  <c r="AX60" i="15"/>
  <c r="AZ44" i="16"/>
  <c r="AW60" i="16"/>
  <c r="AY43" i="16"/>
  <c r="BA41" i="17"/>
  <c r="BC66" i="18"/>
  <c r="BC64" i="23"/>
  <c r="AY56" i="24"/>
  <c r="AV63" i="24"/>
  <c r="AU44" i="24"/>
  <c r="AW68" i="12"/>
  <c r="M10" i="13"/>
  <c r="F33" i="13"/>
  <c r="BC59" i="13"/>
  <c r="AU44" i="13"/>
  <c r="BC57" i="13"/>
  <c r="AZ65" i="25"/>
  <c r="AT42" i="25"/>
  <c r="BC62" i="25"/>
  <c r="AU47" i="25"/>
  <c r="AY34" i="25"/>
  <c r="AT47" i="25"/>
  <c r="AU62" i="25"/>
  <c r="BA60" i="25"/>
  <c r="AU42" i="25"/>
  <c r="AX69" i="25"/>
  <c r="F9" i="12"/>
  <c r="AW59" i="16"/>
  <c r="AW47" i="10"/>
  <c r="AY67" i="11"/>
  <c r="AW54" i="12"/>
  <c r="AY46" i="12"/>
  <c r="BA59" i="12"/>
  <c r="AT55" i="14"/>
  <c r="AW62" i="14"/>
  <c r="AW52" i="16"/>
  <c r="AV54" i="10"/>
  <c r="AY67" i="10"/>
  <c r="BC46" i="10"/>
  <c r="AZ60" i="11"/>
  <c r="AT45" i="11"/>
  <c r="AZ64" i="11"/>
  <c r="AU65" i="11"/>
  <c r="AV66" i="12"/>
  <c r="AZ53" i="12"/>
  <c r="AX59" i="12"/>
  <c r="AT57" i="12"/>
  <c r="AT44" i="13"/>
  <c r="BB57" i="13"/>
  <c r="BA47" i="14"/>
  <c r="AX42" i="14"/>
  <c r="AZ46" i="14"/>
  <c r="AZ54" i="14"/>
  <c r="AT53" i="15"/>
  <c r="AY48" i="15"/>
  <c r="BB51" i="15"/>
  <c r="AW58" i="16"/>
  <c r="AV52" i="16"/>
  <c r="AW46" i="16"/>
  <c r="BC51" i="10"/>
  <c r="AV68" i="11"/>
  <c r="AY61" i="11"/>
  <c r="AU46" i="11"/>
  <c r="AW53" i="12"/>
  <c r="AX61" i="12"/>
  <c r="BA63" i="12"/>
  <c r="AU65" i="12"/>
  <c r="BB61" i="12"/>
  <c r="BC67" i="13"/>
  <c r="BC52" i="13"/>
  <c r="BA53" i="15"/>
  <c r="AX61" i="15"/>
  <c r="AZ60" i="16"/>
  <c r="BB69" i="11"/>
  <c r="BA57" i="12"/>
  <c r="AU45" i="14"/>
  <c r="BA53" i="14"/>
  <c r="AY66" i="16"/>
  <c r="AV69" i="17"/>
  <c r="AT12" i="10"/>
  <c r="F9" i="10"/>
  <c r="BA63" i="11"/>
  <c r="AT63" i="14"/>
  <c r="F9" i="15"/>
  <c r="AY51" i="16"/>
  <c r="BA49" i="10"/>
  <c r="BA56" i="10"/>
  <c r="AV61" i="11"/>
  <c r="AX48" i="11"/>
  <c r="BC56" i="13"/>
  <c r="AU62" i="14"/>
  <c r="AZ44" i="15"/>
  <c r="AV50" i="15"/>
  <c r="BA66" i="15"/>
  <c r="AY52" i="16"/>
  <c r="BC42" i="16"/>
  <c r="AT58" i="17"/>
  <c r="AT42" i="19"/>
  <c r="BB69" i="22"/>
  <c r="AT48" i="23"/>
  <c r="AU66" i="23"/>
  <c r="AW49" i="23"/>
  <c r="AZ63" i="23"/>
  <c r="BA46" i="23"/>
  <c r="BB56" i="24"/>
  <c r="AY66" i="26"/>
  <c r="AU44" i="26"/>
  <c r="AV30" i="15"/>
  <c r="AY12" i="26"/>
  <c r="AY11" i="26"/>
  <c r="K9" i="26"/>
  <c r="AY44" i="18"/>
  <c r="AW44" i="18"/>
  <c r="AT56" i="19"/>
  <c r="BB49" i="19"/>
  <c r="AW49" i="19"/>
  <c r="AU62" i="19"/>
  <c r="AU48" i="21"/>
  <c r="BB61" i="21"/>
  <c r="BA40" i="18"/>
  <c r="M37" i="18"/>
  <c r="BA50" i="18"/>
  <c r="AZ66" i="19"/>
  <c r="AY59" i="19"/>
  <c r="AT62" i="21"/>
  <c r="AU60" i="22"/>
  <c r="AZ58" i="22"/>
  <c r="F9" i="23"/>
  <c r="L37" i="18"/>
  <c r="AU59" i="19"/>
  <c r="BB69" i="19"/>
  <c r="BC60" i="22"/>
  <c r="AW48" i="23"/>
  <c r="BC66" i="23"/>
  <c r="AT59" i="23"/>
  <c r="AT69" i="25"/>
  <c r="BC52" i="26"/>
  <c r="M8" i="19"/>
  <c r="BA11" i="19"/>
  <c r="K13" i="26"/>
  <c r="AX60" i="17"/>
  <c r="AZ59" i="17"/>
  <c r="AW59" i="17"/>
  <c r="BB68" i="17"/>
  <c r="AZ44" i="18"/>
  <c r="BB58" i="18"/>
  <c r="AW58" i="18"/>
  <c r="AW43" i="18"/>
  <c r="AT59" i="18"/>
  <c r="AV59" i="18"/>
  <c r="AT48" i="19"/>
  <c r="AT51" i="19"/>
  <c r="AW69" i="19"/>
  <c r="AT64" i="19"/>
  <c r="AX60" i="19"/>
  <c r="BB52" i="20"/>
  <c r="AY64" i="20"/>
  <c r="BB52" i="21"/>
  <c r="AV56" i="22"/>
  <c r="AU65" i="22"/>
  <c r="AY60" i="22"/>
  <c r="BB43" i="23"/>
  <c r="AY65" i="23"/>
  <c r="BB65" i="23"/>
  <c r="AY46" i="26"/>
  <c r="AV49" i="26"/>
  <c r="BA55" i="26"/>
  <c r="AW33" i="15"/>
  <c r="AV49" i="17"/>
  <c r="L20" i="19"/>
  <c r="AU56" i="22"/>
  <c r="AZ44" i="23"/>
  <c r="AX65" i="23"/>
  <c r="BC69" i="23"/>
  <c r="AW49" i="26"/>
  <c r="AT34" i="15"/>
  <c r="AU65" i="16"/>
  <c r="BB62" i="17"/>
  <c r="AW50" i="18"/>
  <c r="AZ52" i="18"/>
  <c r="BB56" i="18"/>
  <c r="BB67" i="18"/>
  <c r="AW68" i="18"/>
  <c r="BB55" i="19"/>
  <c r="BC53" i="19"/>
  <c r="AV59" i="19"/>
  <c r="AW60" i="19"/>
  <c r="AU58" i="19"/>
  <c r="AV48" i="19"/>
  <c r="AW66" i="19"/>
  <c r="AY69" i="19"/>
  <c r="AY61" i="19"/>
  <c r="BB45" i="19"/>
  <c r="AW49" i="20"/>
  <c r="AV58" i="20"/>
  <c r="BB43" i="20"/>
  <c r="AX69" i="20"/>
  <c r="AW60" i="21"/>
  <c r="AX69" i="21"/>
  <c r="BC62" i="21"/>
  <c r="AT64" i="21"/>
  <c r="BA67" i="21"/>
  <c r="BC55" i="22"/>
  <c r="BC68" i="22"/>
  <c r="AZ58" i="23"/>
  <c r="AY52" i="23"/>
  <c r="AX62" i="23"/>
  <c r="AT57" i="24"/>
  <c r="AX69" i="24"/>
  <c r="AT44" i="24"/>
  <c r="AU47" i="24"/>
  <c r="AT52" i="25"/>
  <c r="AX64" i="25"/>
  <c r="AT44" i="25"/>
  <c r="AY68" i="25"/>
  <c r="AX65" i="26"/>
  <c r="BB69" i="26"/>
  <c r="AZ56" i="26"/>
  <c r="K37" i="18"/>
  <c r="AT66" i="23"/>
  <c r="AY45" i="23"/>
  <c r="BC56" i="24"/>
  <c r="BB47" i="25"/>
  <c r="AX40" i="18"/>
  <c r="J37" i="18"/>
  <c r="AT48" i="18"/>
  <c r="AW65" i="25"/>
  <c r="AY64" i="25"/>
  <c r="AX66" i="25"/>
  <c r="AZ47" i="25"/>
  <c r="AV55" i="25"/>
  <c r="BC67" i="25"/>
  <c r="BA55" i="25"/>
  <c r="AT62" i="25"/>
  <c r="AU53" i="25"/>
  <c r="AY49" i="25"/>
  <c r="BC46" i="25"/>
  <c r="AW59" i="22"/>
  <c r="AW68" i="22"/>
  <c r="AU55" i="22"/>
  <c r="AV65" i="22"/>
  <c r="BA69" i="22"/>
  <c r="AV69" i="22"/>
  <c r="AT56" i="22"/>
  <c r="AW56" i="22"/>
  <c r="BC56" i="22"/>
  <c r="AU64" i="22"/>
  <c r="AW54" i="22"/>
  <c r="AV59" i="22"/>
  <c r="AW65" i="22"/>
  <c r="AZ69" i="22"/>
  <c r="AU61" i="22"/>
  <c r="AY42" i="22"/>
  <c r="AY48" i="22"/>
  <c r="BC44" i="22"/>
  <c r="BC50" i="22"/>
  <c r="AZ64" i="22"/>
  <c r="AU48" i="22"/>
  <c r="AZ62" i="22"/>
  <c r="AZ55" i="20"/>
  <c r="AW59" i="20"/>
  <c r="AV44" i="20"/>
  <c r="AW44" i="20"/>
  <c r="AW49" i="17"/>
  <c r="AT38" i="17"/>
  <c r="M14" i="17"/>
  <c r="BA17" i="17"/>
  <c r="BB38" i="17"/>
  <c r="AY29" i="17"/>
  <c r="K26" i="17"/>
  <c r="AX68" i="17"/>
  <c r="AY67" i="17"/>
  <c r="AW69" i="17"/>
  <c r="BB67" i="17"/>
  <c r="AV44" i="17"/>
  <c r="J26" i="17"/>
  <c r="AX29" i="17"/>
  <c r="K28" i="17"/>
  <c r="AY30" i="17"/>
  <c r="BA44" i="15"/>
  <c r="BA64" i="15"/>
  <c r="AX69" i="15"/>
  <c r="AX59" i="15"/>
  <c r="BB47" i="15"/>
  <c r="AX46" i="15"/>
  <c r="AX66" i="15"/>
  <c r="AX43" i="15"/>
  <c r="AX48" i="15"/>
  <c r="BC44" i="15"/>
  <c r="AW64" i="15"/>
  <c r="AU32" i="15"/>
  <c r="G29" i="15"/>
  <c r="AU29" i="15"/>
  <c r="G26" i="15"/>
  <c r="AV28" i="15"/>
  <c r="H25" i="15"/>
  <c r="BB32" i="15"/>
  <c r="N29" i="15"/>
  <c r="AV29" i="15"/>
  <c r="H26" i="15"/>
  <c r="H31" i="15"/>
  <c r="AV34" i="15"/>
  <c r="BB54" i="15"/>
  <c r="AW29" i="15"/>
  <c r="I26" i="15"/>
  <c r="BA32" i="15"/>
  <c r="AV64" i="15"/>
  <c r="AT32" i="15"/>
  <c r="F29" i="15"/>
  <c r="AT29" i="15"/>
  <c r="F26" i="15"/>
  <c r="BB33" i="15"/>
  <c r="G30" i="15"/>
  <c r="AU33" i="15"/>
  <c r="AW30" i="15"/>
  <c r="I27" i="15"/>
  <c r="AW28" i="15"/>
  <c r="I25" i="15"/>
  <c r="BB31" i="15"/>
  <c r="BC65" i="13"/>
  <c r="BB52" i="13"/>
  <c r="BA53" i="10"/>
  <c r="BA66" i="10"/>
  <c r="AW69" i="10"/>
  <c r="N20" i="26"/>
  <c r="BB23" i="26"/>
  <c r="AW18" i="26"/>
  <c r="I15" i="26"/>
  <c r="I14" i="26"/>
  <c r="AW17" i="26"/>
  <c r="AY21" i="26"/>
  <c r="K18" i="26"/>
  <c r="AU27" i="26"/>
  <c r="G24" i="26"/>
  <c r="I17" i="26"/>
  <c r="AW20" i="26"/>
  <c r="I22" i="26"/>
  <c r="AW25" i="26"/>
  <c r="BC14" i="26"/>
  <c r="O11" i="26"/>
  <c r="AX30" i="26"/>
  <c r="J27" i="26"/>
  <c r="AU11" i="26"/>
  <c r="G8" i="26"/>
  <c r="BB31" i="26"/>
  <c r="N28" i="26"/>
  <c r="H37" i="26"/>
  <c r="F32" i="26"/>
  <c r="AT35" i="26"/>
  <c r="AZ67" i="26"/>
  <c r="AU23" i="26"/>
  <c r="G20" i="26"/>
  <c r="BC22" i="26"/>
  <c r="O19" i="26"/>
  <c r="BA17" i="26"/>
  <c r="M14" i="26"/>
  <c r="AX26" i="26"/>
  <c r="J23" i="26"/>
  <c r="AU20" i="26"/>
  <c r="G17" i="26"/>
  <c r="I21" i="26"/>
  <c r="AW24" i="26"/>
  <c r="AU28" i="26"/>
  <c r="G26" i="26"/>
  <c r="BB11" i="26"/>
  <c r="N8" i="26"/>
  <c r="AW45" i="26"/>
  <c r="BC35" i="26"/>
  <c r="O32" i="26"/>
  <c r="BB38" i="26"/>
  <c r="N35" i="26"/>
  <c r="BA42" i="26"/>
  <c r="AU54" i="26"/>
  <c r="AW68" i="26"/>
  <c r="BB19" i="26"/>
  <c r="N16" i="26"/>
  <c r="AV23" i="26"/>
  <c r="H20" i="26"/>
  <c r="F19" i="26"/>
  <c r="AT22" i="26"/>
  <c r="BC17" i="26"/>
  <c r="O14" i="26"/>
  <c r="I18" i="26"/>
  <c r="AW21" i="26"/>
  <c r="I23" i="26"/>
  <c r="AW26" i="26"/>
  <c r="M17" i="26"/>
  <c r="BA20" i="26"/>
  <c r="BC25" i="26"/>
  <c r="O22" i="26"/>
  <c r="BB12" i="26"/>
  <c r="N9" i="26"/>
  <c r="AU31" i="26"/>
  <c r="G28" i="26"/>
  <c r="AU36" i="26"/>
  <c r="G33" i="26"/>
  <c r="BC13" i="26"/>
  <c r="O10" i="26"/>
  <c r="F10" i="26"/>
  <c r="F30" i="26"/>
  <c r="AT32" i="26"/>
  <c r="H35" i="26"/>
  <c r="AX49" i="26"/>
  <c r="BB33" i="26"/>
  <c r="N30" i="26"/>
  <c r="BA61" i="26"/>
  <c r="BB68" i="26"/>
  <c r="AY54" i="26"/>
  <c r="AW60" i="26"/>
  <c r="BC67" i="26"/>
  <c r="BA23" i="26"/>
  <c r="M20" i="26"/>
  <c r="M19" i="26"/>
  <c r="BA22" i="26"/>
  <c r="BA21" i="26"/>
  <c r="M18" i="26"/>
  <c r="BC27" i="26"/>
  <c r="O24" i="26"/>
  <c r="AX20" i="26"/>
  <c r="J17" i="26"/>
  <c r="AU25" i="26"/>
  <c r="G22" i="26"/>
  <c r="AX46" i="26"/>
  <c r="H9" i="26"/>
  <c r="AV12" i="26"/>
  <c r="AW31" i="26"/>
  <c r="I28" i="26"/>
  <c r="BB32" i="26"/>
  <c r="N29" i="26"/>
  <c r="K37" i="26"/>
  <c r="M34" i="26"/>
  <c r="BC57" i="26"/>
  <c r="G37" i="26"/>
  <c r="AU68" i="26"/>
  <c r="AX56" i="26"/>
  <c r="AT58" i="26"/>
  <c r="AY69" i="26"/>
  <c r="BC23" i="26"/>
  <c r="O20" i="26"/>
  <c r="BB18" i="26"/>
  <c r="N15" i="26"/>
  <c r="AY22" i="26"/>
  <c r="K19" i="26"/>
  <c r="N18" i="26"/>
  <c r="BB21" i="26"/>
  <c r="L23" i="26"/>
  <c r="AZ26" i="26"/>
  <c r="N17" i="26"/>
  <c r="BB20" i="26"/>
  <c r="AY24" i="26"/>
  <c r="K21" i="26"/>
  <c r="BB14" i="26"/>
  <c r="N11" i="26"/>
  <c r="AY30" i="26"/>
  <c r="K27" i="26"/>
  <c r="AT11" i="26"/>
  <c r="F8" i="26"/>
  <c r="BC31" i="26"/>
  <c r="O28" i="26"/>
  <c r="I37" i="26"/>
  <c r="AT49" i="26"/>
  <c r="AT48" i="26"/>
  <c r="AU35" i="26"/>
  <c r="G32" i="26"/>
  <c r="BA67" i="26"/>
  <c r="AZ19" i="26"/>
  <c r="L16" i="26"/>
  <c r="AT18" i="26"/>
  <c r="F15" i="26"/>
  <c r="H19" i="26"/>
  <c r="AV22" i="26"/>
  <c r="AT21" i="26"/>
  <c r="F18" i="26"/>
  <c r="AV27" i="26"/>
  <c r="H24" i="26"/>
  <c r="N21" i="26"/>
  <c r="BB24" i="26"/>
  <c r="AZ25" i="26"/>
  <c r="L22" i="26"/>
  <c r="BC16" i="26"/>
  <c r="O13" i="26"/>
  <c r="AW30" i="26"/>
  <c r="I27" i="26"/>
  <c r="O8" i="26"/>
  <c r="BC11" i="26"/>
  <c r="AU15" i="26"/>
  <c r="G12" i="26"/>
  <c r="AV45" i="26"/>
  <c r="BC38" i="26"/>
  <c r="O35" i="26"/>
  <c r="AY61" i="26"/>
  <c r="AV68" i="26"/>
  <c r="BC19" i="26"/>
  <c r="O16" i="26"/>
  <c r="I20" i="26"/>
  <c r="AW23" i="26"/>
  <c r="AU22" i="26"/>
  <c r="G19" i="26"/>
  <c r="AX17" i="26"/>
  <c r="J14" i="26"/>
  <c r="AX16" i="26"/>
  <c r="N23" i="26"/>
  <c r="BB26" i="26"/>
  <c r="AZ27" i="26"/>
  <c r="L24" i="26"/>
  <c r="F21" i="26"/>
  <c r="AT24" i="26"/>
  <c r="J22" i="26"/>
  <c r="AX25" i="26"/>
  <c r="I12" i="26"/>
  <c r="AW15" i="26"/>
  <c r="AX33" i="26"/>
  <c r="J30" i="26"/>
  <c r="BB15" i="26"/>
  <c r="N12" i="26"/>
  <c r="AU32" i="26"/>
  <c r="G30" i="26"/>
  <c r="I35" i="26"/>
  <c r="AY49" i="26"/>
  <c r="BA39" i="26"/>
  <c r="M36" i="26"/>
  <c r="BC33" i="26"/>
  <c r="O30" i="26"/>
  <c r="BC61" i="26"/>
  <c r="AU64" i="26"/>
  <c r="AX54" i="26"/>
  <c r="AT19" i="26"/>
  <c r="F16" i="26"/>
  <c r="AY18" i="26"/>
  <c r="K15" i="26"/>
  <c r="AT17" i="26"/>
  <c r="F14" i="26"/>
  <c r="F23" i="26"/>
  <c r="AT26" i="26"/>
  <c r="AX27" i="26"/>
  <c r="J24" i="26"/>
  <c r="L21" i="26"/>
  <c r="AZ24" i="26"/>
  <c r="M11" i="26"/>
  <c r="BA31" i="26"/>
  <c r="M28" i="26"/>
  <c r="BA30" i="26"/>
  <c r="BA34" i="26"/>
  <c r="M31" i="26"/>
  <c r="BC32" i="26"/>
  <c r="O29" i="26"/>
  <c r="BC48" i="26"/>
  <c r="BB39" i="26"/>
  <c r="N36" i="26"/>
  <c r="BB57" i="26"/>
  <c r="F37" i="26"/>
  <c r="AT68" i="26"/>
  <c r="AY56" i="26"/>
  <c r="BB51" i="26"/>
  <c r="AX63" i="26"/>
  <c r="AT67" i="26"/>
  <c r="AV19" i="26"/>
  <c r="H16" i="26"/>
  <c r="J20" i="26"/>
  <c r="AX23" i="26"/>
  <c r="BC18" i="26"/>
  <c r="O15" i="26"/>
  <c r="AX22" i="26"/>
  <c r="J19" i="26"/>
  <c r="BC21" i="26"/>
  <c r="O18" i="26"/>
  <c r="M23" i="26"/>
  <c r="BA26" i="26"/>
  <c r="BC20" i="26"/>
  <c r="O17" i="26"/>
  <c r="AX24" i="26"/>
  <c r="J21" i="26"/>
  <c r="I10" i="26"/>
  <c r="AX29" i="26"/>
  <c r="J26" i="26"/>
  <c r="M8" i="26"/>
  <c r="BB30" i="26"/>
  <c r="N27" i="26"/>
  <c r="BB36" i="26"/>
  <c r="N33" i="26"/>
  <c r="AU49" i="26"/>
  <c r="AU48" i="26"/>
  <c r="AZ33" i="26"/>
  <c r="L30" i="26"/>
  <c r="J35" i="26"/>
  <c r="AW43" i="26"/>
  <c r="AT54" i="26"/>
  <c r="BA19" i="26"/>
  <c r="M16" i="26"/>
  <c r="AU18" i="26"/>
  <c r="G15" i="26"/>
  <c r="I19" i="26"/>
  <c r="AW22" i="26"/>
  <c r="AU21" i="26"/>
  <c r="G18" i="26"/>
  <c r="AW27" i="26"/>
  <c r="I24" i="26"/>
  <c r="BC24" i="26"/>
  <c r="O21" i="26"/>
  <c r="BA25" i="26"/>
  <c r="M22" i="26"/>
  <c r="BB16" i="26"/>
  <c r="N13" i="26"/>
  <c r="AV30" i="26"/>
  <c r="H27" i="26"/>
  <c r="AX31" i="26"/>
  <c r="J28" i="26"/>
  <c r="AW32" i="26"/>
  <c r="I29" i="26"/>
  <c r="BA29" i="26"/>
  <c r="M26" i="26"/>
  <c r="BA28" i="26"/>
  <c r="AT15" i="26"/>
  <c r="F12" i="26"/>
  <c r="L32" i="26"/>
  <c r="BB34" i="26"/>
  <c r="N31" i="26"/>
  <c r="AV48" i="26"/>
  <c r="AX61" i="26"/>
  <c r="AX19" i="26"/>
  <c r="J16" i="26"/>
  <c r="AZ18" i="26"/>
  <c r="L15" i="26"/>
  <c r="AY17" i="26"/>
  <c r="K14" i="26"/>
  <c r="AY16" i="26"/>
  <c r="BC26" i="26"/>
  <c r="O23" i="26"/>
  <c r="BA27" i="26"/>
  <c r="M24" i="26"/>
  <c r="AU24" i="26"/>
  <c r="G21" i="26"/>
  <c r="AY25" i="26"/>
  <c r="K22" i="26"/>
  <c r="H12" i="26"/>
  <c r="AY33" i="26"/>
  <c r="K30" i="26"/>
  <c r="AY32" i="26"/>
  <c r="O12" i="26"/>
  <c r="BC15" i="26"/>
  <c r="AX28" i="26"/>
  <c r="J25" i="26"/>
  <c r="H31" i="26"/>
  <c r="AV33" i="26"/>
  <c r="H30" i="26"/>
  <c r="H34" i="26"/>
  <c r="AV37" i="26"/>
  <c r="AZ39" i="26"/>
  <c r="L36" i="26"/>
  <c r="AW48" i="26"/>
  <c r="N37" i="26"/>
  <c r="BB61" i="26"/>
  <c r="AT64" i="26"/>
  <c r="BC58" i="26"/>
  <c r="AU53" i="26"/>
  <c r="AU19" i="26"/>
  <c r="G16" i="26"/>
  <c r="AX18" i="26"/>
  <c r="J15" i="26"/>
  <c r="AU17" i="26"/>
  <c r="AU16" i="26"/>
  <c r="G14" i="26"/>
  <c r="AU26" i="26"/>
  <c r="G23" i="26"/>
  <c r="AY27" i="26"/>
  <c r="K24" i="26"/>
  <c r="M21" i="26"/>
  <c r="BA24" i="26"/>
  <c r="L11" i="26"/>
  <c r="AZ31" i="26"/>
  <c r="L28" i="26"/>
  <c r="AZ34" i="26"/>
  <c r="L31" i="26"/>
  <c r="N25" i="26"/>
  <c r="F34" i="26"/>
  <c r="BB48" i="26"/>
  <c r="BC39" i="26"/>
  <c r="O36" i="26"/>
  <c r="AZ57" i="26"/>
  <c r="N34" i="26"/>
  <c r="BB37" i="26"/>
  <c r="BA59" i="26"/>
  <c r="AY64" i="26"/>
  <c r="AV55" i="26"/>
  <c r="BC51" i="26"/>
  <c r="AY63" i="26"/>
  <c r="AU67" i="26"/>
  <c r="BA66" i="26"/>
  <c r="BA65" i="26"/>
  <c r="I16" i="26"/>
  <c r="AW19" i="26"/>
  <c r="AY23" i="26"/>
  <c r="K20" i="26"/>
  <c r="AV18" i="26"/>
  <c r="H15" i="26"/>
  <c r="H14" i="26"/>
  <c r="J18" i="26"/>
  <c r="AX21" i="26"/>
  <c r="AT27" i="26"/>
  <c r="F24" i="26"/>
  <c r="H17" i="26"/>
  <c r="AV20" i="26"/>
  <c r="AV25" i="26"/>
  <c r="H22" i="26"/>
  <c r="H10" i="26"/>
  <c r="AY29" i="26"/>
  <c r="K26" i="26"/>
  <c r="L8" i="26"/>
  <c r="BC30" i="26"/>
  <c r="O27" i="26"/>
  <c r="BC36" i="26"/>
  <c r="O33" i="26"/>
  <c r="BA33" i="26"/>
  <c r="M30" i="26"/>
  <c r="BA32" i="26"/>
  <c r="K35" i="26"/>
  <c r="AY37" i="26"/>
  <c r="AV43" i="26"/>
  <c r="AT23" i="26"/>
  <c r="F20" i="26"/>
  <c r="N19" i="26"/>
  <c r="BB22" i="26"/>
  <c r="AZ17" i="26"/>
  <c r="L14" i="26"/>
  <c r="AY26" i="26"/>
  <c r="K23" i="26"/>
  <c r="F17" i="26"/>
  <c r="AT20" i="26"/>
  <c r="H21" i="26"/>
  <c r="AV24" i="26"/>
  <c r="F26" i="26"/>
  <c r="AT28" i="26"/>
  <c r="AY31" i="26"/>
  <c r="K28" i="26"/>
  <c r="AV32" i="26"/>
  <c r="H29" i="26"/>
  <c r="AZ29" i="26"/>
  <c r="L26" i="26"/>
  <c r="AW16" i="26"/>
  <c r="M32" i="26"/>
  <c r="BB35" i="26"/>
  <c r="N32" i="26"/>
  <c r="BC34" i="26"/>
  <c r="O31" i="26"/>
  <c r="AZ42" i="26"/>
  <c r="BB52" i="26"/>
  <c r="AV60" i="26"/>
  <c r="AX66" i="26"/>
  <c r="AY19" i="26"/>
  <c r="K16" i="26"/>
  <c r="BA18" i="26"/>
  <c r="M15" i="26"/>
  <c r="BB17" i="26"/>
  <c r="N14" i="26"/>
  <c r="AV21" i="26"/>
  <c r="H18" i="26"/>
  <c r="H23" i="26"/>
  <c r="AV26" i="26"/>
  <c r="L17" i="26"/>
  <c r="AZ20" i="26"/>
  <c r="N22" i="26"/>
  <c r="BB25" i="26"/>
  <c r="BC12" i="26"/>
  <c r="O9" i="26"/>
  <c r="AT31" i="26"/>
  <c r="F28" i="26"/>
  <c r="AT36" i="26"/>
  <c r="F33" i="26"/>
  <c r="BB13" i="26"/>
  <c r="N10" i="26"/>
  <c r="AU12" i="26"/>
  <c r="G10" i="26"/>
  <c r="AY28" i="26"/>
  <c r="K25" i="26"/>
  <c r="AW34" i="26"/>
  <c r="I31" i="26"/>
  <c r="AW33" i="26"/>
  <c r="I30" i="26"/>
  <c r="AW37" i="26"/>
  <c r="I34" i="26"/>
  <c r="O37" i="26"/>
  <c r="AZ61" i="26"/>
  <c r="BC68" i="26"/>
  <c r="AX60" i="26"/>
  <c r="BB58" i="26"/>
  <c r="AT53" i="26"/>
  <c r="BB67" i="26"/>
  <c r="AZ23" i="26"/>
  <c r="L20" i="26"/>
  <c r="L19" i="26"/>
  <c r="AZ22" i="26"/>
  <c r="AZ21" i="26"/>
  <c r="L18" i="26"/>
  <c r="BB27" i="26"/>
  <c r="N24" i="26"/>
  <c r="AY20" i="26"/>
  <c r="K17" i="26"/>
  <c r="AT25" i="26"/>
  <c r="F22" i="26"/>
  <c r="AZ32" i="26"/>
  <c r="AW12" i="26"/>
  <c r="I9" i="26"/>
  <c r="AV31" i="26"/>
  <c r="H28" i="26"/>
  <c r="O25" i="26"/>
  <c r="G34" i="26"/>
  <c r="J37" i="26"/>
  <c r="AT44" i="26"/>
  <c r="AT43" i="26"/>
  <c r="L34" i="26"/>
  <c r="BA57" i="26"/>
  <c r="O34" i="26"/>
  <c r="BC37" i="26"/>
  <c r="BA50" i="26"/>
  <c r="AZ59" i="26"/>
  <c r="AX64" i="26"/>
  <c r="AW55" i="26"/>
  <c r="AW54" i="26"/>
  <c r="AU58" i="26"/>
  <c r="AX69" i="26"/>
  <c r="AZ66" i="26"/>
  <c r="AZ65" i="26"/>
  <c r="BB21" i="25"/>
  <c r="N18" i="25"/>
  <c r="N29" i="25"/>
  <c r="BB32" i="25"/>
  <c r="BC39" i="25"/>
  <c r="BB16" i="25"/>
  <c r="N13" i="25"/>
  <c r="AX19" i="25"/>
  <c r="J16" i="25"/>
  <c r="J24" i="25"/>
  <c r="AW14" i="25"/>
  <c r="AW13" i="25"/>
  <c r="I11" i="25"/>
  <c r="AZ27" i="25"/>
  <c r="L24" i="25"/>
  <c r="AZ31" i="25"/>
  <c r="L28" i="25"/>
  <c r="F32" i="25"/>
  <c r="L35" i="25"/>
  <c r="AW69" i="25"/>
  <c r="AW25" i="25"/>
  <c r="I22" i="25"/>
  <c r="G8" i="25"/>
  <c r="BA30" i="25"/>
  <c r="M27" i="25"/>
  <c r="AU34" i="25"/>
  <c r="G31" i="25"/>
  <c r="AW50" i="25"/>
  <c r="AT18" i="25"/>
  <c r="F15" i="25"/>
  <c r="BC31" i="25"/>
  <c r="O28" i="25"/>
  <c r="F17" i="25"/>
  <c r="BC33" i="25"/>
  <c r="O30" i="25"/>
  <c r="I32" i="25"/>
  <c r="J34" i="25"/>
  <c r="AU54" i="25"/>
  <c r="AW49" i="25"/>
  <c r="BC52" i="25"/>
  <c r="AU13" i="25"/>
  <c r="G10" i="25"/>
  <c r="AY16" i="25"/>
  <c r="K13" i="25"/>
  <c r="BA32" i="25"/>
  <c r="M29" i="25"/>
  <c r="AY50" i="25"/>
  <c r="N16" i="25"/>
  <c r="BB27" i="25"/>
  <c r="N24" i="25"/>
  <c r="AY29" i="25"/>
  <c r="K26" i="25"/>
  <c r="AW15" i="25"/>
  <c r="I13" i="25"/>
  <c r="J19" i="25"/>
  <c r="BB28" i="25"/>
  <c r="N25" i="25"/>
  <c r="L32" i="25"/>
  <c r="N35" i="25"/>
  <c r="BB38" i="25"/>
  <c r="BA47" i="25"/>
  <c r="AW55" i="25"/>
  <c r="AU59" i="25"/>
  <c r="AY69" i="25"/>
  <c r="BC63" i="25"/>
  <c r="BB67" i="25"/>
  <c r="AW24" i="25"/>
  <c r="AZ26" i="25"/>
  <c r="BA17" i="25"/>
  <c r="M14" i="25"/>
  <c r="AV34" i="25"/>
  <c r="H31" i="25"/>
  <c r="AU39" i="25"/>
  <c r="AZ50" i="25"/>
  <c r="AT19" i="25"/>
  <c r="F16" i="25"/>
  <c r="AT23" i="25"/>
  <c r="F20" i="25"/>
  <c r="AT27" i="25"/>
  <c r="F24" i="25"/>
  <c r="BC51" i="25"/>
  <c r="L8" i="25"/>
  <c r="L20" i="25"/>
  <c r="AU28" i="25"/>
  <c r="G25" i="25"/>
  <c r="AZ42" i="25"/>
  <c r="AY54" i="25"/>
  <c r="BC47" i="25"/>
  <c r="AU43" i="25"/>
  <c r="BC61" i="25"/>
  <c r="BB56" i="25"/>
  <c r="AV68" i="25"/>
  <c r="H18" i="25"/>
  <c r="AZ25" i="25"/>
  <c r="L22" i="25"/>
  <c r="BC32" i="25"/>
  <c r="O29" i="25"/>
  <c r="BB39" i="25"/>
  <c r="BC16" i="25"/>
  <c r="O13" i="25"/>
  <c r="AY19" i="25"/>
  <c r="K16" i="25"/>
  <c r="K24" i="25"/>
  <c r="AX31" i="25"/>
  <c r="J28" i="25"/>
  <c r="AV14" i="25"/>
  <c r="H11" i="25"/>
  <c r="AV13" i="25"/>
  <c r="BA27" i="25"/>
  <c r="M24" i="25"/>
  <c r="BA31" i="25"/>
  <c r="M28" i="25"/>
  <c r="G32" i="25"/>
  <c r="M35" i="25"/>
  <c r="AY67" i="25"/>
  <c r="AY66" i="25"/>
  <c r="AT32" i="25"/>
  <c r="F29" i="25"/>
  <c r="AU22" i="25"/>
  <c r="G19" i="25"/>
  <c r="AV29" i="25"/>
  <c r="H26" i="25"/>
  <c r="BB31" i="25"/>
  <c r="N28" i="25"/>
  <c r="AX18" i="25"/>
  <c r="J15" i="25"/>
  <c r="O21" i="25"/>
  <c r="BB37" i="25"/>
  <c r="N34" i="25"/>
  <c r="AV49" i="25"/>
  <c r="J18" i="25"/>
  <c r="AX21" i="25"/>
  <c r="F22" i="25"/>
  <c r="AU17" i="25"/>
  <c r="G14" i="25"/>
  <c r="F12" i="25"/>
  <c r="BC23" i="25"/>
  <c r="O20" i="25"/>
  <c r="H13" i="25"/>
  <c r="AV15" i="25"/>
  <c r="K19" i="25"/>
  <c r="BC28" i="25"/>
  <c r="O25" i="25"/>
  <c r="M32" i="25"/>
  <c r="BC38" i="25"/>
  <c r="O35" i="25"/>
  <c r="BB63" i="25"/>
  <c r="AZ21" i="25"/>
  <c r="L18" i="25"/>
  <c r="AX25" i="25"/>
  <c r="J22" i="25"/>
  <c r="AV20" i="25"/>
  <c r="I31" i="25"/>
  <c r="AW34" i="25"/>
  <c r="AT39" i="25"/>
  <c r="BA50" i="25"/>
  <c r="AU19" i="25"/>
  <c r="G16" i="25"/>
  <c r="AU23" i="25"/>
  <c r="G20" i="25"/>
  <c r="AU27" i="25"/>
  <c r="G24" i="25"/>
  <c r="BB51" i="25"/>
  <c r="AX30" i="25"/>
  <c r="AY53" i="25"/>
  <c r="AY52" i="25"/>
  <c r="BB13" i="25"/>
  <c r="N10" i="25"/>
  <c r="M20" i="25"/>
  <c r="AT28" i="25"/>
  <c r="F25" i="25"/>
  <c r="BA42" i="25"/>
  <c r="AX54" i="25"/>
  <c r="AT43" i="25"/>
  <c r="BB61" i="25"/>
  <c r="AY56" i="25"/>
  <c r="BC56" i="25"/>
  <c r="AW68" i="25"/>
  <c r="I18" i="25"/>
  <c r="BA25" i="25"/>
  <c r="M22" i="25"/>
  <c r="AX17" i="25"/>
  <c r="J14" i="25"/>
  <c r="G27" i="25"/>
  <c r="N31" i="25"/>
  <c r="AV39" i="25"/>
  <c r="BB18" i="25"/>
  <c r="N15" i="25"/>
  <c r="BB22" i="25"/>
  <c r="N19" i="25"/>
  <c r="BB26" i="25"/>
  <c r="N23" i="25"/>
  <c r="AT29" i="25"/>
  <c r="F26" i="25"/>
  <c r="AY31" i="25"/>
  <c r="K28" i="25"/>
  <c r="N8" i="25"/>
  <c r="L25" i="25"/>
  <c r="L30" i="25"/>
  <c r="AZ37" i="25"/>
  <c r="L34" i="25"/>
  <c r="AV54" i="25"/>
  <c r="AZ60" i="25"/>
  <c r="AV28" i="25"/>
  <c r="BB17" i="25"/>
  <c r="N14" i="25"/>
  <c r="AU32" i="25"/>
  <c r="G29" i="25"/>
  <c r="AT22" i="25"/>
  <c r="F19" i="25"/>
  <c r="AW29" i="25"/>
  <c r="I26" i="25"/>
  <c r="AT49" i="25"/>
  <c r="AY18" i="25"/>
  <c r="K15" i="25"/>
  <c r="N21" i="25"/>
  <c r="BC37" i="25"/>
  <c r="O34" i="25"/>
  <c r="AZ46" i="25"/>
  <c r="AX60" i="25"/>
  <c r="AV45" i="25"/>
  <c r="AT53" i="25"/>
  <c r="AU63" i="25"/>
  <c r="AY21" i="25"/>
  <c r="AY20" i="25"/>
  <c r="K18" i="25"/>
  <c r="G22" i="25"/>
  <c r="AT17" i="25"/>
  <c r="F14" i="25"/>
  <c r="AW20" i="25"/>
  <c r="G12" i="25"/>
  <c r="AU14" i="25"/>
  <c r="BB23" i="25"/>
  <c r="N20" i="25"/>
  <c r="AZ20" i="25"/>
  <c r="AU24" i="25"/>
  <c r="G21" i="25"/>
  <c r="AT33" i="25"/>
  <c r="F30" i="25"/>
  <c r="AT37" i="25"/>
  <c r="F34" i="25"/>
  <c r="AV38" i="25"/>
  <c r="H35" i="25"/>
  <c r="AX49" i="25"/>
  <c r="AX68" i="25"/>
  <c r="M18" i="25"/>
  <c r="BA21" i="25"/>
  <c r="BA20" i="25"/>
  <c r="AY25" i="25"/>
  <c r="AY24" i="25"/>
  <c r="K22" i="25"/>
  <c r="N11" i="25"/>
  <c r="AX24" i="25"/>
  <c r="O26" i="25"/>
  <c r="H28" i="25"/>
  <c r="AX53" i="25"/>
  <c r="BC13" i="25"/>
  <c r="O10" i="25"/>
  <c r="J23" i="25"/>
  <c r="AX26" i="25"/>
  <c r="AV33" i="25"/>
  <c r="H30" i="25"/>
  <c r="K32" i="25"/>
  <c r="F35" i="25"/>
  <c r="AT38" i="25"/>
  <c r="AZ55" i="25"/>
  <c r="BB46" i="25"/>
  <c r="BB53" i="25"/>
  <c r="BB68" i="25"/>
  <c r="AU67" i="25"/>
  <c r="BC21" i="25"/>
  <c r="O18" i="25"/>
  <c r="AY17" i="25"/>
  <c r="K14" i="25"/>
  <c r="F27" i="25"/>
  <c r="O31" i="25"/>
  <c r="AW39" i="25"/>
  <c r="BC18" i="25"/>
  <c r="O15" i="25"/>
  <c r="BC22" i="25"/>
  <c r="O19" i="25"/>
  <c r="BC26" i="25"/>
  <c r="O23" i="25"/>
  <c r="AU29" i="25"/>
  <c r="G26" i="25"/>
  <c r="AU49" i="25"/>
  <c r="O8" i="25"/>
  <c r="M25" i="25"/>
  <c r="M30" i="25"/>
  <c r="BA37" i="25"/>
  <c r="M34" i="25"/>
  <c r="BB42" i="25"/>
  <c r="AV25" i="25"/>
  <c r="H22" i="25"/>
  <c r="BC17" i="25"/>
  <c r="O14" i="25"/>
  <c r="F8" i="25"/>
  <c r="AZ30" i="25"/>
  <c r="L27" i="25"/>
  <c r="AT34" i="25"/>
  <c r="F31" i="25"/>
  <c r="AV50" i="25"/>
  <c r="AU18" i="25"/>
  <c r="G15" i="25"/>
  <c r="G17" i="25"/>
  <c r="BB33" i="25"/>
  <c r="N30" i="25"/>
  <c r="H32" i="25"/>
  <c r="K34" i="25"/>
  <c r="BA46" i="25"/>
  <c r="BA45" i="25"/>
  <c r="AY60" i="25"/>
  <c r="AW45" i="25"/>
  <c r="AT63" i="25"/>
  <c r="AT13" i="25"/>
  <c r="F10" i="25"/>
  <c r="AX16" i="25"/>
  <c r="J13" i="25"/>
  <c r="AZ32" i="25"/>
  <c r="L29" i="25"/>
  <c r="O16" i="25"/>
  <c r="BC27" i="25"/>
  <c r="O24" i="25"/>
  <c r="J26" i="25"/>
  <c r="AX29" i="25"/>
  <c r="AT24" i="25"/>
  <c r="F21" i="25"/>
  <c r="AU33" i="25"/>
  <c r="G30" i="25"/>
  <c r="AU37" i="25"/>
  <c r="G34" i="25"/>
  <c r="I35" i="25"/>
  <c r="AW38" i="25"/>
  <c r="AZ17" i="25"/>
  <c r="L14" i="25"/>
  <c r="O11" i="25"/>
  <c r="AX20" i="25"/>
  <c r="N26" i="25"/>
  <c r="I28" i="25"/>
  <c r="AW30" i="25"/>
  <c r="M8" i="25"/>
  <c r="AY26" i="25"/>
  <c r="K23" i="25"/>
  <c r="AW33" i="25"/>
  <c r="I30" i="25"/>
  <c r="J32" i="25"/>
  <c r="AU38" i="25"/>
  <c r="G35" i="25"/>
  <c r="AW60" i="25"/>
  <c r="BC53" i="25"/>
  <c r="BC68" i="25"/>
  <c r="BA65" i="25"/>
  <c r="AT67" i="25"/>
  <c r="BC15" i="24"/>
  <c r="O12" i="24"/>
  <c r="H13" i="24"/>
  <c r="AZ16" i="24"/>
  <c r="L13" i="24"/>
  <c r="L20" i="24"/>
  <c r="AT30" i="24"/>
  <c r="F27" i="24"/>
  <c r="AY36" i="24"/>
  <c r="K33" i="24"/>
  <c r="AU37" i="24"/>
  <c r="G34" i="24"/>
  <c r="AY24" i="24"/>
  <c r="K21" i="24"/>
  <c r="AY30" i="24"/>
  <c r="K27" i="24"/>
  <c r="H36" i="24"/>
  <c r="F8" i="24"/>
  <c r="AV13" i="24"/>
  <c r="H10" i="24"/>
  <c r="AY16" i="24"/>
  <c r="K13" i="24"/>
  <c r="J14" i="24"/>
  <c r="AX17" i="24"/>
  <c r="I18" i="24"/>
  <c r="BA37" i="24"/>
  <c r="M34" i="24"/>
  <c r="H25" i="24"/>
  <c r="AX46" i="24"/>
  <c r="AV48" i="24"/>
  <c r="AT31" i="24"/>
  <c r="F28" i="24"/>
  <c r="L10" i="24"/>
  <c r="H16" i="24"/>
  <c r="AV19" i="24"/>
  <c r="O21" i="24"/>
  <c r="AY31" i="24"/>
  <c r="K28" i="24"/>
  <c r="BC36" i="24"/>
  <c r="O33" i="24"/>
  <c r="AZ32" i="24"/>
  <c r="L29" i="24"/>
  <c r="K32" i="24"/>
  <c r="AY35" i="24"/>
  <c r="BC41" i="24"/>
  <c r="O38" i="24"/>
  <c r="AX55" i="24"/>
  <c r="BC47" i="24"/>
  <c r="BA41" i="24"/>
  <c r="M38" i="24"/>
  <c r="BB51" i="24"/>
  <c r="AU59" i="24"/>
  <c r="AU64" i="24"/>
  <c r="BB68" i="24"/>
  <c r="AV15" i="24"/>
  <c r="H12" i="24"/>
  <c r="L8" i="24"/>
  <c r="BB14" i="24"/>
  <c r="N11" i="24"/>
  <c r="AW35" i="24"/>
  <c r="I32" i="24"/>
  <c r="AV38" i="24"/>
  <c r="H35" i="24"/>
  <c r="BB31" i="24"/>
  <c r="N28" i="24"/>
  <c r="K36" i="24"/>
  <c r="AW55" i="24"/>
  <c r="AV46" i="24"/>
  <c r="AU69" i="24"/>
  <c r="AX64" i="24"/>
  <c r="AT68" i="24"/>
  <c r="BB15" i="24"/>
  <c r="N12" i="24"/>
  <c r="I13" i="24"/>
  <c r="BA16" i="24"/>
  <c r="M13" i="24"/>
  <c r="M20" i="24"/>
  <c r="AU30" i="24"/>
  <c r="G27" i="24"/>
  <c r="AZ36" i="24"/>
  <c r="L33" i="24"/>
  <c r="BA35" i="24"/>
  <c r="M32" i="24"/>
  <c r="BB38" i="24"/>
  <c r="N35" i="24"/>
  <c r="M23" i="24"/>
  <c r="BA62" i="24"/>
  <c r="BA61" i="24"/>
  <c r="G8" i="24"/>
  <c r="AW13" i="24"/>
  <c r="I10" i="24"/>
  <c r="J13" i="24"/>
  <c r="AX16" i="24"/>
  <c r="AY17" i="24"/>
  <c r="K14" i="24"/>
  <c r="H33" i="24"/>
  <c r="H18" i="24"/>
  <c r="F25" i="24"/>
  <c r="I28" i="24"/>
  <c r="J34" i="24"/>
  <c r="AT38" i="24"/>
  <c r="F35" i="24"/>
  <c r="BA30" i="24"/>
  <c r="M27" i="24"/>
  <c r="N36" i="24"/>
  <c r="BA67" i="24"/>
  <c r="AU31" i="24"/>
  <c r="G28" i="24"/>
  <c r="M10" i="24"/>
  <c r="AW19" i="24"/>
  <c r="I16" i="24"/>
  <c r="BA21" i="24"/>
  <c r="M18" i="24"/>
  <c r="M25" i="24"/>
  <c r="AX25" i="24"/>
  <c r="J22" i="24"/>
  <c r="BA33" i="24"/>
  <c r="M30" i="24"/>
  <c r="L35" i="24"/>
  <c r="BA34" i="24"/>
  <c r="M31" i="24"/>
  <c r="AT39" i="24"/>
  <c r="F36" i="24"/>
  <c r="AT42" i="24"/>
  <c r="AY55" i="24"/>
  <c r="BB47" i="24"/>
  <c r="BB57" i="24"/>
  <c r="AV60" i="24"/>
  <c r="AY66" i="24"/>
  <c r="AT59" i="24"/>
  <c r="AT64" i="24"/>
  <c r="BC68" i="24"/>
  <c r="AW15" i="24"/>
  <c r="I12" i="24"/>
  <c r="AW14" i="24"/>
  <c r="M8" i="24"/>
  <c r="BC14" i="24"/>
  <c r="O11" i="24"/>
  <c r="AZ22" i="24"/>
  <c r="L19" i="24"/>
  <c r="BA31" i="24"/>
  <c r="M28" i="24"/>
  <c r="F29" i="24"/>
  <c r="AV35" i="24"/>
  <c r="H32" i="24"/>
  <c r="AW38" i="24"/>
  <c r="I35" i="24"/>
  <c r="BC31" i="24"/>
  <c r="O28" i="24"/>
  <c r="BC43" i="24"/>
  <c r="AX49" i="24"/>
  <c r="BA46" i="24"/>
  <c r="AU48" i="24"/>
  <c r="AT69" i="24"/>
  <c r="AY64" i="24"/>
  <c r="AU68" i="24"/>
  <c r="O8" i="24"/>
  <c r="H15" i="24"/>
  <c r="AV18" i="24"/>
  <c r="AU14" i="24"/>
  <c r="G11" i="24"/>
  <c r="BA36" i="24"/>
  <c r="M33" i="24"/>
  <c r="AW20" i="24"/>
  <c r="I17" i="24"/>
  <c r="I21" i="24"/>
  <c r="AZ35" i="24"/>
  <c r="L32" i="24"/>
  <c r="BC38" i="24"/>
  <c r="O35" i="24"/>
  <c r="L23" i="24"/>
  <c r="AZ62" i="24"/>
  <c r="AZ61" i="24"/>
  <c r="BA66" i="24"/>
  <c r="BA65" i="24"/>
  <c r="G12" i="24"/>
  <c r="J8" i="24"/>
  <c r="BC16" i="24"/>
  <c r="O13" i="24"/>
  <c r="J16" i="24"/>
  <c r="AX19" i="24"/>
  <c r="BA20" i="24"/>
  <c r="M17" i="24"/>
  <c r="I33" i="24"/>
  <c r="J29" i="24"/>
  <c r="AU27" i="24"/>
  <c r="G25" i="24"/>
  <c r="H28" i="24"/>
  <c r="K34" i="24"/>
  <c r="AU38" i="24"/>
  <c r="G35" i="24"/>
  <c r="AZ30" i="24"/>
  <c r="L27" i="24"/>
  <c r="O36" i="24"/>
  <c r="AY41" i="24"/>
  <c r="AZ56" i="24"/>
  <c r="AY15" i="24"/>
  <c r="AY14" i="24"/>
  <c r="K12" i="24"/>
  <c r="BC13" i="24"/>
  <c r="O10" i="24"/>
  <c r="AZ21" i="24"/>
  <c r="L18" i="24"/>
  <c r="L25" i="24"/>
  <c r="AY25" i="24"/>
  <c r="K22" i="24"/>
  <c r="AZ33" i="24"/>
  <c r="L30" i="24"/>
  <c r="M35" i="24"/>
  <c r="AZ34" i="24"/>
  <c r="L31" i="24"/>
  <c r="G36" i="24"/>
  <c r="AU39" i="24"/>
  <c r="AX45" i="24"/>
  <c r="BA52" i="24"/>
  <c r="AV68" i="24"/>
  <c r="AZ15" i="24"/>
  <c r="L12" i="24"/>
  <c r="H8" i="24"/>
  <c r="AT13" i="24"/>
  <c r="F10" i="24"/>
  <c r="J15" i="24"/>
  <c r="AX18" i="24"/>
  <c r="BA22" i="24"/>
  <c r="M19" i="24"/>
  <c r="AZ31" i="24"/>
  <c r="L28" i="24"/>
  <c r="BA25" i="24"/>
  <c r="M22" i="24"/>
  <c r="AX29" i="24"/>
  <c r="J26" i="24"/>
  <c r="G29" i="24"/>
  <c r="BB37" i="24"/>
  <c r="N34" i="24"/>
  <c r="J23" i="24"/>
  <c r="AY49" i="24"/>
  <c r="AZ46" i="24"/>
  <c r="AX41" i="24"/>
  <c r="AT48" i="24"/>
  <c r="AW54" i="24"/>
  <c r="AT62" i="24"/>
  <c r="AY54" i="24"/>
  <c r="AX61" i="24"/>
  <c r="BB66" i="24"/>
  <c r="N8" i="24"/>
  <c r="AW18" i="24"/>
  <c r="I15" i="24"/>
  <c r="AT14" i="24"/>
  <c r="F11" i="24"/>
  <c r="AX36" i="24"/>
  <c r="J33" i="24"/>
  <c r="AV20" i="24"/>
  <c r="H17" i="24"/>
  <c r="H21" i="24"/>
  <c r="AT37" i="24"/>
  <c r="F34" i="24"/>
  <c r="AX24" i="24"/>
  <c r="J21" i="24"/>
  <c r="AX30" i="24"/>
  <c r="J27" i="24"/>
  <c r="I36" i="24"/>
  <c r="AU43" i="24"/>
  <c r="AU42" i="24"/>
  <c r="F12" i="24"/>
  <c r="K8" i="24"/>
  <c r="BB16" i="24"/>
  <c r="N13" i="24"/>
  <c r="AY19" i="24"/>
  <c r="K16" i="24"/>
  <c r="AZ20" i="24"/>
  <c r="L17" i="24"/>
  <c r="K29" i="24"/>
  <c r="AZ37" i="24"/>
  <c r="L34" i="24"/>
  <c r="I25" i="24"/>
  <c r="AY46" i="24"/>
  <c r="AW48" i="24"/>
  <c r="J12" i="24"/>
  <c r="AX15" i="24"/>
  <c r="BB13" i="24"/>
  <c r="N10" i="24"/>
  <c r="N21" i="24"/>
  <c r="AX31" i="24"/>
  <c r="J28" i="24"/>
  <c r="BB36" i="24"/>
  <c r="N33" i="24"/>
  <c r="BA32" i="24"/>
  <c r="M29" i="24"/>
  <c r="AX35" i="24"/>
  <c r="J32" i="24"/>
  <c r="BB41" i="24"/>
  <c r="N38" i="24"/>
  <c r="AY45" i="24"/>
  <c r="AZ41" i="24"/>
  <c r="L38" i="24"/>
  <c r="BC51" i="24"/>
  <c r="AW68" i="24"/>
  <c r="BA15" i="24"/>
  <c r="M12" i="24"/>
  <c r="I8" i="24"/>
  <c r="AU13" i="24"/>
  <c r="G10" i="24"/>
  <c r="AY18" i="24"/>
  <c r="K15" i="24"/>
  <c r="AZ25" i="24"/>
  <c r="L22" i="24"/>
  <c r="K26" i="24"/>
  <c r="AY29" i="24"/>
  <c r="BC37" i="24"/>
  <c r="O34" i="24"/>
  <c r="K23" i="24"/>
  <c r="J36" i="24"/>
  <c r="AV55" i="24"/>
  <c r="AT47" i="24"/>
  <c r="AW46" i="24"/>
  <c r="AW45" i="24"/>
  <c r="AU62" i="24"/>
  <c r="AX54" i="24"/>
  <c r="AX66" i="24"/>
  <c r="AZ65" i="24"/>
  <c r="BC66" i="24"/>
  <c r="AX38" i="23"/>
  <c r="J35" i="23"/>
  <c r="I9" i="23"/>
  <c r="AY22" i="23"/>
  <c r="K19" i="23"/>
  <c r="AU25" i="23"/>
  <c r="G22" i="23"/>
  <c r="BB12" i="23"/>
  <c r="N9" i="23"/>
  <c r="AU18" i="23"/>
  <c r="G15" i="23"/>
  <c r="AY25" i="23"/>
  <c r="K22" i="23"/>
  <c r="AT21" i="23"/>
  <c r="F18" i="23"/>
  <c r="AZ30" i="23"/>
  <c r="L27" i="23"/>
  <c r="AT32" i="23"/>
  <c r="F29" i="23"/>
  <c r="BB35" i="23"/>
  <c r="N32" i="23"/>
  <c r="I37" i="23"/>
  <c r="AX37" i="23"/>
  <c r="AW39" i="23"/>
  <c r="I36" i="23"/>
  <c r="BC49" i="23"/>
  <c r="BB42" i="23"/>
  <c r="M8" i="23"/>
  <c r="BA14" i="23"/>
  <c r="M11" i="23"/>
  <c r="AW22" i="23"/>
  <c r="I19" i="23"/>
  <c r="AW25" i="23"/>
  <c r="I22" i="23"/>
  <c r="M36" i="23"/>
  <c r="BA39" i="23"/>
  <c r="J26" i="23"/>
  <c r="AV17" i="23"/>
  <c r="H14" i="23"/>
  <c r="BA20" i="23"/>
  <c r="M17" i="23"/>
  <c r="AT31" i="23"/>
  <c r="F28" i="23"/>
  <c r="BB34" i="23"/>
  <c r="N31" i="23"/>
  <c r="AZ37" i="23"/>
  <c r="L34" i="23"/>
  <c r="J37" i="23"/>
  <c r="AY39" i="23"/>
  <c r="K36" i="23"/>
  <c r="BC51" i="23"/>
  <c r="BC11" i="23"/>
  <c r="O8" i="23"/>
  <c r="BB22" i="23"/>
  <c r="N19" i="23"/>
  <c r="BA15" i="23"/>
  <c r="M12" i="23"/>
  <c r="AY23" i="23"/>
  <c r="K20" i="23"/>
  <c r="AX16" i="23"/>
  <c r="J13" i="23"/>
  <c r="BA18" i="23"/>
  <c r="M15" i="23"/>
  <c r="BC20" i="23"/>
  <c r="O17" i="23"/>
  <c r="AU30" i="23"/>
  <c r="G27" i="23"/>
  <c r="BC33" i="23"/>
  <c r="O30" i="23"/>
  <c r="M33" i="23"/>
  <c r="BA36" i="23"/>
  <c r="BC38" i="23"/>
  <c r="O35" i="23"/>
  <c r="AX50" i="23"/>
  <c r="BB28" i="23"/>
  <c r="N25" i="23"/>
  <c r="BC39" i="23"/>
  <c r="O36" i="23"/>
  <c r="AZ43" i="23"/>
  <c r="AY26" i="23"/>
  <c r="K23" i="23"/>
  <c r="BC48" i="23"/>
  <c r="AT60" i="23"/>
  <c r="AW61" i="23"/>
  <c r="AW60" i="23"/>
  <c r="AW69" i="23"/>
  <c r="AW68" i="23"/>
  <c r="BC67" i="23"/>
  <c r="BC40" i="23"/>
  <c r="O37" i="23"/>
  <c r="N10" i="23"/>
  <c r="AU22" i="23"/>
  <c r="G19" i="23"/>
  <c r="BC25" i="23"/>
  <c r="O22" i="23"/>
  <c r="AZ16" i="23"/>
  <c r="L13" i="23"/>
  <c r="BC18" i="23"/>
  <c r="O15" i="23"/>
  <c r="AW24" i="23"/>
  <c r="I21" i="23"/>
  <c r="AT16" i="23"/>
  <c r="F13" i="23"/>
  <c r="AT20" i="23"/>
  <c r="F17" i="23"/>
  <c r="AZ25" i="23"/>
  <c r="L22" i="23"/>
  <c r="BC32" i="23"/>
  <c r="O29" i="23"/>
  <c r="M32" i="23"/>
  <c r="BA35" i="23"/>
  <c r="AU37" i="23"/>
  <c r="G34" i="23"/>
  <c r="AU28" i="23"/>
  <c r="G25" i="23"/>
  <c r="AW45" i="23"/>
  <c r="BA49" i="23"/>
  <c r="AV48" i="23"/>
  <c r="AW65" i="23"/>
  <c r="AY55" i="23"/>
  <c r="BB66" i="23"/>
  <c r="AU64" i="23"/>
  <c r="AU59" i="23"/>
  <c r="AY38" i="23"/>
  <c r="AY37" i="23"/>
  <c r="K35" i="23"/>
  <c r="H9" i="23"/>
  <c r="AV11" i="23"/>
  <c r="AX22" i="23"/>
  <c r="J19" i="23"/>
  <c r="AT25" i="23"/>
  <c r="F22" i="23"/>
  <c r="O9" i="23"/>
  <c r="BC12" i="23"/>
  <c r="AT17" i="23"/>
  <c r="F14" i="23"/>
  <c r="AT19" i="23"/>
  <c r="F16" i="23"/>
  <c r="AU29" i="23"/>
  <c r="G26" i="23"/>
  <c r="AY20" i="23"/>
  <c r="K17" i="23"/>
  <c r="BC31" i="23"/>
  <c r="O28" i="23"/>
  <c r="M31" i="23"/>
  <c r="BA34" i="23"/>
  <c r="AU36" i="23"/>
  <c r="G33" i="23"/>
  <c r="AX28" i="23"/>
  <c r="J25" i="23"/>
  <c r="BC42" i="23"/>
  <c r="AX64" i="23"/>
  <c r="BA62" i="23"/>
  <c r="BA61" i="23"/>
  <c r="L8" i="23"/>
  <c r="AZ14" i="23"/>
  <c r="L11" i="23"/>
  <c r="AX15" i="23"/>
  <c r="J12" i="23"/>
  <c r="AY24" i="23"/>
  <c r="K21" i="23"/>
  <c r="J24" i="23"/>
  <c r="AX27" i="23"/>
  <c r="K26" i="23"/>
  <c r="AW15" i="23"/>
  <c r="I12" i="23"/>
  <c r="AW19" i="23"/>
  <c r="I16" i="23"/>
  <c r="AV21" i="23"/>
  <c r="H18" i="23"/>
  <c r="BC30" i="23"/>
  <c r="O27" i="23"/>
  <c r="BA33" i="23"/>
  <c r="M30" i="23"/>
  <c r="AU35" i="23"/>
  <c r="G32" i="23"/>
  <c r="M35" i="23"/>
  <c r="BA38" i="23"/>
  <c r="AX39" i="23"/>
  <c r="J36" i="23"/>
  <c r="BB51" i="23"/>
  <c r="BB11" i="23"/>
  <c r="N8" i="23"/>
  <c r="BB23" i="23"/>
  <c r="N20" i="23"/>
  <c r="AZ15" i="23"/>
  <c r="L12" i="23"/>
  <c r="AZ24" i="23"/>
  <c r="L21" i="23"/>
  <c r="AV27" i="23"/>
  <c r="H24" i="23"/>
  <c r="K13" i="23"/>
  <c r="AY16" i="23"/>
  <c r="L15" i="23"/>
  <c r="AZ18" i="23"/>
  <c r="H26" i="23"/>
  <c r="AW11" i="23"/>
  <c r="BB20" i="23"/>
  <c r="N17" i="23"/>
  <c r="AT30" i="23"/>
  <c r="F27" i="23"/>
  <c r="BB33" i="23"/>
  <c r="N30" i="23"/>
  <c r="AZ36" i="23"/>
  <c r="L33" i="23"/>
  <c r="BB38" i="23"/>
  <c r="N35" i="23"/>
  <c r="AU26" i="23"/>
  <c r="G23" i="23"/>
  <c r="AX45" i="23"/>
  <c r="BB39" i="23"/>
  <c r="N36" i="23"/>
  <c r="BA43" i="23"/>
  <c r="BB48" i="23"/>
  <c r="BB53" i="23"/>
  <c r="BB68" i="23"/>
  <c r="BA63" i="23"/>
  <c r="AY19" i="23"/>
  <c r="BB40" i="23"/>
  <c r="N37" i="23"/>
  <c r="O10" i="23"/>
  <c r="AU23" i="23"/>
  <c r="G20" i="23"/>
  <c r="BC24" i="23"/>
  <c r="O21" i="23"/>
  <c r="BC27" i="23"/>
  <c r="O24" i="23"/>
  <c r="BB17" i="23"/>
  <c r="N14" i="23"/>
  <c r="BB19" i="23"/>
  <c r="N16" i="23"/>
  <c r="BC29" i="23"/>
  <c r="O26" i="23"/>
  <c r="AU16" i="23"/>
  <c r="G13" i="23"/>
  <c r="AU20" i="23"/>
  <c r="G17" i="23"/>
  <c r="BA25" i="23"/>
  <c r="M22" i="23"/>
  <c r="BB32" i="23"/>
  <c r="N29" i="23"/>
  <c r="AZ35" i="23"/>
  <c r="L32" i="23"/>
  <c r="AT37" i="23"/>
  <c r="F34" i="23"/>
  <c r="AT28" i="23"/>
  <c r="F25" i="23"/>
  <c r="AV45" i="23"/>
  <c r="AZ49" i="23"/>
  <c r="AV65" i="23"/>
  <c r="AX55" i="23"/>
  <c r="BC57" i="23"/>
  <c r="AX14" i="23"/>
  <c r="J11" i="23"/>
  <c r="AV23" i="23"/>
  <c r="H20" i="23"/>
  <c r="AU24" i="23"/>
  <c r="G21" i="23"/>
  <c r="AU27" i="23"/>
  <c r="G24" i="23"/>
  <c r="AT15" i="23"/>
  <c r="F12" i="23"/>
  <c r="AU17" i="23"/>
  <c r="G14" i="23"/>
  <c r="AU19" i="23"/>
  <c r="G16" i="23"/>
  <c r="AT29" i="23"/>
  <c r="F26" i="23"/>
  <c r="AX20" i="23"/>
  <c r="J17" i="23"/>
  <c r="BB31" i="23"/>
  <c r="N28" i="23"/>
  <c r="AZ34" i="23"/>
  <c r="L31" i="23"/>
  <c r="AT36" i="23"/>
  <c r="F33" i="23"/>
  <c r="AY28" i="23"/>
  <c r="K25" i="23"/>
  <c r="AY64" i="23"/>
  <c r="AX33" i="23"/>
  <c r="J30" i="23"/>
  <c r="AZ22" i="23"/>
  <c r="L19" i="23"/>
  <c r="K12" i="23"/>
  <c r="AY15" i="23"/>
  <c r="AX24" i="23"/>
  <c r="J21" i="23"/>
  <c r="AY27" i="23"/>
  <c r="K24" i="23"/>
  <c r="AZ27" i="23"/>
  <c r="L24" i="23"/>
  <c r="AV15" i="23"/>
  <c r="H12" i="23"/>
  <c r="AV19" i="23"/>
  <c r="H16" i="23"/>
  <c r="AW21" i="23"/>
  <c r="I18" i="23"/>
  <c r="BB30" i="23"/>
  <c r="N27" i="23"/>
  <c r="AZ33" i="23"/>
  <c r="L30" i="23"/>
  <c r="AT35" i="23"/>
  <c r="F32" i="23"/>
  <c r="AZ38" i="23"/>
  <c r="L35" i="23"/>
  <c r="BC26" i="23"/>
  <c r="O23" i="23"/>
  <c r="AY48" i="23"/>
  <c r="AY21" i="23"/>
  <c r="AW37" i="23"/>
  <c r="I34" i="23"/>
  <c r="BC23" i="23"/>
  <c r="O20" i="23"/>
  <c r="BA24" i="23"/>
  <c r="M21" i="23"/>
  <c r="AW27" i="23"/>
  <c r="I24" i="23"/>
  <c r="BA17" i="23"/>
  <c r="M14" i="23"/>
  <c r="BA19" i="23"/>
  <c r="M16" i="23"/>
  <c r="I26" i="23"/>
  <c r="AX13" i="23"/>
  <c r="J10" i="23"/>
  <c r="AZ29" i="23"/>
  <c r="L26" i="23"/>
  <c r="AZ28" i="23"/>
  <c r="BA32" i="23"/>
  <c r="M29" i="23"/>
  <c r="AU34" i="23"/>
  <c r="G31" i="23"/>
  <c r="BC37" i="23"/>
  <c r="O34" i="23"/>
  <c r="AT26" i="23"/>
  <c r="F23" i="23"/>
  <c r="AZ47" i="23"/>
  <c r="BB64" i="23"/>
  <c r="BC53" i="23"/>
  <c r="BC68" i="23"/>
  <c r="AX21" i="23"/>
  <c r="AW32" i="23"/>
  <c r="I29" i="23"/>
  <c r="AT23" i="23"/>
  <c r="F20" i="23"/>
  <c r="BB24" i="23"/>
  <c r="N21" i="23"/>
  <c r="BB27" i="23"/>
  <c r="N24" i="23"/>
  <c r="BC17" i="23"/>
  <c r="O14" i="23"/>
  <c r="BC16" i="23"/>
  <c r="BC19" i="23"/>
  <c r="O16" i="23"/>
  <c r="BB29" i="23"/>
  <c r="N26" i="23"/>
  <c r="AW18" i="23"/>
  <c r="I15" i="23"/>
  <c r="BB21" i="23"/>
  <c r="N18" i="23"/>
  <c r="M28" i="23"/>
  <c r="BA31" i="23"/>
  <c r="AU33" i="23"/>
  <c r="G30" i="23"/>
  <c r="BC36" i="23"/>
  <c r="O33" i="23"/>
  <c r="AU38" i="23"/>
  <c r="G35" i="23"/>
  <c r="AV44" i="23"/>
  <c r="AU39" i="23"/>
  <c r="G36" i="23"/>
  <c r="AY47" i="23"/>
  <c r="AU42" i="23"/>
  <c r="AZ65" i="23"/>
  <c r="AV51" i="23"/>
  <c r="BA54" i="23"/>
  <c r="AY63" i="23"/>
  <c r="AY14" i="23"/>
  <c r="K11" i="23"/>
  <c r="AW23" i="23"/>
  <c r="I20" i="23"/>
  <c r="AT24" i="23"/>
  <c r="F21" i="23"/>
  <c r="AT27" i="23"/>
  <c r="F24" i="23"/>
  <c r="AU15" i="23"/>
  <c r="G12" i="23"/>
  <c r="AT18" i="23"/>
  <c r="F15" i="23"/>
  <c r="J22" i="23"/>
  <c r="AX25" i="23"/>
  <c r="AU21" i="23"/>
  <c r="G18" i="23"/>
  <c r="BA30" i="23"/>
  <c r="M27" i="23"/>
  <c r="AU32" i="23"/>
  <c r="G29" i="23"/>
  <c r="BC35" i="23"/>
  <c r="O32" i="23"/>
  <c r="H37" i="23"/>
  <c r="AX32" i="23"/>
  <c r="BA44" i="23"/>
  <c r="AV39" i="23"/>
  <c r="H36" i="23"/>
  <c r="BB47" i="23"/>
  <c r="BB49" i="23"/>
  <c r="AZ55" i="23"/>
  <c r="BC54" i="23"/>
  <c r="BB69" i="23"/>
  <c r="AY33" i="23"/>
  <c r="AY32" i="23"/>
  <c r="K30" i="23"/>
  <c r="BA22" i="23"/>
  <c r="M19" i="23"/>
  <c r="AV22" i="23"/>
  <c r="H19" i="23"/>
  <c r="AV25" i="23"/>
  <c r="H22" i="23"/>
  <c r="AZ39" i="23"/>
  <c r="L36" i="23"/>
  <c r="AX12" i="23"/>
  <c r="BA27" i="23"/>
  <c r="M24" i="23"/>
  <c r="BA26" i="23"/>
  <c r="G9" i="23"/>
  <c r="AW17" i="23"/>
  <c r="I14" i="23"/>
  <c r="AZ20" i="23"/>
  <c r="L17" i="23"/>
  <c r="AV26" i="23"/>
  <c r="AU31" i="23"/>
  <c r="G28" i="23"/>
  <c r="BC34" i="23"/>
  <c r="O31" i="23"/>
  <c r="M34" i="23"/>
  <c r="BA37" i="23"/>
  <c r="K37" i="23"/>
  <c r="BB26" i="23"/>
  <c r="N23" i="23"/>
  <c r="AZ57" i="23"/>
  <c r="AX44" i="23"/>
  <c r="AX48" i="23"/>
  <c r="AZ61" i="23"/>
  <c r="H34" i="23"/>
  <c r="AV37" i="23"/>
  <c r="BC22" i="23"/>
  <c r="O19" i="23"/>
  <c r="AW28" i="23"/>
  <c r="J20" i="23"/>
  <c r="AX23" i="23"/>
  <c r="AU48" i="23"/>
  <c r="AZ17" i="23"/>
  <c r="L14" i="23"/>
  <c r="AZ19" i="23"/>
  <c r="L16" i="23"/>
  <c r="BC41" i="23"/>
  <c r="AY13" i="23"/>
  <c r="AY12" i="23"/>
  <c r="K10" i="23"/>
  <c r="M26" i="23"/>
  <c r="BA29" i="23"/>
  <c r="BA28" i="23"/>
  <c r="AZ32" i="23"/>
  <c r="L29" i="23"/>
  <c r="AT34" i="23"/>
  <c r="F31" i="23"/>
  <c r="BB37" i="23"/>
  <c r="N34" i="23"/>
  <c r="BC28" i="23"/>
  <c r="O25" i="23"/>
  <c r="AW38" i="23"/>
  <c r="BA47" i="23"/>
  <c r="AX26" i="23"/>
  <c r="J23" i="23"/>
  <c r="AW47" i="23"/>
  <c r="AV64" i="23"/>
  <c r="AU60" i="23"/>
  <c r="AV61" i="23"/>
  <c r="AV69" i="23"/>
  <c r="BB67" i="23"/>
  <c r="AV16" i="23"/>
  <c r="AV32" i="23"/>
  <c r="H29" i="23"/>
  <c r="AT22" i="23"/>
  <c r="F19" i="23"/>
  <c r="AV28" i="23"/>
  <c r="BB25" i="23"/>
  <c r="N22" i="23"/>
  <c r="BA16" i="23"/>
  <c r="M13" i="23"/>
  <c r="BB18" i="23"/>
  <c r="N15" i="23"/>
  <c r="AV24" i="23"/>
  <c r="H21" i="23"/>
  <c r="BB41" i="23"/>
  <c r="AV18" i="23"/>
  <c r="H15" i="23"/>
  <c r="BC21" i="23"/>
  <c r="O18" i="23"/>
  <c r="AZ31" i="23"/>
  <c r="L28" i="23"/>
  <c r="AT33" i="23"/>
  <c r="F30" i="23"/>
  <c r="BB36" i="23"/>
  <c r="N33" i="23"/>
  <c r="AT38" i="23"/>
  <c r="F35" i="23"/>
  <c r="AW44" i="23"/>
  <c r="AT39" i="23"/>
  <c r="F36" i="23"/>
  <c r="AX47" i="23"/>
  <c r="AZ46" i="23"/>
  <c r="AT42" i="23"/>
  <c r="BA65" i="23"/>
  <c r="AW51" i="23"/>
  <c r="AT64" i="23"/>
  <c r="AZ54" i="23"/>
  <c r="AX63" i="23"/>
  <c r="M31" i="22"/>
  <c r="BA34" i="22"/>
  <c r="BA18" i="22"/>
  <c r="M15" i="22"/>
  <c r="I17" i="22"/>
  <c r="AW20" i="22"/>
  <c r="AX21" i="22"/>
  <c r="J18" i="22"/>
  <c r="N20" i="22"/>
  <c r="BB23" i="22"/>
  <c r="BC15" i="22"/>
  <c r="O12" i="22"/>
  <c r="AY24" i="22"/>
  <c r="K21" i="22"/>
  <c r="AU29" i="22"/>
  <c r="G26" i="22"/>
  <c r="L23" i="22"/>
  <c r="AT30" i="22"/>
  <c r="F27" i="22"/>
  <c r="BB36" i="22"/>
  <c r="N33" i="22"/>
  <c r="L37" i="22"/>
  <c r="AZ40" i="22"/>
  <c r="AY38" i="22"/>
  <c r="K35" i="22"/>
  <c r="BC33" i="22"/>
  <c r="O30" i="22"/>
  <c r="AU37" i="22"/>
  <c r="G34" i="22"/>
  <c r="BC41" i="22"/>
  <c r="BB50" i="22"/>
  <c r="BA48" i="22"/>
  <c r="BA47" i="22"/>
  <c r="AV53" i="22"/>
  <c r="AU45" i="22"/>
  <c r="BC51" i="22"/>
  <c r="BC64" i="22"/>
  <c r="AT61" i="22"/>
  <c r="AU62" i="22"/>
  <c r="AZ65" i="22"/>
  <c r="BC11" i="22"/>
  <c r="O8" i="22"/>
  <c r="AV17" i="22"/>
  <c r="H14" i="22"/>
  <c r="AY18" i="22"/>
  <c r="K15" i="22"/>
  <c r="BC20" i="22"/>
  <c r="O17" i="22"/>
  <c r="G18" i="22"/>
  <c r="AU21" i="22"/>
  <c r="AZ23" i="22"/>
  <c r="L20" i="22"/>
  <c r="N10" i="22"/>
  <c r="BB13" i="22"/>
  <c r="AU15" i="22"/>
  <c r="G12" i="22"/>
  <c r="H22" i="22"/>
  <c r="AW45" i="22"/>
  <c r="AW30" i="22"/>
  <c r="I27" i="22"/>
  <c r="AT36" i="22"/>
  <c r="F33" i="22"/>
  <c r="AY32" i="22"/>
  <c r="K29" i="22"/>
  <c r="AT33" i="22"/>
  <c r="F30" i="22"/>
  <c r="I34" i="22"/>
  <c r="AW37" i="22"/>
  <c r="BB58" i="22"/>
  <c r="AV48" i="22"/>
  <c r="AW18" i="22"/>
  <c r="I15" i="22"/>
  <c r="J16" i="22"/>
  <c r="AX19" i="22"/>
  <c r="N18" i="22"/>
  <c r="BB21" i="22"/>
  <c r="AT22" i="22"/>
  <c r="F19" i="22"/>
  <c r="AT12" i="22"/>
  <c r="AX14" i="22"/>
  <c r="J11" i="22"/>
  <c r="AU25" i="22"/>
  <c r="G22" i="22"/>
  <c r="BA28" i="22"/>
  <c r="M25" i="22"/>
  <c r="BC32" i="22"/>
  <c r="O29" i="22"/>
  <c r="AV36" i="22"/>
  <c r="H33" i="22"/>
  <c r="AX34" i="22"/>
  <c r="J31" i="22"/>
  <c r="AV31" i="22"/>
  <c r="H28" i="22"/>
  <c r="AZ41" i="22"/>
  <c r="AX48" i="22"/>
  <c r="AY53" i="22"/>
  <c r="AY59" i="22"/>
  <c r="AW61" i="22"/>
  <c r="BB68" i="22"/>
  <c r="BB56" i="22"/>
  <c r="AZ44" i="22"/>
  <c r="AV67" i="22"/>
  <c r="AT65" i="22"/>
  <c r="AZ17" i="22"/>
  <c r="L14" i="22"/>
  <c r="AV19" i="22"/>
  <c r="H16" i="22"/>
  <c r="AY20" i="22"/>
  <c r="K17" i="22"/>
  <c r="BC22" i="22"/>
  <c r="O19" i="22"/>
  <c r="G20" i="22"/>
  <c r="AU23" i="22"/>
  <c r="H10" i="22"/>
  <c r="AV13" i="22"/>
  <c r="J10" i="22"/>
  <c r="AX13" i="22"/>
  <c r="AV15" i="22"/>
  <c r="H12" i="22"/>
  <c r="BA25" i="22"/>
  <c r="M22" i="22"/>
  <c r="AY29" i="22"/>
  <c r="K26" i="22"/>
  <c r="F23" i="22"/>
  <c r="AT26" i="22"/>
  <c r="BA33" i="22"/>
  <c r="AT39" i="22"/>
  <c r="F36" i="22"/>
  <c r="AW34" i="22"/>
  <c r="I31" i="22"/>
  <c r="K37" i="22"/>
  <c r="AY40" i="22"/>
  <c r="AY36" i="22"/>
  <c r="K33" i="22"/>
  <c r="BC37" i="22"/>
  <c r="O34" i="22"/>
  <c r="AV41" i="22"/>
  <c r="AY57" i="22"/>
  <c r="AY56" i="22"/>
  <c r="BA53" i="22"/>
  <c r="AU49" i="22"/>
  <c r="AT59" i="22"/>
  <c r="AY61" i="22"/>
  <c r="AT68" i="22"/>
  <c r="AV58" i="22"/>
  <c r="AZ63" i="22"/>
  <c r="AX69" i="22"/>
  <c r="BA62" i="22"/>
  <c r="BC69" i="22"/>
  <c r="AW52" i="22"/>
  <c r="AW51" i="22"/>
  <c r="AY28" i="22"/>
  <c r="K25" i="22"/>
  <c r="AY17" i="22"/>
  <c r="K14" i="22"/>
  <c r="BC19" i="22"/>
  <c r="O16" i="22"/>
  <c r="G17" i="22"/>
  <c r="AU20" i="22"/>
  <c r="AZ22" i="22"/>
  <c r="L19" i="22"/>
  <c r="AZ12" i="22"/>
  <c r="L9" i="22"/>
  <c r="BB15" i="22"/>
  <c r="N12" i="22"/>
  <c r="J21" i="22"/>
  <c r="AT29" i="22"/>
  <c r="F26" i="22"/>
  <c r="AV24" i="22"/>
  <c r="H21" i="22"/>
  <c r="AV32" i="22"/>
  <c r="H29" i="22"/>
  <c r="AU38" i="22"/>
  <c r="G35" i="22"/>
  <c r="AX38" i="22"/>
  <c r="J35" i="22"/>
  <c r="BB33" i="22"/>
  <c r="N30" i="22"/>
  <c r="AT37" i="22"/>
  <c r="F34" i="22"/>
  <c r="BB41" i="22"/>
  <c r="AZ48" i="22"/>
  <c r="AZ47" i="22"/>
  <c r="AX47" i="22"/>
  <c r="AT55" i="22"/>
  <c r="BB64" i="22"/>
  <c r="AZ66" i="22"/>
  <c r="AV11" i="22"/>
  <c r="H8" i="22"/>
  <c r="AW17" i="22"/>
  <c r="I14" i="22"/>
  <c r="AX18" i="22"/>
  <c r="J15" i="22"/>
  <c r="N17" i="22"/>
  <c r="BB20" i="22"/>
  <c r="AT21" i="22"/>
  <c r="F18" i="22"/>
  <c r="M20" i="22"/>
  <c r="BA23" i="22"/>
  <c r="BC13" i="22"/>
  <c r="O10" i="22"/>
  <c r="AZ11" i="22"/>
  <c r="AT15" i="22"/>
  <c r="F12" i="22"/>
  <c r="I22" i="22"/>
  <c r="BC27" i="22"/>
  <c r="O24" i="22"/>
  <c r="BC34" i="22"/>
  <c r="O31" i="22"/>
  <c r="AV38" i="22"/>
  <c r="H35" i="22"/>
  <c r="AX32" i="22"/>
  <c r="J29" i="22"/>
  <c r="AU31" i="22"/>
  <c r="G28" i="22"/>
  <c r="AV35" i="22"/>
  <c r="H32" i="22"/>
  <c r="AU41" i="22"/>
  <c r="AW42" i="22"/>
  <c r="BB54" i="22"/>
  <c r="BC17" i="22"/>
  <c r="O14" i="22"/>
  <c r="AU18" i="22"/>
  <c r="G15" i="22"/>
  <c r="AZ20" i="22"/>
  <c r="L17" i="22"/>
  <c r="AV22" i="22"/>
  <c r="H19" i="22"/>
  <c r="AY23" i="22"/>
  <c r="K20" i="22"/>
  <c r="AU13" i="22"/>
  <c r="G10" i="22"/>
  <c r="BC26" i="22"/>
  <c r="AY14" i="22"/>
  <c r="K11" i="22"/>
  <c r="AT25" i="22"/>
  <c r="F22" i="22"/>
  <c r="AX41" i="22"/>
  <c r="AY27" i="22"/>
  <c r="AZ28" i="22"/>
  <c r="L25" i="22"/>
  <c r="BB32" i="22"/>
  <c r="N29" i="22"/>
  <c r="AW36" i="22"/>
  <c r="I33" i="22"/>
  <c r="AU27" i="22"/>
  <c r="G24" i="22"/>
  <c r="I28" i="22"/>
  <c r="AW31" i="22"/>
  <c r="BA41" i="22"/>
  <c r="BC42" i="22"/>
  <c r="AX53" i="22"/>
  <c r="BC49" i="22"/>
  <c r="AZ68" i="22"/>
  <c r="BC52" i="22"/>
  <c r="BC25" i="22"/>
  <c r="O22" i="22"/>
  <c r="BA17" i="22"/>
  <c r="M14" i="22"/>
  <c r="AW19" i="22"/>
  <c r="I16" i="22"/>
  <c r="AX20" i="22"/>
  <c r="J17" i="22"/>
  <c r="N19" i="22"/>
  <c r="BB22" i="22"/>
  <c r="AT23" i="22"/>
  <c r="F20" i="22"/>
  <c r="I10" i="22"/>
  <c r="AW13" i="22"/>
  <c r="AY13" i="22"/>
  <c r="K10" i="22"/>
  <c r="AW15" i="22"/>
  <c r="I12" i="22"/>
  <c r="AZ25" i="22"/>
  <c r="L22" i="22"/>
  <c r="J26" i="22"/>
  <c r="AX29" i="22"/>
  <c r="BB40" i="22"/>
  <c r="N37" i="22"/>
  <c r="AY31" i="22"/>
  <c r="K28" i="22"/>
  <c r="AU32" i="22"/>
  <c r="G29" i="22"/>
  <c r="BC38" i="22"/>
  <c r="O35" i="22"/>
  <c r="AX36" i="22"/>
  <c r="J33" i="22"/>
  <c r="BB37" i="22"/>
  <c r="N34" i="22"/>
  <c r="AW41" i="22"/>
  <c r="AT49" i="22"/>
  <c r="AU59" i="22"/>
  <c r="AX61" i="22"/>
  <c r="AU68" i="22"/>
  <c r="AU67" i="22"/>
  <c r="BB44" i="22"/>
  <c r="AX66" i="22"/>
  <c r="J25" i="22"/>
  <c r="AX28" i="22"/>
  <c r="J14" i="22"/>
  <c r="AX17" i="22"/>
  <c r="BB19" i="22"/>
  <c r="N16" i="22"/>
  <c r="AT20" i="22"/>
  <c r="F17" i="22"/>
  <c r="M19" i="22"/>
  <c r="BA22" i="22"/>
  <c r="BA12" i="22"/>
  <c r="M9" i="22"/>
  <c r="BC14" i="22"/>
  <c r="O11" i="22"/>
  <c r="AV14" i="22"/>
  <c r="H11" i="22"/>
  <c r="I21" i="22"/>
  <c r="AW24" i="22"/>
  <c r="AX16" i="22"/>
  <c r="J13" i="22"/>
  <c r="AY33" i="22"/>
  <c r="K30" i="22"/>
  <c r="AW32" i="22"/>
  <c r="I29" i="22"/>
  <c r="AT38" i="22"/>
  <c r="F35" i="22"/>
  <c r="AY30" i="22"/>
  <c r="K27" i="22"/>
  <c r="BC31" i="22"/>
  <c r="O28" i="22"/>
  <c r="AU35" i="22"/>
  <c r="G32" i="22"/>
  <c r="K36" i="22"/>
  <c r="AY39" i="22"/>
  <c r="BA66" i="22"/>
  <c r="AW11" i="22"/>
  <c r="I8" i="22"/>
  <c r="AU17" i="22"/>
  <c r="G14" i="22"/>
  <c r="AZ19" i="22"/>
  <c r="L16" i="22"/>
  <c r="AV21" i="22"/>
  <c r="H18" i="22"/>
  <c r="AY22" i="22"/>
  <c r="K19" i="22"/>
  <c r="BC12" i="22"/>
  <c r="O9" i="22"/>
  <c r="AW16" i="22"/>
  <c r="AT14" i="22"/>
  <c r="F11" i="22"/>
  <c r="AZ15" i="22"/>
  <c r="L12" i="22"/>
  <c r="AV29" i="22"/>
  <c r="H26" i="22"/>
  <c r="AV28" i="22"/>
  <c r="AZ24" i="22"/>
  <c r="L21" i="22"/>
  <c r="G21" i="22"/>
  <c r="AU24" i="22"/>
  <c r="AY35" i="22"/>
  <c r="K32" i="22"/>
  <c r="N24" i="22"/>
  <c r="BB27" i="22"/>
  <c r="BB34" i="22"/>
  <c r="N31" i="22"/>
  <c r="AW38" i="22"/>
  <c r="I35" i="22"/>
  <c r="AT40" i="22"/>
  <c r="F37" i="22"/>
  <c r="AT31" i="22"/>
  <c r="F28" i="22"/>
  <c r="I32" i="22"/>
  <c r="AW35" i="22"/>
  <c r="AV42" i="22"/>
  <c r="AZ60" i="22"/>
  <c r="AU11" i="22"/>
  <c r="G8" i="22"/>
  <c r="BB17" i="22"/>
  <c r="N14" i="22"/>
  <c r="AT18" i="22"/>
  <c r="F15" i="22"/>
  <c r="M17" i="22"/>
  <c r="BA20" i="22"/>
  <c r="I19" i="22"/>
  <c r="AW22" i="22"/>
  <c r="AX23" i="22"/>
  <c r="J20" i="22"/>
  <c r="AT13" i="22"/>
  <c r="F10" i="22"/>
  <c r="H9" i="22"/>
  <c r="AV12" i="22"/>
  <c r="J12" i="22"/>
  <c r="AX15" i="22"/>
  <c r="AZ29" i="22"/>
  <c r="L26" i="22"/>
  <c r="BC16" i="22"/>
  <c r="O13" i="22"/>
  <c r="AY37" i="22"/>
  <c r="K34" i="22"/>
  <c r="O25" i="22"/>
  <c r="BC28" i="22"/>
  <c r="AU34" i="22"/>
  <c r="G31" i="22"/>
  <c r="AZ39" i="22"/>
  <c r="L36" i="22"/>
  <c r="AT27" i="22"/>
  <c r="F24" i="22"/>
  <c r="AV33" i="22"/>
  <c r="H30" i="22"/>
  <c r="BB42" i="22"/>
  <c r="BB49" i="22"/>
  <c r="AW64" i="22"/>
  <c r="BA68" i="22"/>
  <c r="AW58" i="22"/>
  <c r="BB52" i="22"/>
  <c r="BA58" i="22"/>
  <c r="N22" i="22"/>
  <c r="BB25" i="22"/>
  <c r="BC18" i="22"/>
  <c r="O15" i="22"/>
  <c r="AU19" i="22"/>
  <c r="G16" i="22"/>
  <c r="AZ21" i="22"/>
  <c r="L18" i="22"/>
  <c r="AV23" i="22"/>
  <c r="H20" i="22"/>
  <c r="AY12" i="22"/>
  <c r="K9" i="22"/>
  <c r="AY11" i="22"/>
  <c r="AZ14" i="22"/>
  <c r="L11" i="22"/>
  <c r="L10" i="22"/>
  <c r="AZ13" i="22"/>
  <c r="O26" i="22"/>
  <c r="AT16" i="22"/>
  <c r="F13" i="22"/>
  <c r="O37" i="22"/>
  <c r="BC40" i="22"/>
  <c r="J28" i="22"/>
  <c r="AX31" i="22"/>
  <c r="AT32" i="22"/>
  <c r="F29" i="22"/>
  <c r="BB38" i="22"/>
  <c r="N35" i="22"/>
  <c r="AU28" i="22"/>
  <c r="G25" i="22"/>
  <c r="BC35" i="22"/>
  <c r="O32" i="22"/>
  <c r="I36" i="22"/>
  <c r="BC48" i="22"/>
  <c r="AV51" i="22"/>
  <c r="AW53" i="22"/>
  <c r="AT48" i="22"/>
  <c r="AY66" i="22"/>
  <c r="AZ34" i="22"/>
  <c r="L31" i="22"/>
  <c r="AZ18" i="22"/>
  <c r="L15" i="22"/>
  <c r="AV20" i="22"/>
  <c r="H17" i="22"/>
  <c r="AY21" i="22"/>
  <c r="K18" i="22"/>
  <c r="BC23" i="22"/>
  <c r="O20" i="22"/>
  <c r="BB14" i="22"/>
  <c r="N11" i="22"/>
  <c r="AW14" i="22"/>
  <c r="I11" i="22"/>
  <c r="M23" i="22"/>
  <c r="AY16" i="22"/>
  <c r="K13" i="22"/>
  <c r="AX33" i="22"/>
  <c r="J30" i="22"/>
  <c r="AU30" i="22"/>
  <c r="G27" i="22"/>
  <c r="BC36" i="22"/>
  <c r="O33" i="22"/>
  <c r="BA40" i="22"/>
  <c r="M37" i="22"/>
  <c r="AX30" i="22"/>
  <c r="J27" i="22"/>
  <c r="BB31" i="22"/>
  <c r="N28" i="22"/>
  <c r="AT35" i="22"/>
  <c r="F32" i="22"/>
  <c r="AX39" i="22"/>
  <c r="J36" i="22"/>
  <c r="BC58" i="22"/>
  <c r="AT45" i="22"/>
  <c r="AT62" i="22"/>
  <c r="BA65" i="22"/>
  <c r="AX58" i="22"/>
  <c r="BB11" i="22"/>
  <c r="N8" i="22"/>
  <c r="AT17" i="22"/>
  <c r="F14" i="22"/>
  <c r="M16" i="22"/>
  <c r="BA19" i="22"/>
  <c r="I18" i="22"/>
  <c r="AW21" i="22"/>
  <c r="AX22" i="22"/>
  <c r="J19" i="22"/>
  <c r="BB12" i="22"/>
  <c r="N9" i="22"/>
  <c r="AU14" i="22"/>
  <c r="G11" i="22"/>
  <c r="BA15" i="22"/>
  <c r="M12" i="22"/>
  <c r="AW29" i="22"/>
  <c r="I26" i="22"/>
  <c r="AW28" i="22"/>
  <c r="AX27" i="22"/>
  <c r="BA24" i="22"/>
  <c r="M21" i="22"/>
  <c r="AT24" i="22"/>
  <c r="F21" i="22"/>
  <c r="AX35" i="22"/>
  <c r="J32" i="22"/>
  <c r="AV30" i="22"/>
  <c r="H27" i="22"/>
  <c r="AU36" i="22"/>
  <c r="G33" i="22"/>
  <c r="G37" i="22"/>
  <c r="AU40" i="22"/>
  <c r="AU33" i="22"/>
  <c r="G30" i="22"/>
  <c r="AV37" i="22"/>
  <c r="H34" i="22"/>
  <c r="AW48" i="22"/>
  <c r="AZ59" i="22"/>
  <c r="BA60" i="22"/>
  <c r="BA64" i="22"/>
  <c r="AT11" i="22"/>
  <c r="F8" i="22"/>
  <c r="AV18" i="22"/>
  <c r="H15" i="22"/>
  <c r="AY19" i="22"/>
  <c r="K16" i="22"/>
  <c r="BC21" i="22"/>
  <c r="O18" i="22"/>
  <c r="G19" i="22"/>
  <c r="AU22" i="22"/>
  <c r="AU12" i="22"/>
  <c r="G9" i="22"/>
  <c r="AV16" i="22"/>
  <c r="AW12" i="22"/>
  <c r="I9" i="22"/>
  <c r="AY15" i="22"/>
  <c r="K12" i="22"/>
  <c r="BA29" i="22"/>
  <c r="M26" i="22"/>
  <c r="BB16" i="22"/>
  <c r="N13" i="22"/>
  <c r="BB39" i="22"/>
  <c r="AX37" i="22"/>
  <c r="J34" i="22"/>
  <c r="BB28" i="22"/>
  <c r="N25" i="22"/>
  <c r="AT34" i="22"/>
  <c r="F31" i="22"/>
  <c r="BA39" i="22"/>
  <c r="M36" i="22"/>
  <c r="BA38" i="22"/>
  <c r="AY34" i="22"/>
  <c r="K31" i="22"/>
  <c r="AZ57" i="22"/>
  <c r="AW33" i="22"/>
  <c r="I30" i="22"/>
  <c r="AZ38" i="22"/>
  <c r="AZ55" i="22"/>
  <c r="BC54" i="22"/>
  <c r="AT60" i="22"/>
  <c r="BA44" i="22"/>
  <c r="AW67" i="22"/>
  <c r="BA16" i="22"/>
  <c r="BB18" i="22"/>
  <c r="N15" i="22"/>
  <c r="AT19" i="22"/>
  <c r="F16" i="22"/>
  <c r="M18" i="22"/>
  <c r="BA21" i="22"/>
  <c r="I20" i="22"/>
  <c r="AW23" i="22"/>
  <c r="J9" i="22"/>
  <c r="AX12" i="22"/>
  <c r="BB24" i="22"/>
  <c r="BA14" i="22"/>
  <c r="M11" i="22"/>
  <c r="BA13" i="22"/>
  <c r="M10" i="22"/>
  <c r="N26" i="22"/>
  <c r="AU16" i="22"/>
  <c r="G13" i="22"/>
  <c r="AU26" i="22"/>
  <c r="G23" i="22"/>
  <c r="G36" i="22"/>
  <c r="AU39" i="22"/>
  <c r="AV34" i="22"/>
  <c r="H31" i="22"/>
  <c r="AX40" i="22"/>
  <c r="J37" i="22"/>
  <c r="AT28" i="22"/>
  <c r="F25" i="22"/>
  <c r="BB35" i="22"/>
  <c r="N32" i="22"/>
  <c r="H36" i="22"/>
  <c r="BA55" i="22"/>
  <c r="AX57" i="22"/>
  <c r="AZ53" i="22"/>
  <c r="AU58" i="22"/>
  <c r="AV64" i="22"/>
  <c r="BA63" i="22"/>
  <c r="AT64" i="22"/>
  <c r="AZ29" i="21"/>
  <c r="L26" i="21"/>
  <c r="AY11" i="21"/>
  <c r="K8" i="21"/>
  <c r="AT13" i="21"/>
  <c r="F10" i="21"/>
  <c r="AX17" i="21"/>
  <c r="J14" i="21"/>
  <c r="J32" i="21"/>
  <c r="AX35" i="21"/>
  <c r="BB24" i="21"/>
  <c r="N21" i="21"/>
  <c r="N26" i="21"/>
  <c r="K34" i="21"/>
  <c r="BC28" i="21"/>
  <c r="O25" i="21"/>
  <c r="BB33" i="21"/>
  <c r="N30" i="21"/>
  <c r="AU38" i="21"/>
  <c r="G35" i="21"/>
  <c r="AZ62" i="21"/>
  <c r="AZ61" i="21"/>
  <c r="AZ14" i="21"/>
  <c r="L11" i="21"/>
  <c r="F18" i="21"/>
  <c r="M10" i="21"/>
  <c r="BA13" i="21"/>
  <c r="AW17" i="21"/>
  <c r="I14" i="21"/>
  <c r="AW12" i="21"/>
  <c r="I9" i="21"/>
  <c r="I13" i="21"/>
  <c r="AW16" i="21"/>
  <c r="F27" i="21"/>
  <c r="AW21" i="21"/>
  <c r="I18" i="21"/>
  <c r="K23" i="21"/>
  <c r="AV35" i="21"/>
  <c r="H32" i="21"/>
  <c r="F26" i="21"/>
  <c r="AT29" i="21"/>
  <c r="AT28" i="21"/>
  <c r="F25" i="21"/>
  <c r="AU33" i="21"/>
  <c r="G30" i="21"/>
  <c r="AY46" i="21"/>
  <c r="M36" i="21"/>
  <c r="BA39" i="21"/>
  <c r="BA38" i="21"/>
  <c r="AW47" i="21"/>
  <c r="AW46" i="21"/>
  <c r="AX61" i="21"/>
  <c r="BB67" i="21"/>
  <c r="AV15" i="21"/>
  <c r="H12" i="21"/>
  <c r="BB20" i="21"/>
  <c r="N17" i="21"/>
  <c r="AY13" i="21"/>
  <c r="K10" i="21"/>
  <c r="AY18" i="21"/>
  <c r="K15" i="21"/>
  <c r="AZ28" i="21"/>
  <c r="BB12" i="21"/>
  <c r="N9" i="21"/>
  <c r="BB16" i="21"/>
  <c r="N13" i="21"/>
  <c r="AZ30" i="21"/>
  <c r="L27" i="21"/>
  <c r="H19" i="21"/>
  <c r="AT34" i="21"/>
  <c r="F31" i="21"/>
  <c r="K19" i="21"/>
  <c r="F24" i="21"/>
  <c r="AT27" i="21"/>
  <c r="AY40" i="21"/>
  <c r="K37" i="21"/>
  <c r="K29" i="21"/>
  <c r="AX36" i="21"/>
  <c r="J33" i="21"/>
  <c r="BB36" i="21"/>
  <c r="N33" i="21"/>
  <c r="AU52" i="21"/>
  <c r="AX56" i="21"/>
  <c r="AV69" i="21"/>
  <c r="AT67" i="21"/>
  <c r="BC15" i="21"/>
  <c r="O12" i="21"/>
  <c r="AV11" i="21"/>
  <c r="H8" i="21"/>
  <c r="BC13" i="21"/>
  <c r="O10" i="21"/>
  <c r="AW18" i="21"/>
  <c r="I15" i="21"/>
  <c r="AT12" i="21"/>
  <c r="AT16" i="21"/>
  <c r="F13" i="21"/>
  <c r="AX30" i="21"/>
  <c r="J27" i="21"/>
  <c r="BC31" i="21"/>
  <c r="O28" i="21"/>
  <c r="AT37" i="21"/>
  <c r="F34" i="21"/>
  <c r="BA43" i="21"/>
  <c r="I38" i="21"/>
  <c r="H23" i="21"/>
  <c r="BB32" i="21"/>
  <c r="N29" i="21"/>
  <c r="AU42" i="21"/>
  <c r="BC52" i="21"/>
  <c r="AX54" i="21"/>
  <c r="BB46" i="21"/>
  <c r="BA52" i="21"/>
  <c r="AU64" i="21"/>
  <c r="AV62" i="21"/>
  <c r="AY66" i="21"/>
  <c r="M26" i="21"/>
  <c r="BA29" i="21"/>
  <c r="AX11" i="21"/>
  <c r="J8" i="21"/>
  <c r="AY17" i="21"/>
  <c r="K14" i="21"/>
  <c r="H29" i="21"/>
  <c r="AV32" i="21"/>
  <c r="AY35" i="21"/>
  <c r="K32" i="21"/>
  <c r="AX20" i="21"/>
  <c r="J17" i="21"/>
  <c r="AV40" i="21"/>
  <c r="H37" i="21"/>
  <c r="BB28" i="21"/>
  <c r="N25" i="21"/>
  <c r="BC33" i="21"/>
  <c r="O30" i="21"/>
  <c r="AT38" i="21"/>
  <c r="F35" i="21"/>
  <c r="BA14" i="21"/>
  <c r="M11" i="21"/>
  <c r="G18" i="21"/>
  <c r="AY12" i="21"/>
  <c r="K9" i="21"/>
  <c r="H16" i="21"/>
  <c r="AV19" i="21"/>
  <c r="AV14" i="21"/>
  <c r="H11" i="21"/>
  <c r="AV21" i="21"/>
  <c r="H18" i="21"/>
  <c r="J23" i="21"/>
  <c r="AW35" i="21"/>
  <c r="I32" i="21"/>
  <c r="AX21" i="21"/>
  <c r="J18" i="21"/>
  <c r="BC27" i="21"/>
  <c r="O24" i="21"/>
  <c r="L29" i="21"/>
  <c r="AZ32" i="21"/>
  <c r="AY39" i="21"/>
  <c r="K36" i="21"/>
  <c r="AT48" i="21"/>
  <c r="O36" i="21"/>
  <c r="AX51" i="21"/>
  <c r="AY61" i="21"/>
  <c r="AU59" i="21"/>
  <c r="BC67" i="21"/>
  <c r="AW15" i="21"/>
  <c r="I12" i="21"/>
  <c r="O17" i="21"/>
  <c r="BC20" i="21"/>
  <c r="AX13" i="21"/>
  <c r="J10" i="21"/>
  <c r="BC14" i="21"/>
  <c r="O11" i="21"/>
  <c r="BA30" i="21"/>
  <c r="M27" i="21"/>
  <c r="I19" i="21"/>
  <c r="AU34" i="21"/>
  <c r="G31" i="21"/>
  <c r="O22" i="21"/>
  <c r="BC25" i="21"/>
  <c r="AV31" i="21"/>
  <c r="H28" i="21"/>
  <c r="BC37" i="21"/>
  <c r="O34" i="21"/>
  <c r="J29" i="21"/>
  <c r="AX31" i="21"/>
  <c r="BC42" i="21"/>
  <c r="AY36" i="21"/>
  <c r="K33" i="21"/>
  <c r="BC36" i="21"/>
  <c r="O33" i="21"/>
  <c r="AT52" i="21"/>
  <c r="AY56" i="21"/>
  <c r="AW69" i="21"/>
  <c r="AU67" i="21"/>
  <c r="BB15" i="21"/>
  <c r="N12" i="21"/>
  <c r="AW11" i="21"/>
  <c r="I8" i="21"/>
  <c r="BB13" i="21"/>
  <c r="N10" i="21"/>
  <c r="AU14" i="21"/>
  <c r="G11" i="21"/>
  <c r="AV30" i="21"/>
  <c r="H27" i="21"/>
  <c r="AW20" i="21"/>
  <c r="I17" i="21"/>
  <c r="AZ24" i="21"/>
  <c r="L21" i="21"/>
  <c r="F32" i="21"/>
  <c r="BB31" i="21"/>
  <c r="N28" i="21"/>
  <c r="AU37" i="21"/>
  <c r="G34" i="21"/>
  <c r="H38" i="21"/>
  <c r="I23" i="21"/>
  <c r="BC32" i="21"/>
  <c r="O29" i="21"/>
  <c r="AZ57" i="21"/>
  <c r="BB38" i="21"/>
  <c r="N35" i="21"/>
  <c r="AU47" i="21"/>
  <c r="AW49" i="21"/>
  <c r="AU62" i="21"/>
  <c r="AX66" i="21"/>
  <c r="AU15" i="21"/>
  <c r="G12" i="21"/>
  <c r="BC11" i="21"/>
  <c r="O8" i="21"/>
  <c r="AX19" i="21"/>
  <c r="J16" i="21"/>
  <c r="AW32" i="21"/>
  <c r="I29" i="21"/>
  <c r="AZ25" i="21"/>
  <c r="L22" i="21"/>
  <c r="AY34" i="21"/>
  <c r="K31" i="21"/>
  <c r="AY20" i="21"/>
  <c r="K17" i="21"/>
  <c r="AW40" i="21"/>
  <c r="AW39" i="21"/>
  <c r="I37" i="21"/>
  <c r="BC26" i="21"/>
  <c r="O23" i="21"/>
  <c r="F29" i="21"/>
  <c r="AT32" i="21"/>
  <c r="AT46" i="21"/>
  <c r="L12" i="21"/>
  <c r="AU11" i="21"/>
  <c r="G8" i="21"/>
  <c r="AX12" i="21"/>
  <c r="J9" i="21"/>
  <c r="AW19" i="21"/>
  <c r="I16" i="21"/>
  <c r="I11" i="21"/>
  <c r="AW14" i="21"/>
  <c r="N31" i="21"/>
  <c r="AY21" i="21"/>
  <c r="K18" i="21"/>
  <c r="BB27" i="21"/>
  <c r="N24" i="21"/>
  <c r="F37" i="21"/>
  <c r="AT39" i="21"/>
  <c r="M38" i="21"/>
  <c r="BA41" i="21"/>
  <c r="M29" i="21"/>
  <c r="BA32" i="21"/>
  <c r="BA31" i="21"/>
  <c r="AX39" i="21"/>
  <c r="J36" i="21"/>
  <c r="N36" i="21"/>
  <c r="AY51" i="21"/>
  <c r="AY15" i="21"/>
  <c r="K12" i="21"/>
  <c r="M16" i="21"/>
  <c r="AV13" i="21"/>
  <c r="H10" i="21"/>
  <c r="AY14" i="21"/>
  <c r="K11" i="21"/>
  <c r="BB14" i="21"/>
  <c r="N11" i="21"/>
  <c r="BB25" i="21"/>
  <c r="N22" i="21"/>
  <c r="AW31" i="21"/>
  <c r="I28" i="21"/>
  <c r="BB37" i="21"/>
  <c r="N34" i="21"/>
  <c r="AX41" i="21"/>
  <c r="J38" i="21"/>
  <c r="AV33" i="21"/>
  <c r="H30" i="21"/>
  <c r="BB42" i="21"/>
  <c r="AU60" i="21"/>
  <c r="AU68" i="21"/>
  <c r="AZ11" i="21"/>
  <c r="L8" i="21"/>
  <c r="AY16" i="21"/>
  <c r="K13" i="21"/>
  <c r="AT14" i="21"/>
  <c r="F11" i="21"/>
  <c r="I27" i="21"/>
  <c r="AW30" i="21"/>
  <c r="AV20" i="21"/>
  <c r="H17" i="21"/>
  <c r="BA24" i="21"/>
  <c r="M21" i="21"/>
  <c r="G32" i="21"/>
  <c r="AV29" i="21"/>
  <c r="H26" i="21"/>
  <c r="AZ40" i="21"/>
  <c r="L37" i="21"/>
  <c r="AV28" i="21"/>
  <c r="H25" i="21"/>
  <c r="AX48" i="21"/>
  <c r="BA57" i="21"/>
  <c r="BC38" i="21"/>
  <c r="O35" i="21"/>
  <c r="AT47" i="21"/>
  <c r="AV49" i="21"/>
  <c r="BB56" i="21"/>
  <c r="AT15" i="21"/>
  <c r="F12" i="21"/>
  <c r="BB11" i="21"/>
  <c r="N8" i="21"/>
  <c r="AU13" i="21"/>
  <c r="G10" i="21"/>
  <c r="AY19" i="21"/>
  <c r="K16" i="21"/>
  <c r="BA25" i="21"/>
  <c r="M22" i="21"/>
  <c r="AX34" i="21"/>
  <c r="J31" i="21"/>
  <c r="BC24" i="21"/>
  <c r="O21" i="21"/>
  <c r="O26" i="21"/>
  <c r="J34" i="21"/>
  <c r="BB26" i="21"/>
  <c r="N23" i="21"/>
  <c r="AU32" i="21"/>
  <c r="G29" i="21"/>
  <c r="AU46" i="21"/>
  <c r="BA62" i="21"/>
  <c r="BA61" i="21"/>
  <c r="M12" i="21"/>
  <c r="AT11" i="21"/>
  <c r="F8" i="21"/>
  <c r="AZ13" i="21"/>
  <c r="L10" i="21"/>
  <c r="H14" i="21"/>
  <c r="AV17" i="21"/>
  <c r="AV12" i="21"/>
  <c r="H9" i="21"/>
  <c r="AV16" i="21"/>
  <c r="H13" i="21"/>
  <c r="G27" i="21"/>
  <c r="O31" i="21"/>
  <c r="AU29" i="21"/>
  <c r="G26" i="21"/>
  <c r="G37" i="21"/>
  <c r="AZ41" i="21"/>
  <c r="L38" i="21"/>
  <c r="AU28" i="21"/>
  <c r="G25" i="21"/>
  <c r="AT33" i="21"/>
  <c r="F30" i="21"/>
  <c r="BC56" i="21"/>
  <c r="AZ39" i="21"/>
  <c r="L36" i="21"/>
  <c r="AZ38" i="21"/>
  <c r="AV47" i="21"/>
  <c r="BC63" i="21"/>
  <c r="AX15" i="21"/>
  <c r="J12" i="21"/>
  <c r="L16" i="21"/>
  <c r="I10" i="21"/>
  <c r="AW13" i="21"/>
  <c r="AX14" i="21"/>
  <c r="J11" i="21"/>
  <c r="AX18" i="21"/>
  <c r="J15" i="21"/>
  <c r="BC12" i="21"/>
  <c r="O9" i="21"/>
  <c r="BC16" i="21"/>
  <c r="O13" i="21"/>
  <c r="J19" i="21"/>
  <c r="AU27" i="21"/>
  <c r="G24" i="21"/>
  <c r="AV34" i="21"/>
  <c r="AX40" i="21"/>
  <c r="J37" i="21"/>
  <c r="AY41" i="21"/>
  <c r="K38" i="21"/>
  <c r="AZ31" i="21"/>
  <c r="AW33" i="21"/>
  <c r="I30" i="21"/>
  <c r="AV39" i="21"/>
  <c r="AW59" i="21"/>
  <c r="BB64" i="21"/>
  <c r="BB62" i="21"/>
  <c r="AT60" i="21"/>
  <c r="AT68" i="21"/>
  <c r="AZ66" i="21"/>
  <c r="BA11" i="21"/>
  <c r="M8" i="21"/>
  <c r="AX16" i="21"/>
  <c r="J13" i="21"/>
  <c r="H15" i="21"/>
  <c r="AV18" i="21"/>
  <c r="AU12" i="21"/>
  <c r="G9" i="21"/>
  <c r="AU16" i="21"/>
  <c r="G13" i="21"/>
  <c r="AY30" i="21"/>
  <c r="K27" i="21"/>
  <c r="AW29" i="21"/>
  <c r="I26" i="21"/>
  <c r="BA40" i="21"/>
  <c r="M37" i="21"/>
  <c r="I25" i="21"/>
  <c r="AW28" i="21"/>
  <c r="AT42" i="21"/>
  <c r="AY48" i="21"/>
  <c r="AV59" i="21"/>
  <c r="AY54" i="21"/>
  <c r="BC46" i="21"/>
  <c r="AZ52" i="21"/>
  <c r="AW62" i="21"/>
  <c r="BB66" i="21"/>
  <c r="BC61" i="21"/>
  <c r="AU29" i="20"/>
  <c r="G26" i="20"/>
  <c r="BC18" i="20"/>
  <c r="O15" i="20"/>
  <c r="AW34" i="20"/>
  <c r="I31" i="20"/>
  <c r="AT25" i="20"/>
  <c r="F22" i="20"/>
  <c r="AU33" i="20"/>
  <c r="G30" i="20"/>
  <c r="L34" i="20"/>
  <c r="H29" i="20"/>
  <c r="AV32" i="20"/>
  <c r="AV15" i="20"/>
  <c r="H12" i="20"/>
  <c r="M25" i="20"/>
  <c r="BA41" i="20"/>
  <c r="J36" i="20"/>
  <c r="AX39" i="20"/>
  <c r="N24" i="20"/>
  <c r="BB27" i="20"/>
  <c r="I26" i="20"/>
  <c r="AW29" i="20"/>
  <c r="AW14" i="20"/>
  <c r="AW13" i="20"/>
  <c r="I11" i="20"/>
  <c r="BC21" i="20"/>
  <c r="O18" i="20"/>
  <c r="BC12" i="20"/>
  <c r="O9" i="20"/>
  <c r="H17" i="20"/>
  <c r="AV20" i="20"/>
  <c r="H25" i="20"/>
  <c r="AV28" i="20"/>
  <c r="AT24" i="20"/>
  <c r="F21" i="20"/>
  <c r="AY32" i="20"/>
  <c r="K29" i="20"/>
  <c r="AV35" i="20"/>
  <c r="H32" i="20"/>
  <c r="BB23" i="20"/>
  <c r="N20" i="20"/>
  <c r="BB31" i="20"/>
  <c r="N28" i="20"/>
  <c r="G37" i="20"/>
  <c r="AV59" i="20"/>
  <c r="AX28" i="20"/>
  <c r="J25" i="20"/>
  <c r="K11" i="20"/>
  <c r="AY14" i="20"/>
  <c r="AY19" i="20"/>
  <c r="K16" i="20"/>
  <c r="L15" i="20"/>
  <c r="M23" i="20"/>
  <c r="BA26" i="20"/>
  <c r="I33" i="20"/>
  <c r="BA32" i="20"/>
  <c r="M29" i="20"/>
  <c r="O34" i="20"/>
  <c r="AU23" i="20"/>
  <c r="G20" i="20"/>
  <c r="BA25" i="20"/>
  <c r="J28" i="20"/>
  <c r="AX31" i="20"/>
  <c r="BC42" i="20"/>
  <c r="AU64" i="20"/>
  <c r="AU63" i="20"/>
  <c r="BB63" i="20"/>
  <c r="O26" i="20"/>
  <c r="AU14" i="20"/>
  <c r="G11" i="20"/>
  <c r="AX30" i="20"/>
  <c r="L12" i="20"/>
  <c r="BC36" i="20"/>
  <c r="O33" i="20"/>
  <c r="BC32" i="20"/>
  <c r="O29" i="20"/>
  <c r="G32" i="20"/>
  <c r="I20" i="20"/>
  <c r="AW23" i="20"/>
  <c r="I28" i="20"/>
  <c r="AW31" i="20"/>
  <c r="AZ20" i="20"/>
  <c r="L17" i="20"/>
  <c r="AU28" i="20"/>
  <c r="G25" i="20"/>
  <c r="N36" i="20"/>
  <c r="BC51" i="20"/>
  <c r="AX38" i="20"/>
  <c r="J35" i="20"/>
  <c r="AT48" i="20"/>
  <c r="AT69" i="20"/>
  <c r="AU53" i="20"/>
  <c r="BC60" i="20"/>
  <c r="AV68" i="20"/>
  <c r="BB67" i="20"/>
  <c r="AZ27" i="20"/>
  <c r="L24" i="20"/>
  <c r="AV19" i="20"/>
  <c r="H16" i="20"/>
  <c r="AZ21" i="20"/>
  <c r="L18" i="20"/>
  <c r="N13" i="20"/>
  <c r="BB16" i="20"/>
  <c r="BB26" i="20"/>
  <c r="N23" i="20"/>
  <c r="BB11" i="20"/>
  <c r="BB17" i="20"/>
  <c r="N14" i="20"/>
  <c r="AU25" i="20"/>
  <c r="G22" i="20"/>
  <c r="AT33" i="20"/>
  <c r="F30" i="20"/>
  <c r="M34" i="20"/>
  <c r="AZ22" i="20"/>
  <c r="L19" i="20"/>
  <c r="AW32" i="20"/>
  <c r="I29" i="20"/>
  <c r="AX13" i="20"/>
  <c r="J10" i="20"/>
  <c r="AZ41" i="20"/>
  <c r="AX27" i="20"/>
  <c r="J24" i="20"/>
  <c r="AX21" i="20"/>
  <c r="J18" i="20"/>
  <c r="I17" i="20"/>
  <c r="AW20" i="20"/>
  <c r="AW28" i="20"/>
  <c r="I25" i="20"/>
  <c r="AU24" i="20"/>
  <c r="G21" i="20"/>
  <c r="AX32" i="20"/>
  <c r="J29" i="20"/>
  <c r="I32" i="20"/>
  <c r="AW35" i="20"/>
  <c r="BC23" i="20"/>
  <c r="O20" i="20"/>
  <c r="BC31" i="20"/>
  <c r="O28" i="20"/>
  <c r="H27" i="20"/>
  <c r="AV30" i="20"/>
  <c r="AU39" i="20"/>
  <c r="G36" i="20"/>
  <c r="BC61" i="20"/>
  <c r="AU45" i="20"/>
  <c r="AU67" i="20"/>
  <c r="AT27" i="20"/>
  <c r="F24" i="20"/>
  <c r="O16" i="20"/>
  <c r="M15" i="20"/>
  <c r="AT34" i="20"/>
  <c r="F31" i="20"/>
  <c r="F13" i="20"/>
  <c r="AT16" i="20"/>
  <c r="AT15" i="20"/>
  <c r="BB22" i="20"/>
  <c r="N19" i="20"/>
  <c r="F17" i="20"/>
  <c r="BB28" i="20"/>
  <c r="N25" i="20"/>
  <c r="BA40" i="20"/>
  <c r="AV55" i="20"/>
  <c r="AW47" i="20"/>
  <c r="AW63" i="20"/>
  <c r="AX29" i="20"/>
  <c r="J26" i="20"/>
  <c r="AT19" i="20"/>
  <c r="F16" i="20"/>
  <c r="H18" i="20"/>
  <c r="M12" i="20"/>
  <c r="BB36" i="20"/>
  <c r="N33" i="20"/>
  <c r="BB32" i="20"/>
  <c r="N29" i="20"/>
  <c r="F32" i="20"/>
  <c r="AT22" i="20"/>
  <c r="F19" i="20"/>
  <c r="F27" i="20"/>
  <c r="M17" i="20"/>
  <c r="BA20" i="20"/>
  <c r="AX49" i="20"/>
  <c r="AT42" i="20"/>
  <c r="BB51" i="20"/>
  <c r="AY38" i="20"/>
  <c r="K35" i="20"/>
  <c r="AU48" i="20"/>
  <c r="BC53" i="20"/>
  <c r="BA60" i="20"/>
  <c r="AW68" i="20"/>
  <c r="BC67" i="20"/>
  <c r="BA27" i="20"/>
  <c r="M24" i="20"/>
  <c r="AW18" i="20"/>
  <c r="AW19" i="20"/>
  <c r="I16" i="20"/>
  <c r="BA21" i="20"/>
  <c r="M18" i="20"/>
  <c r="BC16" i="20"/>
  <c r="O13" i="20"/>
  <c r="BC26" i="20"/>
  <c r="O23" i="20"/>
  <c r="BC11" i="20"/>
  <c r="O8" i="20"/>
  <c r="BC17" i="20"/>
  <c r="O14" i="20"/>
  <c r="N21" i="20"/>
  <c r="AU32" i="20"/>
  <c r="G29" i="20"/>
  <c r="AZ35" i="20"/>
  <c r="L32" i="20"/>
  <c r="BA22" i="20"/>
  <c r="M19" i="20"/>
  <c r="AZ30" i="20"/>
  <c r="L27" i="20"/>
  <c r="AY13" i="20"/>
  <c r="K10" i="20"/>
  <c r="AY27" i="20"/>
  <c r="K24" i="20"/>
  <c r="AY21" i="20"/>
  <c r="K18" i="20"/>
  <c r="AU18" i="20"/>
  <c r="G15" i="20"/>
  <c r="AU26" i="20"/>
  <c r="G23" i="20"/>
  <c r="O31" i="20"/>
  <c r="AY36" i="20"/>
  <c r="K33" i="20"/>
  <c r="AT17" i="20"/>
  <c r="F14" i="20"/>
  <c r="AV25" i="20"/>
  <c r="H22" i="20"/>
  <c r="AV33" i="20"/>
  <c r="H30" i="20"/>
  <c r="J34" i="20"/>
  <c r="AX37" i="20"/>
  <c r="AX33" i="20"/>
  <c r="J30" i="20"/>
  <c r="BB13" i="20"/>
  <c r="N10" i="20"/>
  <c r="AW30" i="20"/>
  <c r="I27" i="20"/>
  <c r="AV40" i="20"/>
  <c r="H37" i="20"/>
  <c r="AX50" i="20"/>
  <c r="AT39" i="20"/>
  <c r="F36" i="20"/>
  <c r="BB61" i="20"/>
  <c r="AV48" i="20"/>
  <c r="AT45" i="20"/>
  <c r="AT67" i="20"/>
  <c r="AU27" i="20"/>
  <c r="G24" i="20"/>
  <c r="N16" i="20"/>
  <c r="AU34" i="20"/>
  <c r="G31" i="20"/>
  <c r="AU16" i="20"/>
  <c r="AU15" i="20"/>
  <c r="G13" i="20"/>
  <c r="BC22" i="20"/>
  <c r="O19" i="20"/>
  <c r="G17" i="20"/>
  <c r="BC28" i="20"/>
  <c r="O25" i="20"/>
  <c r="AU49" i="20"/>
  <c r="AW50" i="20"/>
  <c r="AY41" i="20"/>
  <c r="AY40" i="20"/>
  <c r="AW55" i="20"/>
  <c r="AV47" i="20"/>
  <c r="AY29" i="20"/>
  <c r="K26" i="20"/>
  <c r="AU19" i="20"/>
  <c r="G16" i="20"/>
  <c r="I18" i="20"/>
  <c r="AY34" i="20"/>
  <c r="K31" i="20"/>
  <c r="L33" i="20"/>
  <c r="AZ36" i="20"/>
  <c r="J8" i="20"/>
  <c r="N30" i="20"/>
  <c r="BB33" i="20"/>
  <c r="G34" i="20"/>
  <c r="AU22" i="20"/>
  <c r="G19" i="20"/>
  <c r="G27" i="20"/>
  <c r="I8" i="20"/>
  <c r="AY49" i="20"/>
  <c r="AU42" i="20"/>
  <c r="AY61" i="20"/>
  <c r="AY60" i="20"/>
  <c r="AZ42" i="20"/>
  <c r="BB53" i="20"/>
  <c r="AX64" i="20"/>
  <c r="BB68" i="20"/>
  <c r="AT29" i="20"/>
  <c r="F26" i="20"/>
  <c r="BB18" i="20"/>
  <c r="N15" i="20"/>
  <c r="AV34" i="20"/>
  <c r="H31" i="20"/>
  <c r="O21" i="20"/>
  <c r="AT32" i="20"/>
  <c r="F29" i="20"/>
  <c r="BA35" i="20"/>
  <c r="M32" i="20"/>
  <c r="BA30" i="20"/>
  <c r="M27" i="20"/>
  <c r="AW15" i="20"/>
  <c r="I12" i="20"/>
  <c r="L25" i="20"/>
  <c r="AY39" i="20"/>
  <c r="K36" i="20"/>
  <c r="AV63" i="20"/>
  <c r="AU59" i="20"/>
  <c r="BC27" i="20"/>
  <c r="O24" i="20"/>
  <c r="AV29" i="20"/>
  <c r="H26" i="20"/>
  <c r="H11" i="20"/>
  <c r="AV14" i="20"/>
  <c r="AV13" i="20"/>
  <c r="BB21" i="20"/>
  <c r="N18" i="20"/>
  <c r="BB12" i="20"/>
  <c r="N9" i="20"/>
  <c r="F15" i="20"/>
  <c r="AT18" i="20"/>
  <c r="F23" i="20"/>
  <c r="AT26" i="20"/>
  <c r="N31" i="20"/>
  <c r="AX36" i="20"/>
  <c r="J33" i="20"/>
  <c r="AU17" i="20"/>
  <c r="G14" i="20"/>
  <c r="AW25" i="20"/>
  <c r="I22" i="20"/>
  <c r="AW24" i="20"/>
  <c r="AW33" i="20"/>
  <c r="I30" i="20"/>
  <c r="AY37" i="20"/>
  <c r="K34" i="20"/>
  <c r="AY33" i="20"/>
  <c r="K30" i="20"/>
  <c r="BC13" i="20"/>
  <c r="O10" i="20"/>
  <c r="AW40" i="20"/>
  <c r="I37" i="20"/>
  <c r="AY50" i="20"/>
  <c r="F37" i="20"/>
  <c r="AW48" i="20"/>
  <c r="AY28" i="20"/>
  <c r="K25" i="20"/>
  <c r="AX14" i="20"/>
  <c r="J11" i="20"/>
  <c r="AX19" i="20"/>
  <c r="J16" i="20"/>
  <c r="L23" i="20"/>
  <c r="AZ26" i="20"/>
  <c r="H33" i="20"/>
  <c r="L29" i="20"/>
  <c r="AZ32" i="20"/>
  <c r="N34" i="20"/>
  <c r="AT23" i="20"/>
  <c r="F20" i="20"/>
  <c r="AY31" i="20"/>
  <c r="K28" i="20"/>
  <c r="AT49" i="20"/>
  <c r="BB42" i="20"/>
  <c r="AX41" i="20"/>
  <c r="AT64" i="20"/>
  <c r="AT63" i="20"/>
  <c r="AT59" i="20"/>
  <c r="BC63" i="20"/>
  <c r="N26" i="20"/>
  <c r="F11" i="20"/>
  <c r="AT14" i="20"/>
  <c r="AX20" i="20"/>
  <c r="AX34" i="20"/>
  <c r="J31" i="20"/>
  <c r="BA36" i="20"/>
  <c r="M33" i="20"/>
  <c r="K8" i="20"/>
  <c r="BC33" i="20"/>
  <c r="O30" i="20"/>
  <c r="F34" i="20"/>
  <c r="AV23" i="20"/>
  <c r="H20" i="20"/>
  <c r="AV31" i="20"/>
  <c r="H28" i="20"/>
  <c r="H8" i="20"/>
  <c r="F25" i="20"/>
  <c r="AT28" i="20"/>
  <c r="O36" i="20"/>
  <c r="AX40" i="20"/>
  <c r="BA42" i="20"/>
  <c r="AU69" i="20"/>
  <c r="BB60" i="20"/>
  <c r="BC68" i="20"/>
  <c r="BA27" i="19"/>
  <c r="M24" i="19"/>
  <c r="BB13" i="19"/>
  <c r="N10" i="19"/>
  <c r="AW12" i="19"/>
  <c r="I9" i="19"/>
  <c r="AW11" i="19"/>
  <c r="H13" i="19"/>
  <c r="K17" i="19"/>
  <c r="AY20" i="19"/>
  <c r="AZ32" i="19"/>
  <c r="L29" i="19"/>
  <c r="AY39" i="19"/>
  <c r="K36" i="19"/>
  <c r="AT12" i="19"/>
  <c r="AW20" i="19"/>
  <c r="I17" i="19"/>
  <c r="F22" i="19"/>
  <c r="BA28" i="19"/>
  <c r="M25" i="19"/>
  <c r="G32" i="19"/>
  <c r="AY49" i="19"/>
  <c r="AX46" i="19"/>
  <c r="AU56" i="19"/>
  <c r="AV54" i="19"/>
  <c r="BB63" i="19"/>
  <c r="AT58" i="19"/>
  <c r="H15" i="19"/>
  <c r="AW33" i="19"/>
  <c r="I30" i="19"/>
  <c r="BA30" i="19"/>
  <c r="M27" i="19"/>
  <c r="K21" i="19"/>
  <c r="AY24" i="19"/>
  <c r="K26" i="19"/>
  <c r="BB39" i="19"/>
  <c r="N36" i="19"/>
  <c r="BB50" i="19"/>
  <c r="J34" i="19"/>
  <c r="L11" i="19"/>
  <c r="BB23" i="19"/>
  <c r="N20" i="19"/>
  <c r="N35" i="19"/>
  <c r="BB38" i="19"/>
  <c r="AT52" i="19"/>
  <c r="BB68" i="19"/>
  <c r="AW65" i="19"/>
  <c r="BB18" i="19"/>
  <c r="N15" i="19"/>
  <c r="AU17" i="19"/>
  <c r="G14" i="19"/>
  <c r="AY36" i="19"/>
  <c r="K33" i="19"/>
  <c r="BB22" i="19"/>
  <c r="N19" i="19"/>
  <c r="O26" i="19"/>
  <c r="H36" i="19"/>
  <c r="AZ41" i="19"/>
  <c r="L38" i="19"/>
  <c r="AT24" i="19"/>
  <c r="F21" i="19"/>
  <c r="BC37" i="19"/>
  <c r="O34" i="19"/>
  <c r="O12" i="19"/>
  <c r="BC15" i="19"/>
  <c r="AV24" i="19"/>
  <c r="H21" i="19"/>
  <c r="AV23" i="19"/>
  <c r="BC28" i="19"/>
  <c r="O25" i="19"/>
  <c r="AY35" i="19"/>
  <c r="K32" i="19"/>
  <c r="AW47" i="19"/>
  <c r="AX65" i="19"/>
  <c r="AY60" i="19"/>
  <c r="AW44" i="19"/>
  <c r="BB54" i="19"/>
  <c r="BA66" i="19"/>
  <c r="AY27" i="19"/>
  <c r="K24" i="19"/>
  <c r="BC33" i="19"/>
  <c r="O30" i="19"/>
  <c r="BB31" i="19"/>
  <c r="N28" i="19"/>
  <c r="BC14" i="19"/>
  <c r="O11" i="19"/>
  <c r="AX40" i="19"/>
  <c r="J37" i="19"/>
  <c r="BC20" i="19"/>
  <c r="O17" i="19"/>
  <c r="AT32" i="19"/>
  <c r="F29" i="19"/>
  <c r="BB41" i="19"/>
  <c r="N38" i="19"/>
  <c r="AW19" i="19"/>
  <c r="O31" i="19"/>
  <c r="F36" i="19"/>
  <c r="BC45" i="19"/>
  <c r="O16" i="19"/>
  <c r="BC19" i="19"/>
  <c r="AT28" i="19"/>
  <c r="F25" i="19"/>
  <c r="M35" i="19"/>
  <c r="AZ47" i="19"/>
  <c r="AV49" i="19"/>
  <c r="AX59" i="19"/>
  <c r="AT47" i="19"/>
  <c r="AT62" i="19"/>
  <c r="AU63" i="19"/>
  <c r="BC27" i="19"/>
  <c r="O24" i="19"/>
  <c r="M15" i="19"/>
  <c r="BA17" i="19"/>
  <c r="O10" i="19"/>
  <c r="BC13" i="19"/>
  <c r="AV12" i="19"/>
  <c r="H9" i="19"/>
  <c r="AV11" i="19"/>
  <c r="G27" i="19"/>
  <c r="BA32" i="19"/>
  <c r="M29" i="19"/>
  <c r="AX39" i="19"/>
  <c r="J36" i="19"/>
  <c r="AU34" i="19"/>
  <c r="G31" i="19"/>
  <c r="AV41" i="19"/>
  <c r="H38" i="19"/>
  <c r="AU12" i="19"/>
  <c r="G9" i="19"/>
  <c r="AV20" i="19"/>
  <c r="H17" i="19"/>
  <c r="G22" i="19"/>
  <c r="K29" i="19"/>
  <c r="AZ37" i="19"/>
  <c r="L34" i="19"/>
  <c r="AW54" i="19"/>
  <c r="AW53" i="19"/>
  <c r="AT27" i="19"/>
  <c r="F24" i="19"/>
  <c r="H28" i="19"/>
  <c r="AT23" i="19"/>
  <c r="F20" i="19"/>
  <c r="AY28" i="19"/>
  <c r="K25" i="19"/>
  <c r="AX41" i="19"/>
  <c r="J38" i="19"/>
  <c r="AT55" i="19"/>
  <c r="K34" i="19"/>
  <c r="M11" i="19"/>
  <c r="O20" i="19"/>
  <c r="BC23" i="19"/>
  <c r="BC38" i="19"/>
  <c r="O35" i="19"/>
  <c r="BA67" i="19"/>
  <c r="AT18" i="19"/>
  <c r="F15" i="19"/>
  <c r="BC18" i="19"/>
  <c r="O15" i="19"/>
  <c r="AT17" i="19"/>
  <c r="F14" i="19"/>
  <c r="AX36" i="19"/>
  <c r="J33" i="19"/>
  <c r="O19" i="19"/>
  <c r="BC22" i="19"/>
  <c r="N26" i="19"/>
  <c r="I36" i="19"/>
  <c r="BA41" i="19"/>
  <c r="M38" i="19"/>
  <c r="AU24" i="19"/>
  <c r="G21" i="19"/>
  <c r="BB37" i="19"/>
  <c r="N34" i="19"/>
  <c r="AX11" i="19"/>
  <c r="J8" i="19"/>
  <c r="AX26" i="19"/>
  <c r="J23" i="19"/>
  <c r="H31" i="19"/>
  <c r="AU38" i="19"/>
  <c r="G35" i="19"/>
  <c r="AV47" i="19"/>
  <c r="AV44" i="19"/>
  <c r="AU68" i="19"/>
  <c r="AX27" i="19"/>
  <c r="J24" i="19"/>
  <c r="BB33" i="19"/>
  <c r="N30" i="19"/>
  <c r="AZ31" i="19"/>
  <c r="L28" i="19"/>
  <c r="AY40" i="19"/>
  <c r="K37" i="19"/>
  <c r="AT29" i="19"/>
  <c r="F26" i="19"/>
  <c r="AT37" i="19"/>
  <c r="F34" i="19"/>
  <c r="N8" i="19"/>
  <c r="BB11" i="19"/>
  <c r="BB17" i="19"/>
  <c r="N14" i="19"/>
  <c r="BA26" i="19"/>
  <c r="M23" i="19"/>
  <c r="BA47" i="19"/>
  <c r="AU44" i="19"/>
  <c r="AZ60" i="19"/>
  <c r="AT63" i="19"/>
  <c r="BB27" i="19"/>
  <c r="N24" i="19"/>
  <c r="L15" i="19"/>
  <c r="AZ17" i="19"/>
  <c r="AT33" i="19"/>
  <c r="F30" i="19"/>
  <c r="AT13" i="19"/>
  <c r="F10" i="19"/>
  <c r="AT11" i="19"/>
  <c r="F8" i="19"/>
  <c r="F27" i="19"/>
  <c r="H26" i="19"/>
  <c r="F17" i="19"/>
  <c r="AX25" i="19"/>
  <c r="J22" i="19"/>
  <c r="AT34" i="19"/>
  <c r="F31" i="19"/>
  <c r="AW41" i="19"/>
  <c r="I38" i="19"/>
  <c r="BB21" i="19"/>
  <c r="N18" i="19"/>
  <c r="J29" i="19"/>
  <c r="BA37" i="19"/>
  <c r="M34" i="19"/>
  <c r="AU27" i="19"/>
  <c r="G24" i="19"/>
  <c r="AT19" i="19"/>
  <c r="AZ13" i="19"/>
  <c r="L10" i="19"/>
  <c r="I28" i="19"/>
  <c r="G20" i="19"/>
  <c r="AU23" i="19"/>
  <c r="AZ36" i="19"/>
  <c r="L33" i="19"/>
  <c r="AX28" i="19"/>
  <c r="J25" i="19"/>
  <c r="AY41" i="19"/>
  <c r="K38" i="19"/>
  <c r="AT22" i="19"/>
  <c r="F19" i="19"/>
  <c r="BA25" i="19"/>
  <c r="M22" i="19"/>
  <c r="L31" i="19"/>
  <c r="BC49" i="19"/>
  <c r="AX56" i="19"/>
  <c r="AZ67" i="19"/>
  <c r="AV27" i="19"/>
  <c r="H24" i="19"/>
  <c r="AU18" i="19"/>
  <c r="G15" i="19"/>
  <c r="AX13" i="19"/>
  <c r="J10" i="19"/>
  <c r="AX31" i="19"/>
  <c r="J28" i="19"/>
  <c r="N29" i="19"/>
  <c r="BB32" i="19"/>
  <c r="BB40" i="19"/>
  <c r="N37" i="19"/>
  <c r="BB12" i="19"/>
  <c r="N9" i="19"/>
  <c r="AZ29" i="19"/>
  <c r="L26" i="19"/>
  <c r="AY42" i="19"/>
  <c r="AW45" i="19"/>
  <c r="AY11" i="19"/>
  <c r="K8" i="19"/>
  <c r="AY26" i="19"/>
  <c r="K23" i="19"/>
  <c r="I31" i="19"/>
  <c r="AT38" i="19"/>
  <c r="F35" i="19"/>
  <c r="AV46" i="19"/>
  <c r="BC58" i="19"/>
  <c r="AX61" i="19"/>
  <c r="BB56" i="19"/>
  <c r="AT68" i="19"/>
  <c r="AZ65" i="19"/>
  <c r="AZ62" i="19"/>
  <c r="AZ33" i="19"/>
  <c r="L30" i="19"/>
  <c r="AW13" i="19"/>
  <c r="I10" i="19"/>
  <c r="BA31" i="19"/>
  <c r="M28" i="19"/>
  <c r="J19" i="19"/>
  <c r="N33" i="19"/>
  <c r="BB36" i="19"/>
  <c r="AU29" i="19"/>
  <c r="G26" i="19"/>
  <c r="AU50" i="19"/>
  <c r="BB16" i="19"/>
  <c r="N13" i="19"/>
  <c r="AU37" i="19"/>
  <c r="G34" i="19"/>
  <c r="BC11" i="19"/>
  <c r="O8" i="19"/>
  <c r="BC17" i="19"/>
  <c r="O14" i="19"/>
  <c r="AZ26" i="19"/>
  <c r="L23" i="19"/>
  <c r="AV53" i="19"/>
  <c r="AT44" i="19"/>
  <c r="BA60" i="19"/>
  <c r="AX55" i="19"/>
  <c r="AV68" i="19"/>
  <c r="BB52" i="19"/>
  <c r="L24" i="19"/>
  <c r="AZ27" i="19"/>
  <c r="AU33" i="19"/>
  <c r="G30" i="19"/>
  <c r="AU13" i="19"/>
  <c r="G10" i="19"/>
  <c r="AU11" i="19"/>
  <c r="G8" i="19"/>
  <c r="I13" i="19"/>
  <c r="J17" i="19"/>
  <c r="I26" i="19"/>
  <c r="G17" i="19"/>
  <c r="AY25" i="19"/>
  <c r="K22" i="19"/>
  <c r="O18" i="19"/>
  <c r="BC21" i="19"/>
  <c r="AZ28" i="19"/>
  <c r="L25" i="19"/>
  <c r="F32" i="19"/>
  <c r="AU48" i="19"/>
  <c r="AU47" i="19"/>
  <c r="BC63" i="19"/>
  <c r="AW18" i="19"/>
  <c r="I15" i="19"/>
  <c r="AV33" i="19"/>
  <c r="H30" i="19"/>
  <c r="BA13" i="19"/>
  <c r="M10" i="19"/>
  <c r="AZ30" i="19"/>
  <c r="L27" i="19"/>
  <c r="BA36" i="19"/>
  <c r="M33" i="19"/>
  <c r="AX24" i="19"/>
  <c r="J21" i="19"/>
  <c r="J26" i="19"/>
  <c r="BC39" i="19"/>
  <c r="O36" i="19"/>
  <c r="AU22" i="19"/>
  <c r="G19" i="19"/>
  <c r="AZ25" i="19"/>
  <c r="L22" i="19"/>
  <c r="M31" i="19"/>
  <c r="AU52" i="19"/>
  <c r="BC68" i="19"/>
  <c r="AW27" i="19"/>
  <c r="I24" i="19"/>
  <c r="K10" i="19"/>
  <c r="AY13" i="19"/>
  <c r="AY12" i="19"/>
  <c r="AY31" i="19"/>
  <c r="K28" i="19"/>
  <c r="BC32" i="19"/>
  <c r="O29" i="19"/>
  <c r="BC40" i="19"/>
  <c r="O37" i="19"/>
  <c r="BC12" i="19"/>
  <c r="O9" i="19"/>
  <c r="BA29" i="19"/>
  <c r="M26" i="19"/>
  <c r="N12" i="19"/>
  <c r="BB15" i="19"/>
  <c r="AW24" i="19"/>
  <c r="I21" i="19"/>
  <c r="BB28" i="19"/>
  <c r="N25" i="19"/>
  <c r="AX35" i="19"/>
  <c r="J32" i="19"/>
  <c r="BA52" i="19"/>
  <c r="AV64" i="19"/>
  <c r="BC54" i="19"/>
  <c r="BA33" i="19"/>
  <c r="M30" i="19"/>
  <c r="AV13" i="19"/>
  <c r="H10" i="19"/>
  <c r="BC31" i="19"/>
  <c r="O28" i="19"/>
  <c r="BB14" i="19"/>
  <c r="N11" i="19"/>
  <c r="K19" i="19"/>
  <c r="BC36" i="19"/>
  <c r="O33" i="19"/>
  <c r="BB20" i="19"/>
  <c r="N17" i="19"/>
  <c r="AU32" i="19"/>
  <c r="G29" i="19"/>
  <c r="BC41" i="19"/>
  <c r="O38" i="19"/>
  <c r="AT50" i="19"/>
  <c r="O13" i="19"/>
  <c r="BC16" i="19"/>
  <c r="N31" i="19"/>
  <c r="G36" i="19"/>
  <c r="BB19" i="19"/>
  <c r="N16" i="19"/>
  <c r="AU28" i="19"/>
  <c r="G25" i="19"/>
  <c r="L35" i="19"/>
  <c r="AY65" i="19"/>
  <c r="AY55" i="19"/>
  <c r="BC52" i="19"/>
  <c r="F12" i="18"/>
  <c r="AT15" i="18"/>
  <c r="BA44" i="18"/>
  <c r="AW16" i="18"/>
  <c r="I13" i="18"/>
  <c r="AY12" i="18"/>
  <c r="K9" i="18"/>
  <c r="BB13" i="18"/>
  <c r="N10" i="18"/>
  <c r="BC22" i="18"/>
  <c r="O19" i="18"/>
  <c r="F35" i="18"/>
  <c r="AY34" i="18"/>
  <c r="K31" i="18"/>
  <c r="G27" i="18"/>
  <c r="AU54" i="18"/>
  <c r="AW63" i="18"/>
  <c r="AV42" i="18"/>
  <c r="F13" i="18"/>
  <c r="AT16" i="18"/>
  <c r="G11" i="18"/>
  <c r="AU14" i="18"/>
  <c r="L21" i="18"/>
  <c r="BA34" i="18"/>
  <c r="M31" i="18"/>
  <c r="BC23" i="18"/>
  <c r="O20" i="18"/>
  <c r="N11" i="18"/>
  <c r="BB14" i="18"/>
  <c r="AY32" i="18"/>
  <c r="K29" i="18"/>
  <c r="AY36" i="18"/>
  <c r="K33" i="18"/>
  <c r="BA42" i="18"/>
  <c r="BA41" i="18"/>
  <c r="AY46" i="18"/>
  <c r="AU53" i="18"/>
  <c r="BC41" i="18"/>
  <c r="O38" i="18"/>
  <c r="AX69" i="18"/>
  <c r="M14" i="18"/>
  <c r="AX43" i="18"/>
  <c r="G8" i="18"/>
  <c r="AZ15" i="18"/>
  <c r="L12" i="18"/>
  <c r="BB17" i="18"/>
  <c r="N14" i="18"/>
  <c r="O15" i="18"/>
  <c r="AX29" i="18"/>
  <c r="J26" i="18"/>
  <c r="J34" i="18"/>
  <c r="O18" i="18"/>
  <c r="BC21" i="18"/>
  <c r="AY31" i="18"/>
  <c r="K28" i="18"/>
  <c r="AZ32" i="18"/>
  <c r="L29" i="18"/>
  <c r="BB40" i="18"/>
  <c r="N37" i="18"/>
  <c r="AU44" i="18"/>
  <c r="AU69" i="18"/>
  <c r="AX68" i="18"/>
  <c r="AU67" i="18"/>
  <c r="J12" i="18"/>
  <c r="AX15" i="18"/>
  <c r="AX16" i="18"/>
  <c r="J13" i="18"/>
  <c r="K10" i="18"/>
  <c r="I32" i="18"/>
  <c r="BC38" i="18"/>
  <c r="BC37" i="18"/>
  <c r="O35" i="18"/>
  <c r="AY30" i="18"/>
  <c r="K27" i="18"/>
  <c r="BA31" i="18"/>
  <c r="M28" i="18"/>
  <c r="AU27" i="18"/>
  <c r="G24" i="18"/>
  <c r="F32" i="18"/>
  <c r="AW59" i="18"/>
  <c r="AW45" i="18"/>
  <c r="AY51" i="18"/>
  <c r="AU49" i="18"/>
  <c r="BB48" i="18"/>
  <c r="AT58" i="18"/>
  <c r="AV68" i="18"/>
  <c r="AU15" i="18"/>
  <c r="G12" i="18"/>
  <c r="AV16" i="18"/>
  <c r="H13" i="18"/>
  <c r="AW27" i="18"/>
  <c r="I24" i="18"/>
  <c r="BB15" i="18"/>
  <c r="N12" i="18"/>
  <c r="BC13" i="18"/>
  <c r="O10" i="18"/>
  <c r="BB22" i="18"/>
  <c r="N19" i="18"/>
  <c r="BA30" i="18"/>
  <c r="M27" i="18"/>
  <c r="J24" i="18"/>
  <c r="AU25" i="18"/>
  <c r="AU24" i="18"/>
  <c r="G22" i="18"/>
  <c r="BB39" i="18"/>
  <c r="N36" i="18"/>
  <c r="AY50" i="18"/>
  <c r="AY49" i="18"/>
  <c r="AW15" i="18"/>
  <c r="I12" i="18"/>
  <c r="AU16" i="18"/>
  <c r="G13" i="18"/>
  <c r="I18" i="18"/>
  <c r="AX33" i="18"/>
  <c r="J30" i="18"/>
  <c r="AZ34" i="18"/>
  <c r="L31" i="18"/>
  <c r="O11" i="18"/>
  <c r="BC14" i="18"/>
  <c r="AW26" i="18"/>
  <c r="I23" i="18"/>
  <c r="I27" i="18"/>
  <c r="AW34" i="18"/>
  <c r="I31" i="18"/>
  <c r="AV54" i="18"/>
  <c r="AT53" i="18"/>
  <c r="BC69" i="18"/>
  <c r="BA68" i="18"/>
  <c r="L14" i="18"/>
  <c r="AY63" i="18"/>
  <c r="AY62" i="18"/>
  <c r="I29" i="18"/>
  <c r="AX17" i="18"/>
  <c r="J14" i="18"/>
  <c r="BC17" i="18"/>
  <c r="O14" i="18"/>
  <c r="N15" i="18"/>
  <c r="AY29" i="18"/>
  <c r="K26" i="18"/>
  <c r="K34" i="18"/>
  <c r="AT26" i="18"/>
  <c r="F23" i="18"/>
  <c r="AX35" i="18"/>
  <c r="J32" i="18"/>
  <c r="M25" i="18"/>
  <c r="BA36" i="18"/>
  <c r="M33" i="18"/>
  <c r="AW53" i="18"/>
  <c r="AY68" i="18"/>
  <c r="AT67" i="18"/>
  <c r="K12" i="18"/>
  <c r="AY15" i="18"/>
  <c r="AY16" i="18"/>
  <c r="K13" i="18"/>
  <c r="H32" i="18"/>
  <c r="BB38" i="18"/>
  <c r="N35" i="18"/>
  <c r="BA26" i="18"/>
  <c r="M23" i="18"/>
  <c r="AZ31" i="18"/>
  <c r="L28" i="18"/>
  <c r="G32" i="18"/>
  <c r="AU34" i="18"/>
  <c r="BC53" i="18"/>
  <c r="AV45" i="18"/>
  <c r="AX51" i="18"/>
  <c r="BA60" i="18"/>
  <c r="BC48" i="18"/>
  <c r="AU58" i="18"/>
  <c r="I14" i="18"/>
  <c r="AX11" i="18"/>
  <c r="J8" i="18"/>
  <c r="AW11" i="18"/>
  <c r="I8" i="18"/>
  <c r="M16" i="18"/>
  <c r="H24" i="18"/>
  <c r="BC15" i="18"/>
  <c r="O12" i="18"/>
  <c r="BC20" i="18"/>
  <c r="O17" i="18"/>
  <c r="I22" i="18"/>
  <c r="AW25" i="18"/>
  <c r="AZ30" i="18"/>
  <c r="L27" i="18"/>
  <c r="K24" i="18"/>
  <c r="AT25" i="18"/>
  <c r="F22" i="18"/>
  <c r="BC39" i="18"/>
  <c r="O36" i="18"/>
  <c r="AX50" i="18"/>
  <c r="AX49" i="18"/>
  <c r="BA49" i="18"/>
  <c r="BA48" i="18"/>
  <c r="AV15" i="18"/>
  <c r="H12" i="18"/>
  <c r="AY18" i="18"/>
  <c r="K15" i="18"/>
  <c r="AZ16" i="18"/>
  <c r="L13" i="18"/>
  <c r="I9" i="18"/>
  <c r="H18" i="18"/>
  <c r="AY33" i="18"/>
  <c r="K30" i="18"/>
  <c r="BA27" i="18"/>
  <c r="M24" i="18"/>
  <c r="AU23" i="18"/>
  <c r="G20" i="18"/>
  <c r="AV26" i="18"/>
  <c r="H23" i="18"/>
  <c r="H27" i="18"/>
  <c r="AV34" i="18"/>
  <c r="H31" i="18"/>
  <c r="AW54" i="18"/>
  <c r="AZ50" i="18"/>
  <c r="BB69" i="18"/>
  <c r="AZ68" i="18"/>
  <c r="BC16" i="18"/>
  <c r="H29" i="18"/>
  <c r="AY17" i="18"/>
  <c r="K14" i="18"/>
  <c r="L9" i="18"/>
  <c r="J16" i="18"/>
  <c r="O21" i="18"/>
  <c r="BA33" i="18"/>
  <c r="M30" i="18"/>
  <c r="I35" i="18"/>
  <c r="AX26" i="18"/>
  <c r="J23" i="18"/>
  <c r="AU26" i="18"/>
  <c r="G23" i="18"/>
  <c r="AY35" i="18"/>
  <c r="K32" i="18"/>
  <c r="L25" i="18"/>
  <c r="AZ36" i="18"/>
  <c r="L33" i="18"/>
  <c r="AV53" i="18"/>
  <c r="BC61" i="18"/>
  <c r="AT64" i="18"/>
  <c r="AT63" i="18"/>
  <c r="BC63" i="18"/>
  <c r="G14" i="18"/>
  <c r="BA11" i="18"/>
  <c r="M8" i="18"/>
  <c r="BA37" i="18"/>
  <c r="M34" i="18"/>
  <c r="AZ26" i="18"/>
  <c r="L23" i="18"/>
  <c r="BA35" i="18"/>
  <c r="M32" i="18"/>
  <c r="AZ43" i="18"/>
  <c r="AX46" i="18"/>
  <c r="AU65" i="18"/>
  <c r="BC47" i="18"/>
  <c r="AV60" i="18"/>
  <c r="BB68" i="18"/>
  <c r="H14" i="18"/>
  <c r="AY11" i="18"/>
  <c r="K8" i="18"/>
  <c r="AV11" i="18"/>
  <c r="H8" i="18"/>
  <c r="L16" i="18"/>
  <c r="AX12" i="18"/>
  <c r="J9" i="18"/>
  <c r="BB20" i="18"/>
  <c r="N17" i="18"/>
  <c r="AV25" i="18"/>
  <c r="H22" i="18"/>
  <c r="AU37" i="18"/>
  <c r="G35" i="18"/>
  <c r="AX34" i="18"/>
  <c r="J31" i="18"/>
  <c r="F27" i="18"/>
  <c r="AZ60" i="18"/>
  <c r="AZ49" i="18"/>
  <c r="AZ48" i="18"/>
  <c r="AX18" i="18"/>
  <c r="J15" i="18"/>
  <c r="BA16" i="18"/>
  <c r="M13" i="18"/>
  <c r="H9" i="18"/>
  <c r="AT14" i="18"/>
  <c r="F11" i="18"/>
  <c r="M21" i="18"/>
  <c r="BB23" i="18"/>
  <c r="N20" i="18"/>
  <c r="AZ27" i="18"/>
  <c r="L24" i="18"/>
  <c r="AT23" i="18"/>
  <c r="F20" i="18"/>
  <c r="AX32" i="18"/>
  <c r="J29" i="18"/>
  <c r="AX36" i="18"/>
  <c r="J33" i="18"/>
  <c r="AZ42" i="18"/>
  <c r="AT52" i="18"/>
  <c r="BB41" i="18"/>
  <c r="N38" i="18"/>
  <c r="AX62" i="18"/>
  <c r="AY43" i="18"/>
  <c r="F8" i="18"/>
  <c r="BA15" i="18"/>
  <c r="M12" i="18"/>
  <c r="M9" i="18"/>
  <c r="K16" i="18"/>
  <c r="N21" i="18"/>
  <c r="L30" i="18"/>
  <c r="AZ33" i="18"/>
  <c r="H35" i="18"/>
  <c r="K23" i="18"/>
  <c r="AY26" i="18"/>
  <c r="AY25" i="18"/>
  <c r="BB21" i="18"/>
  <c r="N18" i="18"/>
  <c r="AX31" i="18"/>
  <c r="J28" i="18"/>
  <c r="BA32" i="18"/>
  <c r="M29" i="18"/>
  <c r="BC40" i="18"/>
  <c r="O37" i="18"/>
  <c r="AT44" i="18"/>
  <c r="AT43" i="18"/>
  <c r="BA52" i="18"/>
  <c r="BB61" i="18"/>
  <c r="BC56" i="18"/>
  <c r="AU64" i="18"/>
  <c r="AU63" i="18"/>
  <c r="F14" i="18"/>
  <c r="AZ11" i="18"/>
  <c r="L8" i="18"/>
  <c r="J10" i="18"/>
  <c r="L34" i="18"/>
  <c r="AX30" i="18"/>
  <c r="J27" i="18"/>
  <c r="AZ35" i="18"/>
  <c r="L32" i="18"/>
  <c r="AT27" i="18"/>
  <c r="F24" i="18"/>
  <c r="BB51" i="18"/>
  <c r="BA43" i="18"/>
  <c r="BC58" i="18"/>
  <c r="AT65" i="18"/>
  <c r="AT49" i="18"/>
  <c r="AW69" i="18"/>
  <c r="AW60" i="18"/>
  <c r="BC68" i="18"/>
  <c r="M10" i="17"/>
  <c r="M17" i="17"/>
  <c r="L29" i="17"/>
  <c r="K30" i="17"/>
  <c r="H21" i="17"/>
  <c r="O27" i="17"/>
  <c r="BC30" i="17"/>
  <c r="K13" i="17"/>
  <c r="AY16" i="17"/>
  <c r="BC33" i="17"/>
  <c r="O30" i="17"/>
  <c r="AT41" i="17"/>
  <c r="AT36" i="17"/>
  <c r="F33" i="17"/>
  <c r="AU40" i="17"/>
  <c r="AU39" i="17"/>
  <c r="G37" i="17"/>
  <c r="BB54" i="17"/>
  <c r="BB53" i="17"/>
  <c r="AX66" i="17"/>
  <c r="AV18" i="17"/>
  <c r="H15" i="17"/>
  <c r="AV30" i="17"/>
  <c r="H27" i="17"/>
  <c r="BB11" i="17"/>
  <c r="N8" i="17"/>
  <c r="BB16" i="17"/>
  <c r="N13" i="17"/>
  <c r="J19" i="17"/>
  <c r="AV19" i="17"/>
  <c r="H16" i="17"/>
  <c r="AW36" i="17"/>
  <c r="I33" i="17"/>
  <c r="AT44" i="17"/>
  <c r="BB36" i="17"/>
  <c r="N33" i="17"/>
  <c r="AT68" i="17"/>
  <c r="G34" i="17"/>
  <c r="AU37" i="17"/>
  <c r="L37" i="17"/>
  <c r="AZ40" i="17"/>
  <c r="AU54" i="17"/>
  <c r="AV51" i="17"/>
  <c r="AV50" i="17"/>
  <c r="AV46" i="17"/>
  <c r="AX56" i="17"/>
  <c r="M23" i="17"/>
  <c r="AZ41" i="17"/>
  <c r="AV28" i="17"/>
  <c r="H25" i="17"/>
  <c r="K16" i="17"/>
  <c r="AY19" i="17"/>
  <c r="BA29" i="17"/>
  <c r="M26" i="17"/>
  <c r="AZ44" i="17"/>
  <c r="AT35" i="17"/>
  <c r="AV41" i="17"/>
  <c r="AY45" i="17"/>
  <c r="BA51" i="17"/>
  <c r="AZ52" i="17"/>
  <c r="AY53" i="17"/>
  <c r="BB17" i="17"/>
  <c r="N14" i="17"/>
  <c r="L27" i="17"/>
  <c r="O12" i="17"/>
  <c r="BC15" i="17"/>
  <c r="H17" i="17"/>
  <c r="G21" i="17"/>
  <c r="K12" i="17"/>
  <c r="AY15" i="17"/>
  <c r="G17" i="17"/>
  <c r="J21" i="17"/>
  <c r="AW44" i="17"/>
  <c r="BB41" i="17"/>
  <c r="H35" i="17"/>
  <c r="AY41" i="17"/>
  <c r="AW54" i="17"/>
  <c r="AY39" i="17"/>
  <c r="K36" i="17"/>
  <c r="AW61" i="17"/>
  <c r="BA57" i="17"/>
  <c r="BA56" i="17"/>
  <c r="BB63" i="17"/>
  <c r="AX59" i="17"/>
  <c r="AU30" i="17"/>
  <c r="AU29" i="17"/>
  <c r="G27" i="17"/>
  <c r="AW11" i="17"/>
  <c r="I8" i="17"/>
  <c r="K17" i="17"/>
  <c r="BA28" i="17"/>
  <c r="M25" i="17"/>
  <c r="J13" i="17"/>
  <c r="AX16" i="17"/>
  <c r="BB33" i="17"/>
  <c r="N30" i="17"/>
  <c r="BC37" i="17"/>
  <c r="O34" i="17"/>
  <c r="M35" i="17"/>
  <c r="BA37" i="17"/>
  <c r="AX67" i="17"/>
  <c r="AW18" i="17"/>
  <c r="I15" i="17"/>
  <c r="AU32" i="17"/>
  <c r="G29" i="17"/>
  <c r="O11" i="17"/>
  <c r="BC14" i="17"/>
  <c r="AZ19" i="17"/>
  <c r="L16" i="17"/>
  <c r="H14" i="17"/>
  <c r="AV17" i="17"/>
  <c r="AU28" i="17"/>
  <c r="G25" i="17"/>
  <c r="AV36" i="17"/>
  <c r="H33" i="17"/>
  <c r="AV35" i="17"/>
  <c r="BC36" i="17"/>
  <c r="O33" i="17"/>
  <c r="AU34" i="17"/>
  <c r="AU33" i="17"/>
  <c r="G31" i="17"/>
  <c r="AT37" i="17"/>
  <c r="F34" i="17"/>
  <c r="M37" i="17"/>
  <c r="BA40" i="17"/>
  <c r="AW51" i="17"/>
  <c r="AW50" i="17"/>
  <c r="BC58" i="17"/>
  <c r="BC57" i="17"/>
  <c r="AX61" i="17"/>
  <c r="L23" i="17"/>
  <c r="I9" i="17"/>
  <c r="AW27" i="17"/>
  <c r="I24" i="17"/>
  <c r="J16" i="17"/>
  <c r="AX19" i="17"/>
  <c r="L26" i="17"/>
  <c r="AZ29" i="17"/>
  <c r="BA44" i="17"/>
  <c r="AU48" i="17"/>
  <c r="AW41" i="17"/>
  <c r="AU62" i="17"/>
  <c r="BC17" i="17"/>
  <c r="O14" i="17"/>
  <c r="BB15" i="17"/>
  <c r="N12" i="17"/>
  <c r="I17" i="17"/>
  <c r="F21" i="17"/>
  <c r="J12" i="17"/>
  <c r="AX15" i="17"/>
  <c r="F17" i="17"/>
  <c r="K21" i="17"/>
  <c r="AW37" i="17"/>
  <c r="I34" i="17"/>
  <c r="AW38" i="17"/>
  <c r="I35" i="17"/>
  <c r="AX41" i="17"/>
  <c r="AV54" i="17"/>
  <c r="AY51" i="17"/>
  <c r="AZ57" i="17"/>
  <c r="AZ56" i="17"/>
  <c r="BC63" i="17"/>
  <c r="AY59" i="17"/>
  <c r="AW26" i="17"/>
  <c r="I23" i="17"/>
  <c r="AT30" i="17"/>
  <c r="F27" i="17"/>
  <c r="AT29" i="17"/>
  <c r="AV11" i="17"/>
  <c r="H8" i="17"/>
  <c r="J17" i="17"/>
  <c r="AZ28" i="17"/>
  <c r="L25" i="17"/>
  <c r="K9" i="17"/>
  <c r="BC27" i="17"/>
  <c r="O24" i="17"/>
  <c r="N31" i="17"/>
  <c r="BB37" i="17"/>
  <c r="N34" i="17"/>
  <c r="L35" i="17"/>
  <c r="AZ15" i="17"/>
  <c r="L12" i="17"/>
  <c r="H20" i="17"/>
  <c r="AV23" i="17"/>
  <c r="AT32" i="17"/>
  <c r="F29" i="17"/>
  <c r="BB14" i="17"/>
  <c r="N11" i="17"/>
  <c r="BA19" i="17"/>
  <c r="M16" i="17"/>
  <c r="BA18" i="17"/>
  <c r="AW17" i="17"/>
  <c r="I14" i="17"/>
  <c r="AT28" i="17"/>
  <c r="F25" i="17"/>
  <c r="O28" i="17"/>
  <c r="AT34" i="17"/>
  <c r="AT33" i="17"/>
  <c r="F31" i="17"/>
  <c r="AT62" i="17"/>
  <c r="BB58" i="17"/>
  <c r="BB57" i="17"/>
  <c r="AY61" i="17"/>
  <c r="BC67" i="17"/>
  <c r="AX32" i="17"/>
  <c r="J29" i="17"/>
  <c r="AX31" i="17"/>
  <c r="H9" i="17"/>
  <c r="AV27" i="17"/>
  <c r="H24" i="17"/>
  <c r="K11" i="17"/>
  <c r="AY14" i="17"/>
  <c r="AX28" i="17"/>
  <c r="J25" i="17"/>
  <c r="O22" i="17"/>
  <c r="AZ37" i="17"/>
  <c r="AT48" i="17"/>
  <c r="H37" i="17"/>
  <c r="AV40" i="17"/>
  <c r="AX47" i="17"/>
  <c r="BA67" i="17"/>
  <c r="AZ16" i="17"/>
  <c r="L13" i="17"/>
  <c r="O9" i="17"/>
  <c r="AT31" i="17"/>
  <c r="F28" i="17"/>
  <c r="AY11" i="17"/>
  <c r="K8" i="17"/>
  <c r="BA22" i="17"/>
  <c r="M19" i="17"/>
  <c r="BC29" i="17"/>
  <c r="O26" i="17"/>
  <c r="AV37" i="17"/>
  <c r="H34" i="17"/>
  <c r="AV45" i="17"/>
  <c r="BB40" i="17"/>
  <c r="N37" i="17"/>
  <c r="BB39" i="17"/>
  <c r="AU58" i="17"/>
  <c r="AX51" i="17"/>
  <c r="AV55" i="17"/>
  <c r="BA58" i="17"/>
  <c r="BA62" i="17"/>
  <c r="BA61" i="17"/>
  <c r="BA66" i="17"/>
  <c r="BA65" i="17"/>
  <c r="BB61" i="17"/>
  <c r="AX65" i="17"/>
  <c r="L10" i="17"/>
  <c r="L17" i="17"/>
  <c r="H23" i="17"/>
  <c r="AV26" i="17"/>
  <c r="M29" i="17"/>
  <c r="BA31" i="17"/>
  <c r="J30" i="17"/>
  <c r="I21" i="17"/>
  <c r="BB30" i="17"/>
  <c r="N27" i="17"/>
  <c r="J9" i="17"/>
  <c r="BB27" i="17"/>
  <c r="N24" i="17"/>
  <c r="O31" i="17"/>
  <c r="AU41" i="17"/>
  <c r="AU36" i="17"/>
  <c r="AU35" i="17"/>
  <c r="G33" i="17"/>
  <c r="AT40" i="17"/>
  <c r="F37" i="17"/>
  <c r="AT39" i="17"/>
  <c r="BC54" i="17"/>
  <c r="BC53" i="17"/>
  <c r="AY58" i="17"/>
  <c r="AY57" i="17"/>
  <c r="AY66" i="17"/>
  <c r="BA15" i="17"/>
  <c r="M12" i="17"/>
  <c r="AW23" i="17"/>
  <c r="I20" i="17"/>
  <c r="AW30" i="17"/>
  <c r="I27" i="17"/>
  <c r="BC11" i="17"/>
  <c r="O8" i="17"/>
  <c r="O13" i="17"/>
  <c r="BC16" i="17"/>
  <c r="K19" i="17"/>
  <c r="AW19" i="17"/>
  <c r="I16" i="17"/>
  <c r="N28" i="17"/>
  <c r="AU44" i="17"/>
  <c r="AW46" i="17"/>
  <c r="K29" i="17"/>
  <c r="AY32" i="17"/>
  <c r="AY31" i="17"/>
  <c r="I25" i="17"/>
  <c r="AW28" i="17"/>
  <c r="J11" i="17"/>
  <c r="AX14" i="17"/>
  <c r="K25" i="17"/>
  <c r="AY28" i="17"/>
  <c r="N22" i="17"/>
  <c r="AX45" i="17"/>
  <c r="AU68" i="17"/>
  <c r="I37" i="17"/>
  <c r="AW40" i="17"/>
  <c r="AZ51" i="17"/>
  <c r="AY47" i="17"/>
  <c r="BA16" i="17"/>
  <c r="M13" i="17"/>
  <c r="BA30" i="17"/>
  <c r="M27" i="17"/>
  <c r="N9" i="17"/>
  <c r="AU31" i="17"/>
  <c r="G28" i="17"/>
  <c r="AX11" i="17"/>
  <c r="J8" i="17"/>
  <c r="AZ22" i="17"/>
  <c r="L19" i="17"/>
  <c r="BB29" i="17"/>
  <c r="N26" i="17"/>
  <c r="BC41" i="17"/>
  <c r="AW45" i="17"/>
  <c r="BC40" i="17"/>
  <c r="BC39" i="17"/>
  <c r="O37" i="17"/>
  <c r="AX39" i="17"/>
  <c r="J36" i="17"/>
  <c r="AX57" i="17"/>
  <c r="AW55" i="17"/>
  <c r="AZ58" i="17"/>
  <c r="BC61" i="17"/>
  <c r="AY65" i="17"/>
  <c r="N21" i="16"/>
  <c r="BB24" i="16"/>
  <c r="BB28" i="16"/>
  <c r="N25" i="16"/>
  <c r="AY32" i="16"/>
  <c r="K29" i="16"/>
  <c r="H23" i="16"/>
  <c r="H10" i="16"/>
  <c r="AV13" i="16"/>
  <c r="F20" i="16"/>
  <c r="AT23" i="16"/>
  <c r="AV22" i="16"/>
  <c r="H19" i="16"/>
  <c r="AW37" i="16"/>
  <c r="I34" i="16"/>
  <c r="AY22" i="16"/>
  <c r="K19" i="16"/>
  <c r="AT34" i="16"/>
  <c r="F31" i="16"/>
  <c r="G22" i="16"/>
  <c r="BC36" i="16"/>
  <c r="O33" i="16"/>
  <c r="AU31" i="16"/>
  <c r="G28" i="16"/>
  <c r="AT38" i="16"/>
  <c r="F35" i="16"/>
  <c r="AW38" i="16"/>
  <c r="I35" i="16"/>
  <c r="BB55" i="16"/>
  <c r="AT54" i="16"/>
  <c r="BC67" i="16"/>
  <c r="AT64" i="16"/>
  <c r="AT63" i="16"/>
  <c r="AU24" i="16"/>
  <c r="G21" i="16"/>
  <c r="AZ26" i="16"/>
  <c r="L23" i="16"/>
  <c r="BA16" i="16"/>
  <c r="M13" i="16"/>
  <c r="M8" i="16"/>
  <c r="G8" i="16"/>
  <c r="AY21" i="16"/>
  <c r="K18" i="16"/>
  <c r="AT36" i="16"/>
  <c r="F33" i="16"/>
  <c r="BB27" i="16"/>
  <c r="N24" i="16"/>
  <c r="AX37" i="16"/>
  <c r="J34" i="16"/>
  <c r="BB42" i="16"/>
  <c r="AV46" i="16"/>
  <c r="M36" i="16"/>
  <c r="AU55" i="16"/>
  <c r="AX45" i="16"/>
  <c r="AY67" i="16"/>
  <c r="BA18" i="16"/>
  <c r="M15" i="16"/>
  <c r="BA20" i="16"/>
  <c r="M17" i="16"/>
  <c r="BB32" i="16"/>
  <c r="N29" i="16"/>
  <c r="BC26" i="16"/>
  <c r="O23" i="16"/>
  <c r="BC12" i="16"/>
  <c r="O9" i="16"/>
  <c r="AY31" i="16"/>
  <c r="AZ19" i="16"/>
  <c r="L16" i="16"/>
  <c r="AX30" i="16"/>
  <c r="J27" i="16"/>
  <c r="BC29" i="16"/>
  <c r="O26" i="16"/>
  <c r="BC37" i="16"/>
  <c r="O34" i="16"/>
  <c r="K35" i="16"/>
  <c r="AZ45" i="16"/>
  <c r="AV53" i="16"/>
  <c r="AX60" i="16"/>
  <c r="AX66" i="16"/>
  <c r="AW65" i="16"/>
  <c r="BA64" i="16"/>
  <c r="BA24" i="16"/>
  <c r="M21" i="16"/>
  <c r="AU32" i="16"/>
  <c r="G29" i="16"/>
  <c r="AU22" i="16"/>
  <c r="G19" i="16"/>
  <c r="N12" i="16"/>
  <c r="G10" i="16"/>
  <c r="BC17" i="16"/>
  <c r="O14" i="16"/>
  <c r="BA22" i="16"/>
  <c r="M19" i="16"/>
  <c r="AW30" i="16"/>
  <c r="I27" i="16"/>
  <c r="AY36" i="16"/>
  <c r="AY35" i="16"/>
  <c r="K33" i="16"/>
  <c r="AU29" i="16"/>
  <c r="G26" i="16"/>
  <c r="AU35" i="16"/>
  <c r="G32" i="16"/>
  <c r="BA42" i="16"/>
  <c r="AT43" i="16"/>
  <c r="BA50" i="16"/>
  <c r="AZ52" i="16"/>
  <c r="AW68" i="16"/>
  <c r="BB64" i="16"/>
  <c r="BB62" i="16"/>
  <c r="AV20" i="16"/>
  <c r="H17" i="16"/>
  <c r="J21" i="16"/>
  <c r="AZ28" i="16"/>
  <c r="L25" i="16"/>
  <c r="I23" i="16"/>
  <c r="BC14" i="16"/>
  <c r="O11" i="16"/>
  <c r="AZ29" i="16"/>
  <c r="L26" i="16"/>
  <c r="AW22" i="16"/>
  <c r="I19" i="16"/>
  <c r="AW12" i="16"/>
  <c r="I9" i="16"/>
  <c r="BB19" i="16"/>
  <c r="N16" i="16"/>
  <c r="AT17" i="16"/>
  <c r="F14" i="16"/>
  <c r="BC30" i="16"/>
  <c r="O27" i="16"/>
  <c r="AT31" i="16"/>
  <c r="F28" i="16"/>
  <c r="AU38" i="16"/>
  <c r="G35" i="16"/>
  <c r="BA41" i="16"/>
  <c r="M38" i="16"/>
  <c r="AU64" i="16"/>
  <c r="AU63" i="16"/>
  <c r="AV18" i="16"/>
  <c r="H15" i="16"/>
  <c r="AY20" i="16"/>
  <c r="K17" i="16"/>
  <c r="BA26" i="16"/>
  <c r="M23" i="16"/>
  <c r="AZ16" i="16"/>
  <c r="L13" i="16"/>
  <c r="L8" i="16"/>
  <c r="F8" i="16"/>
  <c r="AX21" i="16"/>
  <c r="J18" i="16"/>
  <c r="AT30" i="16"/>
  <c r="F27" i="16"/>
  <c r="AU36" i="16"/>
  <c r="G33" i="16"/>
  <c r="BC27" i="16"/>
  <c r="O24" i="16"/>
  <c r="AY37" i="16"/>
  <c r="K34" i="16"/>
  <c r="L36" i="16"/>
  <c r="AY46" i="16"/>
  <c r="AY45" i="16"/>
  <c r="AT55" i="16"/>
  <c r="BB20" i="16"/>
  <c r="N17" i="16"/>
  <c r="H21" i="16"/>
  <c r="K25" i="16"/>
  <c r="AZ32" i="16"/>
  <c r="L29" i="16"/>
  <c r="AX26" i="16"/>
  <c r="J23" i="16"/>
  <c r="BB12" i="16"/>
  <c r="N9" i="16"/>
  <c r="BA19" i="16"/>
  <c r="M16" i="16"/>
  <c r="G12" i="16"/>
  <c r="AY30" i="16"/>
  <c r="K27" i="16"/>
  <c r="AU27" i="16"/>
  <c r="G24" i="16"/>
  <c r="BC35" i="16"/>
  <c r="O32" i="16"/>
  <c r="I36" i="16"/>
  <c r="BB40" i="16"/>
  <c r="N37" i="16"/>
  <c r="AY50" i="16"/>
  <c r="AV65" i="16"/>
  <c r="BB18" i="16"/>
  <c r="N15" i="16"/>
  <c r="F17" i="16"/>
  <c r="H25" i="16"/>
  <c r="M11" i="16"/>
  <c r="BB23" i="16"/>
  <c r="N20" i="16"/>
  <c r="BB21" i="16"/>
  <c r="N18" i="16"/>
  <c r="O12" i="16"/>
  <c r="BC34" i="16"/>
  <c r="O31" i="16"/>
  <c r="F10" i="16"/>
  <c r="H16" i="16"/>
  <c r="AV19" i="16"/>
  <c r="BB25" i="16"/>
  <c r="N22" i="16"/>
  <c r="AZ34" i="16"/>
  <c r="L31" i="16"/>
  <c r="AZ33" i="16"/>
  <c r="AT29" i="16"/>
  <c r="F26" i="16"/>
  <c r="AT35" i="16"/>
  <c r="F32" i="16"/>
  <c r="N35" i="16"/>
  <c r="BB46" i="16"/>
  <c r="AW45" i="16"/>
  <c r="BC54" i="16"/>
  <c r="BC53" i="16"/>
  <c r="BB67" i="16"/>
  <c r="AT66" i="16"/>
  <c r="AY65" i="16"/>
  <c r="BC62" i="16"/>
  <c r="AT18" i="16"/>
  <c r="F15" i="16"/>
  <c r="I17" i="16"/>
  <c r="AW20" i="16"/>
  <c r="K21" i="16"/>
  <c r="BA28" i="16"/>
  <c r="M25" i="16"/>
  <c r="BA27" i="16"/>
  <c r="BB14" i="16"/>
  <c r="N11" i="16"/>
  <c r="BA29" i="16"/>
  <c r="M26" i="16"/>
  <c r="H9" i="16"/>
  <c r="AV12" i="16"/>
  <c r="BC19" i="16"/>
  <c r="O16" i="16"/>
  <c r="AU17" i="16"/>
  <c r="G14" i="16"/>
  <c r="BB30" i="16"/>
  <c r="N27" i="16"/>
  <c r="BC33" i="16"/>
  <c r="O30" i="16"/>
  <c r="AW43" i="16"/>
  <c r="L38" i="16"/>
  <c r="AZ41" i="16"/>
  <c r="AW18" i="16"/>
  <c r="I15" i="16"/>
  <c r="AX20" i="16"/>
  <c r="J17" i="16"/>
  <c r="AT28" i="16"/>
  <c r="F25" i="16"/>
  <c r="L20" i="16"/>
  <c r="AZ23" i="16"/>
  <c r="AZ21" i="16"/>
  <c r="L18" i="16"/>
  <c r="AX53" i="16"/>
  <c r="AT19" i="16"/>
  <c r="F16" i="16"/>
  <c r="AX34" i="16"/>
  <c r="J31" i="16"/>
  <c r="AZ17" i="16"/>
  <c r="L14" i="16"/>
  <c r="AZ25" i="16"/>
  <c r="L22" i="16"/>
  <c r="AU30" i="16"/>
  <c r="G27" i="16"/>
  <c r="G36" i="16"/>
  <c r="AU33" i="16"/>
  <c r="G30" i="16"/>
  <c r="AV42" i="16"/>
  <c r="BA43" i="16"/>
  <c r="BB41" i="16"/>
  <c r="N38" i="16"/>
  <c r="AU53" i="16"/>
  <c r="AU52" i="16"/>
  <c r="AX51" i="16"/>
  <c r="BC20" i="16"/>
  <c r="O17" i="16"/>
  <c r="I21" i="16"/>
  <c r="AW23" i="16"/>
  <c r="J25" i="16"/>
  <c r="BA32" i="16"/>
  <c r="M29" i="16"/>
  <c r="BA31" i="16"/>
  <c r="AY26" i="16"/>
  <c r="K23" i="16"/>
  <c r="I12" i="16"/>
  <c r="N19" i="16"/>
  <c r="BB22" i="16"/>
  <c r="BB11" i="16"/>
  <c r="N8" i="16"/>
  <c r="AY23" i="16"/>
  <c r="K20" i="16"/>
  <c r="AV34" i="16"/>
  <c r="H31" i="16"/>
  <c r="F12" i="16"/>
  <c r="AT27" i="16"/>
  <c r="F24" i="16"/>
  <c r="BB35" i="16"/>
  <c r="N32" i="16"/>
  <c r="H36" i="16"/>
  <c r="BC40" i="16"/>
  <c r="O37" i="16"/>
  <c r="AX50" i="16"/>
  <c r="AW61" i="16"/>
  <c r="BA49" i="16"/>
  <c r="AV59" i="16"/>
  <c r="BC18" i="16"/>
  <c r="O15" i="16"/>
  <c r="G17" i="16"/>
  <c r="I25" i="16"/>
  <c r="L11" i="16"/>
  <c r="BC23" i="16"/>
  <c r="O20" i="16"/>
  <c r="BC21" i="16"/>
  <c r="O18" i="16"/>
  <c r="J30" i="16"/>
  <c r="AX33" i="16"/>
  <c r="BB13" i="16"/>
  <c r="N10" i="16"/>
  <c r="AV21" i="16"/>
  <c r="H18" i="16"/>
  <c r="BB34" i="16"/>
  <c r="N31" i="16"/>
  <c r="AW14" i="16"/>
  <c r="I16" i="16"/>
  <c r="AW19" i="16"/>
  <c r="BC25" i="16"/>
  <c r="O22" i="16"/>
  <c r="BA34" i="16"/>
  <c r="BA33" i="16"/>
  <c r="M31" i="16"/>
  <c r="BB31" i="16"/>
  <c r="N28" i="16"/>
  <c r="AT37" i="16"/>
  <c r="F34" i="16"/>
  <c r="O35" i="16"/>
  <c r="BC46" i="16"/>
  <c r="AV45" i="16"/>
  <c r="BB54" i="16"/>
  <c r="BA60" i="16"/>
  <c r="AU66" i="16"/>
  <c r="AX65" i="16"/>
  <c r="AT65" i="16"/>
  <c r="AV64" i="16"/>
  <c r="AU18" i="16"/>
  <c r="G15" i="16"/>
  <c r="BC24" i="16"/>
  <c r="O21" i="16"/>
  <c r="BC28" i="16"/>
  <c r="O25" i="16"/>
  <c r="AX32" i="16"/>
  <c r="J29" i="16"/>
  <c r="I10" i="16"/>
  <c r="AW13" i="16"/>
  <c r="AU23" i="16"/>
  <c r="G20" i="16"/>
  <c r="H34" i="16"/>
  <c r="AV37" i="16"/>
  <c r="J19" i="16"/>
  <c r="AX22" i="16"/>
  <c r="AU34" i="16"/>
  <c r="G31" i="16"/>
  <c r="F22" i="16"/>
  <c r="BB36" i="16"/>
  <c r="N33" i="16"/>
  <c r="BB33" i="16"/>
  <c r="N30" i="16"/>
  <c r="AX42" i="16"/>
  <c r="AV38" i="16"/>
  <c r="H35" i="16"/>
  <c r="BC55" i="16"/>
  <c r="AT24" i="16"/>
  <c r="F21" i="16"/>
  <c r="AU28" i="16"/>
  <c r="G25" i="16"/>
  <c r="AW11" i="16"/>
  <c r="M20" i="16"/>
  <c r="BA23" i="16"/>
  <c r="BA21" i="16"/>
  <c r="M18" i="16"/>
  <c r="AY53" i="16"/>
  <c r="AU19" i="16"/>
  <c r="G16" i="16"/>
  <c r="AY34" i="16"/>
  <c r="K31" i="16"/>
  <c r="M14" i="16"/>
  <c r="BA17" i="16"/>
  <c r="M22" i="16"/>
  <c r="BA25" i="16"/>
  <c r="F36" i="16"/>
  <c r="AT33" i="16"/>
  <c r="F30" i="16"/>
  <c r="AW42" i="16"/>
  <c r="AZ43" i="16"/>
  <c r="BC41" i="16"/>
  <c r="O38" i="16"/>
  <c r="AT53" i="16"/>
  <c r="BC47" i="16"/>
  <c r="AX67" i="16"/>
  <c r="AZ18" i="16"/>
  <c r="L15" i="16"/>
  <c r="AZ20" i="16"/>
  <c r="L17" i="16"/>
  <c r="BC32" i="16"/>
  <c r="O29" i="16"/>
  <c r="N23" i="16"/>
  <c r="BB26" i="16"/>
  <c r="H12" i="16"/>
  <c r="AV14" i="16"/>
  <c r="AZ38" i="16"/>
  <c r="BC22" i="16"/>
  <c r="O19" i="16"/>
  <c r="O8" i="16"/>
  <c r="BC11" i="16"/>
  <c r="AX23" i="16"/>
  <c r="J20" i="16"/>
  <c r="AW34" i="16"/>
  <c r="I31" i="16"/>
  <c r="AX27" i="16"/>
  <c r="AV33" i="16"/>
  <c r="BB29" i="16"/>
  <c r="N26" i="16"/>
  <c r="BB37" i="16"/>
  <c r="N34" i="16"/>
  <c r="J35" i="16"/>
  <c r="BA45" i="16"/>
  <c r="AW53" i="16"/>
  <c r="AY60" i="16"/>
  <c r="AZ49" i="16"/>
  <c r="AT68" i="16"/>
  <c r="AZ64" i="16"/>
  <c r="AZ24" i="16"/>
  <c r="L21" i="16"/>
  <c r="AT32" i="16"/>
  <c r="F29" i="16"/>
  <c r="AT22" i="16"/>
  <c r="F19" i="16"/>
  <c r="AY33" i="16"/>
  <c r="K30" i="16"/>
  <c r="BC13" i="16"/>
  <c r="O10" i="16"/>
  <c r="AW21" i="16"/>
  <c r="I18" i="16"/>
  <c r="BB17" i="16"/>
  <c r="N14" i="16"/>
  <c r="AZ22" i="16"/>
  <c r="L19" i="16"/>
  <c r="AV30" i="16"/>
  <c r="H27" i="16"/>
  <c r="AX36" i="16"/>
  <c r="J33" i="16"/>
  <c r="AW50" i="16"/>
  <c r="BC31" i="16"/>
  <c r="O28" i="16"/>
  <c r="AU37" i="16"/>
  <c r="G34" i="16"/>
  <c r="AZ42" i="16"/>
  <c r="AX47" i="16"/>
  <c r="AU43" i="16"/>
  <c r="AZ50" i="16"/>
  <c r="BA52" i="16"/>
  <c r="AV68" i="16"/>
  <c r="BC64" i="16"/>
  <c r="BA68" i="16"/>
  <c r="AW64" i="16"/>
  <c r="BB30" i="15"/>
  <c r="N27" i="15"/>
  <c r="AT11" i="15"/>
  <c r="F8" i="15"/>
  <c r="AW13" i="15"/>
  <c r="I10" i="15"/>
  <c r="BA16" i="15"/>
  <c r="M13" i="15"/>
  <c r="AW15" i="15"/>
  <c r="I12" i="15"/>
  <c r="AW21" i="15"/>
  <c r="I18" i="15"/>
  <c r="F23" i="15"/>
  <c r="AX28" i="15"/>
  <c r="J25" i="15"/>
  <c r="AZ17" i="15"/>
  <c r="L14" i="15"/>
  <c r="AU25" i="15"/>
  <c r="G22" i="15"/>
  <c r="AY37" i="15"/>
  <c r="K34" i="15"/>
  <c r="BB36" i="15"/>
  <c r="N33" i="15"/>
  <c r="AW47" i="15"/>
  <c r="AY34" i="15"/>
  <c r="K31" i="15"/>
  <c r="AY68" i="15"/>
  <c r="BB25" i="15"/>
  <c r="N22" i="15"/>
  <c r="BC35" i="15"/>
  <c r="BC34" i="15"/>
  <c r="O32" i="15"/>
  <c r="K8" i="15"/>
  <c r="AY11" i="15"/>
  <c r="G9" i="15"/>
  <c r="AU12" i="15"/>
  <c r="AV14" i="15"/>
  <c r="H11" i="15"/>
  <c r="H19" i="15"/>
  <c r="H14" i="15"/>
  <c r="AY23" i="15"/>
  <c r="K20" i="15"/>
  <c r="L21" i="15"/>
  <c r="AZ24" i="15"/>
  <c r="AZ21" i="15"/>
  <c r="L18" i="15"/>
  <c r="AY22" i="15"/>
  <c r="K19" i="15"/>
  <c r="AZ36" i="15"/>
  <c r="L33" i="15"/>
  <c r="H34" i="15"/>
  <c r="AY41" i="15"/>
  <c r="AY35" i="15"/>
  <c r="K32" i="15"/>
  <c r="AW39" i="15"/>
  <c r="I36" i="15"/>
  <c r="AX57" i="15"/>
  <c r="AT67" i="15"/>
  <c r="BB20" i="15"/>
  <c r="N17" i="15"/>
  <c r="BA29" i="15"/>
  <c r="M26" i="15"/>
  <c r="AX12" i="15"/>
  <c r="J9" i="15"/>
  <c r="G10" i="15"/>
  <c r="AU13" i="15"/>
  <c r="H13" i="15"/>
  <c r="AV16" i="15"/>
  <c r="AU15" i="15"/>
  <c r="G12" i="15"/>
  <c r="F19" i="15"/>
  <c r="AW25" i="15"/>
  <c r="I22" i="15"/>
  <c r="L17" i="15"/>
  <c r="AZ20" i="15"/>
  <c r="AY21" i="15"/>
  <c r="K18" i="15"/>
  <c r="BA18" i="15"/>
  <c r="M15" i="15"/>
  <c r="BA26" i="15"/>
  <c r="M23" i="15"/>
  <c r="K33" i="15"/>
  <c r="AY36" i="15"/>
  <c r="BC29" i="15"/>
  <c r="O26" i="15"/>
  <c r="AU41" i="15"/>
  <c r="AZ41" i="15"/>
  <c r="AY32" i="15"/>
  <c r="K29" i="15"/>
  <c r="BB38" i="15"/>
  <c r="N35" i="15"/>
  <c r="AZ53" i="15"/>
  <c r="AV51" i="15"/>
  <c r="AW67" i="15"/>
  <c r="BC54" i="15"/>
  <c r="AZ62" i="15"/>
  <c r="BA11" i="15"/>
  <c r="M8" i="15"/>
  <c r="AW12" i="15"/>
  <c r="I9" i="15"/>
  <c r="BA14" i="15"/>
  <c r="M11" i="15"/>
  <c r="N13" i="15"/>
  <c r="BB16" i="15"/>
  <c r="AT18" i="15"/>
  <c r="F15" i="15"/>
  <c r="AX27" i="15"/>
  <c r="J24" i="15"/>
  <c r="AX20" i="15"/>
  <c r="J17" i="15"/>
  <c r="BA28" i="15"/>
  <c r="M25" i="15"/>
  <c r="AZ47" i="15"/>
  <c r="AX26" i="15"/>
  <c r="J23" i="15"/>
  <c r="AV36" i="15"/>
  <c r="H33" i="15"/>
  <c r="AV40" i="15"/>
  <c r="H37" i="15"/>
  <c r="AV43" i="15"/>
  <c r="AY47" i="15"/>
  <c r="BC39" i="15"/>
  <c r="O36" i="15"/>
  <c r="BB45" i="15"/>
  <c r="AT50" i="15"/>
  <c r="AV56" i="15"/>
  <c r="AX65" i="15"/>
  <c r="AU65" i="15"/>
  <c r="AY67" i="15"/>
  <c r="BC52" i="15"/>
  <c r="BB56" i="15"/>
  <c r="BB67" i="15"/>
  <c r="O27" i="15"/>
  <c r="BC30" i="15"/>
  <c r="G8" i="15"/>
  <c r="AU11" i="15"/>
  <c r="AV13" i="15"/>
  <c r="H10" i="15"/>
  <c r="AZ16" i="15"/>
  <c r="L13" i="15"/>
  <c r="AV15" i="15"/>
  <c r="H12" i="15"/>
  <c r="H18" i="15"/>
  <c r="AV21" i="15"/>
  <c r="G23" i="15"/>
  <c r="K25" i="15"/>
  <c r="AY28" i="15"/>
  <c r="AT17" i="15"/>
  <c r="F14" i="15"/>
  <c r="BA22" i="15"/>
  <c r="M19" i="15"/>
  <c r="AT36" i="15"/>
  <c r="AT35" i="15"/>
  <c r="F33" i="15"/>
  <c r="K37" i="15"/>
  <c r="AY40" i="15"/>
  <c r="BB43" i="15"/>
  <c r="AX30" i="15"/>
  <c r="J27" i="15"/>
  <c r="AU39" i="15"/>
  <c r="G36" i="15"/>
  <c r="AX68" i="15"/>
  <c r="BC25" i="15"/>
  <c r="O22" i="15"/>
  <c r="AT56" i="15"/>
  <c r="AW32" i="15"/>
  <c r="I29" i="15"/>
  <c r="BA12" i="15"/>
  <c r="M9" i="15"/>
  <c r="BB13" i="15"/>
  <c r="N10" i="15"/>
  <c r="J13" i="15"/>
  <c r="AX16" i="15"/>
  <c r="BB15" i="15"/>
  <c r="N12" i="15"/>
  <c r="BA19" i="15"/>
  <c r="M16" i="15"/>
  <c r="AX17" i="15"/>
  <c r="J14" i="15"/>
  <c r="BA25" i="15"/>
  <c r="M22" i="15"/>
  <c r="M34" i="15"/>
  <c r="AZ40" i="15"/>
  <c r="L37" i="15"/>
  <c r="AX31" i="15"/>
  <c r="J28" i="15"/>
  <c r="AY39" i="15"/>
  <c r="K36" i="15"/>
  <c r="BC46" i="15"/>
  <c r="AY50" i="15"/>
  <c r="AZ63" i="15"/>
  <c r="BC64" i="15"/>
  <c r="AU67" i="15"/>
  <c r="BC20" i="15"/>
  <c r="O17" i="15"/>
  <c r="BC19" i="15"/>
  <c r="AW11" i="15"/>
  <c r="I8" i="15"/>
  <c r="BA13" i="15"/>
  <c r="M10" i="15"/>
  <c r="BB14" i="15"/>
  <c r="N11" i="15"/>
  <c r="BA15" i="15"/>
  <c r="M12" i="15"/>
  <c r="AX19" i="15"/>
  <c r="J16" i="15"/>
  <c r="G19" i="15"/>
  <c r="H22" i="15"/>
  <c r="AV25" i="15"/>
  <c r="AX24" i="15"/>
  <c r="J21" i="15"/>
  <c r="AX25" i="15"/>
  <c r="J22" i="15"/>
  <c r="AZ18" i="15"/>
  <c r="L15" i="15"/>
  <c r="AZ26" i="15"/>
  <c r="L23" i="15"/>
  <c r="AX36" i="15"/>
  <c r="J33" i="15"/>
  <c r="BC40" i="15"/>
  <c r="O37" i="15"/>
  <c r="AZ43" i="15"/>
  <c r="AU47" i="15"/>
  <c r="AZ39" i="15"/>
  <c r="L36" i="15"/>
  <c r="AX42" i="15"/>
  <c r="AZ49" i="15"/>
  <c r="AV60" i="15"/>
  <c r="BC50" i="15"/>
  <c r="AW46" i="15"/>
  <c r="AV55" i="15"/>
  <c r="AV54" i="15"/>
  <c r="AV68" i="15"/>
  <c r="L8" i="15"/>
  <c r="AZ11" i="15"/>
  <c r="H9" i="15"/>
  <c r="AV12" i="15"/>
  <c r="AZ14" i="15"/>
  <c r="L11" i="15"/>
  <c r="BC16" i="15"/>
  <c r="O13" i="15"/>
  <c r="AU18" i="15"/>
  <c r="G15" i="15"/>
  <c r="AY27" i="15"/>
  <c r="K24" i="15"/>
  <c r="K17" i="15"/>
  <c r="AY20" i="15"/>
  <c r="L25" i="15"/>
  <c r="AZ28" i="15"/>
  <c r="AX18" i="15"/>
  <c r="J15" i="15"/>
  <c r="AY26" i="15"/>
  <c r="K23" i="15"/>
  <c r="BC37" i="15"/>
  <c r="O34" i="15"/>
  <c r="AU40" i="15"/>
  <c r="G37" i="15"/>
  <c r="AW43" i="15"/>
  <c r="BB39" i="15"/>
  <c r="N36" i="15"/>
  <c r="BC45" i="15"/>
  <c r="AX49" i="15"/>
  <c r="BB63" i="15"/>
  <c r="AY65" i="15"/>
  <c r="AY61" i="15"/>
  <c r="AX62" i="15"/>
  <c r="AU63" i="15"/>
  <c r="BC56" i="15"/>
  <c r="BC67" i="15"/>
  <c r="AT46" i="15"/>
  <c r="AW27" i="15"/>
  <c r="I24" i="15"/>
  <c r="O9" i="15"/>
  <c r="BC12" i="15"/>
  <c r="AX14" i="15"/>
  <c r="J11" i="15"/>
  <c r="F13" i="15"/>
  <c r="AT16" i="15"/>
  <c r="BA23" i="15"/>
  <c r="M20" i="15"/>
  <c r="AU17" i="15"/>
  <c r="G14" i="15"/>
  <c r="AZ22" i="15"/>
  <c r="L19" i="15"/>
  <c r="AU36" i="15"/>
  <c r="G33" i="15"/>
  <c r="AU35" i="15"/>
  <c r="AX40" i="15"/>
  <c r="J37" i="15"/>
  <c r="BC43" i="15"/>
  <c r="AY30" i="15"/>
  <c r="K27" i="15"/>
  <c r="AY29" i="15"/>
  <c r="AT39" i="15"/>
  <c r="F36" i="15"/>
  <c r="AZ57" i="15"/>
  <c r="AV61" i="15"/>
  <c r="AU56" i="15"/>
  <c r="AV32" i="15"/>
  <c r="H29" i="15"/>
  <c r="L9" i="15"/>
  <c r="AZ12" i="15"/>
  <c r="O10" i="15"/>
  <c r="BC13" i="15"/>
  <c r="AY16" i="15"/>
  <c r="K13" i="15"/>
  <c r="BC15" i="15"/>
  <c r="O12" i="15"/>
  <c r="L16" i="15"/>
  <c r="AZ19" i="15"/>
  <c r="AV31" i="15"/>
  <c r="AY17" i="15"/>
  <c r="K14" i="15"/>
  <c r="AZ25" i="15"/>
  <c r="L22" i="15"/>
  <c r="L34" i="15"/>
  <c r="BA40" i="15"/>
  <c r="M37" i="15"/>
  <c r="AY31" i="15"/>
  <c r="K28" i="15"/>
  <c r="AX39" i="15"/>
  <c r="J36" i="15"/>
  <c r="BA63" i="15"/>
  <c r="AU53" i="15"/>
  <c r="BB64" i="15"/>
  <c r="AX58" i="15"/>
  <c r="H8" i="15"/>
  <c r="AV11" i="15"/>
  <c r="AZ13" i="15"/>
  <c r="L10" i="15"/>
  <c r="BC14" i="15"/>
  <c r="O11" i="15"/>
  <c r="AZ15" i="15"/>
  <c r="L12" i="15"/>
  <c r="AY19" i="15"/>
  <c r="K16" i="15"/>
  <c r="BA27" i="15"/>
  <c r="M24" i="15"/>
  <c r="AW31" i="15"/>
  <c r="K21" i="15"/>
  <c r="AY24" i="15"/>
  <c r="BA47" i="15"/>
  <c r="AY25" i="15"/>
  <c r="K22" i="15"/>
  <c r="AT21" i="15"/>
  <c r="F18" i="15"/>
  <c r="G34" i="15"/>
  <c r="BB40" i="15"/>
  <c r="N37" i="15"/>
  <c r="BA43" i="15"/>
  <c r="AT47" i="15"/>
  <c r="BA39" i="15"/>
  <c r="M36" i="15"/>
  <c r="AY42" i="15"/>
  <c r="BA49" i="15"/>
  <c r="AW60" i="15"/>
  <c r="BB50" i="15"/>
  <c r="AW55" i="15"/>
  <c r="AW54" i="15"/>
  <c r="BA68" i="15"/>
  <c r="AT59" i="15"/>
  <c r="AW68" i="15"/>
  <c r="AV58" i="15"/>
  <c r="AV59" i="15"/>
  <c r="AT66" i="15"/>
  <c r="AT31" i="15"/>
  <c r="F28" i="15"/>
  <c r="BB11" i="15"/>
  <c r="N8" i="15"/>
  <c r="AX13" i="15"/>
  <c r="J10" i="15"/>
  <c r="AT14" i="15"/>
  <c r="F11" i="15"/>
  <c r="AX15" i="15"/>
  <c r="J12" i="15"/>
  <c r="M31" i="15"/>
  <c r="BA33" i="15"/>
  <c r="AY18" i="15"/>
  <c r="K15" i="15"/>
  <c r="BB37" i="15"/>
  <c r="N34" i="15"/>
  <c r="AT40" i="15"/>
  <c r="F37" i="15"/>
  <c r="AW41" i="15"/>
  <c r="AX33" i="15"/>
  <c r="J30" i="15"/>
  <c r="BA42" i="15"/>
  <c r="AY38" i="15"/>
  <c r="K35" i="15"/>
  <c r="AY49" i="15"/>
  <c r="BC63" i="15"/>
  <c r="AZ59" i="15"/>
  <c r="AY62" i="15"/>
  <c r="AT63" i="15"/>
  <c r="BA58" i="15"/>
  <c r="AU46" i="15"/>
  <c r="AV27" i="15"/>
  <c r="H24" i="15"/>
  <c r="BB12" i="15"/>
  <c r="N9" i="15"/>
  <c r="AY14" i="15"/>
  <c r="K11" i="15"/>
  <c r="AU16" i="15"/>
  <c r="G13" i="15"/>
  <c r="L20" i="15"/>
  <c r="AZ23" i="15"/>
  <c r="BA17" i="15"/>
  <c r="M14" i="15"/>
  <c r="AT25" i="15"/>
  <c r="F22" i="15"/>
  <c r="AX37" i="15"/>
  <c r="J34" i="15"/>
  <c r="BC36" i="15"/>
  <c r="O33" i="15"/>
  <c r="AV47" i="15"/>
  <c r="AX34" i="15"/>
  <c r="J31" i="15"/>
  <c r="AW61" i="15"/>
  <c r="BB35" i="15"/>
  <c r="BB34" i="15"/>
  <c r="N32" i="15"/>
  <c r="AX11" i="15"/>
  <c r="J8" i="15"/>
  <c r="AW14" i="15"/>
  <c r="I11" i="15"/>
  <c r="I19" i="15"/>
  <c r="I14" i="15"/>
  <c r="AX23" i="15"/>
  <c r="J20" i="15"/>
  <c r="BA24" i="15"/>
  <c r="M21" i="15"/>
  <c r="BA21" i="15"/>
  <c r="M18" i="15"/>
  <c r="AX22" i="15"/>
  <c r="J19" i="15"/>
  <c r="BA36" i="15"/>
  <c r="M33" i="15"/>
  <c r="I34" i="15"/>
  <c r="AX41" i="15"/>
  <c r="AX35" i="15"/>
  <c r="J32" i="15"/>
  <c r="H36" i="15"/>
  <c r="AV39" i="15"/>
  <c r="AY57" i="15"/>
  <c r="AY46" i="15"/>
  <c r="AY58" i="15"/>
  <c r="AZ29" i="15"/>
  <c r="L26" i="15"/>
  <c r="K9" i="15"/>
  <c r="AY12" i="15"/>
  <c r="AT13" i="15"/>
  <c r="F10" i="15"/>
  <c r="AW16" i="15"/>
  <c r="I13" i="15"/>
  <c r="AT15" i="15"/>
  <c r="F12" i="15"/>
  <c r="L24" i="15"/>
  <c r="AZ27" i="15"/>
  <c r="BA20" i="15"/>
  <c r="M17" i="15"/>
  <c r="AX21" i="15"/>
  <c r="J18" i="15"/>
  <c r="AU21" i="15"/>
  <c r="G18" i="15"/>
  <c r="AU20" i="15"/>
  <c r="F34" i="15"/>
  <c r="BB29" i="15"/>
  <c r="N26" i="15"/>
  <c r="AT41" i="15"/>
  <c r="BA41" i="15"/>
  <c r="AX32" i="15"/>
  <c r="J29" i="15"/>
  <c r="BC38" i="15"/>
  <c r="O35" i="15"/>
  <c r="AW51" i="15"/>
  <c r="AV67" i="15"/>
  <c r="AU59" i="15"/>
  <c r="AW59" i="15"/>
  <c r="AW58" i="15"/>
  <c r="BA62" i="15"/>
  <c r="AU66" i="15"/>
  <c r="AU31" i="15"/>
  <c r="G28" i="15"/>
  <c r="AU30" i="15"/>
  <c r="O8" i="15"/>
  <c r="BC11" i="15"/>
  <c r="K10" i="15"/>
  <c r="AY13" i="15"/>
  <c r="AU14" i="15"/>
  <c r="G11" i="15"/>
  <c r="AY15" i="15"/>
  <c r="K12" i="15"/>
  <c r="L31" i="15"/>
  <c r="AZ33" i="15"/>
  <c r="AW36" i="15"/>
  <c r="I33" i="15"/>
  <c r="AW40" i="15"/>
  <c r="I37" i="15"/>
  <c r="AX29" i="15"/>
  <c r="AV41" i="15"/>
  <c r="AY33" i="15"/>
  <c r="K30" i="15"/>
  <c r="AZ42" i="15"/>
  <c r="AU50" i="15"/>
  <c r="AX38" i="15"/>
  <c r="J35" i="15"/>
  <c r="AW56" i="15"/>
  <c r="BA59" i="15"/>
  <c r="AT65" i="15"/>
  <c r="AX67" i="15"/>
  <c r="BB52" i="15"/>
  <c r="AZ58" i="15"/>
  <c r="AU19" i="14"/>
  <c r="G16" i="14"/>
  <c r="I20" i="14"/>
  <c r="AW23" i="14"/>
  <c r="BA18" i="14"/>
  <c r="M15" i="14"/>
  <c r="AU17" i="14"/>
  <c r="G14" i="14"/>
  <c r="I18" i="14"/>
  <c r="AW21" i="14"/>
  <c r="AX25" i="14"/>
  <c r="J22" i="14"/>
  <c r="AX34" i="14"/>
  <c r="J31" i="14"/>
  <c r="AT61" i="14"/>
  <c r="AV26" i="14"/>
  <c r="H23" i="14"/>
  <c r="AV30" i="14"/>
  <c r="H27" i="14"/>
  <c r="AW33" i="14"/>
  <c r="I30" i="14"/>
  <c r="AU26" i="14"/>
  <c r="G23" i="14"/>
  <c r="G30" i="14"/>
  <c r="H36" i="14"/>
  <c r="J25" i="14"/>
  <c r="AX32" i="14"/>
  <c r="J29" i="14"/>
  <c r="AU40" i="14"/>
  <c r="G37" i="14"/>
  <c r="AT56" i="14"/>
  <c r="AU23" i="14"/>
  <c r="G20" i="14"/>
  <c r="AY24" i="14"/>
  <c r="K21" i="14"/>
  <c r="AY18" i="14"/>
  <c r="K15" i="14"/>
  <c r="AU21" i="14"/>
  <c r="G18" i="14"/>
  <c r="N22" i="14"/>
  <c r="BB25" i="14"/>
  <c r="BB36" i="14"/>
  <c r="N33" i="14"/>
  <c r="AZ13" i="14"/>
  <c r="L10" i="14"/>
  <c r="AZ28" i="14"/>
  <c r="L25" i="14"/>
  <c r="AW32" i="14"/>
  <c r="I29" i="14"/>
  <c r="I24" i="14"/>
  <c r="AW27" i="14"/>
  <c r="BB39" i="14"/>
  <c r="N36" i="14"/>
  <c r="I26" i="14"/>
  <c r="AW29" i="14"/>
  <c r="AV35" i="14"/>
  <c r="H32" i="14"/>
  <c r="BA44" i="14"/>
  <c r="BA54" i="14"/>
  <c r="AZ48" i="14"/>
  <c r="AW47" i="14"/>
  <c r="BA63" i="14"/>
  <c r="AV60" i="14"/>
  <c r="M20" i="14"/>
  <c r="BA23" i="14"/>
  <c r="BA22" i="14"/>
  <c r="M19" i="14"/>
  <c r="M18" i="14"/>
  <c r="BA21" i="14"/>
  <c r="BA20" i="14"/>
  <c r="M17" i="14"/>
  <c r="AX27" i="14"/>
  <c r="F33" i="14"/>
  <c r="AT36" i="14"/>
  <c r="AY43" i="14"/>
  <c r="AY42" i="14"/>
  <c r="AX16" i="14"/>
  <c r="J13" i="14"/>
  <c r="BC32" i="14"/>
  <c r="O29" i="14"/>
  <c r="BC27" i="14"/>
  <c r="O24" i="14"/>
  <c r="J36" i="14"/>
  <c r="AY26" i="14"/>
  <c r="K23" i="14"/>
  <c r="BC31" i="14"/>
  <c r="O28" i="14"/>
  <c r="AX41" i="14"/>
  <c r="J38" i="14"/>
  <c r="AW54" i="14"/>
  <c r="AU48" i="14"/>
  <c r="AV56" i="14"/>
  <c r="BB62" i="14"/>
  <c r="BC50" i="14"/>
  <c r="AZ68" i="14"/>
  <c r="BC19" i="14"/>
  <c r="O16" i="14"/>
  <c r="AX23" i="14"/>
  <c r="J20" i="14"/>
  <c r="BC22" i="14"/>
  <c r="O19" i="14"/>
  <c r="H14" i="14"/>
  <c r="AV17" i="14"/>
  <c r="BB20" i="14"/>
  <c r="N17" i="14"/>
  <c r="M22" i="14"/>
  <c r="BA25" i="14"/>
  <c r="AX12" i="14"/>
  <c r="J9" i="14"/>
  <c r="AX14" i="14"/>
  <c r="J11" i="14"/>
  <c r="H13" i="14"/>
  <c r="AV16" i="14"/>
  <c r="AV36" i="14"/>
  <c r="H33" i="14"/>
  <c r="AV67" i="14"/>
  <c r="O37" i="14"/>
  <c r="AV28" i="14"/>
  <c r="H25" i="14"/>
  <c r="AZ33" i="14"/>
  <c r="L30" i="14"/>
  <c r="AZ38" i="14"/>
  <c r="L35" i="14"/>
  <c r="AT32" i="14"/>
  <c r="F29" i="14"/>
  <c r="AU39" i="14"/>
  <c r="G36" i="14"/>
  <c r="AT16" i="14"/>
  <c r="F13" i="14"/>
  <c r="M28" i="14"/>
  <c r="BA31" i="14"/>
  <c r="F38" i="14"/>
  <c r="AT41" i="14"/>
  <c r="L37" i="14"/>
  <c r="BC56" i="14"/>
  <c r="BC42" i="14"/>
  <c r="AT62" i="14"/>
  <c r="BB65" i="14"/>
  <c r="N20" i="14"/>
  <c r="BB23" i="14"/>
  <c r="L21" i="14"/>
  <c r="AZ24" i="14"/>
  <c r="F19" i="14"/>
  <c r="AT22" i="14"/>
  <c r="N18" i="14"/>
  <c r="BB21" i="14"/>
  <c r="AT20" i="14"/>
  <c r="F17" i="14"/>
  <c r="K33" i="14"/>
  <c r="AY36" i="14"/>
  <c r="I23" i="14"/>
  <c r="AW26" i="14"/>
  <c r="I27" i="14"/>
  <c r="AW30" i="14"/>
  <c r="AV33" i="14"/>
  <c r="H30" i="14"/>
  <c r="AT26" i="14"/>
  <c r="F23" i="14"/>
  <c r="F30" i="14"/>
  <c r="I36" i="14"/>
  <c r="AY30" i="14"/>
  <c r="K27" i="14"/>
  <c r="AZ35" i="14"/>
  <c r="L32" i="14"/>
  <c r="AT40" i="14"/>
  <c r="F37" i="14"/>
  <c r="AZ59" i="14"/>
  <c r="L16" i="14"/>
  <c r="AZ19" i="14"/>
  <c r="N21" i="14"/>
  <c r="BB24" i="14"/>
  <c r="N15" i="14"/>
  <c r="BB18" i="14"/>
  <c r="AV22" i="14"/>
  <c r="H19" i="14"/>
  <c r="L14" i="14"/>
  <c r="AZ17" i="14"/>
  <c r="AV20" i="14"/>
  <c r="H17" i="14"/>
  <c r="AV25" i="14"/>
  <c r="H22" i="14"/>
  <c r="BC34" i="14"/>
  <c r="O31" i="14"/>
  <c r="BA56" i="14"/>
  <c r="BA13" i="14"/>
  <c r="M10" i="14"/>
  <c r="BA28" i="14"/>
  <c r="BA27" i="14"/>
  <c r="M25" i="14"/>
  <c r="AV32" i="14"/>
  <c r="H29" i="14"/>
  <c r="AV27" i="14"/>
  <c r="H24" i="14"/>
  <c r="O36" i="14"/>
  <c r="BC39" i="14"/>
  <c r="AV31" i="14"/>
  <c r="H28" i="14"/>
  <c r="BA48" i="14"/>
  <c r="AV47" i="14"/>
  <c r="AW60" i="14"/>
  <c r="AY19" i="14"/>
  <c r="K16" i="14"/>
  <c r="F21" i="14"/>
  <c r="AT24" i="14"/>
  <c r="AT18" i="14"/>
  <c r="F15" i="14"/>
  <c r="AY17" i="14"/>
  <c r="K14" i="14"/>
  <c r="G28" i="14"/>
  <c r="AU31" i="14"/>
  <c r="AU25" i="14"/>
  <c r="G22" i="14"/>
  <c r="AZ34" i="14"/>
  <c r="L31" i="14"/>
  <c r="AZ56" i="14"/>
  <c r="AY16" i="14"/>
  <c r="K13" i="14"/>
  <c r="BB32" i="14"/>
  <c r="N29" i="14"/>
  <c r="N24" i="14"/>
  <c r="BB27" i="14"/>
  <c r="K36" i="14"/>
  <c r="J23" i="14"/>
  <c r="AX26" i="14"/>
  <c r="N28" i="14"/>
  <c r="BB31" i="14"/>
  <c r="AV44" i="14"/>
  <c r="BC45" i="14"/>
  <c r="BB59" i="14"/>
  <c r="BA68" i="14"/>
  <c r="AV19" i="14"/>
  <c r="H16" i="14"/>
  <c r="AV24" i="14"/>
  <c r="H21" i="14"/>
  <c r="AV18" i="14"/>
  <c r="H15" i="14"/>
  <c r="J19" i="14"/>
  <c r="AX22" i="14"/>
  <c r="AW17" i="14"/>
  <c r="I14" i="14"/>
  <c r="BC20" i="14"/>
  <c r="O17" i="14"/>
  <c r="AZ25" i="14"/>
  <c r="L22" i="14"/>
  <c r="AY13" i="14"/>
  <c r="K10" i="14"/>
  <c r="AY15" i="14"/>
  <c r="K12" i="14"/>
  <c r="AW34" i="14"/>
  <c r="I31" i="14"/>
  <c r="AX45" i="14"/>
  <c r="AW67" i="14"/>
  <c r="N37" i="14"/>
  <c r="AW28" i="14"/>
  <c r="I25" i="14"/>
  <c r="AX31" i="14"/>
  <c r="M30" i="14"/>
  <c r="BA33" i="14"/>
  <c r="BA38" i="14"/>
  <c r="M35" i="14"/>
  <c r="K34" i="14"/>
  <c r="AY37" i="14"/>
  <c r="H8" i="14"/>
  <c r="AZ29" i="14"/>
  <c r="L26" i="14"/>
  <c r="BC35" i="14"/>
  <c r="O32" i="14"/>
  <c r="BB44" i="14"/>
  <c r="AX55" i="14"/>
  <c r="AW46" i="14"/>
  <c r="BB56" i="14"/>
  <c r="BC65" i="14"/>
  <c r="BC23" i="14"/>
  <c r="O20" i="14"/>
  <c r="BA24" i="14"/>
  <c r="M21" i="14"/>
  <c r="AU22" i="14"/>
  <c r="G19" i="14"/>
  <c r="BC21" i="14"/>
  <c r="O18" i="14"/>
  <c r="AU20" i="14"/>
  <c r="G17" i="14"/>
  <c r="AX36" i="14"/>
  <c r="J33" i="14"/>
  <c r="L8" i="14"/>
  <c r="BC28" i="14"/>
  <c r="O25" i="14"/>
  <c r="K35" i="14"/>
  <c r="AY38" i="14"/>
  <c r="BB16" i="14"/>
  <c r="N13" i="14"/>
  <c r="AU28" i="14"/>
  <c r="G25" i="14"/>
  <c r="AZ37" i="14"/>
  <c r="L34" i="14"/>
  <c r="AX30" i="14"/>
  <c r="J27" i="14"/>
  <c r="BA35" i="14"/>
  <c r="M32" i="14"/>
  <c r="AU44" i="14"/>
  <c r="BA62" i="14"/>
  <c r="BA59" i="14"/>
  <c r="BA19" i="14"/>
  <c r="M16" i="14"/>
  <c r="BC24" i="14"/>
  <c r="O21" i="14"/>
  <c r="BC18" i="14"/>
  <c r="O15" i="14"/>
  <c r="I19" i="14"/>
  <c r="AW22" i="14"/>
  <c r="BA17" i="14"/>
  <c r="M14" i="14"/>
  <c r="AW20" i="14"/>
  <c r="I17" i="14"/>
  <c r="AW25" i="14"/>
  <c r="I22" i="14"/>
  <c r="BB34" i="14"/>
  <c r="N31" i="14"/>
  <c r="AU51" i="14"/>
  <c r="BC26" i="14"/>
  <c r="O23" i="14"/>
  <c r="BC30" i="14"/>
  <c r="O27" i="14"/>
  <c r="AY33" i="14"/>
  <c r="K30" i="14"/>
  <c r="AU38" i="14"/>
  <c r="G35" i="14"/>
  <c r="AU30" i="14"/>
  <c r="G27" i="14"/>
  <c r="BC37" i="14"/>
  <c r="O34" i="14"/>
  <c r="I28" i="14"/>
  <c r="AW31" i="14"/>
  <c r="AX56" i="14"/>
  <c r="AW61" i="14"/>
  <c r="AV69" i="14"/>
  <c r="AV68" i="14"/>
  <c r="AX19" i="14"/>
  <c r="J16" i="14"/>
  <c r="AU24" i="14"/>
  <c r="G21" i="14"/>
  <c r="AU18" i="14"/>
  <c r="G15" i="14"/>
  <c r="AX17" i="14"/>
  <c r="J14" i="14"/>
  <c r="AT31" i="14"/>
  <c r="F28" i="14"/>
  <c r="AT25" i="14"/>
  <c r="F22" i="14"/>
  <c r="M31" i="14"/>
  <c r="BA34" i="14"/>
  <c r="AU66" i="14"/>
  <c r="AU65" i="14"/>
  <c r="AZ14" i="14"/>
  <c r="L11" i="14"/>
  <c r="AZ30" i="14"/>
  <c r="L27" i="14"/>
  <c r="BC33" i="14"/>
  <c r="O30" i="14"/>
  <c r="BC38" i="14"/>
  <c r="O35" i="14"/>
  <c r="AW37" i="14"/>
  <c r="I34" i="14"/>
  <c r="BA39" i="14"/>
  <c r="M36" i="14"/>
  <c r="BC29" i="14"/>
  <c r="O26" i="14"/>
  <c r="AY35" i="14"/>
  <c r="K32" i="14"/>
  <c r="I38" i="14"/>
  <c r="AW41" i="14"/>
  <c r="BB45" i="14"/>
  <c r="BC59" i="14"/>
  <c r="AZ69" i="14"/>
  <c r="AW19" i="14"/>
  <c r="I16" i="14"/>
  <c r="I21" i="14"/>
  <c r="AW24" i="14"/>
  <c r="AW18" i="14"/>
  <c r="I15" i="14"/>
  <c r="AY22" i="14"/>
  <c r="K19" i="14"/>
  <c r="BB17" i="14"/>
  <c r="N14" i="14"/>
  <c r="AY21" i="14"/>
  <c r="K18" i="14"/>
  <c r="J17" i="14"/>
  <c r="AX20" i="14"/>
  <c r="AX13" i="14"/>
  <c r="J10" i="14"/>
  <c r="AX15" i="14"/>
  <c r="J12" i="14"/>
  <c r="AV34" i="14"/>
  <c r="H31" i="14"/>
  <c r="AY53" i="14"/>
  <c r="L12" i="14"/>
  <c r="AZ32" i="14"/>
  <c r="L29" i="14"/>
  <c r="AW38" i="14"/>
  <c r="I35" i="14"/>
  <c r="AU27" i="14"/>
  <c r="AX37" i="14"/>
  <c r="J34" i="14"/>
  <c r="I8" i="14"/>
  <c r="M26" i="14"/>
  <c r="BA29" i="14"/>
  <c r="BB35" i="14"/>
  <c r="N32" i="14"/>
  <c r="BC44" i="14"/>
  <c r="AT54" i="14"/>
  <c r="AX48" i="14"/>
  <c r="AY55" i="14"/>
  <c r="AV46" i="14"/>
  <c r="AX69" i="14"/>
  <c r="BB67" i="14"/>
  <c r="F16" i="14"/>
  <c r="AT19" i="14"/>
  <c r="H20" i="14"/>
  <c r="AV23" i="14"/>
  <c r="L15" i="14"/>
  <c r="AZ18" i="14"/>
  <c r="F14" i="14"/>
  <c r="AT17" i="14"/>
  <c r="H18" i="14"/>
  <c r="AV21" i="14"/>
  <c r="AY25" i="14"/>
  <c r="K22" i="14"/>
  <c r="AY34" i="14"/>
  <c r="K31" i="14"/>
  <c r="M8" i="14"/>
  <c r="BB28" i="14"/>
  <c r="N25" i="14"/>
  <c r="AX38" i="14"/>
  <c r="J35" i="14"/>
  <c r="O13" i="14"/>
  <c r="BC16" i="14"/>
  <c r="AT28" i="14"/>
  <c r="F25" i="14"/>
  <c r="AT27" i="14"/>
  <c r="M34" i="14"/>
  <c r="BA37" i="14"/>
  <c r="K25" i="14"/>
  <c r="AY32" i="14"/>
  <c r="K29" i="14"/>
  <c r="AT44" i="14"/>
  <c r="AW45" i="14"/>
  <c r="AW44" i="14"/>
  <c r="AX61" i="14"/>
  <c r="F20" i="14"/>
  <c r="AT23" i="14"/>
  <c r="J21" i="14"/>
  <c r="AX24" i="14"/>
  <c r="AX18" i="14"/>
  <c r="J15" i="14"/>
  <c r="F18" i="14"/>
  <c r="AT21" i="14"/>
  <c r="BC25" i="14"/>
  <c r="O22" i="14"/>
  <c r="O33" i="14"/>
  <c r="BC36" i="14"/>
  <c r="BB26" i="14"/>
  <c r="N23" i="14"/>
  <c r="N27" i="14"/>
  <c r="BB30" i="14"/>
  <c r="AX33" i="14"/>
  <c r="J30" i="14"/>
  <c r="AT38" i="14"/>
  <c r="F35" i="14"/>
  <c r="AT30" i="14"/>
  <c r="F27" i="14"/>
  <c r="BB37" i="14"/>
  <c r="N34" i="14"/>
  <c r="AV29" i="14"/>
  <c r="H26" i="14"/>
  <c r="AW35" i="14"/>
  <c r="I32" i="14"/>
  <c r="AZ44" i="14"/>
  <c r="AU55" i="14"/>
  <c r="AT45" i="14"/>
  <c r="AY56" i="14"/>
  <c r="AZ63" i="14"/>
  <c r="AV62" i="14"/>
  <c r="AZ53" i="14"/>
  <c r="AV61" i="14"/>
  <c r="AW69" i="14"/>
  <c r="AW68" i="14"/>
  <c r="L20" i="14"/>
  <c r="AZ23" i="14"/>
  <c r="L19" i="14"/>
  <c r="AZ22" i="14"/>
  <c r="L18" i="14"/>
  <c r="AZ21" i="14"/>
  <c r="AZ20" i="14"/>
  <c r="L17" i="14"/>
  <c r="G33" i="14"/>
  <c r="AU36" i="14"/>
  <c r="AT66" i="14"/>
  <c r="AT65" i="14"/>
  <c r="BA14" i="14"/>
  <c r="M11" i="14"/>
  <c r="AZ27" i="14"/>
  <c r="M27" i="14"/>
  <c r="BA30" i="14"/>
  <c r="BB33" i="14"/>
  <c r="N30" i="14"/>
  <c r="BB38" i="14"/>
  <c r="N35" i="14"/>
  <c r="AV37" i="14"/>
  <c r="H34" i="14"/>
  <c r="L36" i="14"/>
  <c r="AZ39" i="14"/>
  <c r="N26" i="14"/>
  <c r="BB29" i="14"/>
  <c r="AX35" i="14"/>
  <c r="J32" i="14"/>
  <c r="AV41" i="14"/>
  <c r="H38" i="14"/>
  <c r="AY41" i="14"/>
  <c r="K38" i="14"/>
  <c r="AV54" i="14"/>
  <c r="AT48" i="14"/>
  <c r="BC63" i="14"/>
  <c r="BC62" i="14"/>
  <c r="BB50" i="14"/>
  <c r="AY62" i="14"/>
  <c r="BC58" i="14"/>
  <c r="BA69" i="14"/>
  <c r="BB19" i="14"/>
  <c r="N16" i="14"/>
  <c r="AY23" i="14"/>
  <c r="K20" i="14"/>
  <c r="N19" i="14"/>
  <c r="BB22" i="14"/>
  <c r="AU29" i="14"/>
  <c r="BC17" i="14"/>
  <c r="O14" i="14"/>
  <c r="AX21" i="14"/>
  <c r="J18" i="14"/>
  <c r="AY20" i="14"/>
  <c r="K17" i="14"/>
  <c r="AY12" i="14"/>
  <c r="K9" i="14"/>
  <c r="AY14" i="14"/>
  <c r="K11" i="14"/>
  <c r="AW16" i="14"/>
  <c r="I13" i="14"/>
  <c r="AW36" i="14"/>
  <c r="I33" i="14"/>
  <c r="AX53" i="14"/>
  <c r="M12" i="14"/>
  <c r="M29" i="14"/>
  <c r="BA32" i="14"/>
  <c r="AV38" i="14"/>
  <c r="H35" i="14"/>
  <c r="G29" i="14"/>
  <c r="AU32" i="14"/>
  <c r="F36" i="14"/>
  <c r="AT39" i="14"/>
  <c r="AU16" i="14"/>
  <c r="G13" i="14"/>
  <c r="AZ31" i="14"/>
  <c r="L28" i="14"/>
  <c r="AU41" i="14"/>
  <c r="G38" i="14"/>
  <c r="M37" i="14"/>
  <c r="AU54" i="14"/>
  <c r="AY48" i="14"/>
  <c r="BB42" i="14"/>
  <c r="AU68" i="14"/>
  <c r="AY69" i="14"/>
  <c r="BC67" i="14"/>
  <c r="J8" i="13"/>
  <c r="AX30" i="13"/>
  <c r="AU36" i="13"/>
  <c r="AU35" i="13"/>
  <c r="BA37" i="13"/>
  <c r="BA31" i="13"/>
  <c r="AT18" i="13"/>
  <c r="AY28" i="13"/>
  <c r="AY25" i="13"/>
  <c r="AW31" i="13"/>
  <c r="AY26" i="13"/>
  <c r="AY27" i="13"/>
  <c r="AW34" i="13"/>
  <c r="AZ42" i="13"/>
  <c r="AZ39" i="13"/>
  <c r="AU37" i="13"/>
  <c r="AT22" i="13"/>
  <c r="BB19" i="13"/>
  <c r="AY40" i="13"/>
  <c r="AX46" i="13"/>
  <c r="BA49" i="13"/>
  <c r="AU21" i="13"/>
  <c r="AU23" i="13"/>
  <c r="AW45" i="13"/>
  <c r="AV48" i="13"/>
  <c r="AW61" i="13"/>
  <c r="AV56" i="13"/>
  <c r="AV70" i="13"/>
  <c r="K8" i="13"/>
  <c r="AU18" i="13"/>
  <c r="BC40" i="13"/>
  <c r="AX60" i="13"/>
  <c r="BA30" i="13"/>
  <c r="BB18" i="13"/>
  <c r="AV32" i="13"/>
  <c r="AX69" i="13"/>
  <c r="AU22" i="13"/>
  <c r="AY46" i="13"/>
  <c r="BC69" i="13"/>
  <c r="BB16" i="13"/>
  <c r="AV45" i="13"/>
  <c r="AW48" i="13"/>
  <c r="BB58" i="13"/>
  <c r="BA13" i="13"/>
  <c r="BB40" i="13"/>
  <c r="BB56" i="13"/>
  <c r="O8" i="13"/>
  <c r="BC18" i="13"/>
  <c r="AW32" i="13"/>
  <c r="AX41" i="13"/>
  <c r="AX24" i="13"/>
  <c r="BC17" i="13"/>
  <c r="AW62" i="13"/>
  <c r="F8" i="13"/>
  <c r="AT17" i="13"/>
  <c r="AZ41" i="13"/>
  <c r="BA24" i="13"/>
  <c r="AX39" i="13"/>
  <c r="AU43" i="13"/>
  <c r="BB66" i="13"/>
  <c r="AX31" i="13"/>
  <c r="BC16" i="13"/>
  <c r="AW22" i="13"/>
  <c r="AX29" i="13"/>
  <c r="AZ38" i="13"/>
  <c r="AX51" i="13"/>
  <c r="AZ40" i="13"/>
  <c r="BC58" i="13"/>
  <c r="AZ37" i="13"/>
  <c r="AX28" i="13"/>
  <c r="AX25" i="13"/>
  <c r="BB67" i="13"/>
  <c r="AX26" i="13"/>
  <c r="AX27" i="13"/>
  <c r="BA42" i="13"/>
  <c r="BA39" i="13"/>
  <c r="AV62" i="13"/>
  <c r="G8" i="13"/>
  <c r="AU17" i="13"/>
  <c r="BA41" i="13"/>
  <c r="BC19" i="13"/>
  <c r="AU42" i="13"/>
  <c r="AX40" i="13"/>
  <c r="AW64" i="13"/>
  <c r="AT43" i="13"/>
  <c r="BB65" i="13"/>
  <c r="BC66" i="13"/>
  <c r="AZ49" i="13"/>
  <c r="AT21" i="13"/>
  <c r="AY31" i="13"/>
  <c r="AT23" i="13"/>
  <c r="AV22" i="13"/>
  <c r="AW33" i="13"/>
  <c r="BA38" i="13"/>
  <c r="BA40" i="13"/>
  <c r="G33" i="12"/>
  <c r="AU36" i="12"/>
  <c r="AX12" i="12"/>
  <c r="J9" i="12"/>
  <c r="AX34" i="12"/>
  <c r="J31" i="12"/>
  <c r="L36" i="12"/>
  <c r="AZ39" i="12"/>
  <c r="AU11" i="12"/>
  <c r="G8" i="12"/>
  <c r="AV11" i="12"/>
  <c r="H8" i="12"/>
  <c r="N11" i="12"/>
  <c r="BB14" i="12"/>
  <c r="BC22" i="12"/>
  <c r="O19" i="12"/>
  <c r="AT14" i="12"/>
  <c r="F11" i="12"/>
  <c r="AY35" i="12"/>
  <c r="K32" i="12"/>
  <c r="M37" i="12"/>
  <c r="BA40" i="12"/>
  <c r="BC23" i="12"/>
  <c r="O20" i="12"/>
  <c r="AZ26" i="12"/>
  <c r="L23" i="12"/>
  <c r="AU28" i="12"/>
  <c r="G25" i="12"/>
  <c r="BC31" i="12"/>
  <c r="O28" i="12"/>
  <c r="AX36" i="12"/>
  <c r="J33" i="12"/>
  <c r="AW66" i="12"/>
  <c r="AT50" i="12"/>
  <c r="AX49" i="12"/>
  <c r="AT31" i="12"/>
  <c r="F28" i="12"/>
  <c r="BB57" i="12"/>
  <c r="BB56" i="12"/>
  <c r="BC68" i="12"/>
  <c r="BB53" i="12"/>
  <c r="AZ11" i="12"/>
  <c r="L8" i="12"/>
  <c r="AT21" i="12"/>
  <c r="F18" i="12"/>
  <c r="AT15" i="12"/>
  <c r="F12" i="12"/>
  <c r="BB16" i="12"/>
  <c r="N13" i="12"/>
  <c r="AZ22" i="12"/>
  <c r="L19" i="12"/>
  <c r="AY33" i="12"/>
  <c r="K30" i="12"/>
  <c r="AY32" i="12"/>
  <c r="BC41" i="12"/>
  <c r="O38" i="12"/>
  <c r="AU23" i="12"/>
  <c r="G20" i="12"/>
  <c r="BC26" i="12"/>
  <c r="O23" i="12"/>
  <c r="AZ29" i="12"/>
  <c r="L26" i="12"/>
  <c r="AZ36" i="12"/>
  <c r="L33" i="12"/>
  <c r="BB45" i="12"/>
  <c r="AV60" i="12"/>
  <c r="BA69" i="12"/>
  <c r="AZ14" i="12"/>
  <c r="L11" i="12"/>
  <c r="BC12" i="12"/>
  <c r="O9" i="12"/>
  <c r="AX17" i="12"/>
  <c r="J14" i="12"/>
  <c r="O18" i="12"/>
  <c r="BC21" i="12"/>
  <c r="AX13" i="12"/>
  <c r="J10" i="12"/>
  <c r="BB18" i="12"/>
  <c r="N15" i="12"/>
  <c r="AZ33" i="12"/>
  <c r="L30" i="12"/>
  <c r="AU41" i="12"/>
  <c r="G38" i="12"/>
  <c r="AW37" i="12"/>
  <c r="I34" i="12"/>
  <c r="AT40" i="12"/>
  <c r="F37" i="12"/>
  <c r="F34" i="12"/>
  <c r="AT37" i="12"/>
  <c r="L21" i="12"/>
  <c r="AZ24" i="12"/>
  <c r="AU26" i="12"/>
  <c r="G23" i="12"/>
  <c r="BC29" i="12"/>
  <c r="O26" i="12"/>
  <c r="AZ32" i="12"/>
  <c r="L29" i="12"/>
  <c r="O35" i="12"/>
  <c r="AW44" i="12"/>
  <c r="AX47" i="12"/>
  <c r="BA51" i="12"/>
  <c r="AZ66" i="12"/>
  <c r="AU53" i="12"/>
  <c r="BC11" i="12"/>
  <c r="O8" i="12"/>
  <c r="AU16" i="12"/>
  <c r="G13" i="12"/>
  <c r="AU17" i="12"/>
  <c r="G14" i="12"/>
  <c r="L16" i="12"/>
  <c r="AX22" i="12"/>
  <c r="J19" i="12"/>
  <c r="H12" i="12"/>
  <c r="AV21" i="12"/>
  <c r="H18" i="12"/>
  <c r="BB34" i="12"/>
  <c r="N31" i="12"/>
  <c r="AV35" i="12"/>
  <c r="H32" i="12"/>
  <c r="I38" i="12"/>
  <c r="AW41" i="12"/>
  <c r="AX37" i="12"/>
  <c r="J34" i="12"/>
  <c r="BC46" i="12"/>
  <c r="BA23" i="12"/>
  <c r="M20" i="12"/>
  <c r="AT25" i="12"/>
  <c r="F22" i="12"/>
  <c r="BB28" i="12"/>
  <c r="N25" i="12"/>
  <c r="BA31" i="12"/>
  <c r="M28" i="12"/>
  <c r="AW36" i="12"/>
  <c r="I33" i="12"/>
  <c r="BA45" i="12"/>
  <c r="BB44" i="12"/>
  <c r="AX65" i="12"/>
  <c r="BB54" i="12"/>
  <c r="BA62" i="12"/>
  <c r="BA61" i="12"/>
  <c r="BB60" i="12"/>
  <c r="AY63" i="12"/>
  <c r="BA65" i="12"/>
  <c r="AY60" i="12"/>
  <c r="AY69" i="12"/>
  <c r="AV57" i="12"/>
  <c r="AV56" i="12"/>
  <c r="AT11" i="12"/>
  <c r="F8" i="12"/>
  <c r="AW11" i="12"/>
  <c r="I8" i="12"/>
  <c r="O11" i="12"/>
  <c r="BC14" i="12"/>
  <c r="BB19" i="12"/>
  <c r="N16" i="12"/>
  <c r="BB22" i="12"/>
  <c r="N19" i="12"/>
  <c r="AU14" i="12"/>
  <c r="G11" i="12"/>
  <c r="AY34" i="12"/>
  <c r="K31" i="12"/>
  <c r="AX35" i="12"/>
  <c r="J32" i="12"/>
  <c r="L37" i="12"/>
  <c r="AZ40" i="12"/>
  <c r="AT24" i="12"/>
  <c r="F21" i="12"/>
  <c r="BB27" i="12"/>
  <c r="N24" i="12"/>
  <c r="BA30" i="12"/>
  <c r="M27" i="12"/>
  <c r="AT32" i="12"/>
  <c r="F29" i="12"/>
  <c r="K35" i="12"/>
  <c r="BA39" i="12"/>
  <c r="M36" i="12"/>
  <c r="AU31" i="12"/>
  <c r="G28" i="12"/>
  <c r="BC53" i="12"/>
  <c r="BA11" i="12"/>
  <c r="M8" i="12"/>
  <c r="AU21" i="12"/>
  <c r="G18" i="12"/>
  <c r="G12" i="12"/>
  <c r="AU15" i="12"/>
  <c r="BC16" i="12"/>
  <c r="O13" i="12"/>
  <c r="BA22" i="12"/>
  <c r="M19" i="12"/>
  <c r="AX33" i="12"/>
  <c r="J30" i="12"/>
  <c r="BB41" i="12"/>
  <c r="N38" i="12"/>
  <c r="BA25" i="12"/>
  <c r="M22" i="12"/>
  <c r="AT27" i="12"/>
  <c r="F24" i="12"/>
  <c r="BB30" i="12"/>
  <c r="N27" i="12"/>
  <c r="M33" i="12"/>
  <c r="BA36" i="12"/>
  <c r="BC61" i="12"/>
  <c r="AW67" i="12"/>
  <c r="AW27" i="12"/>
  <c r="I24" i="12"/>
  <c r="AX11" i="12"/>
  <c r="J8" i="12"/>
  <c r="L9" i="12"/>
  <c r="AY17" i="12"/>
  <c r="K14" i="12"/>
  <c r="BB17" i="12"/>
  <c r="N14" i="12"/>
  <c r="AY13" i="12"/>
  <c r="K10" i="12"/>
  <c r="O15" i="12"/>
  <c r="BC18" i="12"/>
  <c r="BA33" i="12"/>
  <c r="M30" i="12"/>
  <c r="AT41" i="12"/>
  <c r="F38" i="12"/>
  <c r="AV37" i="12"/>
  <c r="H34" i="12"/>
  <c r="AU40" i="12"/>
  <c r="G37" i="12"/>
  <c r="AV46" i="12"/>
  <c r="BB25" i="12"/>
  <c r="N22" i="12"/>
  <c r="BA28" i="12"/>
  <c r="M25" i="12"/>
  <c r="AT30" i="12"/>
  <c r="F27" i="12"/>
  <c r="N35" i="12"/>
  <c r="AV44" i="12"/>
  <c r="AX48" i="12"/>
  <c r="AV65" i="12"/>
  <c r="AU68" i="12"/>
  <c r="AU67" i="12"/>
  <c r="AW56" i="12"/>
  <c r="BC35" i="12"/>
  <c r="O32" i="12"/>
  <c r="K25" i="12"/>
  <c r="G9" i="12"/>
  <c r="BB15" i="12"/>
  <c r="N12" i="12"/>
  <c r="BB13" i="12"/>
  <c r="N10" i="12"/>
  <c r="I16" i="12"/>
  <c r="AW34" i="12"/>
  <c r="I31" i="12"/>
  <c r="AY42" i="12"/>
  <c r="AW40" i="12"/>
  <c r="I37" i="12"/>
  <c r="BB46" i="12"/>
  <c r="AZ23" i="12"/>
  <c r="L20" i="12"/>
  <c r="AU25" i="12"/>
  <c r="G22" i="12"/>
  <c r="BC28" i="12"/>
  <c r="O25" i="12"/>
  <c r="AZ31" i="12"/>
  <c r="L28" i="12"/>
  <c r="AV36" i="12"/>
  <c r="H33" i="12"/>
  <c r="AX45" i="12"/>
  <c r="BB48" i="12"/>
  <c r="AZ62" i="12"/>
  <c r="AY58" i="12"/>
  <c r="AY57" i="12"/>
  <c r="BA48" i="12"/>
  <c r="BA56" i="12"/>
  <c r="BA67" i="12"/>
  <c r="AV51" i="12"/>
  <c r="AV64" i="12"/>
  <c r="K20" i="12"/>
  <c r="F15" i="12"/>
  <c r="BC19" i="12"/>
  <c r="O16" i="12"/>
  <c r="AW33" i="12"/>
  <c r="I30" i="12"/>
  <c r="AZ37" i="12"/>
  <c r="L34" i="12"/>
  <c r="AU24" i="12"/>
  <c r="G21" i="12"/>
  <c r="BC27" i="12"/>
  <c r="O24" i="12"/>
  <c r="AZ30" i="12"/>
  <c r="L27" i="12"/>
  <c r="AU32" i="12"/>
  <c r="G29" i="12"/>
  <c r="J35" i="12"/>
  <c r="AU44" i="12"/>
  <c r="AU60" i="12"/>
  <c r="AU59" i="12"/>
  <c r="BC64" i="12"/>
  <c r="BA52" i="12"/>
  <c r="AW32" i="12"/>
  <c r="I29" i="12"/>
  <c r="K15" i="12"/>
  <c r="H9" i="12"/>
  <c r="AW14" i="12"/>
  <c r="I11" i="12"/>
  <c r="AT22" i="12"/>
  <c r="F19" i="12"/>
  <c r="AZ34" i="12"/>
  <c r="L31" i="12"/>
  <c r="AZ35" i="12"/>
  <c r="L32" i="12"/>
  <c r="BB40" i="12"/>
  <c r="N37" i="12"/>
  <c r="AZ25" i="12"/>
  <c r="L22" i="12"/>
  <c r="AU27" i="12"/>
  <c r="G24" i="12"/>
  <c r="BC30" i="12"/>
  <c r="O27" i="12"/>
  <c r="BA38" i="12"/>
  <c r="M35" i="12"/>
  <c r="AV67" i="12"/>
  <c r="AV27" i="12"/>
  <c r="H24" i="12"/>
  <c r="AY11" i="12"/>
  <c r="K8" i="12"/>
  <c r="M9" i="12"/>
  <c r="AT20" i="12"/>
  <c r="F17" i="12"/>
  <c r="O14" i="12"/>
  <c r="BC17" i="12"/>
  <c r="AV22" i="12"/>
  <c r="H19" i="12"/>
  <c r="I14" i="12"/>
  <c r="BB20" i="12"/>
  <c r="N17" i="12"/>
  <c r="G31" i="12"/>
  <c r="BA42" i="12"/>
  <c r="BA41" i="12"/>
  <c r="AW46" i="12"/>
  <c r="BC25" i="12"/>
  <c r="O22" i="12"/>
  <c r="AZ28" i="12"/>
  <c r="L25" i="12"/>
  <c r="AU30" i="12"/>
  <c r="G27" i="12"/>
  <c r="O34" i="12"/>
  <c r="BC37" i="12"/>
  <c r="AT45" i="12"/>
  <c r="AY48" i="12"/>
  <c r="AW65" i="12"/>
  <c r="AW64" i="12"/>
  <c r="BC69" i="12"/>
  <c r="AT59" i="12"/>
  <c r="BB35" i="12"/>
  <c r="N32" i="12"/>
  <c r="J25" i="12"/>
  <c r="L12" i="12"/>
  <c r="K18" i="12"/>
  <c r="AY21" i="12"/>
  <c r="O12" i="12"/>
  <c r="BC15" i="12"/>
  <c r="O10" i="12"/>
  <c r="BC13" i="12"/>
  <c r="H16" i="12"/>
  <c r="AV34" i="12"/>
  <c r="H31" i="12"/>
  <c r="AX32" i="12"/>
  <c r="AX42" i="12"/>
  <c r="H37" i="12"/>
  <c r="AV40" i="12"/>
  <c r="BB24" i="12"/>
  <c r="N21" i="12"/>
  <c r="BA27" i="12"/>
  <c r="M24" i="12"/>
  <c r="AT29" i="12"/>
  <c r="F26" i="12"/>
  <c r="BB32" i="12"/>
  <c r="N29" i="12"/>
  <c r="H35" i="12"/>
  <c r="AY45" i="12"/>
  <c r="BC48" i="12"/>
  <c r="AV61" i="12"/>
  <c r="AU64" i="12"/>
  <c r="AX58" i="12"/>
  <c r="AZ48" i="12"/>
  <c r="AZ56" i="12"/>
  <c r="AZ67" i="12"/>
  <c r="AW51" i="12"/>
  <c r="K37" i="12"/>
  <c r="F33" i="12"/>
  <c r="AT36" i="12"/>
  <c r="J20" i="12"/>
  <c r="K9" i="12"/>
  <c r="AY12" i="12"/>
  <c r="G15" i="12"/>
  <c r="AV33" i="12"/>
  <c r="H30" i="12"/>
  <c r="BA37" i="12"/>
  <c r="M34" i="12"/>
  <c r="J37" i="12"/>
  <c r="BB23" i="12"/>
  <c r="N20" i="12"/>
  <c r="BA26" i="12"/>
  <c r="M23" i="12"/>
  <c r="AT28" i="12"/>
  <c r="F25" i="12"/>
  <c r="BB31" i="12"/>
  <c r="N28" i="12"/>
  <c r="K33" i="12"/>
  <c r="AY36" i="12"/>
  <c r="AT44" i="12"/>
  <c r="AZ57" i="12"/>
  <c r="AU50" i="12"/>
  <c r="BA43" i="12"/>
  <c r="BC57" i="12"/>
  <c r="BC56" i="12"/>
  <c r="AT65" i="12"/>
  <c r="BB64" i="12"/>
  <c r="AZ52" i="12"/>
  <c r="AV32" i="12"/>
  <c r="H29" i="12"/>
  <c r="J15" i="12"/>
  <c r="I9" i="12"/>
  <c r="AV14" i="12"/>
  <c r="H11" i="12"/>
  <c r="AU22" i="12"/>
  <c r="G19" i="12"/>
  <c r="BA34" i="12"/>
  <c r="M31" i="12"/>
  <c r="BA35" i="12"/>
  <c r="M32" i="12"/>
  <c r="BC36" i="12"/>
  <c r="BC40" i="12"/>
  <c r="O37" i="12"/>
  <c r="AT23" i="12"/>
  <c r="F20" i="12"/>
  <c r="BB26" i="12"/>
  <c r="N23" i="12"/>
  <c r="BA29" i="12"/>
  <c r="M26" i="12"/>
  <c r="AU33" i="12"/>
  <c r="AZ38" i="12"/>
  <c r="L35" i="12"/>
  <c r="AZ69" i="12"/>
  <c r="BA14" i="12"/>
  <c r="M11" i="12"/>
  <c r="BB12" i="12"/>
  <c r="N9" i="12"/>
  <c r="G17" i="12"/>
  <c r="AU20" i="12"/>
  <c r="BB21" i="12"/>
  <c r="N18" i="12"/>
  <c r="AW22" i="12"/>
  <c r="I19" i="12"/>
  <c r="H14" i="12"/>
  <c r="O17" i="12"/>
  <c r="BC20" i="12"/>
  <c r="AT33" i="12"/>
  <c r="F31" i="12"/>
  <c r="AZ42" i="12"/>
  <c r="G34" i="12"/>
  <c r="AU37" i="12"/>
  <c r="BA24" i="12"/>
  <c r="M21" i="12"/>
  <c r="AT26" i="12"/>
  <c r="F23" i="12"/>
  <c r="BB29" i="12"/>
  <c r="N26" i="12"/>
  <c r="BA32" i="12"/>
  <c r="M29" i="12"/>
  <c r="BB37" i="12"/>
  <c r="N34" i="12"/>
  <c r="AU45" i="12"/>
  <c r="AY47" i="12"/>
  <c r="AZ51" i="12"/>
  <c r="AX57" i="12"/>
  <c r="AT53" i="12"/>
  <c r="BB69" i="12"/>
  <c r="BB11" i="12"/>
  <c r="N8" i="12"/>
  <c r="F13" i="12"/>
  <c r="AT16" i="12"/>
  <c r="AT17" i="12"/>
  <c r="F14" i="12"/>
  <c r="M12" i="12"/>
  <c r="AX21" i="12"/>
  <c r="J18" i="12"/>
  <c r="M16" i="12"/>
  <c r="AY22" i="12"/>
  <c r="K19" i="12"/>
  <c r="I12" i="12"/>
  <c r="I18" i="12"/>
  <c r="AW21" i="12"/>
  <c r="BC34" i="12"/>
  <c r="O31" i="12"/>
  <c r="AW35" i="12"/>
  <c r="I32" i="12"/>
  <c r="H38" i="12"/>
  <c r="AV41" i="12"/>
  <c r="K34" i="12"/>
  <c r="AY37" i="12"/>
  <c r="BA47" i="12"/>
  <c r="BC24" i="12"/>
  <c r="O21" i="12"/>
  <c r="AZ27" i="12"/>
  <c r="L24" i="12"/>
  <c r="AU29" i="12"/>
  <c r="G26" i="12"/>
  <c r="BC32" i="12"/>
  <c r="O29" i="12"/>
  <c r="I35" i="12"/>
  <c r="BC44" i="12"/>
  <c r="AV53" i="12"/>
  <c r="AY65" i="12"/>
  <c r="AX68" i="12"/>
  <c r="BC54" i="12"/>
  <c r="AW61" i="12"/>
  <c r="AT64" i="12"/>
  <c r="BC60" i="12"/>
  <c r="AX63" i="12"/>
  <c r="AZ65" i="12"/>
  <c r="AX60" i="12"/>
  <c r="AX55" i="12"/>
  <c r="AZ59" i="12"/>
  <c r="BB12" i="11"/>
  <c r="N9" i="11"/>
  <c r="BC17" i="11"/>
  <c r="O14" i="11"/>
  <c r="N16" i="11"/>
  <c r="BB19" i="11"/>
  <c r="AT21" i="11"/>
  <c r="F18" i="11"/>
  <c r="M20" i="11"/>
  <c r="N32" i="11"/>
  <c r="BB35" i="11"/>
  <c r="G10" i="11"/>
  <c r="AU13" i="11"/>
  <c r="AW16" i="11"/>
  <c r="I13" i="11"/>
  <c r="AY13" i="11"/>
  <c r="K10" i="11"/>
  <c r="F15" i="11"/>
  <c r="AT18" i="11"/>
  <c r="AV28" i="11"/>
  <c r="H25" i="11"/>
  <c r="AT22" i="11"/>
  <c r="F19" i="11"/>
  <c r="AU30" i="11"/>
  <c r="G27" i="11"/>
  <c r="O25" i="11"/>
  <c r="BB20" i="11"/>
  <c r="N17" i="11"/>
  <c r="O29" i="11"/>
  <c r="O33" i="11"/>
  <c r="BC36" i="11"/>
  <c r="BB40" i="11"/>
  <c r="N37" i="11"/>
  <c r="BA12" i="11"/>
  <c r="M9" i="11"/>
  <c r="AU17" i="11"/>
  <c r="G14" i="11"/>
  <c r="AZ21" i="11"/>
  <c r="L18" i="11"/>
  <c r="I20" i="11"/>
  <c r="AW23" i="11"/>
  <c r="J25" i="11"/>
  <c r="AT14" i="11"/>
  <c r="F11" i="11"/>
  <c r="AX14" i="11"/>
  <c r="J11" i="11"/>
  <c r="BA30" i="11"/>
  <c r="M27" i="11"/>
  <c r="AV34" i="11"/>
  <c r="H31" i="11"/>
  <c r="J31" i="11"/>
  <c r="AX34" i="11"/>
  <c r="AY25" i="11"/>
  <c r="K23" i="11"/>
  <c r="AW33" i="11"/>
  <c r="I30" i="11"/>
  <c r="N35" i="11"/>
  <c r="AU40" i="11"/>
  <c r="G37" i="11"/>
  <c r="AW37" i="11"/>
  <c r="I34" i="11"/>
  <c r="AU60" i="11"/>
  <c r="BB42" i="11"/>
  <c r="AU50" i="11"/>
  <c r="H9" i="11"/>
  <c r="AV12" i="11"/>
  <c r="AZ17" i="11"/>
  <c r="L14" i="11"/>
  <c r="L16" i="11"/>
  <c r="AZ19" i="11"/>
  <c r="AX21" i="11"/>
  <c r="J18" i="11"/>
  <c r="J20" i="11"/>
  <c r="AX23" i="11"/>
  <c r="AW11" i="11"/>
  <c r="I8" i="11"/>
  <c r="AZ14" i="11"/>
  <c r="L11" i="11"/>
  <c r="AX11" i="11"/>
  <c r="J8" i="11"/>
  <c r="AY20" i="11"/>
  <c r="K17" i="11"/>
  <c r="AZ20" i="11"/>
  <c r="L17" i="11"/>
  <c r="BB24" i="11"/>
  <c r="N21" i="11"/>
  <c r="BA32" i="11"/>
  <c r="M29" i="11"/>
  <c r="M33" i="11"/>
  <c r="AV24" i="11"/>
  <c r="H21" i="11"/>
  <c r="N22" i="11"/>
  <c r="BB25" i="11"/>
  <c r="AT31" i="11"/>
  <c r="F28" i="11"/>
  <c r="F32" i="11"/>
  <c r="AT35" i="11"/>
  <c r="AU37" i="11"/>
  <c r="G34" i="11"/>
  <c r="BC41" i="11"/>
  <c r="O38" i="11"/>
  <c r="BC44" i="11"/>
  <c r="AY58" i="11"/>
  <c r="AU12" i="11"/>
  <c r="G9" i="11"/>
  <c r="AV17" i="11"/>
  <c r="H14" i="11"/>
  <c r="AX19" i="11"/>
  <c r="J16" i="11"/>
  <c r="I18" i="11"/>
  <c r="AW21" i="11"/>
  <c r="BB11" i="11"/>
  <c r="N8" i="11"/>
  <c r="AV14" i="11"/>
  <c r="H11" i="11"/>
  <c r="BC16" i="11"/>
  <c r="O13" i="11"/>
  <c r="J21" i="11"/>
  <c r="AX24" i="11"/>
  <c r="AV29" i="11"/>
  <c r="H26" i="11"/>
  <c r="AZ45" i="11"/>
  <c r="BC22" i="11"/>
  <c r="O19" i="11"/>
  <c r="BC26" i="11"/>
  <c r="O23" i="11"/>
  <c r="AZ34" i="11"/>
  <c r="L31" i="11"/>
  <c r="AW22" i="11"/>
  <c r="I19" i="11"/>
  <c r="AY18" i="11"/>
  <c r="K15" i="11"/>
  <c r="BA31" i="11"/>
  <c r="M28" i="11"/>
  <c r="BA35" i="11"/>
  <c r="M32" i="11"/>
  <c r="G35" i="11"/>
  <c r="BA59" i="11"/>
  <c r="AU49" i="11"/>
  <c r="AV60" i="11"/>
  <c r="AX47" i="11"/>
  <c r="AU47" i="11"/>
  <c r="AT63" i="11"/>
  <c r="BA58" i="11"/>
  <c r="BC60" i="11"/>
  <c r="AV55" i="11"/>
  <c r="BB50" i="11"/>
  <c r="BC15" i="11"/>
  <c r="O12" i="11"/>
  <c r="BC19" i="11"/>
  <c r="O16" i="11"/>
  <c r="AU21" i="11"/>
  <c r="G18" i="11"/>
  <c r="AZ11" i="11"/>
  <c r="L8" i="11"/>
  <c r="AT13" i="11"/>
  <c r="F10" i="11"/>
  <c r="H13" i="11"/>
  <c r="AV16" i="11"/>
  <c r="AX13" i="11"/>
  <c r="J10" i="11"/>
  <c r="AU18" i="11"/>
  <c r="G15" i="11"/>
  <c r="AW28" i="11"/>
  <c r="I25" i="11"/>
  <c r="AU22" i="11"/>
  <c r="G19" i="11"/>
  <c r="AT30" i="11"/>
  <c r="F27" i="11"/>
  <c r="N25" i="11"/>
  <c r="BC20" i="11"/>
  <c r="O17" i="11"/>
  <c r="N29" i="11"/>
  <c r="BB36" i="11"/>
  <c r="N33" i="11"/>
  <c r="O37" i="11"/>
  <c r="BC40" i="11"/>
  <c r="L9" i="11"/>
  <c r="AZ12" i="11"/>
  <c r="AT17" i="11"/>
  <c r="F14" i="11"/>
  <c r="F16" i="11"/>
  <c r="AT19" i="11"/>
  <c r="BA21" i="11"/>
  <c r="M18" i="11"/>
  <c r="BC13" i="11"/>
  <c r="O10" i="11"/>
  <c r="BA16" i="11"/>
  <c r="M13" i="11"/>
  <c r="AZ30" i="11"/>
  <c r="L27" i="11"/>
  <c r="I31" i="11"/>
  <c r="AW34" i="11"/>
  <c r="AV27" i="11"/>
  <c r="H24" i="11"/>
  <c r="AT20" i="11"/>
  <c r="F17" i="11"/>
  <c r="AV31" i="11"/>
  <c r="H28" i="11"/>
  <c r="AV35" i="11"/>
  <c r="H32" i="11"/>
  <c r="BA39" i="11"/>
  <c r="M36" i="11"/>
  <c r="AY53" i="11"/>
  <c r="AY52" i="11"/>
  <c r="AT50" i="11"/>
  <c r="BA44" i="11"/>
  <c r="AW12" i="11"/>
  <c r="I9" i="11"/>
  <c r="BA17" i="11"/>
  <c r="M14" i="11"/>
  <c r="BA19" i="11"/>
  <c r="M16" i="11"/>
  <c r="N20" i="11"/>
  <c r="BB23" i="11"/>
  <c r="AZ13" i="11"/>
  <c r="L10" i="11"/>
  <c r="AT16" i="11"/>
  <c r="F13" i="11"/>
  <c r="AY15" i="11"/>
  <c r="K12" i="11"/>
  <c r="BA20" i="11"/>
  <c r="M17" i="11"/>
  <c r="AU45" i="11"/>
  <c r="BC27" i="11"/>
  <c r="AZ32" i="11"/>
  <c r="L29" i="11"/>
  <c r="L33" i="11"/>
  <c r="AW24" i="11"/>
  <c r="I21" i="11"/>
  <c r="K33" i="11"/>
  <c r="BC25" i="11"/>
  <c r="O22" i="11"/>
  <c r="AU33" i="11"/>
  <c r="G30" i="11"/>
  <c r="AZ38" i="11"/>
  <c r="L35" i="11"/>
  <c r="AT37" i="11"/>
  <c r="F34" i="11"/>
  <c r="AY60" i="11"/>
  <c r="AZ69" i="11"/>
  <c r="AW48" i="11"/>
  <c r="AW66" i="11"/>
  <c r="AT12" i="11"/>
  <c r="I14" i="11"/>
  <c r="AW17" i="11"/>
  <c r="N18" i="11"/>
  <c r="BB21" i="11"/>
  <c r="AU23" i="11"/>
  <c r="G20" i="11"/>
  <c r="AU11" i="11"/>
  <c r="G8" i="11"/>
  <c r="AW14" i="11"/>
  <c r="I11" i="11"/>
  <c r="BB16" i="11"/>
  <c r="N13" i="11"/>
  <c r="AY24" i="11"/>
  <c r="K21" i="11"/>
  <c r="AW29" i="11"/>
  <c r="I26" i="11"/>
  <c r="BA45" i="11"/>
  <c r="AT24" i="11"/>
  <c r="F21" i="11"/>
  <c r="AV30" i="11"/>
  <c r="H27" i="11"/>
  <c r="AU25" i="11"/>
  <c r="G22" i="11"/>
  <c r="AZ31" i="11"/>
  <c r="L28" i="11"/>
  <c r="AZ35" i="11"/>
  <c r="L32" i="11"/>
  <c r="F35" i="11"/>
  <c r="AZ59" i="11"/>
  <c r="AT49" i="11"/>
  <c r="AW60" i="11"/>
  <c r="AY47" i="11"/>
  <c r="L38" i="11"/>
  <c r="AZ41" i="11"/>
  <c r="AX57" i="11"/>
  <c r="BB51" i="11"/>
  <c r="BA68" i="11"/>
  <c r="AZ66" i="11"/>
  <c r="BB60" i="11"/>
  <c r="AU56" i="11"/>
  <c r="BB15" i="11"/>
  <c r="N12" i="11"/>
  <c r="AV19" i="11"/>
  <c r="H16" i="11"/>
  <c r="BA22" i="11"/>
  <c r="BA11" i="11"/>
  <c r="M8" i="11"/>
  <c r="BC14" i="11"/>
  <c r="O11" i="11"/>
  <c r="AY17" i="11"/>
  <c r="K14" i="11"/>
  <c r="AX22" i="11"/>
  <c r="J19" i="11"/>
  <c r="BA29" i="11"/>
  <c r="M26" i="11"/>
  <c r="AV45" i="11"/>
  <c r="F23" i="11"/>
  <c r="AV32" i="11"/>
  <c r="H29" i="11"/>
  <c r="AV36" i="11"/>
  <c r="H33" i="11"/>
  <c r="AV26" i="11"/>
  <c r="H23" i="11"/>
  <c r="K29" i="11"/>
  <c r="O27" i="11"/>
  <c r="O31" i="11"/>
  <c r="BC34" i="11"/>
  <c r="K35" i="11"/>
  <c r="BA15" i="11"/>
  <c r="M12" i="11"/>
  <c r="AU19" i="11"/>
  <c r="G16" i="11"/>
  <c r="BB13" i="11"/>
  <c r="N10" i="11"/>
  <c r="AZ16" i="11"/>
  <c r="L13" i="11"/>
  <c r="BA28" i="11"/>
  <c r="M25" i="11"/>
  <c r="AX45" i="11"/>
  <c r="AU32" i="11"/>
  <c r="G29" i="11"/>
  <c r="AU36" i="11"/>
  <c r="G33" i="11"/>
  <c r="AW27" i="11"/>
  <c r="I24" i="11"/>
  <c r="AU20" i="11"/>
  <c r="G17" i="11"/>
  <c r="AW31" i="11"/>
  <c r="I28" i="11"/>
  <c r="AW35" i="11"/>
  <c r="I32" i="11"/>
  <c r="AU59" i="11"/>
  <c r="L36" i="11"/>
  <c r="AZ39" i="11"/>
  <c r="AX53" i="11"/>
  <c r="AX52" i="11"/>
  <c r="AV46" i="11"/>
  <c r="AZ44" i="11"/>
  <c r="AV15" i="11"/>
  <c r="H12" i="11"/>
  <c r="BC23" i="11"/>
  <c r="O20" i="11"/>
  <c r="BA13" i="11"/>
  <c r="M10" i="11"/>
  <c r="AU16" i="11"/>
  <c r="G13" i="11"/>
  <c r="AX15" i="11"/>
  <c r="J12" i="11"/>
  <c r="AZ18" i="11"/>
  <c r="L15" i="11"/>
  <c r="G25" i="11"/>
  <c r="AU34" i="11"/>
  <c r="G31" i="11"/>
  <c r="AV18" i="11"/>
  <c r="H15" i="11"/>
  <c r="AZ27" i="11"/>
  <c r="L24" i="11"/>
  <c r="J33" i="11"/>
  <c r="F30" i="11"/>
  <c r="AT33" i="11"/>
  <c r="BA38" i="11"/>
  <c r="M35" i="11"/>
  <c r="O34" i="11"/>
  <c r="BC37" i="11"/>
  <c r="BB49" i="11"/>
  <c r="AX60" i="11"/>
  <c r="AZ53" i="11"/>
  <c r="BA69" i="11"/>
  <c r="AV48" i="11"/>
  <c r="AV66" i="11"/>
  <c r="AU15" i="11"/>
  <c r="G12" i="11"/>
  <c r="BC21" i="11"/>
  <c r="O18" i="11"/>
  <c r="AT23" i="11"/>
  <c r="F20" i="11"/>
  <c r="AT11" i="11"/>
  <c r="F8" i="11"/>
  <c r="AW13" i="11"/>
  <c r="I10" i="11"/>
  <c r="AX16" i="11"/>
  <c r="J13" i="11"/>
  <c r="AY12" i="11"/>
  <c r="K9" i="11"/>
  <c r="N15" i="11"/>
  <c r="BB18" i="11"/>
  <c r="H22" i="11"/>
  <c r="AV25" i="11"/>
  <c r="AU24" i="11"/>
  <c r="G21" i="11"/>
  <c r="I27" i="11"/>
  <c r="AW30" i="11"/>
  <c r="K27" i="11"/>
  <c r="AT25" i="11"/>
  <c r="F22" i="11"/>
  <c r="BA33" i="11"/>
  <c r="M30" i="11"/>
  <c r="H35" i="11"/>
  <c r="M37" i="11"/>
  <c r="BA40" i="11"/>
  <c r="BC61" i="11"/>
  <c r="AU41" i="11"/>
  <c r="G38" i="11"/>
  <c r="AT55" i="11"/>
  <c r="AT62" i="11"/>
  <c r="M38" i="11"/>
  <c r="BA41" i="11"/>
  <c r="AY57" i="11"/>
  <c r="BC51" i="11"/>
  <c r="AZ68" i="11"/>
  <c r="BA66" i="11"/>
  <c r="AT56" i="11"/>
  <c r="BA62" i="11"/>
  <c r="BB64" i="11"/>
  <c r="AY69" i="11"/>
  <c r="BC12" i="11"/>
  <c r="O9" i="11"/>
  <c r="N14" i="11"/>
  <c r="BB17" i="11"/>
  <c r="AW19" i="11"/>
  <c r="I16" i="11"/>
  <c r="L20" i="11"/>
  <c r="O32" i="11"/>
  <c r="BC35" i="11"/>
  <c r="BB14" i="11"/>
  <c r="N11" i="11"/>
  <c r="AX17" i="11"/>
  <c r="J14" i="11"/>
  <c r="AY22" i="11"/>
  <c r="K19" i="11"/>
  <c r="AZ29" i="11"/>
  <c r="L26" i="11"/>
  <c r="G23" i="11"/>
  <c r="I29" i="11"/>
  <c r="AW32" i="11"/>
  <c r="I33" i="11"/>
  <c r="AW36" i="11"/>
  <c r="AW26" i="11"/>
  <c r="I23" i="11"/>
  <c r="J29" i="11"/>
  <c r="N27" i="11"/>
  <c r="BB34" i="11"/>
  <c r="N31" i="11"/>
  <c r="J35" i="11"/>
  <c r="AW68" i="11"/>
  <c r="AZ15" i="11"/>
  <c r="L12" i="11"/>
  <c r="H20" i="11"/>
  <c r="AV23" i="11"/>
  <c r="K25" i="11"/>
  <c r="AU14" i="11"/>
  <c r="G11" i="11"/>
  <c r="AY14" i="11"/>
  <c r="K11" i="11"/>
  <c r="AZ28" i="11"/>
  <c r="L25" i="11"/>
  <c r="BB27" i="11"/>
  <c r="AT32" i="11"/>
  <c r="F29" i="11"/>
  <c r="AT36" i="11"/>
  <c r="F33" i="11"/>
  <c r="K31" i="11"/>
  <c r="AY34" i="11"/>
  <c r="J23" i="11"/>
  <c r="AV33" i="11"/>
  <c r="H30" i="11"/>
  <c r="O35" i="11"/>
  <c r="AT40" i="11"/>
  <c r="F37" i="11"/>
  <c r="AV37" i="11"/>
  <c r="H34" i="11"/>
  <c r="AT60" i="11"/>
  <c r="BC42" i="11"/>
  <c r="AW46" i="11"/>
  <c r="AW15" i="11"/>
  <c r="I12" i="11"/>
  <c r="AY35" i="11"/>
  <c r="AY21" i="11"/>
  <c r="K18" i="11"/>
  <c r="AY23" i="11"/>
  <c r="K20" i="11"/>
  <c r="H8" i="11"/>
  <c r="AV11" i="11"/>
  <c r="BA14" i="11"/>
  <c r="M11" i="11"/>
  <c r="AY11" i="11"/>
  <c r="K8" i="11"/>
  <c r="AX20" i="11"/>
  <c r="J17" i="11"/>
  <c r="BA18" i="11"/>
  <c r="M15" i="11"/>
  <c r="F25" i="11"/>
  <c r="BC24" i="11"/>
  <c r="O21" i="11"/>
  <c r="AT34" i="11"/>
  <c r="F31" i="11"/>
  <c r="AW18" i="11"/>
  <c r="I15" i="11"/>
  <c r="BA27" i="11"/>
  <c r="M24" i="11"/>
  <c r="AU31" i="11"/>
  <c r="G28" i="11"/>
  <c r="AU35" i="11"/>
  <c r="G32" i="11"/>
  <c r="N34" i="11"/>
  <c r="BB37" i="11"/>
  <c r="BC49" i="11"/>
  <c r="BB41" i="11"/>
  <c r="N38" i="11"/>
  <c r="BA53" i="11"/>
  <c r="BB44" i="11"/>
  <c r="AX67" i="11"/>
  <c r="AV65" i="11"/>
  <c r="AX58" i="11"/>
  <c r="BC69" i="11"/>
  <c r="AU68" i="11"/>
  <c r="AT15" i="11"/>
  <c r="F12" i="11"/>
  <c r="AY19" i="11"/>
  <c r="K16" i="11"/>
  <c r="AV21" i="11"/>
  <c r="H18" i="11"/>
  <c r="BC11" i="11"/>
  <c r="O8" i="11"/>
  <c r="H10" i="11"/>
  <c r="AV13" i="11"/>
  <c r="K13" i="11"/>
  <c r="AY16" i="11"/>
  <c r="AX12" i="11"/>
  <c r="J9" i="11"/>
  <c r="BC18" i="11"/>
  <c r="O15" i="11"/>
  <c r="I22" i="11"/>
  <c r="AW25" i="11"/>
  <c r="BB22" i="11"/>
  <c r="N19" i="11"/>
  <c r="BB26" i="11"/>
  <c r="N23" i="11"/>
  <c r="BA34" i="11"/>
  <c r="M31" i="11"/>
  <c r="AV22" i="11"/>
  <c r="H19" i="11"/>
  <c r="J27" i="11"/>
  <c r="J15" i="11"/>
  <c r="AX18" i="11"/>
  <c r="AZ33" i="11"/>
  <c r="L30" i="11"/>
  <c r="I35" i="11"/>
  <c r="L37" i="11"/>
  <c r="AZ40" i="11"/>
  <c r="BA57" i="11"/>
  <c r="BB61" i="11"/>
  <c r="AT41" i="11"/>
  <c r="F38" i="11"/>
  <c r="AU55" i="11"/>
  <c r="AT47" i="11"/>
  <c r="AU63" i="11"/>
  <c r="BA65" i="11"/>
  <c r="AZ58" i="11"/>
  <c r="AX42" i="11"/>
  <c r="AW55" i="11"/>
  <c r="AZ62" i="11"/>
  <c r="BC50" i="11"/>
  <c r="BC64" i="11"/>
  <c r="AX69" i="11"/>
  <c r="AY17" i="10"/>
  <c r="K14" i="10"/>
  <c r="F21" i="10"/>
  <c r="AT24" i="10"/>
  <c r="AX16" i="10"/>
  <c r="J13" i="10"/>
  <c r="AT25" i="10"/>
  <c r="F22" i="10"/>
  <c r="BC19" i="10"/>
  <c r="O16" i="10"/>
  <c r="AT14" i="10"/>
  <c r="F11" i="10"/>
  <c r="AX23" i="10"/>
  <c r="J20" i="10"/>
  <c r="AZ29" i="10"/>
  <c r="L26" i="10"/>
  <c r="BC31" i="10"/>
  <c r="O28" i="10"/>
  <c r="AU38" i="10"/>
  <c r="G35" i="10"/>
  <c r="AX30" i="10"/>
  <c r="J27" i="10"/>
  <c r="I30" i="10"/>
  <c r="AZ48" i="10"/>
  <c r="BC61" i="10"/>
  <c r="BC17" i="10"/>
  <c r="O14" i="10"/>
  <c r="N17" i="10"/>
  <c r="BB20" i="10"/>
  <c r="AX13" i="10"/>
  <c r="J10" i="10"/>
  <c r="BB21" i="10"/>
  <c r="N18" i="10"/>
  <c r="AW57" i="10"/>
  <c r="AT19" i="10"/>
  <c r="F16" i="10"/>
  <c r="N8" i="10"/>
  <c r="BB23" i="10"/>
  <c r="N20" i="10"/>
  <c r="AT27" i="10"/>
  <c r="F24" i="10"/>
  <c r="AT30" i="10"/>
  <c r="F27" i="10"/>
  <c r="J30" i="10"/>
  <c r="L37" i="10"/>
  <c r="AZ40" i="10"/>
  <c r="BA37" i="10"/>
  <c r="M34" i="10"/>
  <c r="AU39" i="10"/>
  <c r="G36" i="10"/>
  <c r="AX32" i="10"/>
  <c r="J29" i="10"/>
  <c r="AT36" i="10"/>
  <c r="F33" i="10"/>
  <c r="AY47" i="10"/>
  <c r="AY46" i="10"/>
  <c r="AY52" i="10"/>
  <c r="BC65" i="10"/>
  <c r="AX68" i="10"/>
  <c r="AU17" i="10"/>
  <c r="G14" i="10"/>
  <c r="AU18" i="10"/>
  <c r="G15" i="10"/>
  <c r="AY24" i="10"/>
  <c r="K21" i="10"/>
  <c r="AU21" i="10"/>
  <c r="G18" i="10"/>
  <c r="AY29" i="10"/>
  <c r="K26" i="10"/>
  <c r="BA16" i="10"/>
  <c r="M13" i="10"/>
  <c r="BA24" i="10"/>
  <c r="BA23" i="10"/>
  <c r="M21" i="10"/>
  <c r="AU12" i="10"/>
  <c r="G9" i="10"/>
  <c r="AW22" i="10"/>
  <c r="AW21" i="10"/>
  <c r="I19" i="10"/>
  <c r="BA25" i="10"/>
  <c r="M22" i="10"/>
  <c r="BB30" i="10"/>
  <c r="N27" i="10"/>
  <c r="AX40" i="10"/>
  <c r="J37" i="10"/>
  <c r="BB33" i="10"/>
  <c r="N30" i="10"/>
  <c r="AV38" i="10"/>
  <c r="H35" i="10"/>
  <c r="AV35" i="10"/>
  <c r="H32" i="10"/>
  <c r="AT44" i="10"/>
  <c r="AX43" i="10"/>
  <c r="AT51" i="10"/>
  <c r="AU54" i="10"/>
  <c r="BB60" i="10"/>
  <c r="AV69" i="10"/>
  <c r="AZ17" i="10"/>
  <c r="L14" i="10"/>
  <c r="H24" i="10"/>
  <c r="AV18" i="10"/>
  <c r="H15" i="10"/>
  <c r="BC25" i="10"/>
  <c r="O22" i="10"/>
  <c r="AT61" i="10"/>
  <c r="AZ20" i="10"/>
  <c r="L17" i="10"/>
  <c r="AT26" i="10"/>
  <c r="F23" i="10"/>
  <c r="L11" i="10"/>
  <c r="AZ14" i="10"/>
  <c r="AT13" i="10"/>
  <c r="F10" i="10"/>
  <c r="AZ21" i="10"/>
  <c r="L18" i="10"/>
  <c r="AX27" i="10"/>
  <c r="J24" i="10"/>
  <c r="AU31" i="10"/>
  <c r="G28" i="10"/>
  <c r="H37" i="10"/>
  <c r="BC38" i="10"/>
  <c r="O35" i="10"/>
  <c r="AX38" i="10"/>
  <c r="J35" i="10"/>
  <c r="BB34" i="10"/>
  <c r="N31" i="10"/>
  <c r="AU48" i="10"/>
  <c r="BB45" i="10"/>
  <c r="AV45" i="10"/>
  <c r="AX51" i="10"/>
  <c r="AZ44" i="10"/>
  <c r="BC49" i="10"/>
  <c r="BC66" i="10"/>
  <c r="AX17" i="10"/>
  <c r="J14" i="10"/>
  <c r="AX20" i="10"/>
  <c r="J17" i="10"/>
  <c r="AU24" i="10"/>
  <c r="G21" i="10"/>
  <c r="AY16" i="10"/>
  <c r="K13" i="10"/>
  <c r="AU25" i="10"/>
  <c r="G22" i="10"/>
  <c r="AT29" i="10"/>
  <c r="F26" i="10"/>
  <c r="L10" i="10"/>
  <c r="AZ13" i="10"/>
  <c r="AT22" i="10"/>
  <c r="F19" i="10"/>
  <c r="AU14" i="10"/>
  <c r="G11" i="10"/>
  <c r="AY23" i="10"/>
  <c r="K20" i="10"/>
  <c r="BA29" i="10"/>
  <c r="M26" i="10"/>
  <c r="AT38" i="10"/>
  <c r="F35" i="10"/>
  <c r="AY30" i="10"/>
  <c r="K27" i="10"/>
  <c r="BA39" i="10"/>
  <c r="M36" i="10"/>
  <c r="H30" i="10"/>
  <c r="AT49" i="10"/>
  <c r="AZ53" i="10"/>
  <c r="BC58" i="10"/>
  <c r="AU65" i="10"/>
  <c r="AX64" i="10"/>
  <c r="BB17" i="10"/>
  <c r="N14" i="10"/>
  <c r="BC20" i="10"/>
  <c r="O17" i="10"/>
  <c r="AY13" i="10"/>
  <c r="K10" i="10"/>
  <c r="BC21" i="10"/>
  <c r="O18" i="10"/>
  <c r="AV57" i="10"/>
  <c r="AU19" i="10"/>
  <c r="G16" i="10"/>
  <c r="O8" i="10"/>
  <c r="BC23" i="10"/>
  <c r="O20" i="10"/>
  <c r="AU27" i="10"/>
  <c r="G24" i="10"/>
  <c r="AU30" i="10"/>
  <c r="G27" i="10"/>
  <c r="K30" i="10"/>
  <c r="BA40" i="10"/>
  <c r="M37" i="10"/>
  <c r="BB35" i="10"/>
  <c r="N32" i="10"/>
  <c r="AZ38" i="10"/>
  <c r="L35" i="10"/>
  <c r="AX31" i="10"/>
  <c r="J28" i="10"/>
  <c r="AU36" i="10"/>
  <c r="G33" i="10"/>
  <c r="AX52" i="10"/>
  <c r="BA58" i="10"/>
  <c r="AY66" i="10"/>
  <c r="BA64" i="10"/>
  <c r="BA63" i="10"/>
  <c r="AY68" i="10"/>
  <c r="AT17" i="10"/>
  <c r="F14" i="10"/>
  <c r="F17" i="10"/>
  <c r="AT20" i="10"/>
  <c r="AX14" i="10"/>
  <c r="J11" i="10"/>
  <c r="AX25" i="10"/>
  <c r="J22" i="10"/>
  <c r="AX22" i="10"/>
  <c r="J19" i="10"/>
  <c r="BB26" i="10"/>
  <c r="N23" i="10"/>
  <c r="L9" i="10"/>
  <c r="AZ12" i="10"/>
  <c r="AT16" i="10"/>
  <c r="F13" i="10"/>
  <c r="AT23" i="10"/>
  <c r="F20" i="10"/>
  <c r="BC30" i="10"/>
  <c r="O27" i="10"/>
  <c r="AY40" i="10"/>
  <c r="K37" i="10"/>
  <c r="BC33" i="10"/>
  <c r="O30" i="10"/>
  <c r="AW38" i="10"/>
  <c r="I35" i="10"/>
  <c r="AY37" i="10"/>
  <c r="K34" i="10"/>
  <c r="AY36" i="10"/>
  <c r="AW35" i="10"/>
  <c r="I32" i="10"/>
  <c r="AU44" i="10"/>
  <c r="AY43" i="10"/>
  <c r="AU51" i="10"/>
  <c r="AZ58" i="10"/>
  <c r="AV66" i="10"/>
  <c r="BC60" i="10"/>
  <c r="AT69" i="10"/>
  <c r="BA17" i="10"/>
  <c r="M14" i="10"/>
  <c r="AX19" i="10"/>
  <c r="I24" i="10"/>
  <c r="AW18" i="10"/>
  <c r="I15" i="10"/>
  <c r="BB29" i="10"/>
  <c r="N26" i="10"/>
  <c r="AW32" i="10"/>
  <c r="I29" i="10"/>
  <c r="BA20" i="10"/>
  <c r="M17" i="10"/>
  <c r="AU26" i="10"/>
  <c r="G23" i="10"/>
  <c r="BA14" i="10"/>
  <c r="M11" i="10"/>
  <c r="AU13" i="10"/>
  <c r="G10" i="10"/>
  <c r="BA21" i="10"/>
  <c r="M18" i="10"/>
  <c r="AY27" i="10"/>
  <c r="K24" i="10"/>
  <c r="I37" i="10"/>
  <c r="BB38" i="10"/>
  <c r="N35" i="10"/>
  <c r="AT35" i="10"/>
  <c r="F32" i="10"/>
  <c r="BC34" i="10"/>
  <c r="O31" i="10"/>
  <c r="AT48" i="10"/>
  <c r="BC45" i="10"/>
  <c r="AW45" i="10"/>
  <c r="AY51" i="10"/>
  <c r="BB66" i="10"/>
  <c r="AU58" i="10"/>
  <c r="AU57" i="10"/>
  <c r="AX60" i="10"/>
  <c r="AV17" i="10"/>
  <c r="H14" i="10"/>
  <c r="AY20" i="10"/>
  <c r="K17" i="10"/>
  <c r="AY19" i="10"/>
  <c r="AX12" i="10"/>
  <c r="J9" i="10"/>
  <c r="AX21" i="10"/>
  <c r="J18" i="10"/>
  <c r="AU29" i="10"/>
  <c r="G26" i="10"/>
  <c r="BA13" i="10"/>
  <c r="M10" i="10"/>
  <c r="AU22" i="10"/>
  <c r="G19" i="10"/>
  <c r="AT11" i="10"/>
  <c r="F8" i="10"/>
  <c r="AV19" i="10"/>
  <c r="H16" i="10"/>
  <c r="BB27" i="10"/>
  <c r="N24" i="10"/>
  <c r="AT40" i="10"/>
  <c r="F37" i="10"/>
  <c r="AU37" i="10"/>
  <c r="G34" i="10"/>
  <c r="BB39" i="10"/>
  <c r="N36" i="10"/>
  <c r="F30" i="10"/>
  <c r="AZ39" i="10"/>
  <c r="L36" i="10"/>
  <c r="BB36" i="10"/>
  <c r="N33" i="10"/>
  <c r="AU49" i="10"/>
  <c r="BB58" i="10"/>
  <c r="AT65" i="10"/>
  <c r="BC69" i="10"/>
  <c r="AY64" i="10"/>
  <c r="BB18" i="10"/>
  <c r="N15" i="10"/>
  <c r="AX28" i="10"/>
  <c r="J25" i="10"/>
  <c r="AX15" i="10"/>
  <c r="J12" i="10"/>
  <c r="H21" i="10"/>
  <c r="AV24" i="10"/>
  <c r="AY18" i="10"/>
  <c r="K15" i="10"/>
  <c r="J23" i="10"/>
  <c r="AX26" i="10"/>
  <c r="AZ11" i="10"/>
  <c r="L8" i="10"/>
  <c r="L15" i="10"/>
  <c r="AV26" i="10"/>
  <c r="H23" i="10"/>
  <c r="AT32" i="10"/>
  <c r="F29" i="10"/>
  <c r="AX35" i="10"/>
  <c r="J32" i="10"/>
  <c r="BC35" i="10"/>
  <c r="O32" i="10"/>
  <c r="BA38" i="10"/>
  <c r="M35" i="10"/>
  <c r="AY31" i="10"/>
  <c r="K28" i="10"/>
  <c r="AU41" i="10"/>
  <c r="BB51" i="10"/>
  <c r="AW54" i="10"/>
  <c r="AX66" i="10"/>
  <c r="AZ64" i="10"/>
  <c r="AZ63" i="10"/>
  <c r="AX58" i="10"/>
  <c r="AU20" i="10"/>
  <c r="G17" i="10"/>
  <c r="N25" i="10"/>
  <c r="BB28" i="10"/>
  <c r="AY14" i="10"/>
  <c r="K11" i="10"/>
  <c r="AY25" i="10"/>
  <c r="K22" i="10"/>
  <c r="AY22" i="10"/>
  <c r="K19" i="10"/>
  <c r="BC26" i="10"/>
  <c r="O23" i="10"/>
  <c r="BA12" i="10"/>
  <c r="M9" i="10"/>
  <c r="AU16" i="10"/>
  <c r="G13" i="10"/>
  <c r="AU23" i="10"/>
  <c r="G20" i="10"/>
  <c r="BB42" i="10"/>
  <c r="AV37" i="10"/>
  <c r="H34" i="10"/>
  <c r="AX39" i="10"/>
  <c r="J36" i="10"/>
  <c r="AX37" i="10"/>
  <c r="J34" i="10"/>
  <c r="BA34" i="10"/>
  <c r="M31" i="10"/>
  <c r="AZ36" i="10"/>
  <c r="L33" i="10"/>
  <c r="AU46" i="10"/>
  <c r="AZ55" i="10"/>
  <c r="AW50" i="10"/>
  <c r="BC59" i="10"/>
  <c r="AW66" i="10"/>
  <c r="AZ65" i="10"/>
  <c r="AU69" i="10"/>
  <c r="AX63" i="10"/>
  <c r="N21" i="10"/>
  <c r="BB24" i="10"/>
  <c r="F25" i="10"/>
  <c r="AT28" i="10"/>
  <c r="H17" i="10"/>
  <c r="AV20" i="10"/>
  <c r="BC29" i="10"/>
  <c r="O26" i="10"/>
  <c r="AV32" i="10"/>
  <c r="H29" i="10"/>
  <c r="BB22" i="10"/>
  <c r="N19" i="10"/>
  <c r="AZ15" i="10"/>
  <c r="L12" i="10"/>
  <c r="AT15" i="10"/>
  <c r="F12" i="10"/>
  <c r="AV23" i="10"/>
  <c r="N37" i="10"/>
  <c r="AT42" i="10"/>
  <c r="BC37" i="10"/>
  <c r="O34" i="10"/>
  <c r="AV39" i="10"/>
  <c r="H36" i="10"/>
  <c r="AU35" i="10"/>
  <c r="G32" i="10"/>
  <c r="BB32" i="10"/>
  <c r="N29" i="10"/>
  <c r="AY41" i="10"/>
  <c r="AZ41" i="10"/>
  <c r="BA52" i="10"/>
  <c r="BA51" i="10"/>
  <c r="AY55" i="10"/>
  <c r="BC50" i="10"/>
  <c r="AW56" i="10"/>
  <c r="AT58" i="10"/>
  <c r="AT57" i="10"/>
  <c r="AV62" i="10"/>
  <c r="AW17" i="10"/>
  <c r="I14" i="10"/>
  <c r="AY12" i="10"/>
  <c r="K9" i="10"/>
  <c r="AY21" i="10"/>
  <c r="K18" i="10"/>
  <c r="BB19" i="10"/>
  <c r="N16" i="10"/>
  <c r="AU11" i="10"/>
  <c r="G8" i="10"/>
  <c r="AW19" i="10"/>
  <c r="I16" i="10"/>
  <c r="BC27" i="10"/>
  <c r="O24" i="10"/>
  <c r="BB31" i="10"/>
  <c r="N28" i="10"/>
  <c r="AU40" i="10"/>
  <c r="G37" i="10"/>
  <c r="AT37" i="10"/>
  <c r="F34" i="10"/>
  <c r="BC39" i="10"/>
  <c r="O36" i="10"/>
  <c r="G30" i="10"/>
  <c r="BC36" i="10"/>
  <c r="O33" i="10"/>
  <c r="BA48" i="10"/>
  <c r="AZ69" i="10"/>
  <c r="AY60" i="10"/>
  <c r="AZ66" i="10"/>
  <c r="BB61" i="10"/>
  <c r="BC18" i="10"/>
  <c r="O15" i="10"/>
  <c r="AY28" i="10"/>
  <c r="K25" i="10"/>
  <c r="AY15" i="10"/>
  <c r="K12" i="10"/>
  <c r="AW24" i="10"/>
  <c r="AW23" i="10"/>
  <c r="I21" i="10"/>
  <c r="AX18" i="10"/>
  <c r="J15" i="10"/>
  <c r="AY26" i="10"/>
  <c r="K23" i="10"/>
  <c r="BA11" i="10"/>
  <c r="M8" i="10"/>
  <c r="M15" i="10"/>
  <c r="AW26" i="10"/>
  <c r="I23" i="10"/>
  <c r="AW25" i="10"/>
  <c r="AU32" i="10"/>
  <c r="G29" i="10"/>
  <c r="AY35" i="10"/>
  <c r="K32" i="10"/>
  <c r="AW42" i="10"/>
  <c r="AZ37" i="10"/>
  <c r="L34" i="10"/>
  <c r="AT39" i="10"/>
  <c r="F36" i="10"/>
  <c r="AY32" i="10"/>
  <c r="K29" i="10"/>
  <c r="AX47" i="10"/>
  <c r="AT41" i="10"/>
  <c r="AY58" i="10"/>
  <c r="AT18" i="10"/>
  <c r="F15" i="10"/>
  <c r="AX24" i="10"/>
  <c r="J21" i="10"/>
  <c r="BC28" i="10"/>
  <c r="O25" i="10"/>
  <c r="AT21" i="10"/>
  <c r="F18" i="10"/>
  <c r="AX29" i="10"/>
  <c r="J26" i="10"/>
  <c r="AZ16" i="10"/>
  <c r="L13" i="10"/>
  <c r="AZ24" i="10"/>
  <c r="L21" i="10"/>
  <c r="AV22" i="10"/>
  <c r="H19" i="10"/>
  <c r="AZ25" i="10"/>
  <c r="L22" i="10"/>
  <c r="BC42" i="10"/>
  <c r="AW37" i="10"/>
  <c r="I34" i="10"/>
  <c r="AY39" i="10"/>
  <c r="K36" i="10"/>
  <c r="AZ34" i="10"/>
  <c r="L31" i="10"/>
  <c r="BA36" i="10"/>
  <c r="M33" i="10"/>
  <c r="AT46" i="10"/>
  <c r="BA55" i="10"/>
  <c r="AV50" i="10"/>
  <c r="BB59" i="10"/>
  <c r="AT54" i="10"/>
  <c r="BA65" i="10"/>
  <c r="AY63" i="10"/>
  <c r="BC24" i="10"/>
  <c r="O21" i="10"/>
  <c r="AU28" i="10"/>
  <c r="G25" i="10"/>
  <c r="AW20" i="10"/>
  <c r="I17" i="10"/>
  <c r="BB25" i="10"/>
  <c r="N22" i="10"/>
  <c r="AU61" i="10"/>
  <c r="AU60" i="10"/>
  <c r="BC22" i="10"/>
  <c r="O19" i="10"/>
  <c r="BA15" i="10"/>
  <c r="M12" i="10"/>
  <c r="AU15" i="10"/>
  <c r="G12" i="10"/>
  <c r="AT31" i="10"/>
  <c r="F28" i="10"/>
  <c r="O37" i="10"/>
  <c r="AU42" i="10"/>
  <c r="BB37" i="10"/>
  <c r="N34" i="10"/>
  <c r="AW39" i="10"/>
  <c r="I36" i="10"/>
  <c r="AY38" i="10"/>
  <c r="K35" i="10"/>
  <c r="BC32" i="10"/>
  <c r="O29" i="10"/>
  <c r="AX41" i="10"/>
  <c r="BA41" i="10"/>
  <c r="AZ52" i="10"/>
  <c r="AX55" i="10"/>
  <c r="BB50" i="10"/>
  <c r="BA44" i="10"/>
  <c r="BB49" i="10"/>
  <c r="AV56" i="10"/>
  <c r="AW62" i="10"/>
  <c r="BB71" i="9"/>
  <c r="AZ71" i="9"/>
  <c r="AX71" i="9"/>
  <c r="AV71" i="9"/>
  <c r="AT71" i="9"/>
  <c r="AB70" i="9"/>
  <c r="AD70" i="9" s="1"/>
  <c r="AH70" i="9" s="1"/>
  <c r="AQ70" i="9" s="1"/>
  <c r="BA70" i="9" s="1"/>
  <c r="AB69" i="9"/>
  <c r="AD69" i="9"/>
  <c r="AG69" i="9" s="1"/>
  <c r="AB68" i="9"/>
  <c r="AD68" i="9" s="1"/>
  <c r="AB67" i="9"/>
  <c r="AD67" i="9"/>
  <c r="AG67" i="9" s="1"/>
  <c r="AB66" i="9"/>
  <c r="AD66" i="9" s="1"/>
  <c r="AB65" i="9"/>
  <c r="AD65" i="9" s="1"/>
  <c r="AD64" i="9"/>
  <c r="AI64" i="9"/>
  <c r="AS64" i="9" s="1"/>
  <c r="AB64" i="9"/>
  <c r="AD63" i="9"/>
  <c r="AE63" i="9" s="1"/>
  <c r="AK63" i="9" s="1"/>
  <c r="AU63" i="9" s="1"/>
  <c r="AB63" i="9"/>
  <c r="AB62" i="9"/>
  <c r="AD62" i="9" s="1"/>
  <c r="AB61" i="9"/>
  <c r="AD61" i="9" s="1"/>
  <c r="AD60" i="9"/>
  <c r="AF60" i="9" s="1"/>
  <c r="AB60" i="9"/>
  <c r="AB59" i="9"/>
  <c r="AD59" i="9" s="1"/>
  <c r="AD58" i="9"/>
  <c r="AH58" i="9" s="1"/>
  <c r="AB58" i="9"/>
  <c r="AB57" i="9"/>
  <c r="AD57" i="9" s="1"/>
  <c r="AB56" i="9"/>
  <c r="AD56" i="9" s="1"/>
  <c r="AB55" i="9"/>
  <c r="AD55" i="9" s="1"/>
  <c r="AE55" i="9" s="1"/>
  <c r="AB54" i="9"/>
  <c r="AD54" i="9" s="1"/>
  <c r="AB53" i="9"/>
  <c r="AD53" i="9"/>
  <c r="AF53" i="9" s="1"/>
  <c r="AM53" i="9" s="1"/>
  <c r="AB52" i="9"/>
  <c r="AD52" i="9" s="1"/>
  <c r="AB51" i="9"/>
  <c r="AD51" i="9" s="1"/>
  <c r="AH51" i="9" s="1"/>
  <c r="AB50" i="9"/>
  <c r="AD50" i="9" s="1"/>
  <c r="AB49" i="9"/>
  <c r="AD49" i="9"/>
  <c r="AG49" i="9" s="1"/>
  <c r="AB48" i="9"/>
  <c r="AD48" i="9" s="1"/>
  <c r="AB47" i="9"/>
  <c r="AD47" i="9"/>
  <c r="AH47" i="9" s="1"/>
  <c r="AQ47" i="9" s="1"/>
  <c r="AD46" i="9"/>
  <c r="AH46" i="9" s="1"/>
  <c r="AQ46" i="9" s="1"/>
  <c r="AB46" i="9"/>
  <c r="AD45" i="9"/>
  <c r="AH45" i="9" s="1"/>
  <c r="AQ45" i="9" s="1"/>
  <c r="AB45" i="9"/>
  <c r="AB44" i="9"/>
  <c r="AD44" i="9" s="1"/>
  <c r="AB43" i="9"/>
  <c r="AD43" i="9"/>
  <c r="AB42" i="9"/>
  <c r="AD42" i="9"/>
  <c r="AI42" i="9" s="1"/>
  <c r="AB41" i="9"/>
  <c r="AD41" i="9" s="1"/>
  <c r="AB40" i="9"/>
  <c r="AD40" i="9"/>
  <c r="AG40" i="9" s="1"/>
  <c r="AB39" i="9"/>
  <c r="AD39" i="9" s="1"/>
  <c r="AB38" i="9"/>
  <c r="AD38" i="9" s="1"/>
  <c r="S38" i="9"/>
  <c r="C38" i="9"/>
  <c r="D38" i="9" s="1"/>
  <c r="AB37" i="9"/>
  <c r="AD37" i="9" s="1"/>
  <c r="S37" i="9"/>
  <c r="C37" i="9"/>
  <c r="D37" i="9" s="1"/>
  <c r="AB36" i="9"/>
  <c r="AD36" i="9" s="1"/>
  <c r="S36" i="9"/>
  <c r="C36" i="9"/>
  <c r="D36" i="9" s="1"/>
  <c r="AF35" i="9"/>
  <c r="AM35" i="9" s="1"/>
  <c r="I32" i="9" s="1"/>
  <c r="AB35" i="9"/>
  <c r="AD35" i="9"/>
  <c r="AE35" i="9" s="1"/>
  <c r="AK35" i="9" s="1"/>
  <c r="S35" i="9"/>
  <c r="C35" i="9"/>
  <c r="D35" i="9" s="1"/>
  <c r="AB34" i="9"/>
  <c r="AD34" i="9"/>
  <c r="AI34" i="9" s="1"/>
  <c r="S34" i="9"/>
  <c r="C34" i="9"/>
  <c r="D34" i="9" s="1"/>
  <c r="AB33" i="9"/>
  <c r="AD33" i="9" s="1"/>
  <c r="S33" i="9"/>
  <c r="C33" i="9"/>
  <c r="D33" i="9" s="1"/>
  <c r="AB32" i="9"/>
  <c r="AD32" i="9" s="1"/>
  <c r="S32" i="9"/>
  <c r="C32" i="9"/>
  <c r="D32" i="9"/>
  <c r="AB31" i="9"/>
  <c r="AD31" i="9"/>
  <c r="S31" i="9"/>
  <c r="C31" i="9"/>
  <c r="D31" i="9" s="1"/>
  <c r="AB30" i="9"/>
  <c r="AD30" i="9" s="1"/>
  <c r="S30" i="9"/>
  <c r="C30" i="9"/>
  <c r="D30" i="9" s="1"/>
  <c r="AB29" i="9"/>
  <c r="AD29" i="9" s="1"/>
  <c r="S29" i="9"/>
  <c r="C29" i="9"/>
  <c r="D29" i="9" s="1"/>
  <c r="AB28" i="9"/>
  <c r="AD28" i="9" s="1"/>
  <c r="S28" i="9"/>
  <c r="C28" i="9"/>
  <c r="D28" i="9" s="1"/>
  <c r="AB27" i="9"/>
  <c r="AD27" i="9" s="1"/>
  <c r="S27" i="9"/>
  <c r="C27" i="9"/>
  <c r="D27" i="9" s="1"/>
  <c r="AB26" i="9"/>
  <c r="AD26" i="9" s="1"/>
  <c r="S26" i="9"/>
  <c r="C26" i="9"/>
  <c r="D26" i="9" s="1"/>
  <c r="AB25" i="9"/>
  <c r="AD25" i="9" s="1"/>
  <c r="S25" i="9"/>
  <c r="C25" i="9"/>
  <c r="D25" i="9" s="1"/>
  <c r="AB24" i="9"/>
  <c r="AD24" i="9" s="1"/>
  <c r="S24" i="9"/>
  <c r="C24" i="9"/>
  <c r="D24" i="9" s="1"/>
  <c r="AH23" i="9"/>
  <c r="AQ23" i="9" s="1"/>
  <c r="AB23" i="9"/>
  <c r="AD23" i="9"/>
  <c r="AE23" i="9" s="1"/>
  <c r="S23" i="9"/>
  <c r="C23" i="9"/>
  <c r="D23" i="9" s="1"/>
  <c r="AB22" i="9"/>
  <c r="AD22" i="9" s="1"/>
  <c r="S22" i="9"/>
  <c r="C22" i="9"/>
  <c r="D22" i="9" s="1"/>
  <c r="AB21" i="9"/>
  <c r="AD21" i="9"/>
  <c r="AH21" i="9" s="1"/>
  <c r="S21" i="9"/>
  <c r="C21" i="9"/>
  <c r="D21" i="9" s="1"/>
  <c r="AB20" i="9"/>
  <c r="AD20" i="9" s="1"/>
  <c r="S20" i="9"/>
  <c r="C20" i="9"/>
  <c r="D20" i="9" s="1"/>
  <c r="AB19" i="9"/>
  <c r="AD19" i="9"/>
  <c r="AG19" i="9" s="1"/>
  <c r="S19" i="9"/>
  <c r="C19" i="9"/>
  <c r="D19" i="9" s="1"/>
  <c r="AB18" i="9"/>
  <c r="AD18" i="9" s="1"/>
  <c r="S18" i="9"/>
  <c r="C18" i="9"/>
  <c r="D18" i="9" s="1"/>
  <c r="AB17" i="9"/>
  <c r="AD17" i="9" s="1"/>
  <c r="S17" i="9"/>
  <c r="C17" i="9"/>
  <c r="D17" i="9" s="1"/>
  <c r="AI16" i="9"/>
  <c r="AS16" i="9" s="1"/>
  <c r="AB16" i="9"/>
  <c r="AD16" i="9"/>
  <c r="AH16" i="9" s="1"/>
  <c r="AQ16" i="9" s="1"/>
  <c r="S16" i="9"/>
  <c r="C16" i="9"/>
  <c r="D16" i="9" s="1"/>
  <c r="AB15" i="9"/>
  <c r="AD15" i="9" s="1"/>
  <c r="S15" i="9"/>
  <c r="C15" i="9"/>
  <c r="D15" i="9" s="1"/>
  <c r="AB14" i="9"/>
  <c r="AD14" i="9" s="1"/>
  <c r="AH14" i="9" s="1"/>
  <c r="S14" i="9"/>
  <c r="C14" i="9"/>
  <c r="D14" i="9" s="1"/>
  <c r="AB13" i="9"/>
  <c r="AD13" i="9"/>
  <c r="AH13" i="9" s="1"/>
  <c r="S13" i="9"/>
  <c r="C13" i="9"/>
  <c r="D13" i="9" s="1"/>
  <c r="AB12" i="9"/>
  <c r="AD12" i="9"/>
  <c r="S12" i="9"/>
  <c r="C12" i="9"/>
  <c r="D12" i="9" s="1"/>
  <c r="AB11" i="9"/>
  <c r="AD11" i="9"/>
  <c r="AI11" i="9" s="1"/>
  <c r="AS11" i="9" s="1"/>
  <c r="O8" i="9" s="1"/>
  <c r="S11" i="9"/>
  <c r="C11" i="9"/>
  <c r="D11" i="9" s="1"/>
  <c r="S10" i="9"/>
  <c r="C10" i="9"/>
  <c r="D10" i="9" s="1"/>
  <c r="S9" i="9"/>
  <c r="C9" i="9"/>
  <c r="D9" i="9" s="1"/>
  <c r="S8" i="9"/>
  <c r="C8" i="9"/>
  <c r="D8" i="9" s="1"/>
  <c r="AE40" i="9"/>
  <c r="AK40" i="9" s="1"/>
  <c r="AE19" i="9"/>
  <c r="AK19" i="9" s="1"/>
  <c r="G16" i="9" s="1"/>
  <c r="AI33" i="9"/>
  <c r="AS33" i="9" s="1"/>
  <c r="O30" i="9" s="1"/>
  <c r="AI37" i="9"/>
  <c r="AE45" i="9"/>
  <c r="AI46" i="9"/>
  <c r="AS46" i="9" s="1"/>
  <c r="AE58" i="9"/>
  <c r="AK58" i="9" s="1"/>
  <c r="AG47" i="9"/>
  <c r="AO47" i="9" s="1"/>
  <c r="AH62" i="9"/>
  <c r="AG64" i="9"/>
  <c r="AO64" i="9" s="1"/>
  <c r="AF64" i="9"/>
  <c r="AM64" i="9" s="1"/>
  <c r="AE64" i="9"/>
  <c r="AK64" i="9" s="1"/>
  <c r="AH63" i="9"/>
  <c r="AQ63" i="9" s="1"/>
  <c r="AF66" i="9"/>
  <c r="AI61" i="9"/>
  <c r="AS61" i="9" s="1"/>
  <c r="AI68" i="9"/>
  <c r="AI69" i="9"/>
  <c r="AS69" i="9" s="1"/>
  <c r="AN47" i="9"/>
  <c r="M20" i="9"/>
  <c r="AL64" i="9"/>
  <c r="AP47" i="9"/>
  <c r="AP46" i="9"/>
  <c r="AZ46" i="9" s="1"/>
  <c r="AR69" i="9"/>
  <c r="AJ58" i="9"/>
  <c r="AJ35" i="9"/>
  <c r="G37" i="9"/>
  <c r="AH32" i="9" l="1"/>
  <c r="AE32" i="9"/>
  <c r="AI32" i="9"/>
  <c r="AS32" i="9" s="1"/>
  <c r="AH57" i="9"/>
  <c r="AI57" i="9"/>
  <c r="AS57" i="9" s="1"/>
  <c r="AH25" i="9"/>
  <c r="AG25" i="9"/>
  <c r="AO25" i="9" s="1"/>
  <c r="K22" i="9" s="1"/>
  <c r="AF25" i="9"/>
  <c r="AF29" i="9"/>
  <c r="AI29" i="9"/>
  <c r="AI41" i="9"/>
  <c r="AG41" i="9"/>
  <c r="AO41" i="9" s="1"/>
  <c r="K38" i="9" s="1"/>
  <c r="AQ58" i="9"/>
  <c r="AP58" i="9"/>
  <c r="AH36" i="9"/>
  <c r="AI36" i="9"/>
  <c r="AG20" i="9"/>
  <c r="AE20" i="9"/>
  <c r="AK20" i="9" s="1"/>
  <c r="G17" i="9" s="1"/>
  <c r="AH20" i="9"/>
  <c r="AF20" i="9"/>
  <c r="AF50" i="9"/>
  <c r="AE50" i="9"/>
  <c r="AK50" i="9" s="1"/>
  <c r="AH50" i="9"/>
  <c r="AQ50" i="9" s="1"/>
  <c r="AH17" i="9"/>
  <c r="AI17" i="9"/>
  <c r="AS17" i="9" s="1"/>
  <c r="O14" i="9" s="1"/>
  <c r="AE17" i="9"/>
  <c r="AF17" i="9"/>
  <c r="AG17" i="9"/>
  <c r="AE54" i="9"/>
  <c r="AF54" i="9"/>
  <c r="AM54" i="9" s="1"/>
  <c r="AI54" i="9"/>
  <c r="AS54" i="9" s="1"/>
  <c r="AE60" i="9"/>
  <c r="AV60" i="25"/>
  <c r="AP45" i="9"/>
  <c r="AF63" i="9"/>
  <c r="AJ40" i="9"/>
  <c r="F37" i="9" s="1"/>
  <c r="AF45" i="9"/>
  <c r="AF46" i="9"/>
  <c r="AH60" i="9"/>
  <c r="AQ60" i="9" s="1"/>
  <c r="AX59" i="22"/>
  <c r="AX60" i="22"/>
  <c r="AF40" i="9"/>
  <c r="AM40" i="9" s="1"/>
  <c r="I37" i="9" s="1"/>
  <c r="AL53" i="9"/>
  <c r="AH44" i="9"/>
  <c r="AI60" i="9"/>
  <c r="AS60" i="9" s="1"/>
  <c r="BC60" i="9" s="1"/>
  <c r="AE13" i="9"/>
  <c r="AI25" i="9"/>
  <c r="AP63" i="9"/>
  <c r="AJ63" i="9"/>
  <c r="AE34" i="9"/>
  <c r="AK34" i="9" s="1"/>
  <c r="AH11" i="9"/>
  <c r="BA45" i="9"/>
  <c r="AX69" i="10"/>
  <c r="G32" i="9"/>
  <c r="AW53" i="9"/>
  <c r="AP16" i="9"/>
  <c r="L13" i="9" s="1"/>
  <c r="AG60" i="9"/>
  <c r="AO60" i="9" s="1"/>
  <c r="AE11" i="9"/>
  <c r="AK11" i="9" s="1"/>
  <c r="G8" i="9" s="1"/>
  <c r="AU19" i="9"/>
  <c r="AH53" i="9"/>
  <c r="AQ53" i="9" s="1"/>
  <c r="AE49" i="9"/>
  <c r="AH59" i="9"/>
  <c r="AR11" i="9"/>
  <c r="AI53" i="9"/>
  <c r="AI49" i="9"/>
  <c r="AZ55" i="11"/>
  <c r="AZ54" i="11"/>
  <c r="AV60" i="16"/>
  <c r="AV61" i="16"/>
  <c r="AZ61" i="20"/>
  <c r="AZ60" i="20"/>
  <c r="BB61" i="22"/>
  <c r="BB60" i="22"/>
  <c r="AZ53" i="18"/>
  <c r="AX52" i="17"/>
  <c r="AX53" i="17"/>
  <c r="AV66" i="19"/>
  <c r="AV65" i="19"/>
  <c r="AZ56" i="10"/>
  <c r="AV43" i="10"/>
  <c r="AT60" i="16"/>
  <c r="AX67" i="10"/>
  <c r="AV47" i="10"/>
  <c r="AX47" i="15"/>
  <c r="AV51" i="16"/>
  <c r="AT59" i="19"/>
  <c r="AV52" i="10"/>
  <c r="BB43" i="22"/>
  <c r="AT64" i="11"/>
  <c r="AV56" i="11"/>
  <c r="AX66" i="12"/>
  <c r="BB69" i="13"/>
  <c r="BB47" i="18"/>
  <c r="AZ42" i="24"/>
  <c r="AV55" i="10"/>
  <c r="AT65" i="11"/>
  <c r="AT52" i="16"/>
  <c r="AT54" i="18"/>
  <c r="BB53" i="15"/>
  <c r="AZ48" i="11"/>
  <c r="BB51" i="14"/>
  <c r="AM11" i="10"/>
  <c r="AL11" i="10"/>
  <c r="BB49" i="12"/>
  <c r="BB59" i="13"/>
  <c r="AT42" i="13"/>
  <c r="AT60" i="15"/>
  <c r="AZ65" i="17"/>
  <c r="AV50" i="23"/>
  <c r="AI12" i="10"/>
  <c r="AF12" i="10"/>
  <c r="AI16" i="10"/>
  <c r="AF16" i="10"/>
  <c r="AT68" i="25"/>
  <c r="AO40" i="25"/>
  <c r="AN40" i="25"/>
  <c r="AX39" i="25" s="1"/>
  <c r="AO69" i="23"/>
  <c r="AY69" i="23" s="1"/>
  <c r="AN69" i="23"/>
  <c r="AX69" i="23" s="1"/>
  <c r="AQ43" i="24"/>
  <c r="AP43" i="24"/>
  <c r="AM63" i="25"/>
  <c r="AW63" i="25" s="1"/>
  <c r="AL63" i="25"/>
  <c r="AV63" i="25" s="1"/>
  <c r="AM34" i="10"/>
  <c r="AL34" i="10"/>
  <c r="AQ40" i="31"/>
  <c r="BA40" i="31" s="1"/>
  <c r="AP40" i="31"/>
  <c r="AI36" i="29"/>
  <c r="AF36" i="29"/>
  <c r="AM36" i="29" s="1"/>
  <c r="AW35" i="29" s="1"/>
  <c r="AH36" i="29"/>
  <c r="AG36" i="29"/>
  <c r="AI62" i="29"/>
  <c r="AH62" i="29"/>
  <c r="AE62" i="29"/>
  <c r="AG62" i="29"/>
  <c r="AM25" i="31"/>
  <c r="AW25" i="31" s="1"/>
  <c r="AL25" i="31"/>
  <c r="AH31" i="10"/>
  <c r="AF31" i="10"/>
  <c r="AV24" i="31"/>
  <c r="AM64" i="29"/>
  <c r="AL64" i="29"/>
  <c r="AO17" i="20"/>
  <c r="AN17" i="20"/>
  <c r="AO27" i="21"/>
  <c r="AN27" i="21"/>
  <c r="AI54" i="11"/>
  <c r="AE54" i="11"/>
  <c r="BB42" i="24"/>
  <c r="AX50" i="25"/>
  <c r="AX44" i="26"/>
  <c r="AK52" i="24"/>
  <c r="AU52" i="24" s="1"/>
  <c r="AJ52" i="24"/>
  <c r="AT52" i="24" s="1"/>
  <c r="AS12" i="14"/>
  <c r="O9" i="14" s="1"/>
  <c r="AR12" i="14"/>
  <c r="N9" i="14" s="1"/>
  <c r="AH68" i="10"/>
  <c r="AQ68" i="10" s="1"/>
  <c r="AI68" i="10"/>
  <c r="AE68" i="10"/>
  <c r="AF68" i="10"/>
  <c r="AX46" i="23"/>
  <c r="AV47" i="24"/>
  <c r="BA54" i="13"/>
  <c r="AO54" i="20"/>
  <c r="AY54" i="20" s="1"/>
  <c r="AN54" i="20"/>
  <c r="AX54" i="20" s="1"/>
  <c r="AM53" i="25"/>
  <c r="AW53" i="25" s="1"/>
  <c r="AL53" i="25"/>
  <c r="AV53" i="25" s="1"/>
  <c r="AQ55" i="18"/>
  <c r="AP55" i="18"/>
  <c r="AZ55" i="18" s="1"/>
  <c r="AG16" i="12"/>
  <c r="AH16" i="12"/>
  <c r="AF16" i="12"/>
  <c r="AV69" i="25"/>
  <c r="AH47" i="11"/>
  <c r="AI47" i="11"/>
  <c r="AK22" i="21"/>
  <c r="AJ22" i="21"/>
  <c r="AH61" i="10"/>
  <c r="AF61" i="10"/>
  <c r="AX56" i="24"/>
  <c r="AU45" i="13"/>
  <c r="AO21" i="24"/>
  <c r="AN21" i="24"/>
  <c r="AM53" i="10"/>
  <c r="AL53" i="10"/>
  <c r="AV53" i="10" s="1"/>
  <c r="AH65" i="21"/>
  <c r="AF65" i="21"/>
  <c r="AG65" i="21"/>
  <c r="G16" i="24"/>
  <c r="O16" i="24"/>
  <c r="AI23" i="24"/>
  <c r="AG23" i="24"/>
  <c r="AE23" i="24"/>
  <c r="AF23" i="24"/>
  <c r="AH49" i="24"/>
  <c r="AI34" i="24"/>
  <c r="AE34" i="24"/>
  <c r="AG34" i="24"/>
  <c r="AH12" i="25"/>
  <c r="AE26" i="25"/>
  <c r="AF52" i="25"/>
  <c r="AI20" i="25"/>
  <c r="AF37" i="25"/>
  <c r="AF42" i="25"/>
  <c r="AI55" i="25"/>
  <c r="AG13" i="25"/>
  <c r="AO13" i="25" s="1"/>
  <c r="K10" i="25" s="1"/>
  <c r="AF27" i="25"/>
  <c r="AH44" i="25"/>
  <c r="AE12" i="25"/>
  <c r="AE21" i="25"/>
  <c r="AI50" i="25"/>
  <c r="AE51" i="25"/>
  <c r="AF47" i="25"/>
  <c r="AG43" i="25"/>
  <c r="AE61" i="25"/>
  <c r="AH29" i="25"/>
  <c r="AE16" i="25"/>
  <c r="AF32" i="25"/>
  <c r="AG12" i="25"/>
  <c r="AG28" i="25"/>
  <c r="AE31" i="25"/>
  <c r="AF12" i="25"/>
  <c r="AG33" i="25"/>
  <c r="AE46" i="25"/>
  <c r="AE56" i="25"/>
  <c r="AF57" i="25"/>
  <c r="AF67" i="25"/>
  <c r="AI35" i="25"/>
  <c r="AG48" i="25"/>
  <c r="AH34" i="25"/>
  <c r="AG38" i="25"/>
  <c r="AH64" i="25"/>
  <c r="AE66" i="25"/>
  <c r="AI12" i="25"/>
  <c r="AI15" i="25"/>
  <c r="AH54" i="25"/>
  <c r="AH69" i="25"/>
  <c r="AI65" i="25"/>
  <c r="AE36" i="25"/>
  <c r="AI25" i="25"/>
  <c r="AI30" i="25"/>
  <c r="AH14" i="25"/>
  <c r="AI60" i="25"/>
  <c r="AH49" i="25"/>
  <c r="AI70" i="25"/>
  <c r="AF17" i="25"/>
  <c r="AH39" i="25"/>
  <c r="AG23" i="25"/>
  <c r="AF22" i="25"/>
  <c r="AG63" i="25"/>
  <c r="AH24" i="25"/>
  <c r="AF62" i="25"/>
  <c r="AH19" i="25"/>
  <c r="AI45" i="25"/>
  <c r="AF41" i="25"/>
  <c r="AE41" i="25"/>
  <c r="AH41" i="25"/>
  <c r="AG41" i="25"/>
  <c r="AI41" i="25"/>
  <c r="AS41" i="25" s="1"/>
  <c r="AI58" i="25"/>
  <c r="AG58" i="25"/>
  <c r="AF58" i="25"/>
  <c r="AH58" i="25"/>
  <c r="AG41" i="26"/>
  <c r="AE51" i="26"/>
  <c r="AH49" i="26"/>
  <c r="AE46" i="26"/>
  <c r="AG48" i="26"/>
  <c r="AE66" i="26"/>
  <c r="AF67" i="26"/>
  <c r="AH64" i="26"/>
  <c r="AI60" i="26"/>
  <c r="AF52" i="26"/>
  <c r="AF62" i="26"/>
  <c r="AI50" i="26"/>
  <c r="AG53" i="26"/>
  <c r="AE41" i="26"/>
  <c r="AI65" i="26"/>
  <c r="AH41" i="26"/>
  <c r="AE61" i="26"/>
  <c r="AI45" i="26"/>
  <c r="AF41" i="26"/>
  <c r="AF47" i="26"/>
  <c r="AH44" i="26"/>
  <c r="AF42" i="26"/>
  <c r="AI55" i="26"/>
  <c r="AG58" i="26"/>
  <c r="AF57" i="26"/>
  <c r="AG43" i="26"/>
  <c r="AH69" i="26"/>
  <c r="AG68" i="26"/>
  <c r="AE56" i="26"/>
  <c r="AH54" i="26"/>
  <c r="AK58" i="25"/>
  <c r="AU58" i="25" s="1"/>
  <c r="AJ58" i="25"/>
  <c r="AM58" i="19"/>
  <c r="AW58" i="19" s="1"/>
  <c r="AL58" i="19"/>
  <c r="AV58" i="19" s="1"/>
  <c r="AG11" i="10"/>
  <c r="AI15" i="10"/>
  <c r="AH19" i="10"/>
  <c r="AF63" i="12"/>
  <c r="AI63" i="12"/>
  <c r="AE23" i="21"/>
  <c r="AF23" i="21"/>
  <c r="AI40" i="21"/>
  <c r="AI55" i="21"/>
  <c r="AH69" i="21"/>
  <c r="AG28" i="21"/>
  <c r="AF42" i="21"/>
  <c r="AG33" i="21"/>
  <c r="AG43" i="21"/>
  <c r="AF37" i="21"/>
  <c r="AH64" i="21"/>
  <c r="AF67" i="21"/>
  <c r="AE41" i="21"/>
  <c r="AI50" i="21"/>
  <c r="AE36" i="21"/>
  <c r="AG63" i="21"/>
  <c r="AH59" i="21"/>
  <c r="AE66" i="21"/>
  <c r="AE56" i="21"/>
  <c r="AH34" i="21"/>
  <c r="AG38" i="21"/>
  <c r="AF52" i="21"/>
  <c r="AI30" i="21"/>
  <c r="AG53" i="21"/>
  <c r="AI70" i="21"/>
  <c r="AI60" i="21"/>
  <c r="AI35" i="21"/>
  <c r="AE31" i="21"/>
  <c r="AF57" i="21"/>
  <c r="AE51" i="21"/>
  <c r="AH23" i="21"/>
  <c r="AI23" i="21"/>
  <c r="AE26" i="21"/>
  <c r="AH49" i="21"/>
  <c r="AG23" i="21"/>
  <c r="AF27" i="21"/>
  <c r="AG58" i="21"/>
  <c r="AG68" i="21"/>
  <c r="AG45" i="21"/>
  <c r="AF45" i="21"/>
  <c r="AL45" i="21" s="1"/>
  <c r="AV45" i="21" s="1"/>
  <c r="AH45" i="21"/>
  <c r="AI45" i="21"/>
  <c r="AF54" i="21"/>
  <c r="AH54" i="21"/>
  <c r="AI54" i="21"/>
  <c r="AE54" i="21"/>
  <c r="BB51" i="22"/>
  <c r="BB50" i="23"/>
  <c r="AK54" i="22"/>
  <c r="AJ54" i="22"/>
  <c r="AT54" i="22" s="1"/>
  <c r="AK34" i="26"/>
  <c r="AJ34" i="26"/>
  <c r="AO66" i="18"/>
  <c r="AY66" i="18" s="1"/>
  <c r="AN66" i="18"/>
  <c r="AX66" i="18" s="1"/>
  <c r="AI20" i="17"/>
  <c r="AG23" i="17"/>
  <c r="AE46" i="17"/>
  <c r="AE56" i="17"/>
  <c r="AF32" i="17"/>
  <c r="AI50" i="17"/>
  <c r="AH64" i="17"/>
  <c r="AG63" i="17"/>
  <c r="AH14" i="17"/>
  <c r="AE26" i="17"/>
  <c r="AF22" i="17"/>
  <c r="AH34" i="17"/>
  <c r="AI45" i="17"/>
  <c r="AE51" i="17"/>
  <c r="AH24" i="17"/>
  <c r="AI35" i="17"/>
  <c r="AI70" i="17"/>
  <c r="AI65" i="17"/>
  <c r="AH69" i="17"/>
  <c r="AI13" i="17"/>
  <c r="AG13" i="17"/>
  <c r="AG38" i="17"/>
  <c r="AH54" i="17"/>
  <c r="AF13" i="17"/>
  <c r="AE13" i="17"/>
  <c r="AK13" i="17" s="1"/>
  <c r="AG18" i="17"/>
  <c r="AF57" i="17"/>
  <c r="AE16" i="17"/>
  <c r="AH39" i="17"/>
  <c r="AG43" i="17"/>
  <c r="AI60" i="17"/>
  <c r="AI21" i="17"/>
  <c r="AF21" i="17"/>
  <c r="AG21" i="17"/>
  <c r="AH21" i="17"/>
  <c r="AE21" i="17"/>
  <c r="AI48" i="17"/>
  <c r="AF48" i="17"/>
  <c r="AE66" i="17"/>
  <c r="AF66" i="17"/>
  <c r="AI66" i="17"/>
  <c r="AI19" i="18"/>
  <c r="AE41" i="18"/>
  <c r="AI50" i="18"/>
  <c r="AI45" i="18"/>
  <c r="AG28" i="18"/>
  <c r="AH59" i="18"/>
  <c r="AI35" i="18"/>
  <c r="AE36" i="18"/>
  <c r="AF62" i="18"/>
  <c r="AF37" i="18"/>
  <c r="AE19" i="18"/>
  <c r="AG53" i="18"/>
  <c r="AE51" i="18"/>
  <c r="AF67" i="18"/>
  <c r="AH39" i="18"/>
  <c r="AF22" i="18"/>
  <c r="AF19" i="18"/>
  <c r="AE31" i="18"/>
  <c r="AE46" i="18"/>
  <c r="AE61" i="18"/>
  <c r="AG38" i="18"/>
  <c r="AF57" i="18"/>
  <c r="AI25" i="18"/>
  <c r="AE21" i="18"/>
  <c r="AF52" i="18"/>
  <c r="AG48" i="18"/>
  <c r="AG58" i="18"/>
  <c r="AI30" i="18"/>
  <c r="AE56" i="18"/>
  <c r="AH29" i="18"/>
  <c r="AI55" i="18"/>
  <c r="AI60" i="18"/>
  <c r="AH23" i="18"/>
  <c r="AF23" i="18"/>
  <c r="AG23" i="18"/>
  <c r="AF65" i="18"/>
  <c r="AG65" i="18"/>
  <c r="AH65" i="18"/>
  <c r="AI65" i="18"/>
  <c r="AH15" i="19"/>
  <c r="AE41" i="19"/>
  <c r="AF32" i="19"/>
  <c r="AG53" i="19"/>
  <c r="AE16" i="19"/>
  <c r="AH59" i="19"/>
  <c r="AH49" i="19"/>
  <c r="AF57" i="19"/>
  <c r="AG33" i="19"/>
  <c r="AF52" i="19"/>
  <c r="AE66" i="19"/>
  <c r="AI30" i="19"/>
  <c r="AF62" i="19"/>
  <c r="AH19" i="19"/>
  <c r="AG38" i="19"/>
  <c r="AE61" i="19"/>
  <c r="AG68" i="19"/>
  <c r="AF17" i="19"/>
  <c r="AE46" i="19"/>
  <c r="AH54" i="19"/>
  <c r="AG15" i="19"/>
  <c r="AE26" i="19"/>
  <c r="AH69" i="19"/>
  <c r="AH44" i="19"/>
  <c r="AG18" i="19"/>
  <c r="AH24" i="19"/>
  <c r="AF37" i="19"/>
  <c r="AF22" i="19"/>
  <c r="AI60" i="19"/>
  <c r="AG58" i="19"/>
  <c r="AF15" i="19"/>
  <c r="AE15" i="19"/>
  <c r="AE36" i="19"/>
  <c r="AH39" i="19"/>
  <c r="AE31" i="19"/>
  <c r="AI25" i="19"/>
  <c r="AE21" i="19"/>
  <c r="AG63" i="19"/>
  <c r="AG48" i="19"/>
  <c r="AI65" i="19"/>
  <c r="AH64" i="19"/>
  <c r="AH35" i="19"/>
  <c r="AI35" i="19"/>
  <c r="AF35" i="19"/>
  <c r="AE40" i="19"/>
  <c r="AH40" i="19"/>
  <c r="AF40" i="19"/>
  <c r="AH19" i="20"/>
  <c r="AG63" i="20"/>
  <c r="AF62" i="20"/>
  <c r="AF17" i="20"/>
  <c r="AE51" i="20"/>
  <c r="AH64" i="20"/>
  <c r="AF67" i="20"/>
  <c r="AH29" i="20"/>
  <c r="AG53" i="20"/>
  <c r="AF37" i="20"/>
  <c r="AH54" i="20"/>
  <c r="AI65" i="20"/>
  <c r="AF52" i="20"/>
  <c r="AI30" i="20"/>
  <c r="AI20" i="20"/>
  <c r="AG48" i="20"/>
  <c r="AI55" i="20"/>
  <c r="AH34" i="20"/>
  <c r="AH44" i="20"/>
  <c r="AH39" i="20"/>
  <c r="AG12" i="20"/>
  <c r="AG43" i="20"/>
  <c r="AI40" i="20"/>
  <c r="AE61" i="20"/>
  <c r="AH69" i="20"/>
  <c r="AG58" i="20"/>
  <c r="AH12" i="20"/>
  <c r="AE36" i="20"/>
  <c r="AH24" i="20"/>
  <c r="AI35" i="20"/>
  <c r="AG18" i="20"/>
  <c r="AF22" i="20"/>
  <c r="AG68" i="20"/>
  <c r="AF12" i="20"/>
  <c r="AF27" i="20"/>
  <c r="AH14" i="20"/>
  <c r="AI25" i="20"/>
  <c r="AE31" i="20"/>
  <c r="AG23" i="20"/>
  <c r="AH49" i="20"/>
  <c r="AF42" i="20"/>
  <c r="AE41" i="20"/>
  <c r="AH59" i="20"/>
  <c r="AE12" i="20"/>
  <c r="AI15" i="20"/>
  <c r="AI70" i="20"/>
  <c r="AE21" i="20"/>
  <c r="AI50" i="20"/>
  <c r="AI45" i="20"/>
  <c r="AE56" i="20"/>
  <c r="AE66" i="20"/>
  <c r="AH38" i="20"/>
  <c r="AI38" i="20"/>
  <c r="AE38" i="20"/>
  <c r="AF38" i="20"/>
  <c r="AH47" i="20"/>
  <c r="AG47" i="20"/>
  <c r="AE47" i="20"/>
  <c r="AI47" i="20"/>
  <c r="AH57" i="20"/>
  <c r="AQ57" i="20" s="1"/>
  <c r="AE57" i="20"/>
  <c r="AI57" i="20"/>
  <c r="AF57" i="20"/>
  <c r="AG57" i="20"/>
  <c r="AQ65" i="28"/>
  <c r="AP65" i="28"/>
  <c r="AK11" i="17"/>
  <c r="G8" i="17" s="1"/>
  <c r="AJ11" i="17"/>
  <c r="F8" i="17" s="1"/>
  <c r="AI64" i="10"/>
  <c r="AE64" i="10"/>
  <c r="AF64" i="10"/>
  <c r="AM64" i="10" s="1"/>
  <c r="AF51" i="11"/>
  <c r="AH51" i="11"/>
  <c r="AG45" i="15"/>
  <c r="AI70" i="15"/>
  <c r="AE45" i="15"/>
  <c r="AF45" i="15"/>
  <c r="AG55" i="15"/>
  <c r="AH55" i="15"/>
  <c r="AE55" i="15"/>
  <c r="AH15" i="16"/>
  <c r="AF27" i="16"/>
  <c r="AF32" i="16"/>
  <c r="AG63" i="16"/>
  <c r="AG15" i="16"/>
  <c r="AF57" i="16"/>
  <c r="AE51" i="16"/>
  <c r="AG58" i="16"/>
  <c r="AG18" i="16"/>
  <c r="AE26" i="16"/>
  <c r="AE16" i="16"/>
  <c r="AE21" i="16"/>
  <c r="AI45" i="16"/>
  <c r="AI50" i="16"/>
  <c r="AI60" i="16"/>
  <c r="AH59" i="16"/>
  <c r="AI70" i="16"/>
  <c r="AE41" i="16"/>
  <c r="AQ66" i="18"/>
  <c r="AP66" i="18"/>
  <c r="AO16" i="20"/>
  <c r="AN16" i="20"/>
  <c r="AQ16" i="21"/>
  <c r="AP16" i="21"/>
  <c r="AQ56" i="21"/>
  <c r="AP56" i="21"/>
  <c r="AZ56" i="21" s="1"/>
  <c r="AO39" i="28"/>
  <c r="AN39" i="28"/>
  <c r="AE51" i="23"/>
  <c r="AF41" i="23"/>
  <c r="AG43" i="23"/>
  <c r="AE46" i="23"/>
  <c r="AE56" i="23"/>
  <c r="AH59" i="24"/>
  <c r="AE51" i="24"/>
  <c r="AE36" i="24"/>
  <c r="AH24" i="24"/>
  <c r="AJ19" i="24"/>
  <c r="AI59" i="25"/>
  <c r="AI61" i="14"/>
  <c r="AH61" i="14"/>
  <c r="AF14" i="23"/>
  <c r="AI14" i="23"/>
  <c r="AE14" i="23"/>
  <c r="AM18" i="28"/>
  <c r="AL18" i="28"/>
  <c r="AI36" i="28"/>
  <c r="AH36" i="28"/>
  <c r="AF36" i="28"/>
  <c r="AM36" i="28" s="1"/>
  <c r="AW35" i="28" s="1"/>
  <c r="I38" i="24"/>
  <c r="AF44" i="28"/>
  <c r="AG44" i="28"/>
  <c r="AE44" i="28"/>
  <c r="AI44" i="28"/>
  <c r="AS44" i="28" s="1"/>
  <c r="AS54" i="28"/>
  <c r="AR54" i="28"/>
  <c r="AF65" i="28"/>
  <c r="AM65" i="28" s="1"/>
  <c r="AE65" i="28"/>
  <c r="AK65" i="28" s="1"/>
  <c r="AG65" i="28"/>
  <c r="AM38" i="31"/>
  <c r="AW38" i="31" s="1"/>
  <c r="AL38" i="31"/>
  <c r="AO21" i="31"/>
  <c r="AN21" i="31"/>
  <c r="AX20" i="31" s="1"/>
  <c r="AM22" i="31"/>
  <c r="AW22" i="31" s="1"/>
  <c r="AL22" i="31"/>
  <c r="AF67" i="23"/>
  <c r="AI70" i="24"/>
  <c r="AF32" i="24"/>
  <c r="AG28" i="24"/>
  <c r="AF17" i="24"/>
  <c r="AE16" i="24"/>
  <c r="AF12" i="24"/>
  <c r="AE56" i="24"/>
  <c r="AF63" i="26"/>
  <c r="AJ47" i="26"/>
  <c r="AT47" i="26" s="1"/>
  <c r="AH16" i="20"/>
  <c r="AG59" i="25"/>
  <c r="AF29" i="13"/>
  <c r="AE11" i="23"/>
  <c r="AG11" i="23"/>
  <c r="AI15" i="23"/>
  <c r="AH42" i="23"/>
  <c r="AG42" i="23"/>
  <c r="AM54" i="28"/>
  <c r="AL54" i="28"/>
  <c r="AQ17" i="28"/>
  <c r="BA17" i="28" s="1"/>
  <c r="AP17" i="28"/>
  <c r="AZ17" i="28" s="1"/>
  <c r="AG15" i="28"/>
  <c r="AF15" i="28"/>
  <c r="AE15" i="28"/>
  <c r="AH15" i="28"/>
  <c r="AQ15" i="28" s="1"/>
  <c r="AI26" i="28"/>
  <c r="AF26" i="28"/>
  <c r="AH26" i="28"/>
  <c r="AI37" i="28"/>
  <c r="AH37" i="28"/>
  <c r="AE37" i="28"/>
  <c r="AG37" i="28"/>
  <c r="AO37" i="28" s="1"/>
  <c r="AI66" i="28"/>
  <c r="AH66" i="28"/>
  <c r="AG66" i="28"/>
  <c r="AF66" i="28"/>
  <c r="AS20" i="31"/>
  <c r="AR20" i="31"/>
  <c r="AS53" i="31"/>
  <c r="AR53" i="31"/>
  <c r="AG68" i="23"/>
  <c r="AH69" i="24"/>
  <c r="AE46" i="24"/>
  <c r="AH19" i="24"/>
  <c r="AF42" i="24"/>
  <c r="AL19" i="25"/>
  <c r="AH63" i="26"/>
  <c r="AJ53" i="20"/>
  <c r="AT53" i="20" s="1"/>
  <c r="AJ52" i="11"/>
  <c r="AT52" i="11" s="1"/>
  <c r="AN11" i="25"/>
  <c r="AE70" i="16"/>
  <c r="AG24" i="18"/>
  <c r="AF24" i="18"/>
  <c r="AM24" i="18" s="1"/>
  <c r="AI43" i="19"/>
  <c r="AH43" i="19"/>
  <c r="AF43" i="19"/>
  <c r="AG26" i="28"/>
  <c r="AI19" i="28"/>
  <c r="AG19" i="28"/>
  <c r="AO19" i="28" s="1"/>
  <c r="K21" i="28" s="1"/>
  <c r="AF19" i="28"/>
  <c r="AK67" i="31"/>
  <c r="AU67" i="31" s="1"/>
  <c r="AJ67" i="31"/>
  <c r="AT67" i="31" s="1"/>
  <c r="BB31" i="31"/>
  <c r="BB30" i="31"/>
  <c r="AE66" i="24"/>
  <c r="AI60" i="24"/>
  <c r="AE41" i="24"/>
  <c r="AG38" i="24"/>
  <c r="AG33" i="24"/>
  <c r="AE21" i="24"/>
  <c r="AI45" i="24"/>
  <c r="AE63" i="26"/>
  <c r="AR53" i="16"/>
  <c r="BB53" i="16" s="1"/>
  <c r="AP38" i="18"/>
  <c r="AF15" i="14"/>
  <c r="AE15" i="14"/>
  <c r="AK15" i="14" s="1"/>
  <c r="AI44" i="19"/>
  <c r="AG44" i="19"/>
  <c r="AQ13" i="25"/>
  <c r="AP13" i="25"/>
  <c r="AK23" i="28"/>
  <c r="G27" i="28" s="1"/>
  <c r="AJ23" i="28"/>
  <c r="F27" i="28" s="1"/>
  <c r="AK34" i="28"/>
  <c r="AU34" i="28" s="1"/>
  <c r="AJ34" i="28"/>
  <c r="AT34" i="28" s="1"/>
  <c r="AE47" i="28"/>
  <c r="AH47" i="28"/>
  <c r="AI47" i="28"/>
  <c r="AS47" i="28" s="1"/>
  <c r="AG47" i="28"/>
  <c r="AO47" i="28" s="1"/>
  <c r="AH68" i="28"/>
  <c r="AF68" i="28"/>
  <c r="AM68" i="28" s="1"/>
  <c r="AE68" i="28"/>
  <c r="AK69" i="31"/>
  <c r="AU69" i="31" s="1"/>
  <c r="AJ69" i="31"/>
  <c r="AP46" i="21"/>
  <c r="AZ46" i="21" s="1"/>
  <c r="AF47" i="22"/>
  <c r="AG68" i="22"/>
  <c r="AI30" i="22"/>
  <c r="AF26" i="22"/>
  <c r="AH41" i="23"/>
  <c r="AF42" i="23"/>
  <c r="AH54" i="24"/>
  <c r="AL41" i="24"/>
  <c r="AF57" i="24"/>
  <c r="AI63" i="26"/>
  <c r="AJ14" i="17"/>
  <c r="F11" i="17" s="1"/>
  <c r="AJ25" i="21"/>
  <c r="AK52" i="28"/>
  <c r="AJ52" i="28"/>
  <c r="AH27" i="28"/>
  <c r="AG27" i="28"/>
  <c r="AF58" i="28"/>
  <c r="AE58" i="28"/>
  <c r="AH58" i="28"/>
  <c r="AQ58" i="28" s="1"/>
  <c r="BA57" i="28" s="1"/>
  <c r="L20" i="20"/>
  <c r="AG41" i="23"/>
  <c r="AG68" i="24"/>
  <c r="AH44" i="24"/>
  <c r="AI30" i="24"/>
  <c r="AE12" i="24"/>
  <c r="AH14" i="24"/>
  <c r="AI20" i="24"/>
  <c r="AI50" i="24"/>
  <c r="AG12" i="24"/>
  <c r="AG27" i="11"/>
  <c r="AF26" i="19"/>
  <c r="AM26" i="19" s="1"/>
  <c r="AI26" i="19"/>
  <c r="K38" i="24"/>
  <c r="AG20" i="28"/>
  <c r="AO20" i="28" s="1"/>
  <c r="AE20" i="28"/>
  <c r="AE39" i="28"/>
  <c r="AI39" i="28"/>
  <c r="AS39" i="28" s="1"/>
  <c r="AF39" i="28"/>
  <c r="AM39" i="28" s="1"/>
  <c r="AE70" i="28"/>
  <c r="AH70" i="28"/>
  <c r="AG70" i="28"/>
  <c r="AF70" i="28"/>
  <c r="AT22" i="31"/>
  <c r="AT23" i="31"/>
  <c r="F27" i="31"/>
  <c r="AS18" i="29"/>
  <c r="O20" i="29" s="1"/>
  <c r="AR18" i="29"/>
  <c r="AQ13" i="29"/>
  <c r="M10" i="29" s="1"/>
  <c r="AP13" i="29"/>
  <c r="L10" i="29" s="1"/>
  <c r="AN52" i="23"/>
  <c r="AX52" i="23" s="1"/>
  <c r="AI65" i="24"/>
  <c r="AF52" i="24"/>
  <c r="AI40" i="24"/>
  <c r="AH29" i="24"/>
  <c r="AF22" i="24"/>
  <c r="AJ27" i="24"/>
  <c r="F24" i="24" s="1"/>
  <c r="AI12" i="24"/>
  <c r="AI35" i="24"/>
  <c r="AE61" i="24"/>
  <c r="AI53" i="10"/>
  <c r="AG29" i="14"/>
  <c r="AE45" i="16"/>
  <c r="AH51" i="19"/>
  <c r="AH12" i="24"/>
  <c r="AF41" i="11"/>
  <c r="AF29" i="18"/>
  <c r="AE29" i="18"/>
  <c r="AO60" i="21"/>
  <c r="AN60" i="21"/>
  <c r="AX60" i="21" s="1"/>
  <c r="AK13" i="28"/>
  <c r="G10" i="28" s="1"/>
  <c r="AJ13" i="28"/>
  <c r="F10" i="28" s="1"/>
  <c r="G35" i="28"/>
  <c r="AG50" i="28"/>
  <c r="AH50" i="28"/>
  <c r="AF50" i="28"/>
  <c r="AE50" i="28"/>
  <c r="AG60" i="28"/>
  <c r="AF60" i="28"/>
  <c r="AE60" i="28"/>
  <c r="AH60" i="28"/>
  <c r="AP17" i="20"/>
  <c r="AJ20" i="21"/>
  <c r="AT20" i="21" s="1"/>
  <c r="AF27" i="22"/>
  <c r="AG26" i="22"/>
  <c r="AG63" i="22"/>
  <c r="AI60" i="23"/>
  <c r="AF57" i="23"/>
  <c r="AG58" i="24"/>
  <c r="AI27" i="24"/>
  <c r="AF37" i="24"/>
  <c r="AH27" i="24"/>
  <c r="AE26" i="24"/>
  <c r="AF67" i="24"/>
  <c r="AJ59" i="25"/>
  <c r="AT59" i="25" s="1"/>
  <c r="AE53" i="10"/>
  <c r="AF66" i="15"/>
  <c r="AE27" i="11"/>
  <c r="AK27" i="11" s="1"/>
  <c r="AF30" i="19"/>
  <c r="AG30" i="19"/>
  <c r="AQ51" i="28"/>
  <c r="AP51" i="28"/>
  <c r="AI17" i="28"/>
  <c r="AE17" i="28"/>
  <c r="AG17" i="28"/>
  <c r="AK28" i="28"/>
  <c r="AJ28" i="28"/>
  <c r="F35" i="28" s="1"/>
  <c r="AS41" i="28"/>
  <c r="AR41" i="28"/>
  <c r="AZ18" i="31"/>
  <c r="AZ19" i="31"/>
  <c r="AE51" i="22"/>
  <c r="AH69" i="23"/>
  <c r="AG58" i="23"/>
  <c r="AG63" i="24"/>
  <c r="AG27" i="24"/>
  <c r="AG13" i="24"/>
  <c r="AI25" i="24"/>
  <c r="AF59" i="25"/>
  <c r="AL65" i="25"/>
  <c r="AV65" i="25" s="1"/>
  <c r="AL11" i="25"/>
  <c r="AM43" i="28"/>
  <c r="AL43" i="28"/>
  <c r="AH32" i="28"/>
  <c r="AI32" i="28"/>
  <c r="AG32" i="28"/>
  <c r="AO32" i="28" s="1"/>
  <c r="AE62" i="28"/>
  <c r="AI62" i="28"/>
  <c r="AH62" i="28"/>
  <c r="AQ62" i="28" s="1"/>
  <c r="BA62" i="28" s="1"/>
  <c r="AG62" i="28"/>
  <c r="F17" i="31"/>
  <c r="AT17" i="31"/>
  <c r="AT68" i="31"/>
  <c r="AQ51" i="29"/>
  <c r="BA50" i="29" s="1"/>
  <c r="AP51" i="29"/>
  <c r="AZ50" i="29" s="1"/>
  <c r="AO60" i="29"/>
  <c r="AN60" i="29"/>
  <c r="AT52" i="20"/>
  <c r="AN44" i="21"/>
  <c r="AE41" i="23"/>
  <c r="AG53" i="24"/>
  <c r="AF62" i="24"/>
  <c r="AG48" i="24"/>
  <c r="AI55" i="24"/>
  <c r="AG43" i="24"/>
  <c r="AH39" i="24"/>
  <c r="AF27" i="24"/>
  <c r="AH59" i="25"/>
  <c r="K11" i="12"/>
  <c r="AG60" i="14"/>
  <c r="AE60" i="14"/>
  <c r="AI68" i="28"/>
  <c r="AS68" i="28" s="1"/>
  <c r="BC67" i="28" s="1"/>
  <c r="AE32" i="28"/>
  <c r="AG42" i="28"/>
  <c r="AO42" i="28" s="1"/>
  <c r="AY41" i="28" s="1"/>
  <c r="AI42" i="28"/>
  <c r="AH42" i="28"/>
  <c r="AE57" i="16"/>
  <c r="AN34" i="28"/>
  <c r="AI52" i="28"/>
  <c r="AV35" i="31"/>
  <c r="BC66" i="31"/>
  <c r="AO37" i="31"/>
  <c r="AN37" i="31"/>
  <c r="AI59" i="31"/>
  <c r="AS59" i="31" s="1"/>
  <c r="BC58" i="31" s="1"/>
  <c r="AG59" i="31"/>
  <c r="AE59" i="31"/>
  <c r="AP52" i="19"/>
  <c r="AZ52" i="19" s="1"/>
  <c r="AL49" i="28"/>
  <c r="AG52" i="28"/>
  <c r="AF28" i="28"/>
  <c r="AO31" i="28"/>
  <c r="AN31" i="28"/>
  <c r="J38" i="28" s="1"/>
  <c r="AX54" i="29"/>
  <c r="AN61" i="31"/>
  <c r="AX61" i="31" s="1"/>
  <c r="AT57" i="31"/>
  <c r="AK64" i="29"/>
  <c r="AJ64" i="29"/>
  <c r="AM65" i="31"/>
  <c r="AW65" i="31" s="1"/>
  <c r="AL65" i="31"/>
  <c r="AV65" i="31" s="1"/>
  <c r="BC21" i="31"/>
  <c r="AK25" i="31"/>
  <c r="AJ25" i="31"/>
  <c r="AH18" i="29"/>
  <c r="AQ18" i="29" s="1"/>
  <c r="M20" i="29" s="1"/>
  <c r="AE18" i="29"/>
  <c r="AK18" i="29" s="1"/>
  <c r="G20" i="29" s="1"/>
  <c r="AN41" i="28"/>
  <c r="AL51" i="28"/>
  <c r="AN61" i="28"/>
  <c r="AN24" i="28"/>
  <c r="AI49" i="28"/>
  <c r="AL48" i="28"/>
  <c r="AE48" i="28"/>
  <c r="AR35" i="31"/>
  <c r="BB35" i="31" s="1"/>
  <c r="AJ16" i="31"/>
  <c r="AR66" i="31"/>
  <c r="BB66" i="31" s="1"/>
  <c r="AR58" i="31"/>
  <c r="BB57" i="31" s="1"/>
  <c r="AL56" i="31"/>
  <c r="AZ26" i="31"/>
  <c r="AO64" i="29"/>
  <c r="AN64" i="29"/>
  <c r="AS69" i="31"/>
  <c r="BC68" i="31" s="1"/>
  <c r="AR69" i="31"/>
  <c r="AK34" i="31"/>
  <c r="AJ34" i="31"/>
  <c r="AM53" i="31"/>
  <c r="AL53" i="31"/>
  <c r="AE48" i="16"/>
  <c r="AL13" i="28"/>
  <c r="H10" i="28" s="1"/>
  <c r="AI13" i="28"/>
  <c r="AI18" i="28"/>
  <c r="AI28" i="28"/>
  <c r="BB34" i="31"/>
  <c r="AX12" i="31"/>
  <c r="AQ22" i="31"/>
  <c r="BA21" i="31" s="1"/>
  <c r="AP22" i="31"/>
  <c r="AH55" i="29"/>
  <c r="AQ55" i="29" s="1"/>
  <c r="AF55" i="29"/>
  <c r="AH36" i="17"/>
  <c r="AQ36" i="17" s="1"/>
  <c r="O24" i="18"/>
  <c r="AH40" i="24"/>
  <c r="AQ40" i="24" s="1"/>
  <c r="AE18" i="28"/>
  <c r="AH13" i="28"/>
  <c r="N37" i="31"/>
  <c r="AN34" i="29"/>
  <c r="AV31" i="31"/>
  <c r="BA57" i="31"/>
  <c r="BC57" i="31"/>
  <c r="AK39" i="31"/>
  <c r="AJ39" i="31"/>
  <c r="AT38" i="31" s="1"/>
  <c r="AI34" i="18"/>
  <c r="AG24" i="21"/>
  <c r="AO24" i="21" s="1"/>
  <c r="K21" i="21" s="1"/>
  <c r="AN57" i="28"/>
  <c r="AP48" i="28"/>
  <c r="AF56" i="28"/>
  <c r="AH28" i="28"/>
  <c r="AW37" i="31"/>
  <c r="AS26" i="31"/>
  <c r="AR26" i="31"/>
  <c r="BB25" i="31" s="1"/>
  <c r="AE63" i="31"/>
  <c r="AF63" i="31"/>
  <c r="AM63" i="31" s="1"/>
  <c r="AH63" i="31"/>
  <c r="AF33" i="17"/>
  <c r="AL40" i="28"/>
  <c r="AL34" i="28"/>
  <c r="AV34" i="28" s="1"/>
  <c r="AH56" i="28"/>
  <c r="AF41" i="28"/>
  <c r="AH40" i="28"/>
  <c r="AG40" i="28"/>
  <c r="AQ28" i="31"/>
  <c r="AP28" i="31"/>
  <c r="AZ28" i="31" s="1"/>
  <c r="BC33" i="31"/>
  <c r="AI43" i="18"/>
  <c r="AE33" i="24"/>
  <c r="AG40" i="24"/>
  <c r="AO40" i="24" s="1"/>
  <c r="AF11" i="26"/>
  <c r="K31" i="26"/>
  <c r="AN49" i="28"/>
  <c r="AR43" i="28"/>
  <c r="AH61" i="28"/>
  <c r="AF61" i="28"/>
  <c r="AM61" i="28" s="1"/>
  <c r="AH53" i="28"/>
  <c r="AQ53" i="28" s="1"/>
  <c r="AH41" i="28"/>
  <c r="AQ41" i="28" s="1"/>
  <c r="AG56" i="28"/>
  <c r="L8" i="31"/>
  <c r="AN56" i="31"/>
  <c r="AX56" i="31" s="1"/>
  <c r="AT28" i="31"/>
  <c r="AT29" i="31"/>
  <c r="AW58" i="29"/>
  <c r="AO42" i="31"/>
  <c r="AN42" i="31"/>
  <c r="AI49" i="29"/>
  <c r="AG49" i="29"/>
  <c r="AE49" i="29"/>
  <c r="AK49" i="29" s="1"/>
  <c r="AT39" i="31"/>
  <c r="AO23" i="31"/>
  <c r="AN23" i="31"/>
  <c r="AE62" i="16"/>
  <c r="AR56" i="28"/>
  <c r="BB56" i="28" s="1"/>
  <c r="AI48" i="28"/>
  <c r="AS48" i="28" s="1"/>
  <c r="AI23" i="28"/>
  <c r="AH23" i="28"/>
  <c r="AR66" i="29"/>
  <c r="AJ62" i="31"/>
  <c r="AN46" i="31"/>
  <c r="AS46" i="29"/>
  <c r="AR46" i="29"/>
  <c r="AM13" i="29"/>
  <c r="AL13" i="29"/>
  <c r="H10" i="29" s="1"/>
  <c r="AS28" i="31"/>
  <c r="BC27" i="31" s="1"/>
  <c r="AR28" i="31"/>
  <c r="BB28" i="31" s="1"/>
  <c r="AH33" i="31"/>
  <c r="AP25" i="31"/>
  <c r="N13" i="31"/>
  <c r="AW19" i="31"/>
  <c r="AE39" i="29"/>
  <c r="M17" i="28"/>
  <c r="H20" i="28"/>
  <c r="AR15" i="31"/>
  <c r="N15" i="31" s="1"/>
  <c r="AP32" i="31"/>
  <c r="AH70" i="29"/>
  <c r="AE45" i="29"/>
  <c r="AG32" i="29"/>
  <c r="AE19" i="29"/>
  <c r="AK19" i="29" s="1"/>
  <c r="AU18" i="29" s="1"/>
  <c r="AF33" i="31"/>
  <c r="AW34" i="31"/>
  <c r="AN20" i="31"/>
  <c r="AE55" i="31"/>
  <c r="AF46" i="31"/>
  <c r="L20" i="31"/>
  <c r="AG41" i="29"/>
  <c r="J34" i="29"/>
  <c r="G34" i="31"/>
  <c r="AP21" i="31"/>
  <c r="AZ21" i="31" s="1"/>
  <c r="AF41" i="29"/>
  <c r="G37" i="31"/>
  <c r="AH41" i="29"/>
  <c r="O15" i="31"/>
  <c r="K21" i="31"/>
  <c r="K29" i="31"/>
  <c r="AN30" i="31"/>
  <c r="N35" i="31"/>
  <c r="H35" i="31"/>
  <c r="F35" i="31"/>
  <c r="G35" i="31"/>
  <c r="K35" i="31"/>
  <c r="J35" i="31"/>
  <c r="M35" i="31"/>
  <c r="O36" i="31"/>
  <c r="O13" i="31"/>
  <c r="F13" i="31"/>
  <c r="G13" i="31"/>
  <c r="H13" i="31"/>
  <c r="I13" i="31"/>
  <c r="J13" i="31"/>
  <c r="K13" i="31"/>
  <c r="L13" i="31"/>
  <c r="M13" i="31"/>
  <c r="I15" i="31"/>
  <c r="G15" i="31"/>
  <c r="H29" i="31"/>
  <c r="F21" i="31"/>
  <c r="G21" i="31"/>
  <c r="J15" i="31"/>
  <c r="N21" i="31"/>
  <c r="J21" i="31"/>
  <c r="K15" i="31"/>
  <c r="F15" i="31"/>
  <c r="L21" i="31"/>
  <c r="I29" i="31"/>
  <c r="H15" i="31"/>
  <c r="L29" i="31"/>
  <c r="O21" i="31"/>
  <c r="M15" i="31"/>
  <c r="M29" i="31"/>
  <c r="J29" i="31"/>
  <c r="G29" i="31"/>
  <c r="N20" i="29"/>
  <c r="H20" i="29"/>
  <c r="I20" i="29"/>
  <c r="K29" i="28"/>
  <c r="J29" i="28"/>
  <c r="AQ44" i="9"/>
  <c r="BA44" i="9" s="1"/>
  <c r="AP44" i="9"/>
  <c r="AQ51" i="9"/>
  <c r="AP51" i="9"/>
  <c r="AZ50" i="9" s="1"/>
  <c r="AS25" i="9"/>
  <c r="AR25" i="9"/>
  <c r="AQ14" i="9"/>
  <c r="M11" i="9" s="1"/>
  <c r="AP14" i="9"/>
  <c r="AP70" i="9"/>
  <c r="AZ70" i="9" s="1"/>
  <c r="AI44" i="9"/>
  <c r="AH49" i="9"/>
  <c r="AK17" i="9"/>
  <c r="AJ17" i="9"/>
  <c r="AO19" i="9"/>
  <c r="AN19" i="9"/>
  <c r="J16" i="9" s="1"/>
  <c r="AQ25" i="9"/>
  <c r="AP25" i="9"/>
  <c r="AE31" i="9"/>
  <c r="AS34" i="9"/>
  <c r="AR34" i="9"/>
  <c r="N31" i="9" s="1"/>
  <c r="AG43" i="9"/>
  <c r="AR60" i="9"/>
  <c r="AK49" i="9"/>
  <c r="AJ49" i="9"/>
  <c r="AO17" i="9"/>
  <c r="AN17" i="9"/>
  <c r="AG22" i="9"/>
  <c r="AH22" i="9"/>
  <c r="AF22" i="9"/>
  <c r="AI22" i="9"/>
  <c r="AE22" i="9"/>
  <c r="AI28" i="9"/>
  <c r="AE28" i="9"/>
  <c r="AG28" i="9"/>
  <c r="AH28" i="9"/>
  <c r="AF28" i="9"/>
  <c r="AF37" i="9"/>
  <c r="AE37" i="9"/>
  <c r="AG37" i="9"/>
  <c r="AH37" i="9"/>
  <c r="AM50" i="9"/>
  <c r="AL50" i="9"/>
  <c r="AH64" i="9"/>
  <c r="AQ13" i="9"/>
  <c r="AP13" i="9"/>
  <c r="AE44" i="9"/>
  <c r="AG44" i="9"/>
  <c r="AF44" i="9"/>
  <c r="AF51" i="9"/>
  <c r="AI51" i="9"/>
  <c r="AE51" i="9"/>
  <c r="AG51" i="9"/>
  <c r="AG58" i="9"/>
  <c r="AE65" i="9"/>
  <c r="AG65" i="9"/>
  <c r="AF65" i="9"/>
  <c r="AI65" i="9"/>
  <c r="AQ59" i="9"/>
  <c r="BA59" i="9" s="1"/>
  <c r="AP59" i="9"/>
  <c r="AZ58" i="9" s="1"/>
  <c r="AG52" i="9"/>
  <c r="AE52" i="9"/>
  <c r="AH52" i="9"/>
  <c r="AI52" i="9"/>
  <c r="AF52" i="9"/>
  <c r="AF59" i="9"/>
  <c r="AE59" i="9"/>
  <c r="AG59" i="9"/>
  <c r="AE66" i="9"/>
  <c r="AG66" i="9"/>
  <c r="AH66" i="9"/>
  <c r="AI55" i="9"/>
  <c r="AI59" i="9"/>
  <c r="AE61" i="9"/>
  <c r="K17" i="9"/>
  <c r="AO20" i="9"/>
  <c r="AN20" i="9"/>
  <c r="AK23" i="9"/>
  <c r="AJ23" i="9"/>
  <c r="AF38" i="9"/>
  <c r="AH38" i="9"/>
  <c r="AI38" i="9"/>
  <c r="AG38" i="9"/>
  <c r="AE38" i="9"/>
  <c r="AO67" i="9"/>
  <c r="AN67" i="9"/>
  <c r="AH54" i="9"/>
  <c r="AF32" i="9"/>
  <c r="G14" i="9"/>
  <c r="AQ17" i="9"/>
  <c r="AP17" i="9"/>
  <c r="AZ16" i="9" s="1"/>
  <c r="AF26" i="9"/>
  <c r="AI26" i="9"/>
  <c r="AE26" i="9"/>
  <c r="AH26" i="9"/>
  <c r="AG26" i="9"/>
  <c r="AF39" i="9"/>
  <c r="AI39" i="9"/>
  <c r="AE39" i="9"/>
  <c r="AH39" i="9"/>
  <c r="AG39" i="9"/>
  <c r="AQ57" i="9"/>
  <c r="BA57" i="9" s="1"/>
  <c r="AP57" i="9"/>
  <c r="AE41" i="9"/>
  <c r="AS29" i="9"/>
  <c r="AR29" i="9"/>
  <c r="AR61" i="9"/>
  <c r="AS68" i="9"/>
  <c r="BC68" i="9" s="1"/>
  <c r="AR68" i="9"/>
  <c r="AE14" i="9"/>
  <c r="AI14" i="9"/>
  <c r="AG14" i="9"/>
  <c r="AF14" i="9"/>
  <c r="AO40" i="9"/>
  <c r="AN40" i="9"/>
  <c r="J37" i="9" s="1"/>
  <c r="BA46" i="9"/>
  <c r="AM60" i="9"/>
  <c r="AL60" i="9"/>
  <c r="AH68" i="9"/>
  <c r="AE68" i="9"/>
  <c r="AG68" i="9"/>
  <c r="AF68" i="9"/>
  <c r="AF61" i="9"/>
  <c r="AH61" i="9"/>
  <c r="AG61" i="9"/>
  <c r="AO69" i="9"/>
  <c r="AN69" i="9"/>
  <c r="AF30" i="9"/>
  <c r="AI30" i="9"/>
  <c r="AE30" i="9"/>
  <c r="AH30" i="9"/>
  <c r="AG30" i="9"/>
  <c r="AK55" i="9"/>
  <c r="AJ55" i="9"/>
  <c r="AE62" i="9"/>
  <c r="AG62" i="9"/>
  <c r="AF62" i="9"/>
  <c r="AM17" i="9"/>
  <c r="AL17" i="9"/>
  <c r="AR33" i="9"/>
  <c r="N30" i="9" s="1"/>
  <c r="AZ45" i="9"/>
  <c r="AG12" i="9"/>
  <c r="AH34" i="9"/>
  <c r="AF12" i="9"/>
  <c r="AI45" i="9"/>
  <c r="AI50" i="9"/>
  <c r="AE12" i="9"/>
  <c r="AI12" i="9"/>
  <c r="AH19" i="9"/>
  <c r="AH12" i="9"/>
  <c r="AI18" i="9"/>
  <c r="AG18" i="9"/>
  <c r="AF18" i="9"/>
  <c r="AH18" i="9"/>
  <c r="AF24" i="9"/>
  <c r="AI24" i="9"/>
  <c r="AE24" i="9"/>
  <c r="AG24" i="9"/>
  <c r="AH24" i="9"/>
  <c r="AQ36" i="9"/>
  <c r="AP36" i="9"/>
  <c r="AG70" i="9"/>
  <c r="AI70" i="9"/>
  <c r="AF70" i="9"/>
  <c r="AE70" i="9"/>
  <c r="AM45" i="9"/>
  <c r="AL45" i="9"/>
  <c r="AM66" i="9"/>
  <c r="AL66" i="9"/>
  <c r="AQ62" i="9"/>
  <c r="BA62" i="9" s="1"/>
  <c r="AP62" i="9"/>
  <c r="AZ62" i="9" s="1"/>
  <c r="AK45" i="9"/>
  <c r="AJ45" i="9"/>
  <c r="AE15" i="9"/>
  <c r="AH15" i="9"/>
  <c r="AG15" i="9"/>
  <c r="AI15" i="9"/>
  <c r="AF15" i="9"/>
  <c r="AQ21" i="9"/>
  <c r="AP21" i="9"/>
  <c r="L18" i="9" s="1"/>
  <c r="AE27" i="9"/>
  <c r="AG27" i="9"/>
  <c r="AH27" i="9"/>
  <c r="AF27" i="9"/>
  <c r="AI27" i="9"/>
  <c r="AH33" i="9"/>
  <c r="AE33" i="9"/>
  <c r="AF33" i="9"/>
  <c r="AG33" i="9"/>
  <c r="AE48" i="9"/>
  <c r="AI48" i="9"/>
  <c r="AH48" i="9"/>
  <c r="AF48" i="9"/>
  <c r="AG48" i="9"/>
  <c r="AP60" i="9"/>
  <c r="AH65" i="9"/>
  <c r="AI66" i="9"/>
  <c r="AI62" i="9"/>
  <c r="AS37" i="9"/>
  <c r="AR37" i="9"/>
  <c r="N34" i="9" s="1"/>
  <c r="AE46" i="9"/>
  <c r="AS42" i="9"/>
  <c r="AR42" i="9"/>
  <c r="AO49" i="9"/>
  <c r="AN49" i="9"/>
  <c r="AI56" i="9"/>
  <c r="AG56" i="9"/>
  <c r="AH56" i="9"/>
  <c r="AF56" i="9"/>
  <c r="AE56" i="9"/>
  <c r="AG63" i="9"/>
  <c r="AE18" i="9"/>
  <c r="AE36" i="9"/>
  <c r="AF57" i="9"/>
  <c r="AE67" i="9"/>
  <c r="AH29" i="9"/>
  <c r="AF11" i="9"/>
  <c r="AF34" i="9"/>
  <c r="AF69" i="9"/>
  <c r="AJ19" i="9"/>
  <c r="F16" i="9" s="1"/>
  <c r="AR46" i="9"/>
  <c r="AE47" i="9"/>
  <c r="AI35" i="9"/>
  <c r="AI31" i="9"/>
  <c r="AI23" i="9"/>
  <c r="AH42" i="9"/>
  <c r="AE57" i="9"/>
  <c r="F14" i="9"/>
  <c r="O31" i="9"/>
  <c r="AJ11" i="9"/>
  <c r="F8" i="9" s="1"/>
  <c r="AJ64" i="9"/>
  <c r="AR57" i="9"/>
  <c r="M13" i="9"/>
  <c r="AF67" i="9"/>
  <c r="AF47" i="9"/>
  <c r="AF58" i="9"/>
  <c r="AG34" i="9"/>
  <c r="AF19" i="9"/>
  <c r="AE42" i="9"/>
  <c r="AI20" i="9"/>
  <c r="AE69" i="9"/>
  <c r="AG11" i="9"/>
  <c r="AG50" i="9"/>
  <c r="AV46" i="10"/>
  <c r="AL54" i="9"/>
  <c r="AV53" i="9" s="1"/>
  <c r="AL35" i="9"/>
  <c r="H32" i="9" s="1"/>
  <c r="AE21" i="9"/>
  <c r="AF42" i="9"/>
  <c r="O13" i="9"/>
  <c r="AH67" i="9"/>
  <c r="AH69" i="9"/>
  <c r="AG57" i="9"/>
  <c r="AH41" i="9"/>
  <c r="AF21" i="9"/>
  <c r="AI21" i="9"/>
  <c r="AR64" i="9"/>
  <c r="AI58" i="9"/>
  <c r="AE16" i="9"/>
  <c r="AG21" i="9"/>
  <c r="AF43" i="9"/>
  <c r="AG16" i="9"/>
  <c r="AF23" i="9"/>
  <c r="AH35" i="9"/>
  <c r="AI47" i="9"/>
  <c r="AG54" i="9"/>
  <c r="AI63" i="9"/>
  <c r="AI67" i="9"/>
  <c r="AH43" i="9"/>
  <c r="AV48" i="14"/>
  <c r="AG29" i="9"/>
  <c r="N8" i="9"/>
  <c r="M10" i="9"/>
  <c r="AJ34" i="9"/>
  <c r="F31" i="9" s="1"/>
  <c r="AR17" i="9"/>
  <c r="AR32" i="9"/>
  <c r="AH55" i="9"/>
  <c r="AH40" i="9"/>
  <c r="AF41" i="9"/>
  <c r="AG45" i="9"/>
  <c r="AE29" i="9"/>
  <c r="AE25" i="9"/>
  <c r="AG46" i="9"/>
  <c r="AI19" i="9"/>
  <c r="AF31" i="9"/>
  <c r="AE43" i="9"/>
  <c r="AH31" i="9"/>
  <c r="AG55" i="9"/>
  <c r="AZ49" i="10"/>
  <c r="AX70" i="12"/>
  <c r="AX69" i="12"/>
  <c r="AJ20" i="9"/>
  <c r="AP50" i="9"/>
  <c r="AN60" i="9"/>
  <c r="AF55" i="9"/>
  <c r="AF49" i="9"/>
  <c r="AI13" i="9"/>
  <c r="AG36" i="9"/>
  <c r="AG32" i="9"/>
  <c r="AF13" i="9"/>
  <c r="AR16" i="9"/>
  <c r="N13" i="9" s="1"/>
  <c r="K14" i="9"/>
  <c r="AF16" i="9"/>
  <c r="AF36" i="9"/>
  <c r="AG35" i="9"/>
  <c r="AG23" i="9"/>
  <c r="AI43" i="9"/>
  <c r="AG42" i="9"/>
  <c r="AG31" i="9"/>
  <c r="AP53" i="9"/>
  <c r="AN25" i="9"/>
  <c r="J22" i="9" s="1"/>
  <c r="AJ50" i="9"/>
  <c r="AN64" i="9"/>
  <c r="AE53" i="9"/>
  <c r="AR54" i="9"/>
  <c r="AI40" i="9"/>
  <c r="AG53" i="9"/>
  <c r="AG13" i="9"/>
  <c r="AP23" i="9"/>
  <c r="L20" i="9" s="1"/>
  <c r="AV63" i="13"/>
  <c r="AL46" i="15"/>
  <c r="AV46" i="15" s="1"/>
  <c r="AL39" i="17"/>
  <c r="AK55" i="20"/>
  <c r="AJ55" i="20"/>
  <c r="AM26" i="24"/>
  <c r="AL26" i="24"/>
  <c r="AI41" i="10"/>
  <c r="AF41" i="10"/>
  <c r="AG57" i="10"/>
  <c r="AI57" i="10"/>
  <c r="AG40" i="11"/>
  <c r="AF40" i="11"/>
  <c r="AI63" i="11"/>
  <c r="AF63" i="11"/>
  <c r="AG20" i="12"/>
  <c r="AH20" i="12"/>
  <c r="AF20" i="12"/>
  <c r="AF13" i="14"/>
  <c r="AE13" i="14"/>
  <c r="AI13" i="14"/>
  <c r="AG52" i="14"/>
  <c r="AH52" i="14"/>
  <c r="AF66" i="14"/>
  <c r="AH66" i="14"/>
  <c r="AG66" i="14"/>
  <c r="AH47" i="17"/>
  <c r="AE47" i="17"/>
  <c r="AI47" i="17"/>
  <c r="AO55" i="17"/>
  <c r="AN55" i="17"/>
  <c r="AX55" i="17" s="1"/>
  <c r="AH20" i="18"/>
  <c r="AG20" i="18"/>
  <c r="AF20" i="18"/>
  <c r="AE20" i="18"/>
  <c r="AQ23" i="18"/>
  <c r="AP23" i="18"/>
  <c r="AM29" i="18"/>
  <c r="AL29" i="18"/>
  <c r="AE39" i="18"/>
  <c r="AG39" i="18"/>
  <c r="AF39" i="18"/>
  <c r="AV69" i="12"/>
  <c r="BB43" i="11"/>
  <c r="AT45" i="13"/>
  <c r="AT49" i="21"/>
  <c r="AT57" i="23"/>
  <c r="AT57" i="26"/>
  <c r="AL63" i="18"/>
  <c r="AV63" i="18" s="1"/>
  <c r="AG64" i="11"/>
  <c r="AF64" i="11"/>
  <c r="AQ17" i="12"/>
  <c r="AP17" i="12"/>
  <c r="AF24" i="12"/>
  <c r="AG24" i="12"/>
  <c r="AO54" i="12"/>
  <c r="AN54" i="12"/>
  <c r="AX54" i="12" s="1"/>
  <c r="AQ16" i="14"/>
  <c r="AP16" i="14"/>
  <c r="AK34" i="14"/>
  <c r="AJ34" i="14"/>
  <c r="AF53" i="14"/>
  <c r="AE53" i="14"/>
  <c r="AO60" i="14"/>
  <c r="AY60" i="14" s="1"/>
  <c r="AN60" i="14"/>
  <c r="AX60" i="14" s="1"/>
  <c r="AH67" i="14"/>
  <c r="AG67" i="14"/>
  <c r="AI18" i="15"/>
  <c r="AF18" i="15"/>
  <c r="O19" i="15"/>
  <c r="AQ63" i="16"/>
  <c r="BA63" i="16" s="1"/>
  <c r="AP63" i="16"/>
  <c r="AZ63" i="16" s="1"/>
  <c r="AM16" i="17"/>
  <c r="AL16" i="17"/>
  <c r="AI22" i="17"/>
  <c r="AE22" i="17"/>
  <c r="AH46" i="20"/>
  <c r="AF46" i="20"/>
  <c r="BB66" i="18"/>
  <c r="BB51" i="19"/>
  <c r="AX42" i="19"/>
  <c r="AN46" i="10"/>
  <c r="AX46" i="10" s="1"/>
  <c r="AQ33" i="10"/>
  <c r="AP33" i="10"/>
  <c r="AH24" i="11"/>
  <c r="AS48" i="11"/>
  <c r="AR48" i="11"/>
  <c r="BB48" i="11" s="1"/>
  <c r="AI56" i="11"/>
  <c r="AG56" i="11"/>
  <c r="AG31" i="12"/>
  <c r="AF31" i="12"/>
  <c r="AH55" i="12"/>
  <c r="AE55" i="12"/>
  <c r="AQ31" i="15"/>
  <c r="AP31" i="15"/>
  <c r="L28" i="15" s="1"/>
  <c r="AF38" i="15"/>
  <c r="AE38" i="15"/>
  <c r="AH38" i="15"/>
  <c r="AQ46" i="15"/>
  <c r="AP46" i="15"/>
  <c r="AZ45" i="15" s="1"/>
  <c r="AG56" i="15"/>
  <c r="AH56" i="15"/>
  <c r="AE12" i="16"/>
  <c r="AH12" i="16"/>
  <c r="AG12" i="16"/>
  <c r="AG25" i="16"/>
  <c r="AF25" i="16"/>
  <c r="AE25" i="17"/>
  <c r="AH25" i="17"/>
  <c r="AF25" i="17"/>
  <c r="AG25" i="17"/>
  <c r="AF13" i="18"/>
  <c r="AE13" i="18"/>
  <c r="AH13" i="18"/>
  <c r="AI36" i="18"/>
  <c r="AF36" i="18"/>
  <c r="BB46" i="10"/>
  <c r="AV44" i="10"/>
  <c r="BB43" i="14"/>
  <c r="AV52" i="15"/>
  <c r="AX45" i="18"/>
  <c r="AZ61" i="22"/>
  <c r="AZ64" i="23"/>
  <c r="AV69" i="24"/>
  <c r="AO50" i="10"/>
  <c r="AN50" i="10"/>
  <c r="AX50" i="10" s="1"/>
  <c r="AI29" i="11"/>
  <c r="AG29" i="11"/>
  <c r="AE29" i="11"/>
  <c r="AG33" i="11"/>
  <c r="AI33" i="11"/>
  <c r="AQ21" i="12"/>
  <c r="AP21" i="12"/>
  <c r="AI39" i="16"/>
  <c r="AG39" i="16"/>
  <c r="AE33" i="18"/>
  <c r="AF33" i="18"/>
  <c r="AI33" i="18"/>
  <c r="BA62" i="16"/>
  <c r="AF58" i="11"/>
  <c r="AI58" i="11"/>
  <c r="AE58" i="11"/>
  <c r="AE67" i="11"/>
  <c r="AI67" i="11"/>
  <c r="AF25" i="12"/>
  <c r="AG25" i="12"/>
  <c r="AI24" i="13"/>
  <c r="AF24" i="13"/>
  <c r="AF14" i="14"/>
  <c r="AI14" i="14"/>
  <c r="AE14" i="14"/>
  <c r="AQ35" i="15"/>
  <c r="AP35" i="15"/>
  <c r="AI58" i="15"/>
  <c r="AE58" i="15"/>
  <c r="AG40" i="16"/>
  <c r="AH40" i="16"/>
  <c r="AF40" i="16"/>
  <c r="AE40" i="16"/>
  <c r="AQ48" i="16"/>
  <c r="AP48" i="16"/>
  <c r="AZ48" i="16" s="1"/>
  <c r="AS59" i="16"/>
  <c r="AR59" i="16"/>
  <c r="AQ21" i="18"/>
  <c r="AP21" i="18"/>
  <c r="AQ27" i="22"/>
  <c r="AP27" i="22"/>
  <c r="AT43" i="10"/>
  <c r="AT55" i="10"/>
  <c r="AV61" i="13"/>
  <c r="AZ46" i="22"/>
  <c r="AP40" i="20"/>
  <c r="AH50" i="11"/>
  <c r="AG50" i="11"/>
  <c r="AK35" i="12"/>
  <c r="AJ35" i="12"/>
  <c r="AG39" i="12"/>
  <c r="AI39" i="12"/>
  <c r="AF39" i="12"/>
  <c r="AE39" i="12"/>
  <c r="AF48" i="12"/>
  <c r="AE48" i="12"/>
  <c r="AG11" i="14"/>
  <c r="AI11" i="14"/>
  <c r="AF12" i="14"/>
  <c r="AI15" i="14"/>
  <c r="AE11" i="14"/>
  <c r="AI23" i="15"/>
  <c r="AF23" i="15"/>
  <c r="AE23" i="15"/>
  <c r="AF49" i="15"/>
  <c r="AE49" i="15"/>
  <c r="AI49" i="15"/>
  <c r="AH13" i="16"/>
  <c r="AG13" i="16"/>
  <c r="AG41" i="16"/>
  <c r="AF41" i="16"/>
  <c r="AG26" i="17"/>
  <c r="AI26" i="17"/>
  <c r="AF34" i="17"/>
  <c r="AG34" i="17"/>
  <c r="AK50" i="17"/>
  <c r="AJ50" i="17"/>
  <c r="AG14" i="18"/>
  <c r="AH14" i="18"/>
  <c r="AF14" i="18"/>
  <c r="AH20" i="19"/>
  <c r="AG23" i="19"/>
  <c r="AZ60" i="13"/>
  <c r="AT51" i="14"/>
  <c r="AL64" i="10"/>
  <c r="AV64" i="10" s="1"/>
  <c r="AJ13" i="17"/>
  <c r="AM16" i="16"/>
  <c r="AL16" i="16"/>
  <c r="AE34" i="10"/>
  <c r="AG34" i="10"/>
  <c r="AH43" i="11"/>
  <c r="AF43" i="11"/>
  <c r="AE43" i="11"/>
  <c r="AF18" i="12"/>
  <c r="AH18" i="12"/>
  <c r="AG29" i="12"/>
  <c r="AF29" i="12"/>
  <c r="AK49" i="12"/>
  <c r="AU49" i="12" s="1"/>
  <c r="AJ49" i="12"/>
  <c r="AT49" i="12" s="1"/>
  <c r="AK70" i="14"/>
  <c r="AJ70" i="14"/>
  <c r="AQ70" i="15"/>
  <c r="AP70" i="15"/>
  <c r="AZ70" i="15" s="1"/>
  <c r="AI66" i="16"/>
  <c r="AH66" i="16"/>
  <c r="AH43" i="17"/>
  <c r="AI43" i="17"/>
  <c r="AF43" i="17"/>
  <c r="AE43" i="17"/>
  <c r="AH18" i="18"/>
  <c r="AF18" i="18"/>
  <c r="AE18" i="18"/>
  <c r="AO24" i="18"/>
  <c r="AN24" i="18"/>
  <c r="BB57" i="14"/>
  <c r="BB69" i="14"/>
  <c r="AV69" i="19"/>
  <c r="AT50" i="10"/>
  <c r="AZ45" i="10"/>
  <c r="BB52" i="11"/>
  <c r="AZ43" i="12"/>
  <c r="AT64" i="14"/>
  <c r="AX69" i="19"/>
  <c r="AZ45" i="23"/>
  <c r="AV43" i="23"/>
  <c r="AZ62" i="23"/>
  <c r="AZ55" i="26"/>
  <c r="AN13" i="25"/>
  <c r="AK65" i="25"/>
  <c r="AJ65" i="25"/>
  <c r="AQ21" i="21"/>
  <c r="AP21" i="21"/>
  <c r="AY45" i="10"/>
  <c r="AH37" i="11"/>
  <c r="AG37" i="11"/>
  <c r="AG44" i="11"/>
  <c r="AF44" i="11"/>
  <c r="AE44" i="11"/>
  <c r="AG35" i="13"/>
  <c r="AH35" i="13"/>
  <c r="AG40" i="14"/>
  <c r="AF40" i="14"/>
  <c r="AG47" i="14"/>
  <c r="AE47" i="14"/>
  <c r="AI47" i="14"/>
  <c r="AM20" i="15"/>
  <c r="AL20" i="15"/>
  <c r="AI16" i="16"/>
  <c r="AG16" i="16"/>
  <c r="AG29" i="16"/>
  <c r="AF29" i="16"/>
  <c r="AG49" i="16"/>
  <c r="AF49" i="16"/>
  <c r="AE49" i="16"/>
  <c r="AO44" i="17"/>
  <c r="AN44" i="17"/>
  <c r="AX44" i="17" s="1"/>
  <c r="AQ63" i="18"/>
  <c r="AP63" i="18"/>
  <c r="AZ63" i="18" s="1"/>
  <c r="AH67" i="20"/>
  <c r="AG67" i="20"/>
  <c r="AO46" i="22"/>
  <c r="AN46" i="22"/>
  <c r="AO47" i="20"/>
  <c r="AN47" i="20"/>
  <c r="AH28" i="10"/>
  <c r="AF28" i="10"/>
  <c r="AQ52" i="11"/>
  <c r="AP52" i="11"/>
  <c r="AZ52" i="11" s="1"/>
  <c r="AF26" i="12"/>
  <c r="AG26" i="12"/>
  <c r="AH50" i="12"/>
  <c r="AF50" i="12"/>
  <c r="AH17" i="13"/>
  <c r="AG17" i="13"/>
  <c r="AK12" i="14"/>
  <c r="AJ12" i="14"/>
  <c r="AI41" i="14"/>
  <c r="AH41" i="14"/>
  <c r="AE24" i="15"/>
  <c r="AI24" i="15"/>
  <c r="AF24" i="15"/>
  <c r="AI27" i="15"/>
  <c r="AE27" i="15"/>
  <c r="AS42" i="15"/>
  <c r="AR42" i="15"/>
  <c r="AO14" i="16"/>
  <c r="AN14" i="16"/>
  <c r="AH36" i="16"/>
  <c r="AF36" i="16"/>
  <c r="AH27" i="17"/>
  <c r="AG27" i="17"/>
  <c r="AE27" i="17"/>
  <c r="AS32" i="17"/>
  <c r="AR32" i="17"/>
  <c r="AE22" i="18"/>
  <c r="AH22" i="18"/>
  <c r="AG22" i="18"/>
  <c r="AI31" i="18"/>
  <c r="AF31" i="18"/>
  <c r="AV55" i="22"/>
  <c r="AV46" i="23"/>
  <c r="AY39" i="13"/>
  <c r="AK30" i="26"/>
  <c r="AJ30" i="26"/>
  <c r="AT30" i="26" s="1"/>
  <c r="AO62" i="10"/>
  <c r="AN62" i="10"/>
  <c r="AX62" i="10" s="1"/>
  <c r="AG31" i="11"/>
  <c r="AI31" i="11"/>
  <c r="AE13" i="12"/>
  <c r="AH13" i="12"/>
  <c r="AF13" i="12"/>
  <c r="AG19" i="12"/>
  <c r="AE19" i="12"/>
  <c r="AQ42" i="14"/>
  <c r="AP42" i="14"/>
  <c r="AS49" i="14"/>
  <c r="AR49" i="14"/>
  <c r="AE58" i="14"/>
  <c r="AH58" i="14"/>
  <c r="AF58" i="14"/>
  <c r="AH52" i="15"/>
  <c r="AE52" i="15"/>
  <c r="AG52" i="15"/>
  <c r="AH55" i="16"/>
  <c r="AG55" i="16"/>
  <c r="AF15" i="17"/>
  <c r="AE15" i="17"/>
  <c r="AO35" i="17"/>
  <c r="AN35" i="17"/>
  <c r="AF53" i="17"/>
  <c r="AE53" i="17"/>
  <c r="BB69" i="10"/>
  <c r="AV49" i="11"/>
  <c r="AX66" i="11"/>
  <c r="AT56" i="12"/>
  <c r="BB60" i="13"/>
  <c r="AX69" i="17"/>
  <c r="BB67" i="24"/>
  <c r="BB62" i="25"/>
  <c r="AT14" i="25"/>
  <c r="AZ45" i="26"/>
  <c r="AT34" i="14"/>
  <c r="AX46" i="20"/>
  <c r="AO26" i="20"/>
  <c r="AN26" i="20"/>
  <c r="AM44" i="21"/>
  <c r="AL44" i="21"/>
  <c r="AQ32" i="10"/>
  <c r="AP32" i="10"/>
  <c r="AQ47" i="10"/>
  <c r="AP47" i="10"/>
  <c r="AZ47" i="10" s="1"/>
  <c r="AF30" i="12"/>
  <c r="AG30" i="12"/>
  <c r="AI43" i="12"/>
  <c r="AF43" i="12"/>
  <c r="AE43" i="12"/>
  <c r="AG52" i="12"/>
  <c r="AI52" i="12"/>
  <c r="AE52" i="12"/>
  <c r="AG19" i="13"/>
  <c r="AF19" i="13"/>
  <c r="AE50" i="14"/>
  <c r="AG50" i="14"/>
  <c r="AF50" i="14"/>
  <c r="AH50" i="14"/>
  <c r="AO59" i="14"/>
  <c r="AN59" i="14"/>
  <c r="AX59" i="14" s="1"/>
  <c r="AF17" i="16"/>
  <c r="AG17" i="16"/>
  <c r="AF56" i="16"/>
  <c r="AG56" i="16"/>
  <c r="AH56" i="16"/>
  <c r="AH12" i="17"/>
  <c r="AE12" i="17"/>
  <c r="AQ25" i="18"/>
  <c r="AP25" i="18"/>
  <c r="L22" i="18" s="1"/>
  <c r="AX63" i="14"/>
  <c r="AT45" i="10"/>
  <c r="AV59" i="11"/>
  <c r="AZ58" i="12"/>
  <c r="AZ51" i="20"/>
  <c r="AV64" i="24"/>
  <c r="AG39" i="11"/>
  <c r="AI39" i="11"/>
  <c r="AF39" i="11"/>
  <c r="AE39" i="11"/>
  <c r="AO27" i="12"/>
  <c r="AN27" i="12"/>
  <c r="AK43" i="14"/>
  <c r="AJ43" i="14"/>
  <c r="AT43" i="14" s="1"/>
  <c r="AH51" i="14"/>
  <c r="AG51" i="14"/>
  <c r="AF51" i="14"/>
  <c r="AI28" i="15"/>
  <c r="AE28" i="15"/>
  <c r="AO57" i="16"/>
  <c r="AN57" i="16"/>
  <c r="AQ33" i="17"/>
  <c r="AP33" i="17"/>
  <c r="AQ46" i="17"/>
  <c r="AP46" i="17"/>
  <c r="AZ45" i="17" s="1"/>
  <c r="AE12" i="18"/>
  <c r="AI12" i="18"/>
  <c r="AH57" i="18"/>
  <c r="AE57" i="18"/>
  <c r="AG57" i="18"/>
  <c r="AG41" i="12"/>
  <c r="AH12" i="14"/>
  <c r="AJ15" i="14"/>
  <c r="AF43" i="14"/>
  <c r="AE14" i="16"/>
  <c r="AE59" i="16"/>
  <c r="AP31" i="17"/>
  <c r="AP36" i="17"/>
  <c r="AL24" i="18"/>
  <c r="AF41" i="18"/>
  <c r="AG56" i="18"/>
  <c r="AK44" i="23"/>
  <c r="AJ44" i="23"/>
  <c r="AT44" i="23" s="1"/>
  <c r="AM50" i="24"/>
  <c r="AL50" i="24"/>
  <c r="AV50" i="24" s="1"/>
  <c r="AQ12" i="25"/>
  <c r="AP12" i="25"/>
  <c r="AQ57" i="25"/>
  <c r="AP57" i="25"/>
  <c r="AI14" i="28"/>
  <c r="AF14" i="28"/>
  <c r="AE14" i="28"/>
  <c r="AG14" i="28"/>
  <c r="AH14" i="28"/>
  <c r="AQ27" i="28"/>
  <c r="AP27" i="28"/>
  <c r="AI64" i="28"/>
  <c r="AH64" i="28"/>
  <c r="AF64" i="28"/>
  <c r="AE64" i="28"/>
  <c r="AG64" i="28"/>
  <c r="O25" i="18"/>
  <c r="AO42" i="18"/>
  <c r="AN42" i="18"/>
  <c r="AX42" i="18" s="1"/>
  <c r="AM40" i="22"/>
  <c r="AL40" i="22"/>
  <c r="AF31" i="23"/>
  <c r="AG31" i="23"/>
  <c r="AI59" i="24"/>
  <c r="AF59" i="24"/>
  <c r="AO50" i="28"/>
  <c r="AN50" i="28"/>
  <c r="AX41" i="18"/>
  <c r="AQ22" i="19"/>
  <c r="AP22" i="19"/>
  <c r="AI67" i="19"/>
  <c r="AE67" i="19"/>
  <c r="AK23" i="21"/>
  <c r="AJ23" i="21"/>
  <c r="AH50" i="21"/>
  <c r="AG50" i="21"/>
  <c r="AI63" i="22"/>
  <c r="AF63" i="22"/>
  <c r="AI29" i="24"/>
  <c r="AF29" i="24"/>
  <c r="AE29" i="24"/>
  <c r="AQ15" i="25"/>
  <c r="AP15" i="25"/>
  <c r="AO14" i="26"/>
  <c r="AN14" i="26"/>
  <c r="AI29" i="26"/>
  <c r="AF29" i="26"/>
  <c r="AH36" i="26"/>
  <c r="AF36" i="26"/>
  <c r="AG36" i="26"/>
  <c r="AS43" i="26"/>
  <c r="AR43" i="26"/>
  <c r="AG11" i="28"/>
  <c r="AG13" i="28"/>
  <c r="AG68" i="28"/>
  <c r="AI15" i="28"/>
  <c r="AI65" i="28"/>
  <c r="AE11" i="28"/>
  <c r="AG53" i="28"/>
  <c r="AH39" i="28"/>
  <c r="AG18" i="28"/>
  <c r="AE61" i="28"/>
  <c r="AE41" i="28"/>
  <c r="AI60" i="28"/>
  <c r="AI70" i="28"/>
  <c r="AF37" i="28"/>
  <c r="AH44" i="28"/>
  <c r="AG28" i="28"/>
  <c r="AH49" i="28"/>
  <c r="AH24" i="28"/>
  <c r="AF57" i="28"/>
  <c r="AE66" i="28"/>
  <c r="AG43" i="28"/>
  <c r="AH54" i="28"/>
  <c r="AI40" i="28"/>
  <c r="AI11" i="28"/>
  <c r="AE51" i="28"/>
  <c r="AE56" i="28"/>
  <c r="AF62" i="28"/>
  <c r="AE26" i="28"/>
  <c r="AH19" i="28"/>
  <c r="AG23" i="28"/>
  <c r="AI50" i="28"/>
  <c r="AH11" i="28"/>
  <c r="AH34" i="28"/>
  <c r="AF17" i="28"/>
  <c r="AF27" i="28"/>
  <c r="AF52" i="28"/>
  <c r="AG48" i="28"/>
  <c r="AF32" i="28"/>
  <c r="AF47" i="28"/>
  <c r="AG58" i="28"/>
  <c r="AF11" i="28"/>
  <c r="AE31" i="28"/>
  <c r="AI35" i="28"/>
  <c r="AF42" i="28"/>
  <c r="AF67" i="28"/>
  <c r="AM58" i="28"/>
  <c r="AL58" i="28"/>
  <c r="AR41" i="25"/>
  <c r="AL34" i="24"/>
  <c r="AN47" i="21"/>
  <c r="AN21" i="19"/>
  <c r="AP70" i="16"/>
  <c r="AZ70" i="16" s="1"/>
  <c r="AP47" i="26"/>
  <c r="AJ68" i="14"/>
  <c r="AT68" i="14" s="1"/>
  <c r="AG59" i="16"/>
  <c r="AQ45" i="20"/>
  <c r="AP45" i="20"/>
  <c r="AF13" i="23"/>
  <c r="AE13" i="23"/>
  <c r="AH13" i="23"/>
  <c r="AS59" i="23"/>
  <c r="AR59" i="23"/>
  <c r="AQ67" i="23"/>
  <c r="AP67" i="23"/>
  <c r="AZ67" i="23" s="1"/>
  <c r="AN24" i="20"/>
  <c r="AE63" i="12"/>
  <c r="AQ53" i="20"/>
  <c r="AP53" i="20"/>
  <c r="AO29" i="21"/>
  <c r="AN29" i="21"/>
  <c r="AQ45" i="21"/>
  <c r="AP45" i="21"/>
  <c r="AQ50" i="22"/>
  <c r="AP50" i="22"/>
  <c r="AZ50" i="22" s="1"/>
  <c r="AG35" i="23"/>
  <c r="AF35" i="23"/>
  <c r="AS46" i="23"/>
  <c r="AR46" i="23"/>
  <c r="BB46" i="23" s="1"/>
  <c r="AE21" i="28"/>
  <c r="AH21" i="28"/>
  <c r="AG21" i="28"/>
  <c r="AF21" i="28"/>
  <c r="AI21" i="28"/>
  <c r="AE38" i="28"/>
  <c r="AH38" i="28"/>
  <c r="AF38" i="28"/>
  <c r="AI38" i="28"/>
  <c r="AG38" i="28"/>
  <c r="AI59" i="28"/>
  <c r="AF59" i="28"/>
  <c r="AH59" i="28"/>
  <c r="AG59" i="28"/>
  <c r="AE59" i="28"/>
  <c r="AL33" i="24"/>
  <c r="AL44" i="22"/>
  <c r="AV44" i="22" s="1"/>
  <c r="AP18" i="21"/>
  <c r="AN19" i="19"/>
  <c r="AL35" i="26"/>
  <c r="AH57" i="16"/>
  <c r="AH35" i="17"/>
  <c r="AI29" i="18"/>
  <c r="AG17" i="19"/>
  <c r="AM39" i="20"/>
  <c r="AL39" i="20"/>
  <c r="AN25" i="22"/>
  <c r="AH53" i="23"/>
  <c r="AF53" i="23"/>
  <c r="AE53" i="23"/>
  <c r="AM40" i="24"/>
  <c r="AL40" i="24"/>
  <c r="AV39" i="24" s="1"/>
  <c r="AI54" i="24"/>
  <c r="AE54" i="24"/>
  <c r="AQ16" i="25"/>
  <c r="AP16" i="25"/>
  <c r="AQ53" i="25"/>
  <c r="AP53" i="25"/>
  <c r="AQ12" i="26"/>
  <c r="AP12" i="26"/>
  <c r="L9" i="26" s="1"/>
  <c r="AH12" i="28"/>
  <c r="AG12" i="28"/>
  <c r="AF12" i="28"/>
  <c r="AI12" i="28"/>
  <c r="AE12" i="28"/>
  <c r="AF25" i="28"/>
  <c r="AE25" i="28"/>
  <c r="AI25" i="28"/>
  <c r="AH25" i="28"/>
  <c r="AG25" i="28"/>
  <c r="AQ68" i="28"/>
  <c r="AP68" i="28"/>
  <c r="AJ27" i="11"/>
  <c r="AF30" i="13"/>
  <c r="AN24" i="21"/>
  <c r="AI58" i="21"/>
  <c r="AE58" i="21"/>
  <c r="AG54" i="23"/>
  <c r="AF54" i="23"/>
  <c r="AE54" i="23"/>
  <c r="AM30" i="24"/>
  <c r="AL30" i="24"/>
  <c r="AS63" i="24"/>
  <c r="AR63" i="24"/>
  <c r="BB63" i="24" s="1"/>
  <c r="AQ32" i="28"/>
  <c r="AP32" i="28"/>
  <c r="AQ35" i="28"/>
  <c r="AP35" i="28"/>
  <c r="AF45" i="28"/>
  <c r="AI45" i="28"/>
  <c r="AE45" i="28"/>
  <c r="AH45" i="28"/>
  <c r="AG45" i="28"/>
  <c r="AS53" i="28"/>
  <c r="AR53" i="28"/>
  <c r="AR49" i="25"/>
  <c r="AF49" i="12"/>
  <c r="AH43" i="14"/>
  <c r="AF59" i="14"/>
  <c r="AH50" i="17"/>
  <c r="AP41" i="18"/>
  <c r="AF63" i="19"/>
  <c r="AQ63" i="20"/>
  <c r="AP63" i="20"/>
  <c r="AM45" i="21"/>
  <c r="AW45" i="21" s="1"/>
  <c r="G21" i="24"/>
  <c r="H37" i="24"/>
  <c r="AG15" i="26"/>
  <c r="AH15" i="26"/>
  <c r="AF51" i="26"/>
  <c r="AG51" i="26"/>
  <c r="AF22" i="28"/>
  <c r="AI22" i="28"/>
  <c r="AE22" i="28"/>
  <c r="AG22" i="28"/>
  <c r="AH22" i="28"/>
  <c r="AF46" i="28"/>
  <c r="AI46" i="28"/>
  <c r="AH46" i="28"/>
  <c r="AG46" i="28"/>
  <c r="AE46" i="28"/>
  <c r="AE69" i="28"/>
  <c r="AI69" i="28"/>
  <c r="AG69" i="28"/>
  <c r="AF69" i="28"/>
  <c r="AH69" i="28"/>
  <c r="AE44" i="22"/>
  <c r="AG44" i="22"/>
  <c r="AO52" i="22"/>
  <c r="AN52" i="22"/>
  <c r="AX52" i="22" s="1"/>
  <c r="AS67" i="22"/>
  <c r="AR67" i="22"/>
  <c r="BB67" i="22" s="1"/>
  <c r="AM14" i="23"/>
  <c r="AL14" i="23"/>
  <c r="AO30" i="23"/>
  <c r="AN30" i="23"/>
  <c r="AF36" i="23"/>
  <c r="AG36" i="23"/>
  <c r="AQ42" i="23"/>
  <c r="AP42" i="23"/>
  <c r="AE38" i="26"/>
  <c r="AH38" i="26"/>
  <c r="AH52" i="26"/>
  <c r="AE52" i="26"/>
  <c r="AG16" i="28"/>
  <c r="AF16" i="28"/>
  <c r="AI16" i="28"/>
  <c r="AH16" i="28"/>
  <c r="AE16" i="28"/>
  <c r="AS19" i="28"/>
  <c r="AR19" i="28"/>
  <c r="AI29" i="28"/>
  <c r="AG29" i="28"/>
  <c r="AF29" i="28"/>
  <c r="AE29" i="28"/>
  <c r="AH29" i="28"/>
  <c r="AL28" i="18"/>
  <c r="AG60" i="18"/>
  <c r="AL26" i="19"/>
  <c r="AM65" i="20"/>
  <c r="AL65" i="20"/>
  <c r="AQ13" i="26"/>
  <c r="AP13" i="26"/>
  <c r="AG39" i="26"/>
  <c r="AE39" i="26"/>
  <c r="AF39" i="26"/>
  <c r="AF53" i="26"/>
  <c r="AH53" i="26"/>
  <c r="AS36" i="28"/>
  <c r="AR36" i="28"/>
  <c r="AF55" i="28"/>
  <c r="AE55" i="28"/>
  <c r="AI55" i="28"/>
  <c r="AH55" i="28"/>
  <c r="AG55" i="28"/>
  <c r="AF25" i="13"/>
  <c r="AL25" i="13" s="1"/>
  <c r="H22" i="13" s="1"/>
  <c r="AQ67" i="18"/>
  <c r="AP67" i="18"/>
  <c r="AZ67" i="18" s="1"/>
  <c r="AH46" i="19"/>
  <c r="AS41" i="21"/>
  <c r="AR41" i="21"/>
  <c r="AQ12" i="23"/>
  <c r="AP12" i="23"/>
  <c r="AF25" i="24"/>
  <c r="AE25" i="24"/>
  <c r="AG33" i="28"/>
  <c r="AL16" i="26"/>
  <c r="AJ42" i="22"/>
  <c r="AL19" i="19"/>
  <c r="AQ20" i="21"/>
  <c r="AP20" i="21"/>
  <c r="AG25" i="21"/>
  <c r="AF25" i="21"/>
  <c r="AO14" i="25"/>
  <c r="AN14" i="25"/>
  <c r="J11" i="25" s="1"/>
  <c r="AQ16" i="26"/>
  <c r="AP16" i="26"/>
  <c r="AS17" i="28"/>
  <c r="O17" i="28" s="1"/>
  <c r="AR17" i="28"/>
  <c r="AQ30" i="28"/>
  <c r="BA30" i="28" s="1"/>
  <c r="AP30" i="28"/>
  <c r="AZ30" i="28" s="1"/>
  <c r="AK49" i="28"/>
  <c r="AJ49" i="28"/>
  <c r="AI63" i="23"/>
  <c r="AE20" i="24"/>
  <c r="AE19" i="28"/>
  <c r="AF20" i="28"/>
  <c r="AI31" i="28"/>
  <c r="AF31" i="28"/>
  <c r="AQ52" i="28"/>
  <c r="BA51" i="28" s="1"/>
  <c r="AP52" i="28"/>
  <c r="AH21" i="29"/>
  <c r="AF21" i="29"/>
  <c r="AG21" i="29"/>
  <c r="AI21" i="29"/>
  <c r="AE21" i="29"/>
  <c r="AE25" i="29"/>
  <c r="AI25" i="29"/>
  <c r="AH25" i="29"/>
  <c r="AF25" i="29"/>
  <c r="AG25" i="29"/>
  <c r="AI47" i="29"/>
  <c r="AE47" i="29"/>
  <c r="AG47" i="29"/>
  <c r="AF47" i="29"/>
  <c r="AH47" i="29"/>
  <c r="AS62" i="29"/>
  <c r="AR62" i="29"/>
  <c r="AO29" i="31"/>
  <c r="AN29" i="31"/>
  <c r="J36" i="31" s="1"/>
  <c r="AH50" i="31"/>
  <c r="AG50" i="31"/>
  <c r="AF50" i="31"/>
  <c r="AE50" i="31"/>
  <c r="AI50" i="31"/>
  <c r="AK63" i="31"/>
  <c r="AJ63" i="31"/>
  <c r="AH52" i="22"/>
  <c r="AP40" i="24"/>
  <c r="AP67" i="24"/>
  <c r="AZ67" i="24" s="1"/>
  <c r="AP45" i="25"/>
  <c r="AZ45" i="25" s="1"/>
  <c r="AP63" i="25"/>
  <c r="AP67" i="25"/>
  <c r="AZ67" i="25" s="1"/>
  <c r="AE14" i="26"/>
  <c r="AN19" i="28"/>
  <c r="J21" i="28" s="1"/>
  <c r="AL68" i="28"/>
  <c r="AN47" i="28"/>
  <c r="AR33" i="28"/>
  <c r="AP58" i="28"/>
  <c r="AI30" i="28"/>
  <c r="AW34" i="28"/>
  <c r="AH20" i="28"/>
  <c r="AE30" i="28"/>
  <c r="AP15" i="28"/>
  <c r="AE53" i="28"/>
  <c r="AI14" i="29"/>
  <c r="AF14" i="29"/>
  <c r="AH14" i="29"/>
  <c r="AE14" i="29"/>
  <c r="AG14" i="29"/>
  <c r="AH40" i="29"/>
  <c r="AF40" i="29"/>
  <c r="AI40" i="29"/>
  <c r="AG40" i="29"/>
  <c r="AE40" i="29"/>
  <c r="AG48" i="29"/>
  <c r="AI48" i="29"/>
  <c r="AH48" i="29"/>
  <c r="AF48" i="29"/>
  <c r="AE48" i="29"/>
  <c r="AQ42" i="31"/>
  <c r="BA41" i="31" s="1"/>
  <c r="AP42" i="31"/>
  <c r="AZ41" i="31" s="1"/>
  <c r="AH51" i="31"/>
  <c r="AF51" i="31"/>
  <c r="AE51" i="31"/>
  <c r="AI51" i="31"/>
  <c r="AG51" i="31"/>
  <c r="AM58" i="31"/>
  <c r="AL58" i="31"/>
  <c r="AZ31" i="28"/>
  <c r="AK42" i="28"/>
  <c r="AU42" i="28" s="1"/>
  <c r="AJ42" i="28"/>
  <c r="AG29" i="29"/>
  <c r="AF29" i="29"/>
  <c r="AI29" i="29"/>
  <c r="AH29" i="29"/>
  <c r="AE29" i="29"/>
  <c r="AG63" i="29"/>
  <c r="AE63" i="29"/>
  <c r="AH63" i="29"/>
  <c r="AI63" i="29"/>
  <c r="AF63" i="29"/>
  <c r="AG52" i="31"/>
  <c r="AE52" i="31"/>
  <c r="AH52" i="31"/>
  <c r="AI52" i="31"/>
  <c r="AF52" i="31"/>
  <c r="AI64" i="31"/>
  <c r="AG64" i="31"/>
  <c r="AF64" i="31"/>
  <c r="AH64" i="31"/>
  <c r="AE64" i="31"/>
  <c r="AE36" i="28"/>
  <c r="AG30" i="28"/>
  <c r="AG22" i="29"/>
  <c r="AE22" i="29"/>
  <c r="AF22" i="29"/>
  <c r="AI22" i="29"/>
  <c r="AH22" i="29"/>
  <c r="AE26" i="29"/>
  <c r="AG26" i="29"/>
  <c r="AF26" i="29"/>
  <c r="AI26" i="29"/>
  <c r="AH26" i="29"/>
  <c r="AI33" i="29"/>
  <c r="AF33" i="29"/>
  <c r="AG33" i="29"/>
  <c r="AE33" i="29"/>
  <c r="AH33" i="29"/>
  <c r="AS36" i="29"/>
  <c r="AR36" i="29"/>
  <c r="AF56" i="29"/>
  <c r="AI56" i="29"/>
  <c r="AE56" i="29"/>
  <c r="AH56" i="29"/>
  <c r="AG56" i="29"/>
  <c r="AS64" i="29"/>
  <c r="AR64" i="29"/>
  <c r="AE52" i="22"/>
  <c r="AI41" i="26"/>
  <c r="AL23" i="28"/>
  <c r="AR58" i="28"/>
  <c r="AL36" i="28"/>
  <c r="AP53" i="28"/>
  <c r="AG36" i="28"/>
  <c r="AE33" i="28"/>
  <c r="BC43" i="28"/>
  <c r="AP43" i="28"/>
  <c r="AX27" i="31"/>
  <c r="AV11" i="31"/>
  <c r="H9" i="31"/>
  <c r="AG15" i="29"/>
  <c r="AF15" i="29"/>
  <c r="AH15" i="29"/>
  <c r="AI15" i="29"/>
  <c r="AE15" i="29"/>
  <c r="AG42" i="29"/>
  <c r="AE42" i="29"/>
  <c r="AI42" i="29"/>
  <c r="AH42" i="29"/>
  <c r="AF42" i="29"/>
  <c r="AF57" i="29"/>
  <c r="AG57" i="29"/>
  <c r="AH57" i="29"/>
  <c r="AI57" i="29"/>
  <c r="AE57" i="29"/>
  <c r="AG63" i="31"/>
  <c r="AG44" i="31"/>
  <c r="AI65" i="31"/>
  <c r="AF62" i="31"/>
  <c r="AF44" i="31"/>
  <c r="AI60" i="31"/>
  <c r="AG58" i="31"/>
  <c r="AE44" i="31"/>
  <c r="AH59" i="31"/>
  <c r="AE66" i="31"/>
  <c r="AF67" i="31"/>
  <c r="AG53" i="31"/>
  <c r="AE46" i="31"/>
  <c r="AH69" i="31"/>
  <c r="AE56" i="31"/>
  <c r="AF57" i="31"/>
  <c r="AG48" i="31"/>
  <c r="AG68" i="31"/>
  <c r="AI44" i="31"/>
  <c r="AI55" i="31"/>
  <c r="AH44" i="31"/>
  <c r="AI70" i="31"/>
  <c r="AE61" i="31"/>
  <c r="AG50" i="22"/>
  <c r="AF30" i="23"/>
  <c r="AG61" i="23"/>
  <c r="AF14" i="26"/>
  <c r="AN51" i="28"/>
  <c r="AH33" i="28"/>
  <c r="AR39" i="28"/>
  <c r="AE24" i="28"/>
  <c r="AL39" i="28"/>
  <c r="AV39" i="28" s="1"/>
  <c r="L36" i="31"/>
  <c r="AV41" i="31"/>
  <c r="AV42" i="31"/>
  <c r="AS19" i="29"/>
  <c r="AR19" i="29"/>
  <c r="N21" i="29" s="1"/>
  <c r="AH30" i="29"/>
  <c r="AG30" i="29"/>
  <c r="AF30" i="29"/>
  <c r="AI30" i="29"/>
  <c r="AE30" i="29"/>
  <c r="AG43" i="29"/>
  <c r="AE43" i="29"/>
  <c r="AH43" i="29"/>
  <c r="AF43" i="29"/>
  <c r="AI43" i="29"/>
  <c r="AM50" i="29"/>
  <c r="AW50" i="29" s="1"/>
  <c r="AL50" i="29"/>
  <c r="AV50" i="29" s="1"/>
  <c r="AF65" i="29"/>
  <c r="AE65" i="29"/>
  <c r="AI65" i="29"/>
  <c r="AH65" i="29"/>
  <c r="AG65" i="29"/>
  <c r="AQ36" i="31"/>
  <c r="AP36" i="31"/>
  <c r="AZ36" i="31" s="1"/>
  <c r="AE45" i="31"/>
  <c r="AI45" i="31"/>
  <c r="AH45" i="31"/>
  <c r="AG45" i="31"/>
  <c r="AF45" i="31"/>
  <c r="AF54" i="31"/>
  <c r="AI54" i="31"/>
  <c r="AG54" i="31"/>
  <c r="AE54" i="31"/>
  <c r="AH54" i="31"/>
  <c r="AE45" i="21"/>
  <c r="AJ63" i="28"/>
  <c r="AE27" i="28"/>
  <c r="AJ43" i="28"/>
  <c r="AT42" i="28" s="1"/>
  <c r="AL30" i="28"/>
  <c r="AF33" i="28"/>
  <c r="AG13" i="29"/>
  <c r="AI70" i="29"/>
  <c r="AH54" i="29"/>
  <c r="AI60" i="29"/>
  <c r="AH12" i="29"/>
  <c r="AG12" i="29"/>
  <c r="AI50" i="29"/>
  <c r="AE12" i="29"/>
  <c r="AH34" i="29"/>
  <c r="AG18" i="29"/>
  <c r="AE41" i="29"/>
  <c r="AF12" i="29"/>
  <c r="AH59" i="29"/>
  <c r="AH64" i="29"/>
  <c r="AE51" i="29"/>
  <c r="AF27" i="29"/>
  <c r="AI35" i="29"/>
  <c r="AE46" i="29"/>
  <c r="AF62" i="29"/>
  <c r="AI45" i="29"/>
  <c r="AG58" i="29"/>
  <c r="AI12" i="29"/>
  <c r="AH49" i="29"/>
  <c r="AE36" i="29"/>
  <c r="AE66" i="29"/>
  <c r="AH19" i="29"/>
  <c r="AI55" i="29"/>
  <c r="AH39" i="29"/>
  <c r="AF32" i="29"/>
  <c r="AG23" i="29"/>
  <c r="AE23" i="29"/>
  <c r="AI23" i="29"/>
  <c r="AH23" i="29"/>
  <c r="AF23" i="29"/>
  <c r="AS27" i="29"/>
  <c r="AR27" i="29"/>
  <c r="AH44" i="29"/>
  <c r="AE44" i="29"/>
  <c r="AI44" i="29"/>
  <c r="AG44" i="29"/>
  <c r="AF44" i="29"/>
  <c r="AQ66" i="29"/>
  <c r="AP66" i="29"/>
  <c r="AQ46" i="31"/>
  <c r="AP46" i="31"/>
  <c r="AQ55" i="31"/>
  <c r="BA55" i="31" s="1"/>
  <c r="AP55" i="31"/>
  <c r="AZ55" i="31" s="1"/>
  <c r="AQ60" i="31"/>
  <c r="BA60" i="31" s="1"/>
  <c r="AP60" i="31"/>
  <c r="AZ60" i="31" s="1"/>
  <c r="AN40" i="24"/>
  <c r="AL65" i="28"/>
  <c r="AN42" i="28"/>
  <c r="AX41" i="28" s="1"/>
  <c r="AI20" i="28"/>
  <c r="AI24" i="28"/>
  <c r="AI27" i="28"/>
  <c r="AF16" i="29"/>
  <c r="AE16" i="29"/>
  <c r="AI16" i="29"/>
  <c r="AG16" i="29"/>
  <c r="AH16" i="29"/>
  <c r="AH37" i="29"/>
  <c r="AF37" i="29"/>
  <c r="AI37" i="29"/>
  <c r="AG37" i="29"/>
  <c r="AE37" i="29"/>
  <c r="AK59" i="29"/>
  <c r="AJ59" i="29"/>
  <c r="AG31" i="29"/>
  <c r="AE31" i="29"/>
  <c r="AH31" i="29"/>
  <c r="AI31" i="29"/>
  <c r="AF31" i="29"/>
  <c r="AH67" i="29"/>
  <c r="AE67" i="29"/>
  <c r="AG67" i="29"/>
  <c r="AI67" i="29"/>
  <c r="AF67" i="29"/>
  <c r="AF47" i="31"/>
  <c r="AI47" i="31"/>
  <c r="AH47" i="31"/>
  <c r="AG47" i="31"/>
  <c r="AE47" i="31"/>
  <c r="AP57" i="28"/>
  <c r="AR48" i="28"/>
  <c r="AR44" i="28"/>
  <c r="AN32" i="28"/>
  <c r="AL61" i="28"/>
  <c r="AF53" i="28"/>
  <c r="I25" i="28"/>
  <c r="AT16" i="31"/>
  <c r="AT15" i="31"/>
  <c r="F16" i="31"/>
  <c r="AE20" i="29"/>
  <c r="AF20" i="29"/>
  <c r="AI20" i="29"/>
  <c r="AH20" i="29"/>
  <c r="AG20" i="29"/>
  <c r="AF24" i="29"/>
  <c r="AI24" i="29"/>
  <c r="AH24" i="29"/>
  <c r="AG24" i="29"/>
  <c r="AE24" i="29"/>
  <c r="AE52" i="29"/>
  <c r="AF52" i="29"/>
  <c r="AI52" i="29"/>
  <c r="AG52" i="29"/>
  <c r="AH52" i="29"/>
  <c r="AH68" i="29"/>
  <c r="AF68" i="29"/>
  <c r="AI68" i="29"/>
  <c r="AE68" i="29"/>
  <c r="AG68" i="29"/>
  <c r="AG63" i="28"/>
  <c r="AF17" i="29"/>
  <c r="AG17" i="29"/>
  <c r="AI17" i="29"/>
  <c r="AH17" i="29"/>
  <c r="AE17" i="29"/>
  <c r="AH38" i="29"/>
  <c r="AF38" i="29"/>
  <c r="AI38" i="29"/>
  <c r="AG38" i="29"/>
  <c r="AE38" i="29"/>
  <c r="AM46" i="29"/>
  <c r="AW45" i="29" s="1"/>
  <c r="AL46" i="29"/>
  <c r="AF53" i="29"/>
  <c r="AH53" i="29"/>
  <c r="AI53" i="29"/>
  <c r="AE53" i="29"/>
  <c r="AG53" i="29"/>
  <c r="AI69" i="29"/>
  <c r="AE69" i="29"/>
  <c r="AH69" i="29"/>
  <c r="AF69" i="29"/>
  <c r="AG69" i="29"/>
  <c r="AM36" i="25"/>
  <c r="AL36" i="25"/>
  <c r="AN37" i="28"/>
  <c r="AR47" i="28"/>
  <c r="AP62" i="28"/>
  <c r="AZ62" i="28" s="1"/>
  <c r="AL63" i="28"/>
  <c r="AJ65" i="28"/>
  <c r="AX25" i="31"/>
  <c r="AX26" i="31"/>
  <c r="AE28" i="29"/>
  <c r="AF28" i="29"/>
  <c r="AG28" i="29"/>
  <c r="AI28" i="29"/>
  <c r="AH28" i="29"/>
  <c r="AK32" i="29"/>
  <c r="AJ32" i="29"/>
  <c r="AO35" i="29"/>
  <c r="AN35" i="29"/>
  <c r="AX34" i="29" s="1"/>
  <c r="AM39" i="29"/>
  <c r="AL39" i="29"/>
  <c r="AE61" i="29"/>
  <c r="AH61" i="29"/>
  <c r="AF61" i="29"/>
  <c r="AI61" i="29"/>
  <c r="AG61" i="29"/>
  <c r="AM70" i="29"/>
  <c r="AW70" i="29" s="1"/>
  <c r="AL70" i="29"/>
  <c r="AV70" i="29" s="1"/>
  <c r="AH49" i="31"/>
  <c r="AF49" i="31"/>
  <c r="AG49" i="31"/>
  <c r="AI49" i="31"/>
  <c r="AE49" i="31"/>
  <c r="G21" i="29"/>
  <c r="AZ57" i="31"/>
  <c r="AL29" i="31"/>
  <c r="AV15" i="31"/>
  <c r="AV26" i="31"/>
  <c r="AE50" i="29"/>
  <c r="AI36" i="25"/>
  <c r="AL58" i="29"/>
  <c r="AR34" i="29"/>
  <c r="AJ60" i="29"/>
  <c r="AR59" i="29"/>
  <c r="BB58" i="29" s="1"/>
  <c r="AP30" i="31"/>
  <c r="AE35" i="29"/>
  <c r="AH36" i="25"/>
  <c r="AP46" i="29"/>
  <c r="BB11" i="31"/>
  <c r="AN35" i="31"/>
  <c r="AR59" i="31"/>
  <c r="AW40" i="31"/>
  <c r="AR39" i="31"/>
  <c r="BB39" i="31" s="1"/>
  <c r="AH35" i="29"/>
  <c r="AJ19" i="29"/>
  <c r="AV12" i="31"/>
  <c r="AZ35" i="31"/>
  <c r="AW31" i="31"/>
  <c r="AJ27" i="31"/>
  <c r="F34" i="31" s="1"/>
  <c r="AP23" i="31"/>
  <c r="L27" i="31" s="1"/>
  <c r="AJ33" i="31"/>
  <c r="AL35" i="29"/>
  <c r="AL45" i="29"/>
  <c r="G30" i="31"/>
  <c r="AJ70" i="29"/>
  <c r="AT70" i="29" s="1"/>
  <c r="AJ11" i="29"/>
  <c r="AG59" i="29"/>
  <c r="I18" i="29"/>
  <c r="I18" i="31"/>
  <c r="AW49" i="29"/>
  <c r="BA15" i="31"/>
  <c r="J10" i="31"/>
  <c r="AX60" i="31"/>
  <c r="AN66" i="29"/>
  <c r="AL63" i="31"/>
  <c r="AR16" i="31"/>
  <c r="BB16" i="31" s="1"/>
  <c r="AL19" i="31"/>
  <c r="AX11" i="31"/>
  <c r="J9" i="31"/>
  <c r="AX69" i="31"/>
  <c r="AL49" i="29"/>
  <c r="AJ34" i="29"/>
  <c r="AL59" i="29"/>
  <c r="AV59" i="29" s="1"/>
  <c r="AR11" i="29"/>
  <c r="BB40" i="31"/>
  <c r="AR48" i="31"/>
  <c r="L22" i="31"/>
  <c r="AW27" i="31"/>
  <c r="BA42" i="31"/>
  <c r="AG46" i="29"/>
  <c r="AG50" i="29"/>
  <c r="K31" i="31"/>
  <c r="AN70" i="29"/>
  <c r="AX70" i="29" s="1"/>
  <c r="AP34" i="31"/>
  <c r="BB20" i="31"/>
  <c r="AN65" i="31"/>
  <c r="AZ25" i="31"/>
  <c r="L24" i="31"/>
  <c r="AN45" i="29"/>
  <c r="BC30" i="31"/>
  <c r="BA25" i="31"/>
  <c r="AP31" i="31"/>
  <c r="AZ31" i="31" s="1"/>
  <c r="AN66" i="31"/>
  <c r="AX66" i="31" s="1"/>
  <c r="AJ21" i="31"/>
  <c r="F23" i="31" s="1"/>
  <c r="BA31" i="31"/>
  <c r="AG36" i="25"/>
  <c r="AR68" i="31"/>
  <c r="BB68" i="31" s="1"/>
  <c r="AJ18" i="29"/>
  <c r="F20" i="29" s="1"/>
  <c r="AL36" i="29"/>
  <c r="N9" i="31"/>
  <c r="BB37" i="31"/>
  <c r="AV34" i="31"/>
  <c r="AX29" i="31"/>
  <c r="H16" i="31"/>
  <c r="M10" i="31"/>
  <c r="AW69" i="31"/>
  <c r="AW30" i="31"/>
  <c r="AW58" i="31"/>
  <c r="BA39" i="31"/>
  <c r="BC31" i="31"/>
  <c r="AX17" i="31"/>
  <c r="BC41" i="31"/>
  <c r="AV55" i="31"/>
  <c r="BC19" i="31"/>
  <c r="BA18" i="31"/>
  <c r="AX16" i="31"/>
  <c r="BC67" i="31"/>
  <c r="AX32" i="31"/>
  <c r="BA22" i="31"/>
  <c r="AV25" i="31"/>
  <c r="M21" i="31"/>
  <c r="AZ38" i="31"/>
  <c r="AT19" i="31"/>
  <c r="AX55" i="31"/>
  <c r="AT35" i="31"/>
  <c r="M16" i="31"/>
  <c r="AW18" i="29"/>
  <c r="BA16" i="31"/>
  <c r="AW21" i="31"/>
  <c r="BB27" i="31"/>
  <c r="AZ42" i="31"/>
  <c r="I10" i="29"/>
  <c r="F8" i="29"/>
  <c r="AZ24" i="31"/>
  <c r="N17" i="31"/>
  <c r="AT41" i="31"/>
  <c r="M38" i="31"/>
  <c r="BA45" i="29"/>
  <c r="AX28" i="31"/>
  <c r="AV13" i="31"/>
  <c r="AT69" i="31"/>
  <c r="AT62" i="31"/>
  <c r="H10" i="31"/>
  <c r="I35" i="31"/>
  <c r="AV18" i="29"/>
  <c r="BB36" i="31"/>
  <c r="AV27" i="31"/>
  <c r="AW55" i="31"/>
  <c r="F22" i="31"/>
  <c r="AW34" i="29"/>
  <c r="AV30" i="31"/>
  <c r="N23" i="31"/>
  <c r="AW15" i="31"/>
  <c r="AT34" i="31"/>
  <c r="AW39" i="31"/>
  <c r="AW18" i="31"/>
  <c r="AW60" i="31"/>
  <c r="BB21" i="31"/>
  <c r="O17" i="31"/>
  <c r="AV28" i="31"/>
  <c r="BC29" i="31"/>
  <c r="BC17" i="31"/>
  <c r="AW36" i="31"/>
  <c r="BB61" i="31"/>
  <c r="AW42" i="31"/>
  <c r="I21" i="31"/>
  <c r="L32" i="31"/>
  <c r="AV58" i="31"/>
  <c r="AW16" i="31"/>
  <c r="BC28" i="31"/>
  <c r="AV16" i="31"/>
  <c r="AZ66" i="31"/>
  <c r="I10" i="31"/>
  <c r="H17" i="31"/>
  <c r="AT40" i="31"/>
  <c r="AW13" i="31"/>
  <c r="AW28" i="31"/>
  <c r="AW48" i="28"/>
  <c r="BC53" i="28"/>
  <c r="AZ51" i="28"/>
  <c r="AW39" i="28"/>
  <c r="AX34" i="28"/>
  <c r="I10" i="28"/>
  <c r="BA31" i="28"/>
  <c r="H29" i="28"/>
  <c r="AX49" i="28"/>
  <c r="AZ67" i="28"/>
  <c r="BA67" i="28"/>
  <c r="N18" i="28"/>
  <c r="BA52" i="28"/>
  <c r="J32" i="28"/>
  <c r="O21" i="28"/>
  <c r="M33" i="28"/>
  <c r="N21" i="28"/>
  <c r="K33" i="28"/>
  <c r="H37" i="28"/>
  <c r="L37" i="28"/>
  <c r="L38" i="28"/>
  <c r="M38" i="28"/>
  <c r="I37" i="28"/>
  <c r="K38" i="28"/>
  <c r="M37" i="28"/>
  <c r="I32" i="31"/>
  <c r="G32" i="31"/>
  <c r="H32" i="31"/>
  <c r="M32" i="31"/>
  <c r="N32" i="31"/>
  <c r="J32" i="31"/>
  <c r="K32" i="31"/>
  <c r="O32" i="31"/>
  <c r="M23" i="31"/>
  <c r="I23" i="31"/>
  <c r="L23" i="31"/>
  <c r="K24" i="31"/>
  <c r="I20" i="31"/>
  <c r="J24" i="31"/>
  <c r="H18" i="31"/>
  <c r="J34" i="31"/>
  <c r="L34" i="31"/>
  <c r="F18" i="31"/>
  <c r="O34" i="31"/>
  <c r="H34" i="31"/>
  <c r="M34" i="31"/>
  <c r="G38" i="31"/>
  <c r="K38" i="31"/>
  <c r="N34" i="31"/>
  <c r="I34" i="31"/>
  <c r="F38" i="31"/>
  <c r="N38" i="31"/>
  <c r="K34" i="31"/>
  <c r="I31" i="31"/>
  <c r="J31" i="31"/>
  <c r="H26" i="31"/>
  <c r="K30" i="31"/>
  <c r="F31" i="31"/>
  <c r="L31" i="31"/>
  <c r="J26" i="31"/>
  <c r="M31" i="31"/>
  <c r="G31" i="31"/>
  <c r="H31" i="31"/>
  <c r="M30" i="31"/>
  <c r="N24" i="31"/>
  <c r="L26" i="31"/>
  <c r="I26" i="31"/>
  <c r="O38" i="31"/>
  <c r="K26" i="31"/>
  <c r="G24" i="31"/>
  <c r="K18" i="31"/>
  <c r="I38" i="31"/>
  <c r="L30" i="31"/>
  <c r="N26" i="31"/>
  <c r="J18" i="31"/>
  <c r="N20" i="31"/>
  <c r="K20" i="31"/>
  <c r="J20" i="31"/>
  <c r="O26" i="31"/>
  <c r="L18" i="31"/>
  <c r="M24" i="31"/>
  <c r="O20" i="31"/>
  <c r="F30" i="31"/>
  <c r="H38" i="31"/>
  <c r="O24" i="31"/>
  <c r="I24" i="31"/>
  <c r="J30" i="31"/>
  <c r="G26" i="31"/>
  <c r="G18" i="31"/>
  <c r="H30" i="31"/>
  <c r="F20" i="31"/>
  <c r="O18" i="31"/>
  <c r="N18" i="31"/>
  <c r="H24" i="31"/>
  <c r="G20" i="31"/>
  <c r="M18" i="31"/>
  <c r="J38" i="31"/>
  <c r="M20" i="31"/>
  <c r="F26" i="31"/>
  <c r="O30" i="31"/>
  <c r="N30" i="31"/>
  <c r="F24" i="31"/>
  <c r="K34" i="29"/>
  <c r="M34" i="29"/>
  <c r="L34" i="29"/>
  <c r="N34" i="29"/>
  <c r="F26" i="29"/>
  <c r="L26" i="29"/>
  <c r="H19" i="29"/>
  <c r="M18" i="29"/>
  <c r="N33" i="29"/>
  <c r="F19" i="29"/>
  <c r="L33" i="29"/>
  <c r="M33" i="29"/>
  <c r="I26" i="29"/>
  <c r="F34" i="29"/>
  <c r="O34" i="29"/>
  <c r="K26" i="29"/>
  <c r="G34" i="29"/>
  <c r="J26" i="29"/>
  <c r="M26" i="29"/>
  <c r="O26" i="29"/>
  <c r="G26" i="29"/>
  <c r="N26" i="29"/>
  <c r="G18" i="29"/>
  <c r="O18" i="29"/>
  <c r="F18" i="29"/>
  <c r="N18" i="29"/>
  <c r="H18" i="29"/>
  <c r="L18" i="29"/>
  <c r="L15" i="28"/>
  <c r="M15" i="28"/>
  <c r="F18" i="28"/>
  <c r="I18" i="28"/>
  <c r="G18" i="28"/>
  <c r="M19" i="28"/>
  <c r="K19" i="28"/>
  <c r="K32" i="28"/>
  <c r="M32" i="28"/>
  <c r="L33" i="28"/>
  <c r="H33" i="28"/>
  <c r="M25" i="28"/>
  <c r="G25" i="28"/>
  <c r="L19" i="28"/>
  <c r="L20" i="28"/>
  <c r="J33" i="28"/>
  <c r="L18" i="28"/>
  <c r="G19" i="28"/>
  <c r="J19" i="28"/>
  <c r="N19" i="28"/>
  <c r="H25" i="28"/>
  <c r="N25" i="28"/>
  <c r="N33" i="28"/>
  <c r="I20" i="28"/>
  <c r="M34" i="28"/>
  <c r="M20" i="28"/>
  <c r="O25" i="28"/>
  <c r="H19" i="28"/>
  <c r="O19" i="28"/>
  <c r="G33" i="28"/>
  <c r="H18" i="28"/>
  <c r="L25" i="28"/>
  <c r="N17" i="28"/>
  <c r="O18" i="28"/>
  <c r="M18" i="28"/>
  <c r="M12" i="28"/>
  <c r="I33" i="28"/>
  <c r="AX45" i="13"/>
  <c r="AX44" i="13"/>
  <c r="AY68" i="13"/>
  <c r="AY69" i="13"/>
  <c r="AS63" i="13"/>
  <c r="BC63" i="13" s="1"/>
  <c r="AR63" i="13"/>
  <c r="BB63" i="13" s="1"/>
  <c r="AY41" i="13"/>
  <c r="AY24" i="13"/>
  <c r="K21" i="13"/>
  <c r="AY30" i="13"/>
  <c r="K27" i="13"/>
  <c r="AY29" i="13"/>
  <c r="AG54" i="13"/>
  <c r="AI54" i="13"/>
  <c r="AT37" i="13"/>
  <c r="L28" i="13"/>
  <c r="H31" i="13"/>
  <c r="F35" i="13"/>
  <c r="BB70" i="13"/>
  <c r="AR13" i="13"/>
  <c r="AS13" i="13"/>
  <c r="AN55" i="13"/>
  <c r="AX55" i="13" s="1"/>
  <c r="AO55" i="13"/>
  <c r="AY55" i="13" s="1"/>
  <c r="O26" i="13"/>
  <c r="AS30" i="13"/>
  <c r="AR30" i="13"/>
  <c r="AE20" i="13"/>
  <c r="AF20" i="13"/>
  <c r="AG20" i="13"/>
  <c r="AH20" i="13"/>
  <c r="AI26" i="13"/>
  <c r="AF26" i="13"/>
  <c r="AH26" i="13"/>
  <c r="AE26" i="13"/>
  <c r="AI32" i="13"/>
  <c r="AE32" i="13"/>
  <c r="AH65" i="13"/>
  <c r="AG65" i="13"/>
  <c r="AT36" i="13"/>
  <c r="AZ30" i="13"/>
  <c r="BB17" i="13"/>
  <c r="AZ13" i="13"/>
  <c r="AR44" i="13"/>
  <c r="AS44" i="13"/>
  <c r="BC44" i="13" s="1"/>
  <c r="AG14" i="13"/>
  <c r="AE14" i="13"/>
  <c r="AF14" i="13"/>
  <c r="AI14" i="13"/>
  <c r="AH21" i="13"/>
  <c r="AG21" i="13"/>
  <c r="AF21" i="13"/>
  <c r="AH33" i="13"/>
  <c r="AG33" i="13"/>
  <c r="AS42" i="13"/>
  <c r="AR42" i="13"/>
  <c r="AI47" i="13"/>
  <c r="AF47" i="13"/>
  <c r="AE47" i="13"/>
  <c r="AE66" i="13"/>
  <c r="AG66" i="13"/>
  <c r="AH66" i="13"/>
  <c r="AV31" i="13"/>
  <c r="AL65" i="13"/>
  <c r="AL39" i="13"/>
  <c r="AV39" i="13" s="1"/>
  <c r="AG43" i="13"/>
  <c r="AE15" i="13"/>
  <c r="AG15" i="13"/>
  <c r="AH15" i="13"/>
  <c r="AF15" i="13"/>
  <c r="AI15" i="13"/>
  <c r="AP22" i="13"/>
  <c r="AQ22" i="13"/>
  <c r="AS27" i="13"/>
  <c r="AR27" i="13"/>
  <c r="AI34" i="13"/>
  <c r="AE34" i="13"/>
  <c r="AH34" i="13"/>
  <c r="AH48" i="13"/>
  <c r="AG48" i="13"/>
  <c r="AG57" i="13"/>
  <c r="AH57" i="13"/>
  <c r="AH67" i="13"/>
  <c r="AF67" i="13"/>
  <c r="AG67" i="13"/>
  <c r="AE67" i="13"/>
  <c r="AV33" i="13"/>
  <c r="AK56" i="13"/>
  <c r="AU56" i="13" s="1"/>
  <c r="AJ56" i="13"/>
  <c r="AG53" i="13"/>
  <c r="AI43" i="13"/>
  <c r="AI49" i="13"/>
  <c r="AG49" i="13"/>
  <c r="AE49" i="13"/>
  <c r="AE58" i="13"/>
  <c r="AH58" i="13"/>
  <c r="AF58" i="13"/>
  <c r="AP32" i="13"/>
  <c r="AZ31" i="13" s="1"/>
  <c r="AP63" i="13"/>
  <c r="AZ63" i="13" s="1"/>
  <c r="AJ65" i="13"/>
  <c r="AR46" i="13"/>
  <c r="BB45" i="13" s="1"/>
  <c r="AG16" i="13"/>
  <c r="AE16" i="13"/>
  <c r="AF16" i="13"/>
  <c r="AH16" i="13"/>
  <c r="AS23" i="13"/>
  <c r="AR23" i="13"/>
  <c r="AH28" i="13"/>
  <c r="AE28" i="13"/>
  <c r="AI28" i="13"/>
  <c r="AF28" i="13"/>
  <c r="AF50" i="13"/>
  <c r="AI50" i="13"/>
  <c r="AG59" i="13"/>
  <c r="AE59" i="13"/>
  <c r="AF59" i="13"/>
  <c r="AH59" i="13"/>
  <c r="AQ68" i="13"/>
  <c r="AP68" i="13"/>
  <c r="AO45" i="13"/>
  <c r="AO58" i="13"/>
  <c r="AN58" i="13"/>
  <c r="AO34" i="13"/>
  <c r="AN34" i="13"/>
  <c r="AF42" i="13"/>
  <c r="AQ17" i="13"/>
  <c r="AP17" i="13"/>
  <c r="AG23" i="13"/>
  <c r="AH23" i="13"/>
  <c r="AJ29" i="13"/>
  <c r="AK29" i="13"/>
  <c r="AF60" i="13"/>
  <c r="AE60" i="13"/>
  <c r="AJ57" i="13"/>
  <c r="AF36" i="13"/>
  <c r="AH36" i="13"/>
  <c r="AI36" i="13"/>
  <c r="AG36" i="13"/>
  <c r="AS51" i="13"/>
  <c r="BC51" i="13" s="1"/>
  <c r="AR51" i="13"/>
  <c r="BB51" i="13" s="1"/>
  <c r="AH69" i="13"/>
  <c r="AF69" i="13"/>
  <c r="AE69" i="13"/>
  <c r="AO51" i="13"/>
  <c r="AZ24" i="13"/>
  <c r="BB68" i="13"/>
  <c r="AN38" i="13"/>
  <c r="AO38" i="13"/>
  <c r="AR21" i="13"/>
  <c r="AS21" i="13"/>
  <c r="AP18" i="13"/>
  <c r="AQ18" i="13"/>
  <c r="AM30" i="13"/>
  <c r="AL30" i="13"/>
  <c r="AG37" i="13"/>
  <c r="AI37" i="13"/>
  <c r="AH62" i="13"/>
  <c r="AG62" i="13"/>
  <c r="AO18" i="13"/>
  <c r="AP54" i="13"/>
  <c r="AZ54" i="13" s="1"/>
  <c r="AE61" i="13"/>
  <c r="AP11" i="13"/>
  <c r="AQ11" i="13"/>
  <c r="AK30" i="13"/>
  <c r="AJ30" i="13"/>
  <c r="AI38" i="13"/>
  <c r="AF38" i="13"/>
  <c r="AP45" i="13"/>
  <c r="AZ45" i="13" s="1"/>
  <c r="AQ45" i="13"/>
  <c r="BA45" i="13" s="1"/>
  <c r="AH52" i="13"/>
  <c r="AF52" i="13"/>
  <c r="AS62" i="13"/>
  <c r="AR62" i="13"/>
  <c r="AG12" i="13"/>
  <c r="AF27" i="13"/>
  <c r="AE51" i="13"/>
  <c r="AE12" i="13"/>
  <c r="AE31" i="13"/>
  <c r="AH29" i="13"/>
  <c r="AH19" i="13"/>
  <c r="AI55" i="13"/>
  <c r="AE41" i="13"/>
  <c r="AH12" i="13"/>
  <c r="AG13" i="13"/>
  <c r="AF17" i="13"/>
  <c r="AH44" i="13"/>
  <c r="AF12" i="13"/>
  <c r="AI12" i="13"/>
  <c r="AI25" i="13"/>
  <c r="AJ25" i="13"/>
  <c r="AK25" i="13"/>
  <c r="AE39" i="13"/>
  <c r="AI39" i="13"/>
  <c r="AF53" i="13"/>
  <c r="AE53" i="13"/>
  <c r="AH53" i="13"/>
  <c r="AG63" i="13"/>
  <c r="AE63" i="13"/>
  <c r="AK55" i="13"/>
  <c r="AM25" i="13"/>
  <c r="L14" i="9"/>
  <c r="BB32" i="9"/>
  <c r="AX68" i="11"/>
  <c r="AV44" i="16"/>
  <c r="AT42" i="16"/>
  <c r="AX60" i="20"/>
  <c r="AZ50" i="26"/>
  <c r="AX51" i="11"/>
  <c r="AT63" i="9"/>
  <c r="AX54" i="10"/>
  <c r="BB44" i="15"/>
  <c r="BB48" i="16"/>
  <c r="BB68" i="21"/>
  <c r="AZ45" i="22"/>
  <c r="BB57" i="23"/>
  <c r="AT58" i="23"/>
  <c r="AZ59" i="9"/>
  <c r="AT48" i="11"/>
  <c r="AT63" i="21"/>
  <c r="AZ44" i="9"/>
  <c r="AV54" i="11"/>
  <c r="AT43" i="15"/>
  <c r="AT43" i="19"/>
  <c r="AX66" i="19"/>
  <c r="AV60" i="21"/>
  <c r="AV62" i="17"/>
  <c r="AX62" i="26"/>
  <c r="AT19" i="9"/>
  <c r="AX59" i="11"/>
  <c r="AV49" i="20"/>
  <c r="AT47" i="10"/>
  <c r="AZ61" i="11"/>
  <c r="AT64" i="15"/>
  <c r="BB43" i="16"/>
  <c r="AV55" i="19"/>
  <c r="AX19" i="9"/>
  <c r="L11" i="9"/>
  <c r="BB33" i="9"/>
  <c r="J17" i="9"/>
  <c r="N29" i="9"/>
  <c r="F32" i="9"/>
  <c r="F17" i="9"/>
  <c r="AV59" i="17"/>
  <c r="AZ66" i="15"/>
  <c r="AT66" i="18"/>
  <c r="AZ60" i="21"/>
  <c r="AK41" i="23" l="1"/>
  <c r="AJ41" i="23"/>
  <c r="AM42" i="24"/>
  <c r="AL42" i="24"/>
  <c r="AV42" i="24" s="1"/>
  <c r="AM44" i="28"/>
  <c r="AW43" i="28" s="1"/>
  <c r="AL44" i="28"/>
  <c r="AK31" i="19"/>
  <c r="AJ31" i="19"/>
  <c r="AQ64" i="17"/>
  <c r="AP64" i="17"/>
  <c r="AU54" i="22"/>
  <c r="AU53" i="22"/>
  <c r="AM17" i="25"/>
  <c r="AL17" i="25"/>
  <c r="AQ65" i="21"/>
  <c r="BA65" i="21" s="1"/>
  <c r="AP65" i="21"/>
  <c r="AZ65" i="21" s="1"/>
  <c r="AM16" i="10"/>
  <c r="AL16" i="10"/>
  <c r="AW24" i="31"/>
  <c r="BB18" i="28"/>
  <c r="AZ46" i="15"/>
  <c r="AX49" i="10"/>
  <c r="J22" i="31"/>
  <c r="AX19" i="31"/>
  <c r="AO49" i="29"/>
  <c r="AN49" i="29"/>
  <c r="BA27" i="31"/>
  <c r="BA28" i="31"/>
  <c r="O31" i="31"/>
  <c r="BC26" i="31"/>
  <c r="BC25" i="31"/>
  <c r="AT25" i="31"/>
  <c r="AT24" i="31"/>
  <c r="AY31" i="28"/>
  <c r="AK60" i="14"/>
  <c r="AJ60" i="14"/>
  <c r="AK62" i="28"/>
  <c r="AU62" i="28" s="1"/>
  <c r="AJ62" i="28"/>
  <c r="AO63" i="24"/>
  <c r="AN63" i="24"/>
  <c r="AQ27" i="24"/>
  <c r="AP27" i="24"/>
  <c r="AK60" i="28"/>
  <c r="AJ60" i="28"/>
  <c r="AK29" i="18"/>
  <c r="AJ29" i="18"/>
  <c r="AS12" i="24"/>
  <c r="AR12" i="24"/>
  <c r="AO41" i="23"/>
  <c r="AN41" i="23"/>
  <c r="AM57" i="24"/>
  <c r="AL57" i="24"/>
  <c r="AK68" i="28"/>
  <c r="AU67" i="28" s="1"/>
  <c r="AJ68" i="28"/>
  <c r="AT67" i="28" s="1"/>
  <c r="M10" i="25"/>
  <c r="AK41" i="24"/>
  <c r="AJ41" i="24"/>
  <c r="AM43" i="19"/>
  <c r="AL43" i="19"/>
  <c r="AQ19" i="24"/>
  <c r="AP19" i="24"/>
  <c r="AM63" i="26"/>
  <c r="AW63" i="26" s="1"/>
  <c r="AL63" i="26"/>
  <c r="AV63" i="26" s="1"/>
  <c r="AY21" i="31"/>
  <c r="K23" i="31"/>
  <c r="AY20" i="31"/>
  <c r="AS59" i="25"/>
  <c r="AR59" i="25"/>
  <c r="AY39" i="28"/>
  <c r="AS60" i="16"/>
  <c r="BC60" i="16" s="1"/>
  <c r="AR60" i="16"/>
  <c r="BB60" i="16" s="1"/>
  <c r="AM32" i="16"/>
  <c r="AL32" i="16"/>
  <c r="AW63" i="10"/>
  <c r="AW64" i="10"/>
  <c r="AS47" i="20"/>
  <c r="AR47" i="20"/>
  <c r="AK21" i="20"/>
  <c r="AJ21" i="20"/>
  <c r="AM27" i="20"/>
  <c r="AL27" i="20"/>
  <c r="AS40" i="20"/>
  <c r="AR40" i="20"/>
  <c r="AQ54" i="20"/>
  <c r="BA54" i="20" s="1"/>
  <c r="AP54" i="20"/>
  <c r="AZ54" i="20" s="1"/>
  <c r="AQ40" i="19"/>
  <c r="AP40" i="19"/>
  <c r="AQ39" i="19"/>
  <c r="AP39" i="19"/>
  <c r="AK26" i="19"/>
  <c r="AJ26" i="19"/>
  <c r="AM52" i="19"/>
  <c r="AL52" i="19"/>
  <c r="AO65" i="18"/>
  <c r="AN65" i="18"/>
  <c r="AM52" i="18"/>
  <c r="AL52" i="18"/>
  <c r="AK51" i="18"/>
  <c r="AJ51" i="18"/>
  <c r="AS19" i="18"/>
  <c r="AR19" i="18"/>
  <c r="AO43" i="17"/>
  <c r="AY42" i="17" s="1"/>
  <c r="AN43" i="17"/>
  <c r="AX42" i="17" s="1"/>
  <c r="AS65" i="17"/>
  <c r="AR65" i="17"/>
  <c r="AS50" i="17"/>
  <c r="AR50" i="17"/>
  <c r="AO45" i="21"/>
  <c r="AN45" i="21"/>
  <c r="AX45" i="21" s="1"/>
  <c r="AS35" i="21"/>
  <c r="AR35" i="21"/>
  <c r="AK36" i="21"/>
  <c r="AJ36" i="21"/>
  <c r="AS40" i="21"/>
  <c r="AR40" i="21"/>
  <c r="AQ54" i="26"/>
  <c r="BA54" i="26" s="1"/>
  <c r="AP54" i="26"/>
  <c r="AZ54" i="26" s="1"/>
  <c r="AS45" i="26"/>
  <c r="AR45" i="26"/>
  <c r="AK66" i="26"/>
  <c r="AJ66" i="26"/>
  <c r="AQ41" i="25"/>
  <c r="AP41" i="25"/>
  <c r="AS70" i="25"/>
  <c r="AR70" i="25"/>
  <c r="AK66" i="25"/>
  <c r="AU66" i="25" s="1"/>
  <c r="AJ66" i="25"/>
  <c r="AT66" i="25" s="1"/>
  <c r="AK31" i="25"/>
  <c r="AJ31" i="25"/>
  <c r="AK12" i="25"/>
  <c r="AJ12" i="25"/>
  <c r="AK34" i="24"/>
  <c r="AJ34" i="24"/>
  <c r="J14" i="20"/>
  <c r="AX17" i="20"/>
  <c r="AO62" i="29"/>
  <c r="AN62" i="29"/>
  <c r="AS16" i="10"/>
  <c r="AR16" i="10"/>
  <c r="AT53" i="22"/>
  <c r="BC16" i="9"/>
  <c r="AS41" i="9"/>
  <c r="O38" i="9" s="1"/>
  <c r="AR41" i="9"/>
  <c r="N38" i="9" s="1"/>
  <c r="AK39" i="29"/>
  <c r="AJ39" i="29"/>
  <c r="AK17" i="28"/>
  <c r="AJ17" i="28"/>
  <c r="AQ59" i="16"/>
  <c r="AP59" i="16"/>
  <c r="AK66" i="19"/>
  <c r="AU65" i="19" s="1"/>
  <c r="AJ66" i="19"/>
  <c r="AT65" i="19" s="1"/>
  <c r="AQ65" i="18"/>
  <c r="AP65" i="18"/>
  <c r="AM67" i="26"/>
  <c r="AL67" i="26"/>
  <c r="AO41" i="25"/>
  <c r="AY41" i="25" s="1"/>
  <c r="AN41" i="25"/>
  <c r="AS12" i="25"/>
  <c r="AR12" i="25"/>
  <c r="AO34" i="24"/>
  <c r="AN34" i="24"/>
  <c r="K24" i="21"/>
  <c r="AY26" i="21"/>
  <c r="AK60" i="9"/>
  <c r="AJ60" i="9"/>
  <c r="BB58" i="31"/>
  <c r="AN20" i="28"/>
  <c r="AS49" i="29"/>
  <c r="AR49" i="29"/>
  <c r="AO40" i="28"/>
  <c r="AY40" i="28" s="1"/>
  <c r="AN40" i="28"/>
  <c r="AX40" i="28" s="1"/>
  <c r="AU25" i="31"/>
  <c r="AU24" i="31"/>
  <c r="AM28" i="28"/>
  <c r="I35" i="28" s="1"/>
  <c r="AL28" i="28"/>
  <c r="H35" i="28" s="1"/>
  <c r="BB14" i="31"/>
  <c r="AO58" i="23"/>
  <c r="AN58" i="23"/>
  <c r="AM37" i="24"/>
  <c r="AL37" i="24"/>
  <c r="AM60" i="28"/>
  <c r="AW60" i="28" s="1"/>
  <c r="AL60" i="28"/>
  <c r="AS26" i="19"/>
  <c r="AR26" i="19"/>
  <c r="H38" i="24"/>
  <c r="AV41" i="24"/>
  <c r="AO44" i="19"/>
  <c r="AN44" i="19"/>
  <c r="AS60" i="24"/>
  <c r="BC60" i="24" s="1"/>
  <c r="AR60" i="24"/>
  <c r="BB60" i="24" s="1"/>
  <c r="AQ43" i="19"/>
  <c r="AP43" i="19"/>
  <c r="AK46" i="24"/>
  <c r="AJ46" i="24"/>
  <c r="AK37" i="28"/>
  <c r="AJ37" i="28"/>
  <c r="AK56" i="24"/>
  <c r="AJ56" i="24"/>
  <c r="AV38" i="31"/>
  <c r="AV37" i="31"/>
  <c r="F16" i="24"/>
  <c r="AT18" i="24"/>
  <c r="AS50" i="16"/>
  <c r="AR50" i="16"/>
  <c r="AM27" i="16"/>
  <c r="AL27" i="16"/>
  <c r="AK64" i="10"/>
  <c r="AJ64" i="10"/>
  <c r="AK47" i="20"/>
  <c r="AJ47" i="20"/>
  <c r="AS70" i="20"/>
  <c r="AR70" i="20"/>
  <c r="AM12" i="20"/>
  <c r="AL12" i="20"/>
  <c r="AO43" i="20"/>
  <c r="AN43" i="20"/>
  <c r="AM37" i="20"/>
  <c r="AL37" i="20"/>
  <c r="AK40" i="19"/>
  <c r="AJ40" i="19"/>
  <c r="AK36" i="19"/>
  <c r="AJ36" i="19"/>
  <c r="AO15" i="19"/>
  <c r="AN15" i="19"/>
  <c r="AO33" i="19"/>
  <c r="AN33" i="19"/>
  <c r="AM65" i="18"/>
  <c r="AL65" i="18"/>
  <c r="AK21" i="18"/>
  <c r="G18" i="18" s="1"/>
  <c r="AJ21" i="18"/>
  <c r="F18" i="18" s="1"/>
  <c r="AO53" i="18"/>
  <c r="AN53" i="18"/>
  <c r="AS66" i="17"/>
  <c r="BC66" i="17" s="1"/>
  <c r="AR66" i="17"/>
  <c r="BB66" i="17" s="1"/>
  <c r="AQ39" i="17"/>
  <c r="AP39" i="17"/>
  <c r="AS70" i="17"/>
  <c r="AR70" i="17"/>
  <c r="AM32" i="17"/>
  <c r="AL32" i="17"/>
  <c r="AO68" i="21"/>
  <c r="AN68" i="21"/>
  <c r="AS60" i="21"/>
  <c r="AR60" i="21"/>
  <c r="AS50" i="21"/>
  <c r="AR50" i="21"/>
  <c r="AM23" i="21"/>
  <c r="AL23" i="21"/>
  <c r="AK56" i="26"/>
  <c r="AJ56" i="26"/>
  <c r="AK61" i="26"/>
  <c r="AJ61" i="26"/>
  <c r="AO48" i="26"/>
  <c r="AN48" i="26"/>
  <c r="AK41" i="25"/>
  <c r="AJ41" i="25"/>
  <c r="AQ49" i="25"/>
  <c r="AP49" i="25"/>
  <c r="AQ64" i="25"/>
  <c r="AP64" i="25"/>
  <c r="AZ64" i="25" s="1"/>
  <c r="AO28" i="25"/>
  <c r="AN28" i="25"/>
  <c r="AQ44" i="25"/>
  <c r="AP44" i="25"/>
  <c r="AZ43" i="25" s="1"/>
  <c r="AS34" i="24"/>
  <c r="AR34" i="24"/>
  <c r="AW52" i="10"/>
  <c r="AW53" i="10"/>
  <c r="K14" i="20"/>
  <c r="AK62" i="29"/>
  <c r="AJ62" i="29"/>
  <c r="AM12" i="10"/>
  <c r="AL12" i="10"/>
  <c r="AZ55" i="21"/>
  <c r="AM20" i="9"/>
  <c r="I17" i="9" s="1"/>
  <c r="AL20" i="9"/>
  <c r="H17" i="9" s="1"/>
  <c r="AO68" i="24"/>
  <c r="AN68" i="24"/>
  <c r="AO26" i="28"/>
  <c r="AN26" i="28"/>
  <c r="AQ69" i="19"/>
  <c r="AP69" i="19"/>
  <c r="AO63" i="21"/>
  <c r="AN63" i="21"/>
  <c r="G19" i="21"/>
  <c r="AU21" i="21"/>
  <c r="BA17" i="13"/>
  <c r="L34" i="28"/>
  <c r="J23" i="31"/>
  <c r="AX65" i="31"/>
  <c r="BB47" i="28"/>
  <c r="AR68" i="28"/>
  <c r="AZ63" i="25"/>
  <c r="AX53" i="12"/>
  <c r="AQ41" i="29"/>
  <c r="AP41" i="29"/>
  <c r="AM33" i="31"/>
  <c r="AL33" i="31"/>
  <c r="O35" i="31"/>
  <c r="AQ23" i="28"/>
  <c r="M27" i="28" s="1"/>
  <c r="AP23" i="28"/>
  <c r="L27" i="28" s="1"/>
  <c r="AX42" i="31"/>
  <c r="AX41" i="31"/>
  <c r="AQ61" i="28"/>
  <c r="BA61" i="28" s="1"/>
  <c r="AP61" i="28"/>
  <c r="AQ40" i="28"/>
  <c r="BA40" i="28" s="1"/>
  <c r="AP40" i="28"/>
  <c r="AQ28" i="28"/>
  <c r="AP28" i="28"/>
  <c r="L35" i="28" s="1"/>
  <c r="AO52" i="28"/>
  <c r="AY51" i="28" s="1"/>
  <c r="AN52" i="28"/>
  <c r="AS52" i="28"/>
  <c r="BC51" i="28" s="1"/>
  <c r="AR52" i="28"/>
  <c r="BB51" i="28" s="1"/>
  <c r="AS32" i="28"/>
  <c r="BC32" i="28" s="1"/>
  <c r="AR32" i="28"/>
  <c r="AQ69" i="23"/>
  <c r="AP69" i="23"/>
  <c r="AS27" i="24"/>
  <c r="AR27" i="24"/>
  <c r="AO60" i="28"/>
  <c r="AY60" i="28" s="1"/>
  <c r="AN60" i="28"/>
  <c r="AX60" i="28" s="1"/>
  <c r="AM22" i="24"/>
  <c r="AL22" i="24"/>
  <c r="I23" i="19"/>
  <c r="AW26" i="19"/>
  <c r="AW25" i="19"/>
  <c r="AQ54" i="24"/>
  <c r="AP54" i="24"/>
  <c r="AS44" i="19"/>
  <c r="BC44" i="19" s="1"/>
  <c r="AR44" i="19"/>
  <c r="BB44" i="19" s="1"/>
  <c r="AK66" i="24"/>
  <c r="AJ66" i="24"/>
  <c r="AS43" i="19"/>
  <c r="AR43" i="19"/>
  <c r="AQ69" i="24"/>
  <c r="AP69" i="24"/>
  <c r="AQ37" i="28"/>
  <c r="AP37" i="28"/>
  <c r="AM12" i="24"/>
  <c r="AL12" i="24"/>
  <c r="AQ24" i="24"/>
  <c r="AP24" i="24"/>
  <c r="BA55" i="21"/>
  <c r="BA56" i="21"/>
  <c r="AS45" i="16"/>
  <c r="AR45" i="16"/>
  <c r="AQ15" i="16"/>
  <c r="AP15" i="16"/>
  <c r="AS64" i="10"/>
  <c r="AR64" i="10"/>
  <c r="AS15" i="20"/>
  <c r="AR15" i="20"/>
  <c r="AO68" i="20"/>
  <c r="AY68" i="20" s="1"/>
  <c r="AN68" i="20"/>
  <c r="AX68" i="20" s="1"/>
  <c r="AO12" i="20"/>
  <c r="AN12" i="20"/>
  <c r="AO53" i="20"/>
  <c r="AN53" i="20"/>
  <c r="AM35" i="19"/>
  <c r="AL35" i="19"/>
  <c r="AK15" i="19"/>
  <c r="AJ15" i="19"/>
  <c r="AQ54" i="19"/>
  <c r="AP54" i="19"/>
  <c r="AM57" i="19"/>
  <c r="AL57" i="19"/>
  <c r="AO23" i="18"/>
  <c r="K20" i="18" s="1"/>
  <c r="AN23" i="18"/>
  <c r="J20" i="18" s="1"/>
  <c r="AS25" i="18"/>
  <c r="AR25" i="18"/>
  <c r="AK19" i="18"/>
  <c r="G16" i="18" s="1"/>
  <c r="AJ19" i="18"/>
  <c r="F16" i="18" s="1"/>
  <c r="AM66" i="17"/>
  <c r="AL66" i="17"/>
  <c r="AK16" i="17"/>
  <c r="AJ16" i="17"/>
  <c r="AS35" i="17"/>
  <c r="AR35" i="17"/>
  <c r="AK56" i="17"/>
  <c r="AJ56" i="17"/>
  <c r="AO58" i="21"/>
  <c r="AN58" i="21"/>
  <c r="AS70" i="21"/>
  <c r="AR70" i="21"/>
  <c r="AK41" i="21"/>
  <c r="AJ41" i="21"/>
  <c r="AO68" i="26"/>
  <c r="AN68" i="26"/>
  <c r="AQ41" i="26"/>
  <c r="AP41" i="26"/>
  <c r="AK46" i="26"/>
  <c r="AJ46" i="26"/>
  <c r="AM41" i="25"/>
  <c r="AL41" i="25"/>
  <c r="AV40" i="25" s="1"/>
  <c r="AS60" i="25"/>
  <c r="BC60" i="25" s="1"/>
  <c r="AR60" i="25"/>
  <c r="BB60" i="25" s="1"/>
  <c r="AO38" i="25"/>
  <c r="AN38" i="25"/>
  <c r="AO12" i="25"/>
  <c r="AN12" i="25"/>
  <c r="J9" i="25" s="1"/>
  <c r="AM27" i="25"/>
  <c r="AL27" i="25"/>
  <c r="AQ49" i="24"/>
  <c r="AP49" i="24"/>
  <c r="AX21" i="24"/>
  <c r="AX20" i="24"/>
  <c r="J18" i="24"/>
  <c r="AS47" i="11"/>
  <c r="BC46" i="11" s="1"/>
  <c r="AR47" i="11"/>
  <c r="AQ62" i="29"/>
  <c r="AP62" i="29"/>
  <c r="AS12" i="10"/>
  <c r="AR12" i="10"/>
  <c r="AQ11" i="9"/>
  <c r="M8" i="9" s="1"/>
  <c r="AP11" i="9"/>
  <c r="L8" i="9" s="1"/>
  <c r="AQ20" i="9"/>
  <c r="M17" i="9" s="1"/>
  <c r="AP20" i="9"/>
  <c r="AM29" i="9"/>
  <c r="I26" i="9" s="1"/>
  <c r="AL29" i="9"/>
  <c r="H26" i="9" s="1"/>
  <c r="AO38" i="24"/>
  <c r="AN38" i="24"/>
  <c r="AS66" i="28"/>
  <c r="BC66" i="28" s="1"/>
  <c r="AR66" i="28"/>
  <c r="BB66" i="28" s="1"/>
  <c r="AM51" i="11"/>
  <c r="AL51" i="11"/>
  <c r="AM67" i="18"/>
  <c r="AL67" i="18"/>
  <c r="AK31" i="21"/>
  <c r="AJ31" i="21"/>
  <c r="AM12" i="25"/>
  <c r="AL12" i="25"/>
  <c r="BA55" i="18"/>
  <c r="BA54" i="18"/>
  <c r="BB38" i="31"/>
  <c r="AU57" i="25"/>
  <c r="AN41" i="9"/>
  <c r="AX40" i="9" s="1"/>
  <c r="L35" i="31"/>
  <c r="AS23" i="28"/>
  <c r="O27" i="28" s="1"/>
  <c r="AR23" i="28"/>
  <c r="N27" i="28" s="1"/>
  <c r="AY41" i="31"/>
  <c r="AY42" i="31"/>
  <c r="AM41" i="28"/>
  <c r="AW40" i="28" s="1"/>
  <c r="AL41" i="28"/>
  <c r="AU68" i="31"/>
  <c r="AU34" i="31"/>
  <c r="AU33" i="31"/>
  <c r="AK48" i="28"/>
  <c r="AJ48" i="28"/>
  <c r="AQ59" i="25"/>
  <c r="BA59" i="25" s="1"/>
  <c r="AP59" i="25"/>
  <c r="AZ59" i="25" s="1"/>
  <c r="AK51" i="22"/>
  <c r="AU50" i="22" s="1"/>
  <c r="AJ51" i="22"/>
  <c r="AT50" i="22" s="1"/>
  <c r="AO30" i="19"/>
  <c r="AN30" i="19"/>
  <c r="AO58" i="24"/>
  <c r="AN58" i="24"/>
  <c r="AK50" i="28"/>
  <c r="AJ50" i="28"/>
  <c r="AM41" i="11"/>
  <c r="AL41" i="11"/>
  <c r="AQ29" i="24"/>
  <c r="AP29" i="24"/>
  <c r="AM70" i="28"/>
  <c r="AW70" i="28" s="1"/>
  <c r="AL70" i="28"/>
  <c r="AV70" i="28" s="1"/>
  <c r="AO27" i="11"/>
  <c r="AN27" i="11"/>
  <c r="AK58" i="28"/>
  <c r="AU57" i="28" s="1"/>
  <c r="AJ58" i="28"/>
  <c r="AT57" i="28" s="1"/>
  <c r="AM42" i="23"/>
  <c r="AW42" i="23" s="1"/>
  <c r="AL42" i="23"/>
  <c r="AV42" i="23" s="1"/>
  <c r="AU15" i="14"/>
  <c r="G12" i="14"/>
  <c r="AW24" i="18"/>
  <c r="I21" i="18"/>
  <c r="AO68" i="23"/>
  <c r="AN68" i="23"/>
  <c r="AS37" i="28"/>
  <c r="AR37" i="28"/>
  <c r="BB36" i="28" s="1"/>
  <c r="AO42" i="23"/>
  <c r="AN42" i="23"/>
  <c r="AK16" i="24"/>
  <c r="AJ16" i="24"/>
  <c r="AO65" i="28"/>
  <c r="AN65" i="28"/>
  <c r="AQ36" i="28"/>
  <c r="BA36" i="28" s="1"/>
  <c r="AP36" i="28"/>
  <c r="AZ36" i="28" s="1"/>
  <c r="AK36" i="24"/>
  <c r="AJ36" i="24"/>
  <c r="L13" i="21"/>
  <c r="AZ16" i="21"/>
  <c r="AZ15" i="21"/>
  <c r="AK21" i="16"/>
  <c r="AJ21" i="16"/>
  <c r="AK55" i="15"/>
  <c r="AJ55" i="15"/>
  <c r="AQ47" i="20"/>
  <c r="BA47" i="20" s="1"/>
  <c r="AP47" i="20"/>
  <c r="AZ47" i="20" s="1"/>
  <c r="AK12" i="20"/>
  <c r="AJ12" i="20"/>
  <c r="AM22" i="20"/>
  <c r="AL22" i="20"/>
  <c r="AQ39" i="20"/>
  <c r="AP39" i="20"/>
  <c r="AQ29" i="20"/>
  <c r="AP29" i="20"/>
  <c r="AS35" i="19"/>
  <c r="AR35" i="19"/>
  <c r="AM15" i="19"/>
  <c r="AL15" i="19"/>
  <c r="AK46" i="19"/>
  <c r="AJ46" i="19"/>
  <c r="AQ49" i="19"/>
  <c r="AP49" i="19"/>
  <c r="AM23" i="18"/>
  <c r="AL23" i="18"/>
  <c r="H20" i="18" s="1"/>
  <c r="AM57" i="18"/>
  <c r="AL57" i="18"/>
  <c r="AM37" i="18"/>
  <c r="AL37" i="18"/>
  <c r="AK66" i="17"/>
  <c r="AJ66" i="17"/>
  <c r="AM57" i="17"/>
  <c r="AL57" i="17"/>
  <c r="AQ24" i="17"/>
  <c r="AP24" i="17"/>
  <c r="AK46" i="17"/>
  <c r="AU45" i="17" s="1"/>
  <c r="AJ46" i="17"/>
  <c r="AT45" i="17" s="1"/>
  <c r="AM27" i="21"/>
  <c r="AL27" i="21"/>
  <c r="AO53" i="21"/>
  <c r="AN53" i="21"/>
  <c r="AM67" i="21"/>
  <c r="AL67" i="21"/>
  <c r="AS63" i="12"/>
  <c r="AR63" i="12"/>
  <c r="AQ69" i="26"/>
  <c r="AP69" i="26"/>
  <c r="AS65" i="26"/>
  <c r="AR65" i="26"/>
  <c r="AQ49" i="26"/>
  <c r="AP49" i="26"/>
  <c r="AS45" i="25"/>
  <c r="AR45" i="25"/>
  <c r="AQ14" i="25"/>
  <c r="M11" i="25" s="1"/>
  <c r="AP14" i="25"/>
  <c r="L11" i="25" s="1"/>
  <c r="AQ34" i="25"/>
  <c r="AP34" i="25"/>
  <c r="AM32" i="25"/>
  <c r="AL32" i="25"/>
  <c r="AM23" i="24"/>
  <c r="AL23" i="24"/>
  <c r="AY21" i="24"/>
  <c r="K18" i="24"/>
  <c r="AY20" i="24"/>
  <c r="AQ47" i="11"/>
  <c r="AP47" i="11"/>
  <c r="BA42" i="24"/>
  <c r="G31" i="9"/>
  <c r="AU34" i="9"/>
  <c r="AK54" i="9"/>
  <c r="AJ54" i="9"/>
  <c r="AT54" i="9" s="1"/>
  <c r="AM25" i="9"/>
  <c r="I22" i="9" s="1"/>
  <c r="AL25" i="9"/>
  <c r="H22" i="9" s="1"/>
  <c r="AO27" i="24"/>
  <c r="AN27" i="24"/>
  <c r="AQ60" i="28"/>
  <c r="BA60" i="28" s="1"/>
  <c r="AP60" i="28"/>
  <c r="AZ60" i="28" s="1"/>
  <c r="AO63" i="16"/>
  <c r="AN63" i="16"/>
  <c r="AM40" i="19"/>
  <c r="AL40" i="19"/>
  <c r="AO48" i="18"/>
  <c r="AN48" i="18"/>
  <c r="AS55" i="21"/>
  <c r="BC55" i="21" s="1"/>
  <c r="AR55" i="21"/>
  <c r="BB55" i="21" s="1"/>
  <c r="AM41" i="26"/>
  <c r="AL41" i="26"/>
  <c r="AK21" i="25"/>
  <c r="AJ21" i="25"/>
  <c r="I31" i="10"/>
  <c r="AW34" i="10"/>
  <c r="AW33" i="10"/>
  <c r="N31" i="31"/>
  <c r="AZ27" i="31"/>
  <c r="AV45" i="29"/>
  <c r="AT59" i="29"/>
  <c r="AV23" i="28"/>
  <c r="H27" i="28"/>
  <c r="BB59" i="23"/>
  <c r="AL40" i="9"/>
  <c r="H37" i="9" s="1"/>
  <c r="BA58" i="9"/>
  <c r="AU49" i="9"/>
  <c r="AM41" i="29"/>
  <c r="AL41" i="29"/>
  <c r="AO32" i="29"/>
  <c r="AN32" i="29"/>
  <c r="AQ33" i="31"/>
  <c r="AP33" i="31"/>
  <c r="AQ56" i="28"/>
  <c r="BA56" i="28" s="1"/>
  <c r="AP56" i="28"/>
  <c r="AZ56" i="28" s="1"/>
  <c r="AM56" i="28"/>
  <c r="AL56" i="28"/>
  <c r="AQ13" i="28"/>
  <c r="M10" i="28" s="1"/>
  <c r="AP13" i="28"/>
  <c r="L10" i="28" s="1"/>
  <c r="AZ20" i="31"/>
  <c r="AV48" i="28"/>
  <c r="AK57" i="16"/>
  <c r="AJ57" i="16"/>
  <c r="AM27" i="24"/>
  <c r="AL27" i="24"/>
  <c r="AV43" i="28"/>
  <c r="AM30" i="19"/>
  <c r="AL30" i="19"/>
  <c r="AM57" i="23"/>
  <c r="AL57" i="23"/>
  <c r="AM50" i="28"/>
  <c r="AL50" i="28"/>
  <c r="AQ12" i="24"/>
  <c r="AP12" i="24"/>
  <c r="AS40" i="24"/>
  <c r="AR40" i="24"/>
  <c r="AO70" i="28"/>
  <c r="AY70" i="28" s="1"/>
  <c r="AN70" i="28"/>
  <c r="AX70" i="28" s="1"/>
  <c r="AO12" i="24"/>
  <c r="AN12" i="24"/>
  <c r="AQ41" i="23"/>
  <c r="AP41" i="23"/>
  <c r="BC47" i="28"/>
  <c r="AM15" i="14"/>
  <c r="AL15" i="14"/>
  <c r="AQ26" i="28"/>
  <c r="M31" i="28" s="1"/>
  <c r="AP26" i="28"/>
  <c r="L31" i="28" s="1"/>
  <c r="AM17" i="24"/>
  <c r="AL17" i="24"/>
  <c r="AK51" i="24"/>
  <c r="AJ51" i="24"/>
  <c r="BA16" i="21"/>
  <c r="M13" i="21"/>
  <c r="BA15" i="21"/>
  <c r="AK16" i="16"/>
  <c r="AJ16" i="16"/>
  <c r="AQ55" i="15"/>
  <c r="BA54" i="15" s="1"/>
  <c r="AP55" i="15"/>
  <c r="AZ54" i="15" s="1"/>
  <c r="AM38" i="20"/>
  <c r="I35" i="20" s="1"/>
  <c r="AL38" i="20"/>
  <c r="H35" i="20" s="1"/>
  <c r="AQ59" i="20"/>
  <c r="AP59" i="20"/>
  <c r="AO18" i="20"/>
  <c r="AY17" i="20" s="1"/>
  <c r="AN18" i="20"/>
  <c r="AQ44" i="20"/>
  <c r="BA43" i="20" s="1"/>
  <c r="AP44" i="20"/>
  <c r="AZ43" i="20" s="1"/>
  <c r="AM67" i="20"/>
  <c r="AL67" i="20"/>
  <c r="AQ35" i="19"/>
  <c r="AP35" i="19"/>
  <c r="AO58" i="19"/>
  <c r="AN58" i="19"/>
  <c r="AM17" i="19"/>
  <c r="AL17" i="19"/>
  <c r="AQ59" i="19"/>
  <c r="AP59" i="19"/>
  <c r="AO38" i="18"/>
  <c r="AN38" i="18"/>
  <c r="AM62" i="18"/>
  <c r="AL62" i="18"/>
  <c r="AM48" i="17"/>
  <c r="AL48" i="17"/>
  <c r="AO18" i="17"/>
  <c r="AN18" i="17"/>
  <c r="AK51" i="17"/>
  <c r="AU51" i="17" s="1"/>
  <c r="AJ51" i="17"/>
  <c r="AT51" i="17" s="1"/>
  <c r="AO23" i="17"/>
  <c r="AN23" i="17"/>
  <c r="AO23" i="21"/>
  <c r="AN23" i="21"/>
  <c r="AS30" i="21"/>
  <c r="AR30" i="21"/>
  <c r="AQ64" i="21"/>
  <c r="AP64" i="21"/>
  <c r="AM63" i="12"/>
  <c r="AL63" i="12"/>
  <c r="AO43" i="26"/>
  <c r="AN43" i="26"/>
  <c r="AK41" i="26"/>
  <c r="AJ41" i="26"/>
  <c r="AK51" i="26"/>
  <c r="AU50" i="26" s="1"/>
  <c r="AJ51" i="26"/>
  <c r="AT50" i="26" s="1"/>
  <c r="AQ19" i="25"/>
  <c r="AP19" i="25"/>
  <c r="AS30" i="25"/>
  <c r="AR30" i="25"/>
  <c r="AO48" i="25"/>
  <c r="AN48" i="25"/>
  <c r="AK16" i="25"/>
  <c r="AJ16" i="25"/>
  <c r="AS55" i="25"/>
  <c r="AR55" i="25"/>
  <c r="AK23" i="24"/>
  <c r="AJ23" i="24"/>
  <c r="AO36" i="29"/>
  <c r="AN36" i="29"/>
  <c r="AM46" i="9"/>
  <c r="AW45" i="9" s="1"/>
  <c r="AL46" i="9"/>
  <c r="AV45" i="9" s="1"/>
  <c r="AK48" i="16"/>
  <c r="AU47" i="16" s="1"/>
  <c r="AJ48" i="16"/>
  <c r="AT47" i="16" s="1"/>
  <c r="AS62" i="28"/>
  <c r="AR62" i="28"/>
  <c r="AY59" i="21"/>
  <c r="AY60" i="21"/>
  <c r="AS63" i="26"/>
  <c r="AR63" i="26"/>
  <c r="AK61" i="20"/>
  <c r="AJ61" i="20"/>
  <c r="AS60" i="17"/>
  <c r="AR60" i="17"/>
  <c r="I30" i="31"/>
  <c r="BA35" i="28"/>
  <c r="AK45" i="29"/>
  <c r="AJ45" i="29"/>
  <c r="BC48" i="28"/>
  <c r="AK18" i="28"/>
  <c r="G20" i="28" s="1"/>
  <c r="AJ18" i="28"/>
  <c r="F20" i="28" s="1"/>
  <c r="AS49" i="28"/>
  <c r="AR49" i="28"/>
  <c r="AQ42" i="28"/>
  <c r="BA42" i="28" s="1"/>
  <c r="AP42" i="28"/>
  <c r="AZ42" i="28" s="1"/>
  <c r="AQ39" i="24"/>
  <c r="AP39" i="24"/>
  <c r="AS60" i="23"/>
  <c r="BC60" i="23" s="1"/>
  <c r="AR60" i="23"/>
  <c r="BB60" i="23" s="1"/>
  <c r="AQ50" i="28"/>
  <c r="BA50" i="28" s="1"/>
  <c r="AP50" i="28"/>
  <c r="AZ50" i="28" s="1"/>
  <c r="AQ51" i="19"/>
  <c r="AP51" i="19"/>
  <c r="AM52" i="24"/>
  <c r="AL52" i="24"/>
  <c r="AQ70" i="28"/>
  <c r="BA70" i="28" s="1"/>
  <c r="AP70" i="28"/>
  <c r="AZ70" i="28" s="1"/>
  <c r="AS50" i="24"/>
  <c r="AR50" i="24"/>
  <c r="AO27" i="28"/>
  <c r="K34" i="28" s="1"/>
  <c r="AN27" i="28"/>
  <c r="J34" i="28" s="1"/>
  <c r="AM26" i="22"/>
  <c r="AL26" i="22"/>
  <c r="AQ47" i="28"/>
  <c r="BA47" i="28" s="1"/>
  <c r="AP47" i="28"/>
  <c r="AZ47" i="28" s="1"/>
  <c r="L35" i="18"/>
  <c r="AZ37" i="18"/>
  <c r="AK70" i="16"/>
  <c r="AJ70" i="16"/>
  <c r="AM26" i="28"/>
  <c r="I31" i="28" s="1"/>
  <c r="AL26" i="28"/>
  <c r="H31" i="28" s="1"/>
  <c r="AS15" i="23"/>
  <c r="AR15" i="23"/>
  <c r="AO28" i="24"/>
  <c r="AN28" i="24"/>
  <c r="AW65" i="28"/>
  <c r="AQ59" i="24"/>
  <c r="AP59" i="24"/>
  <c r="J13" i="20"/>
  <c r="AX15" i="20"/>
  <c r="AX16" i="20"/>
  <c r="AK26" i="16"/>
  <c r="AJ26" i="16"/>
  <c r="AO55" i="15"/>
  <c r="AY54" i="15" s="1"/>
  <c r="AN55" i="15"/>
  <c r="AX54" i="15" s="1"/>
  <c r="AK38" i="20"/>
  <c r="AJ38" i="20"/>
  <c r="AK41" i="20"/>
  <c r="AJ41" i="20"/>
  <c r="AS35" i="20"/>
  <c r="AR35" i="20"/>
  <c r="AQ34" i="20"/>
  <c r="AP34" i="20"/>
  <c r="AQ64" i="20"/>
  <c r="BA64" i="20" s="1"/>
  <c r="AP64" i="20"/>
  <c r="AZ64" i="20" s="1"/>
  <c r="AQ64" i="19"/>
  <c r="AP64" i="19"/>
  <c r="AS60" i="19"/>
  <c r="AR60" i="19"/>
  <c r="AO68" i="19"/>
  <c r="AN68" i="19"/>
  <c r="AK16" i="19"/>
  <c r="AJ16" i="19"/>
  <c r="AS60" i="18"/>
  <c r="AR60" i="18"/>
  <c r="AK61" i="18"/>
  <c r="AJ61" i="18"/>
  <c r="AK36" i="18"/>
  <c r="AJ36" i="18"/>
  <c r="AS48" i="17"/>
  <c r="BC48" i="17" s="1"/>
  <c r="AR48" i="17"/>
  <c r="BB48" i="17" s="1"/>
  <c r="AU13" i="17"/>
  <c r="G10" i="17"/>
  <c r="AS45" i="17"/>
  <c r="AR45" i="17"/>
  <c r="AS20" i="17"/>
  <c r="AR20" i="17"/>
  <c r="AK54" i="21"/>
  <c r="AJ54" i="21"/>
  <c r="AQ49" i="21"/>
  <c r="BA48" i="21" s="1"/>
  <c r="AP49" i="21"/>
  <c r="AZ48" i="21" s="1"/>
  <c r="AM52" i="21"/>
  <c r="AL52" i="21"/>
  <c r="AM37" i="21"/>
  <c r="AL37" i="21"/>
  <c r="AQ19" i="10"/>
  <c r="AP19" i="10"/>
  <c r="AM57" i="26"/>
  <c r="AL57" i="26"/>
  <c r="AO53" i="26"/>
  <c r="AN53" i="26"/>
  <c r="AO41" i="26"/>
  <c r="AN41" i="26"/>
  <c r="AM62" i="25"/>
  <c r="AL62" i="25"/>
  <c r="AS25" i="25"/>
  <c r="AR25" i="25"/>
  <c r="AS35" i="25"/>
  <c r="AR35" i="25"/>
  <c r="AQ29" i="25"/>
  <c r="AP29" i="25"/>
  <c r="AM42" i="25"/>
  <c r="AW42" i="25" s="1"/>
  <c r="AL42" i="25"/>
  <c r="AO23" i="24"/>
  <c r="AN23" i="24"/>
  <c r="AM31" i="10"/>
  <c r="AL31" i="10"/>
  <c r="AQ36" i="29"/>
  <c r="AP36" i="29"/>
  <c r="AS35" i="24"/>
  <c r="AR35" i="24"/>
  <c r="AS50" i="20"/>
  <c r="AR50" i="20"/>
  <c r="AQ69" i="17"/>
  <c r="AP69" i="17"/>
  <c r="AS53" i="9"/>
  <c r="BC53" i="9" s="1"/>
  <c r="AR53" i="9"/>
  <c r="BB53" i="9" s="1"/>
  <c r="AP55" i="29"/>
  <c r="AP18" i="29"/>
  <c r="L20" i="29" s="1"/>
  <c r="BC36" i="28"/>
  <c r="AP68" i="10"/>
  <c r="AZ68" i="10" s="1"/>
  <c r="AQ70" i="29"/>
  <c r="BA70" i="29" s="1"/>
  <c r="AP70" i="29"/>
  <c r="AZ70" i="29" s="1"/>
  <c r="AM11" i="26"/>
  <c r="AL11" i="26"/>
  <c r="AV40" i="28"/>
  <c r="M37" i="24"/>
  <c r="BA40" i="24"/>
  <c r="AK59" i="31"/>
  <c r="AJ59" i="31"/>
  <c r="AS42" i="28"/>
  <c r="AR42" i="28"/>
  <c r="AO43" i="24"/>
  <c r="AN43" i="24"/>
  <c r="H8" i="25"/>
  <c r="AV11" i="25"/>
  <c r="G24" i="11"/>
  <c r="AU27" i="11"/>
  <c r="AU26" i="11"/>
  <c r="AO63" i="22"/>
  <c r="AN63" i="22"/>
  <c r="AK45" i="16"/>
  <c r="AJ45" i="16"/>
  <c r="AS65" i="24"/>
  <c r="AR65" i="24"/>
  <c r="AK70" i="28"/>
  <c r="AU70" i="28" s="1"/>
  <c r="AJ70" i="28"/>
  <c r="AT70" i="28" s="1"/>
  <c r="AS20" i="24"/>
  <c r="AR20" i="24"/>
  <c r="AS30" i="22"/>
  <c r="AR30" i="22"/>
  <c r="AK47" i="28"/>
  <c r="AU47" i="28" s="1"/>
  <c r="AJ47" i="28"/>
  <c r="AT47" i="28" s="1"/>
  <c r="J8" i="25"/>
  <c r="AX11" i="25"/>
  <c r="N22" i="31"/>
  <c r="BB19" i="31"/>
  <c r="AS26" i="28"/>
  <c r="O31" i="28" s="1"/>
  <c r="AR26" i="28"/>
  <c r="N31" i="28" s="1"/>
  <c r="AO11" i="23"/>
  <c r="AN11" i="23"/>
  <c r="AM32" i="24"/>
  <c r="AL32" i="24"/>
  <c r="AK56" i="23"/>
  <c r="AJ56" i="23"/>
  <c r="AY16" i="20"/>
  <c r="AY15" i="20"/>
  <c r="K13" i="20"/>
  <c r="AO18" i="16"/>
  <c r="AN18" i="16"/>
  <c r="AM45" i="15"/>
  <c r="AL45" i="15"/>
  <c r="AV44" i="15" s="1"/>
  <c r="AS38" i="20"/>
  <c r="AR38" i="20"/>
  <c r="AM42" i="20"/>
  <c r="AL42" i="20"/>
  <c r="AQ24" i="20"/>
  <c r="AP24" i="20"/>
  <c r="AS55" i="20"/>
  <c r="AR55" i="20"/>
  <c r="AK51" i="20"/>
  <c r="AJ51" i="20"/>
  <c r="AS65" i="19"/>
  <c r="AR65" i="19"/>
  <c r="AM22" i="19"/>
  <c r="AL22" i="19"/>
  <c r="AK61" i="19"/>
  <c r="AJ61" i="19"/>
  <c r="AO53" i="19"/>
  <c r="AN53" i="19"/>
  <c r="AS55" i="18"/>
  <c r="AR55" i="18"/>
  <c r="AK46" i="18"/>
  <c r="AJ46" i="18"/>
  <c r="AS35" i="18"/>
  <c r="O32" i="18" s="1"/>
  <c r="AR35" i="18"/>
  <c r="AK21" i="17"/>
  <c r="AJ21" i="17"/>
  <c r="AM13" i="17"/>
  <c r="AL13" i="17"/>
  <c r="AQ34" i="17"/>
  <c r="M31" i="17" s="1"/>
  <c r="AP34" i="17"/>
  <c r="L31" i="17" s="1"/>
  <c r="AS54" i="21"/>
  <c r="AR54" i="21"/>
  <c r="AK26" i="21"/>
  <c r="AJ26" i="21"/>
  <c r="AO38" i="21"/>
  <c r="AN38" i="21"/>
  <c r="AO43" i="21"/>
  <c r="AN43" i="21"/>
  <c r="AS15" i="10"/>
  <c r="AR15" i="10"/>
  <c r="AO58" i="26"/>
  <c r="AN58" i="26"/>
  <c r="AS50" i="26"/>
  <c r="AR50" i="26"/>
  <c r="AQ58" i="25"/>
  <c r="BA58" i="25" s="1"/>
  <c r="AP58" i="25"/>
  <c r="AQ24" i="25"/>
  <c r="AP24" i="25"/>
  <c r="AK36" i="25"/>
  <c r="AJ36" i="25"/>
  <c r="AM67" i="25"/>
  <c r="AL67" i="25"/>
  <c r="AK61" i="25"/>
  <c r="AJ61" i="25"/>
  <c r="AM37" i="25"/>
  <c r="AL37" i="25"/>
  <c r="AS23" i="24"/>
  <c r="AR23" i="24"/>
  <c r="AQ31" i="10"/>
  <c r="AP31" i="10"/>
  <c r="AV11" i="10"/>
  <c r="H8" i="10"/>
  <c r="AT51" i="11"/>
  <c r="AK55" i="31"/>
  <c r="AJ55" i="31"/>
  <c r="AK26" i="24"/>
  <c r="AJ26" i="24"/>
  <c r="L10" i="25"/>
  <c r="AZ13" i="25"/>
  <c r="AS65" i="20"/>
  <c r="AR65" i="20"/>
  <c r="AK41" i="18"/>
  <c r="AJ41" i="18"/>
  <c r="AX21" i="31"/>
  <c r="BA13" i="9"/>
  <c r="AZ32" i="31"/>
  <c r="AK62" i="16"/>
  <c r="AJ62" i="16"/>
  <c r="AY40" i="24"/>
  <c r="K37" i="24"/>
  <c r="AY39" i="24"/>
  <c r="AM33" i="17"/>
  <c r="I30" i="17" s="1"/>
  <c r="AL33" i="17"/>
  <c r="H30" i="17" s="1"/>
  <c r="AS28" i="28"/>
  <c r="O35" i="28" s="1"/>
  <c r="AR28" i="28"/>
  <c r="N35" i="28" s="1"/>
  <c r="AO59" i="31"/>
  <c r="AY59" i="31" s="1"/>
  <c r="AN59" i="31"/>
  <c r="AX59" i="31" s="1"/>
  <c r="AS55" i="24"/>
  <c r="BC55" i="24" s="1"/>
  <c r="AR55" i="24"/>
  <c r="BB55" i="24" s="1"/>
  <c r="AM66" i="15"/>
  <c r="AL66" i="15"/>
  <c r="AO26" i="22"/>
  <c r="AN26" i="22"/>
  <c r="AO29" i="14"/>
  <c r="AN29" i="14"/>
  <c r="AQ14" i="24"/>
  <c r="AP14" i="24"/>
  <c r="AO68" i="22"/>
  <c r="AN68" i="22"/>
  <c r="AK63" i="26"/>
  <c r="AJ63" i="26"/>
  <c r="BC20" i="31"/>
  <c r="O22" i="31"/>
  <c r="AK11" i="23"/>
  <c r="AJ11" i="23"/>
  <c r="AS70" i="24"/>
  <c r="AR70" i="24"/>
  <c r="AK14" i="23"/>
  <c r="AJ14" i="23"/>
  <c r="AK46" i="23"/>
  <c r="AJ46" i="23"/>
  <c r="AO58" i="16"/>
  <c r="AY57" i="16" s="1"/>
  <c r="AN58" i="16"/>
  <c r="AX57" i="16" s="1"/>
  <c r="AK45" i="15"/>
  <c r="AJ45" i="15"/>
  <c r="AO57" i="20"/>
  <c r="AN57" i="20"/>
  <c r="AQ38" i="20"/>
  <c r="AP38" i="20"/>
  <c r="AQ49" i="20"/>
  <c r="AP49" i="20"/>
  <c r="AK36" i="20"/>
  <c r="AJ36" i="20"/>
  <c r="AO48" i="20"/>
  <c r="AY48" i="20" s="1"/>
  <c r="AN48" i="20"/>
  <c r="AX48" i="20" s="1"/>
  <c r="AM17" i="20"/>
  <c r="AL17" i="20"/>
  <c r="AO48" i="19"/>
  <c r="AN48" i="19"/>
  <c r="AM37" i="19"/>
  <c r="AL37" i="19"/>
  <c r="AO38" i="19"/>
  <c r="AN38" i="19"/>
  <c r="AM32" i="19"/>
  <c r="AL32" i="19"/>
  <c r="AQ29" i="18"/>
  <c r="AP29" i="18"/>
  <c r="AK31" i="18"/>
  <c r="AJ31" i="18"/>
  <c r="AQ59" i="18"/>
  <c r="AP59" i="18"/>
  <c r="AQ21" i="17"/>
  <c r="AP21" i="17"/>
  <c r="AQ54" i="17"/>
  <c r="AP54" i="17"/>
  <c r="AM22" i="17"/>
  <c r="AL22" i="17"/>
  <c r="AQ54" i="21"/>
  <c r="AP54" i="21"/>
  <c r="AS23" i="21"/>
  <c r="AR23" i="21"/>
  <c r="AQ34" i="21"/>
  <c r="AP34" i="21"/>
  <c r="AO33" i="21"/>
  <c r="AN33" i="21"/>
  <c r="AO11" i="10"/>
  <c r="AN11" i="10"/>
  <c r="AS55" i="26"/>
  <c r="AR55" i="26"/>
  <c r="AM62" i="26"/>
  <c r="AL62" i="26"/>
  <c r="AM58" i="25"/>
  <c r="AL58" i="25"/>
  <c r="AO63" i="25"/>
  <c r="AN63" i="25"/>
  <c r="AS65" i="25"/>
  <c r="AR65" i="25"/>
  <c r="AM57" i="25"/>
  <c r="AL57" i="25"/>
  <c r="AO43" i="25"/>
  <c r="AN43" i="25"/>
  <c r="AS20" i="25"/>
  <c r="AR20" i="25"/>
  <c r="AX51" i="23"/>
  <c r="AM16" i="12"/>
  <c r="AL16" i="12"/>
  <c r="AY40" i="25"/>
  <c r="AY39" i="25"/>
  <c r="AX59" i="21"/>
  <c r="I8" i="10"/>
  <c r="AW11" i="10"/>
  <c r="AK13" i="9"/>
  <c r="G10" i="9" s="1"/>
  <c r="AJ13" i="9"/>
  <c r="F10" i="9" s="1"/>
  <c r="AM63" i="9"/>
  <c r="AW63" i="9" s="1"/>
  <c r="AL63" i="9"/>
  <c r="AV63" i="9" s="1"/>
  <c r="AS36" i="9"/>
  <c r="O33" i="9" s="1"/>
  <c r="AR36" i="9"/>
  <c r="AQ14" i="20"/>
  <c r="AP14" i="20"/>
  <c r="AP41" i="28"/>
  <c r="AP57" i="20"/>
  <c r="AZ57" i="20" s="1"/>
  <c r="AZ57" i="25"/>
  <c r="J37" i="31"/>
  <c r="AX30" i="31"/>
  <c r="AO41" i="29"/>
  <c r="AN41" i="29"/>
  <c r="AX22" i="31"/>
  <c r="AX23" i="31"/>
  <c r="J27" i="31"/>
  <c r="AK33" i="24"/>
  <c r="AJ33" i="24"/>
  <c r="AQ63" i="31"/>
  <c r="BA62" i="31" s="1"/>
  <c r="AP63" i="31"/>
  <c r="AZ62" i="31" s="1"/>
  <c r="AS34" i="18"/>
  <c r="AR34" i="18"/>
  <c r="N31" i="18" s="1"/>
  <c r="AS18" i="28"/>
  <c r="AR18" i="28"/>
  <c r="N20" i="28" s="1"/>
  <c r="BB26" i="31"/>
  <c r="AO48" i="24"/>
  <c r="AN48" i="24"/>
  <c r="AM59" i="25"/>
  <c r="AW59" i="25" s="1"/>
  <c r="AL59" i="25"/>
  <c r="AV59" i="25" s="1"/>
  <c r="AK53" i="10"/>
  <c r="AJ53" i="10"/>
  <c r="AM27" i="22"/>
  <c r="AL27" i="22"/>
  <c r="AS53" i="10"/>
  <c r="AR53" i="10"/>
  <c r="AK12" i="24"/>
  <c r="AJ12" i="24"/>
  <c r="AM47" i="22"/>
  <c r="AL47" i="22"/>
  <c r="AS45" i="24"/>
  <c r="AR45" i="24"/>
  <c r="AM19" i="28"/>
  <c r="AL19" i="28"/>
  <c r="AM66" i="28"/>
  <c r="AL66" i="28"/>
  <c r="AK15" i="28"/>
  <c r="G15" i="28" s="1"/>
  <c r="AJ15" i="28"/>
  <c r="F15" i="28" s="1"/>
  <c r="AM29" i="13"/>
  <c r="I26" i="13" s="1"/>
  <c r="AL29" i="13"/>
  <c r="H26" i="13" s="1"/>
  <c r="AM67" i="23"/>
  <c r="AL67" i="23"/>
  <c r="AS14" i="23"/>
  <c r="AR14" i="23"/>
  <c r="AO43" i="23"/>
  <c r="AY43" i="23" s="1"/>
  <c r="AN43" i="23"/>
  <c r="AX43" i="23" s="1"/>
  <c r="AK51" i="16"/>
  <c r="AJ51" i="16"/>
  <c r="AS70" i="15"/>
  <c r="AR70" i="15"/>
  <c r="AM57" i="20"/>
  <c r="AL57" i="20"/>
  <c r="AK66" i="20"/>
  <c r="AJ66" i="20"/>
  <c r="AO23" i="20"/>
  <c r="AN23" i="20"/>
  <c r="AQ12" i="20"/>
  <c r="AP12" i="20"/>
  <c r="AS20" i="20"/>
  <c r="AR20" i="20"/>
  <c r="AM62" i="20"/>
  <c r="AL62" i="20"/>
  <c r="AO63" i="19"/>
  <c r="AN63" i="19"/>
  <c r="AQ24" i="19"/>
  <c r="AP24" i="19"/>
  <c r="AQ19" i="19"/>
  <c r="AP19" i="19"/>
  <c r="AK41" i="19"/>
  <c r="AJ41" i="19"/>
  <c r="AK56" i="18"/>
  <c r="AU55" i="18" s="1"/>
  <c r="AJ56" i="18"/>
  <c r="AT55" i="18" s="1"/>
  <c r="AM19" i="18"/>
  <c r="I16" i="18" s="1"/>
  <c r="AL19" i="18"/>
  <c r="H16" i="18" s="1"/>
  <c r="AO28" i="18"/>
  <c r="AN28" i="18"/>
  <c r="AO21" i="17"/>
  <c r="AN21" i="17"/>
  <c r="AO38" i="17"/>
  <c r="AN38" i="17"/>
  <c r="AK26" i="17"/>
  <c r="G23" i="17" s="1"/>
  <c r="AJ26" i="17"/>
  <c r="F23" i="17" s="1"/>
  <c r="F31" i="26"/>
  <c r="AT33" i="26"/>
  <c r="AT34" i="26"/>
  <c r="AM54" i="21"/>
  <c r="AL54" i="21"/>
  <c r="AQ23" i="21"/>
  <c r="AP23" i="21"/>
  <c r="AK56" i="21"/>
  <c r="AJ56" i="21"/>
  <c r="AM42" i="21"/>
  <c r="AL42" i="21"/>
  <c r="AM42" i="26"/>
  <c r="AW42" i="26" s="1"/>
  <c r="AL42" i="26"/>
  <c r="AV42" i="26" s="1"/>
  <c r="AM52" i="26"/>
  <c r="AL52" i="26"/>
  <c r="AO58" i="25"/>
  <c r="AN58" i="25"/>
  <c r="AM22" i="25"/>
  <c r="AL22" i="25"/>
  <c r="AQ69" i="25"/>
  <c r="AP69" i="25"/>
  <c r="AK56" i="25"/>
  <c r="AJ56" i="25"/>
  <c r="AM47" i="25"/>
  <c r="AL47" i="25"/>
  <c r="AM52" i="25"/>
  <c r="AL52" i="25"/>
  <c r="AM61" i="10"/>
  <c r="AL61" i="10"/>
  <c r="AQ16" i="12"/>
  <c r="AP16" i="12"/>
  <c r="AM68" i="10"/>
  <c r="AL68" i="10"/>
  <c r="AK54" i="11"/>
  <c r="AJ54" i="11"/>
  <c r="AZ40" i="31"/>
  <c r="AZ39" i="31"/>
  <c r="BB52" i="16"/>
  <c r="AT27" i="24"/>
  <c r="O29" i="9"/>
  <c r="BC32" i="9"/>
  <c r="BB48" i="28"/>
  <c r="AT50" i="17"/>
  <c r="AJ49" i="29"/>
  <c r="AX35" i="29"/>
  <c r="AV65" i="28"/>
  <c r="K27" i="31"/>
  <c r="AY23" i="31"/>
  <c r="AY22" i="31"/>
  <c r="AO56" i="28"/>
  <c r="AY56" i="28" s="1"/>
  <c r="AN56" i="28"/>
  <c r="AX56" i="28" s="1"/>
  <c r="AS43" i="18"/>
  <c r="AR43" i="18"/>
  <c r="BA36" i="17"/>
  <c r="M33" i="17"/>
  <c r="AS13" i="28"/>
  <c r="O10" i="28" s="1"/>
  <c r="AR13" i="28"/>
  <c r="N10" i="28" s="1"/>
  <c r="AX36" i="31"/>
  <c r="AX37" i="31"/>
  <c r="AM62" i="24"/>
  <c r="AL62" i="24"/>
  <c r="AO62" i="28"/>
  <c r="AY61" i="28" s="1"/>
  <c r="AN62" i="28"/>
  <c r="AX61" i="28" s="1"/>
  <c r="AS25" i="24"/>
  <c r="AR25" i="24"/>
  <c r="AT19" i="21"/>
  <c r="F17" i="21"/>
  <c r="AV64" i="25"/>
  <c r="AK39" i="28"/>
  <c r="AU39" i="28" s="1"/>
  <c r="AJ39" i="28"/>
  <c r="AT39" i="28" s="1"/>
  <c r="AS30" i="24"/>
  <c r="AR30" i="24"/>
  <c r="F22" i="21"/>
  <c r="AT24" i="21"/>
  <c r="AT25" i="21"/>
  <c r="AK21" i="24"/>
  <c r="AJ21" i="24"/>
  <c r="AQ63" i="26"/>
  <c r="AP63" i="26"/>
  <c r="AO66" i="28"/>
  <c r="AY66" i="28" s="1"/>
  <c r="AN66" i="28"/>
  <c r="AX66" i="28" s="1"/>
  <c r="AM15" i="28"/>
  <c r="I15" i="28" s="1"/>
  <c r="AL15" i="28"/>
  <c r="H15" i="28" s="1"/>
  <c r="AO59" i="25"/>
  <c r="AY59" i="25" s="1"/>
  <c r="AN59" i="25"/>
  <c r="AX59" i="25" s="1"/>
  <c r="AV21" i="31"/>
  <c r="AV22" i="31"/>
  <c r="AK44" i="28"/>
  <c r="AU43" i="28" s="1"/>
  <c r="AJ44" i="28"/>
  <c r="AT43" i="28" s="1"/>
  <c r="AM41" i="23"/>
  <c r="AL41" i="23"/>
  <c r="AK41" i="16"/>
  <c r="AJ41" i="16"/>
  <c r="AM57" i="16"/>
  <c r="AW57" i="16" s="1"/>
  <c r="AL57" i="16"/>
  <c r="AV57" i="16" s="1"/>
  <c r="AO45" i="15"/>
  <c r="AN45" i="15"/>
  <c r="AS57" i="20"/>
  <c r="AR57" i="20"/>
  <c r="AK56" i="20"/>
  <c r="AU56" i="20" s="1"/>
  <c r="AJ56" i="20"/>
  <c r="AT56" i="20" s="1"/>
  <c r="AK31" i="20"/>
  <c r="AJ31" i="20"/>
  <c r="AO58" i="20"/>
  <c r="AY58" i="20" s="1"/>
  <c r="AN58" i="20"/>
  <c r="AX58" i="20" s="1"/>
  <c r="AS30" i="20"/>
  <c r="AR30" i="20"/>
  <c r="AO63" i="20"/>
  <c r="AN63" i="20"/>
  <c r="AK21" i="19"/>
  <c r="AJ21" i="19"/>
  <c r="AO18" i="19"/>
  <c r="AN18" i="19"/>
  <c r="J15" i="19" s="1"/>
  <c r="AM62" i="19"/>
  <c r="AW61" i="19" s="1"/>
  <c r="AL62" i="19"/>
  <c r="AV61" i="19" s="1"/>
  <c r="AQ15" i="19"/>
  <c r="AP15" i="19"/>
  <c r="AS30" i="18"/>
  <c r="O27" i="18" s="1"/>
  <c r="AR30" i="18"/>
  <c r="N27" i="18" s="1"/>
  <c r="AM22" i="18"/>
  <c r="AL22" i="18"/>
  <c r="AS45" i="18"/>
  <c r="AR45" i="18"/>
  <c r="AM21" i="17"/>
  <c r="AL21" i="17"/>
  <c r="AO13" i="17"/>
  <c r="AN13" i="17"/>
  <c r="AQ14" i="17"/>
  <c r="AP14" i="17"/>
  <c r="G31" i="26"/>
  <c r="AU33" i="26"/>
  <c r="AU34" i="26"/>
  <c r="AS45" i="21"/>
  <c r="AR45" i="21"/>
  <c r="AK51" i="21"/>
  <c r="AJ51" i="21"/>
  <c r="AK66" i="21"/>
  <c r="AJ66" i="21"/>
  <c r="AO28" i="21"/>
  <c r="K25" i="21" s="1"/>
  <c r="AN28" i="21"/>
  <c r="J25" i="21" s="1"/>
  <c r="AQ44" i="26"/>
  <c r="AP44" i="26"/>
  <c r="AS60" i="26"/>
  <c r="AR60" i="26"/>
  <c r="AS58" i="25"/>
  <c r="AR58" i="25"/>
  <c r="AO23" i="25"/>
  <c r="AN23" i="25"/>
  <c r="AQ54" i="25"/>
  <c r="BA54" i="25" s="1"/>
  <c r="AP54" i="25"/>
  <c r="AZ54" i="25" s="1"/>
  <c r="AK46" i="25"/>
  <c r="AJ46" i="25"/>
  <c r="AK51" i="25"/>
  <c r="AJ51" i="25"/>
  <c r="AK26" i="25"/>
  <c r="AJ26" i="25"/>
  <c r="AO65" i="21"/>
  <c r="AN65" i="21"/>
  <c r="AQ61" i="10"/>
  <c r="AP61" i="10"/>
  <c r="AO16" i="12"/>
  <c r="AN16" i="12"/>
  <c r="AK68" i="10"/>
  <c r="AJ68" i="10"/>
  <c r="AS54" i="11"/>
  <c r="AR54" i="11"/>
  <c r="AZ54" i="18"/>
  <c r="AK32" i="9"/>
  <c r="G29" i="9" s="1"/>
  <c r="AJ32" i="9"/>
  <c r="F29" i="9" s="1"/>
  <c r="AS61" i="14"/>
  <c r="AR61" i="14"/>
  <c r="L17" i="28"/>
  <c r="AW29" i="13"/>
  <c r="AX51" i="28"/>
  <c r="BC52" i="28"/>
  <c r="AZ53" i="25"/>
  <c r="AZ53" i="20"/>
  <c r="AM46" i="31"/>
  <c r="AL46" i="31"/>
  <c r="AU39" i="31"/>
  <c r="AU38" i="31"/>
  <c r="AM55" i="29"/>
  <c r="AW54" i="29" s="1"/>
  <c r="AL55" i="29"/>
  <c r="AV54" i="29" s="1"/>
  <c r="AY36" i="31"/>
  <c r="AY37" i="31"/>
  <c r="AK32" i="28"/>
  <c r="AJ32" i="28"/>
  <c r="AO53" i="24"/>
  <c r="AN53" i="24"/>
  <c r="AO13" i="24"/>
  <c r="AN13" i="24"/>
  <c r="AO17" i="28"/>
  <c r="K17" i="28" s="1"/>
  <c r="AN17" i="28"/>
  <c r="J17" i="28" s="1"/>
  <c r="AM67" i="24"/>
  <c r="AL67" i="24"/>
  <c r="L14" i="20"/>
  <c r="AZ17" i="20"/>
  <c r="AK61" i="24"/>
  <c r="AJ61" i="24"/>
  <c r="AK20" i="28"/>
  <c r="G22" i="28" s="1"/>
  <c r="AJ20" i="28"/>
  <c r="F22" i="28" s="1"/>
  <c r="AQ44" i="24"/>
  <c r="BA44" i="24" s="1"/>
  <c r="AP44" i="24"/>
  <c r="AO33" i="24"/>
  <c r="AN33" i="24"/>
  <c r="AV19" i="25"/>
  <c r="H16" i="25"/>
  <c r="AV18" i="25"/>
  <c r="AQ66" i="28"/>
  <c r="BA66" i="28" s="1"/>
  <c r="AP66" i="28"/>
  <c r="AO15" i="28"/>
  <c r="K15" i="28" s="1"/>
  <c r="AN15" i="28"/>
  <c r="J15" i="28" s="1"/>
  <c r="AQ16" i="20"/>
  <c r="AP16" i="20"/>
  <c r="AO44" i="28"/>
  <c r="AN44" i="28"/>
  <c r="AQ61" i="14"/>
  <c r="AP61" i="14"/>
  <c r="AK51" i="23"/>
  <c r="AJ51" i="23"/>
  <c r="AS70" i="16"/>
  <c r="AR70" i="16"/>
  <c r="AO15" i="16"/>
  <c r="K12" i="16" s="1"/>
  <c r="AN15" i="16"/>
  <c r="J12" i="16" s="1"/>
  <c r="AQ51" i="11"/>
  <c r="AP51" i="11"/>
  <c r="AK57" i="20"/>
  <c r="AU57" i="20" s="1"/>
  <c r="AJ57" i="20"/>
  <c r="AT57" i="20" s="1"/>
  <c r="AS45" i="20"/>
  <c r="AR45" i="20"/>
  <c r="AS25" i="20"/>
  <c r="AR25" i="20"/>
  <c r="AQ69" i="20"/>
  <c r="AP69" i="20"/>
  <c r="AM52" i="20"/>
  <c r="AL52" i="20"/>
  <c r="AQ19" i="20"/>
  <c r="AP19" i="20"/>
  <c r="AS25" i="19"/>
  <c r="AR25" i="19"/>
  <c r="AQ44" i="19"/>
  <c r="BA44" i="19" s="1"/>
  <c r="AP44" i="19"/>
  <c r="AZ44" i="19" s="1"/>
  <c r="AS30" i="19"/>
  <c r="AR30" i="19"/>
  <c r="AS65" i="18"/>
  <c r="AR65" i="18"/>
  <c r="AO58" i="18"/>
  <c r="AY58" i="18" s="1"/>
  <c r="AN58" i="18"/>
  <c r="AX58" i="18" s="1"/>
  <c r="AQ39" i="18"/>
  <c r="AP39" i="18"/>
  <c r="AZ38" i="18" s="1"/>
  <c r="AS50" i="18"/>
  <c r="AR50" i="18"/>
  <c r="AS21" i="17"/>
  <c r="O18" i="17" s="1"/>
  <c r="AR21" i="17"/>
  <c r="N18" i="17" s="1"/>
  <c r="AS13" i="17"/>
  <c r="AR13" i="17"/>
  <c r="AO63" i="17"/>
  <c r="AN63" i="17"/>
  <c r="AM57" i="21"/>
  <c r="AL57" i="21"/>
  <c r="AQ59" i="21"/>
  <c r="AP59" i="21"/>
  <c r="AQ69" i="21"/>
  <c r="AP69" i="21"/>
  <c r="AT58" i="25"/>
  <c r="AT57" i="25"/>
  <c r="AM47" i="26"/>
  <c r="AL47" i="26"/>
  <c r="AQ64" i="26"/>
  <c r="BA64" i="26" s="1"/>
  <c r="AP64" i="26"/>
  <c r="AZ64" i="26" s="1"/>
  <c r="BC40" i="25"/>
  <c r="BC41" i="25"/>
  <c r="AQ39" i="25"/>
  <c r="AP39" i="25"/>
  <c r="AS15" i="25"/>
  <c r="AR15" i="25"/>
  <c r="AO33" i="25"/>
  <c r="AN33" i="25"/>
  <c r="AS50" i="25"/>
  <c r="AR50" i="25"/>
  <c r="BB50" i="25" s="1"/>
  <c r="AM65" i="21"/>
  <c r="AL65" i="21"/>
  <c r="F19" i="21"/>
  <c r="AT21" i="21"/>
  <c r="AS68" i="10"/>
  <c r="AR68" i="10"/>
  <c r="J24" i="21"/>
  <c r="AX26" i="21"/>
  <c r="AX27" i="21"/>
  <c r="H31" i="10"/>
  <c r="AV33" i="10"/>
  <c r="AV34" i="10"/>
  <c r="AS49" i="9"/>
  <c r="AR49" i="9"/>
  <c r="AQ32" i="9"/>
  <c r="M29" i="9" s="1"/>
  <c r="AP32" i="9"/>
  <c r="L29" i="9" s="1"/>
  <c r="AT20" i="31"/>
  <c r="AT21" i="31"/>
  <c r="AQ61" i="29"/>
  <c r="AP61" i="29"/>
  <c r="AK28" i="29"/>
  <c r="AJ28" i="29"/>
  <c r="AS53" i="29"/>
  <c r="BC53" i="29" s="1"/>
  <c r="AR53" i="29"/>
  <c r="BB53" i="29" s="1"/>
  <c r="AS17" i="29"/>
  <c r="AR17" i="29"/>
  <c r="AO68" i="29"/>
  <c r="AN68" i="29"/>
  <c r="AQ24" i="29"/>
  <c r="AP24" i="29"/>
  <c r="AQ47" i="31"/>
  <c r="AP47" i="31"/>
  <c r="AZ47" i="31" s="1"/>
  <c r="AO31" i="29"/>
  <c r="AN31" i="29"/>
  <c r="AS16" i="29"/>
  <c r="AR16" i="29"/>
  <c r="J37" i="24"/>
  <c r="AX40" i="24"/>
  <c r="AX39" i="24"/>
  <c r="AK44" i="29"/>
  <c r="AU44" i="29" s="1"/>
  <c r="AJ44" i="29"/>
  <c r="AT44" i="29" s="1"/>
  <c r="AQ19" i="29"/>
  <c r="AP19" i="29"/>
  <c r="AQ64" i="29"/>
  <c r="AP64" i="29"/>
  <c r="AS70" i="29"/>
  <c r="BC70" i="29" s="1"/>
  <c r="AR70" i="29"/>
  <c r="BB70" i="29" s="1"/>
  <c r="AO54" i="31"/>
  <c r="AY54" i="31" s="1"/>
  <c r="AN54" i="31"/>
  <c r="AX54" i="31" s="1"/>
  <c r="AS65" i="29"/>
  <c r="AR65" i="29"/>
  <c r="AM30" i="29"/>
  <c r="AL30" i="29"/>
  <c r="AK24" i="28"/>
  <c r="AJ24" i="28"/>
  <c r="AS70" i="31"/>
  <c r="AR70" i="31"/>
  <c r="AK66" i="31"/>
  <c r="AJ66" i="31"/>
  <c r="AQ57" i="29"/>
  <c r="BA57" i="29" s="1"/>
  <c r="AP57" i="29"/>
  <c r="AZ57" i="29" s="1"/>
  <c r="AO15" i="29"/>
  <c r="AN15" i="29"/>
  <c r="BB67" i="28"/>
  <c r="AQ22" i="29"/>
  <c r="AP22" i="29"/>
  <c r="AQ64" i="31"/>
  <c r="AP64" i="31"/>
  <c r="AK63" i="29"/>
  <c r="AJ63" i="29"/>
  <c r="BA18" i="29"/>
  <c r="AS30" i="28"/>
  <c r="O37" i="28" s="1"/>
  <c r="AR30" i="28"/>
  <c r="AS25" i="29"/>
  <c r="AR25" i="29"/>
  <c r="AK19" i="28"/>
  <c r="AJ19" i="28"/>
  <c r="L13" i="26"/>
  <c r="AZ16" i="26"/>
  <c r="H13" i="26"/>
  <c r="AV16" i="26"/>
  <c r="AV15" i="26"/>
  <c r="AK39" i="26"/>
  <c r="AJ39" i="26"/>
  <c r="AO29" i="28"/>
  <c r="AN29" i="28"/>
  <c r="AQ38" i="26"/>
  <c r="AP38" i="26"/>
  <c r="AQ46" i="28"/>
  <c r="AP46" i="28"/>
  <c r="AZ46" i="28" s="1"/>
  <c r="AO15" i="26"/>
  <c r="AN15" i="26"/>
  <c r="AQ50" i="17"/>
  <c r="AP50" i="17"/>
  <c r="AS58" i="21"/>
  <c r="AR58" i="21"/>
  <c r="AS12" i="28"/>
  <c r="AR12" i="28"/>
  <c r="AQ57" i="16"/>
  <c r="BA57" i="16" s="1"/>
  <c r="AP57" i="16"/>
  <c r="AZ57" i="16" s="1"/>
  <c r="AO38" i="28"/>
  <c r="AN38" i="28"/>
  <c r="BC45" i="23"/>
  <c r="BC46" i="23"/>
  <c r="J21" i="20"/>
  <c r="AX23" i="20"/>
  <c r="AZ47" i="26"/>
  <c r="AZ46" i="26"/>
  <c r="AM11" i="28"/>
  <c r="AL11" i="28"/>
  <c r="AQ19" i="28"/>
  <c r="AP19" i="28"/>
  <c r="AQ49" i="28"/>
  <c r="AP49" i="28"/>
  <c r="AS65" i="28"/>
  <c r="AR65" i="28"/>
  <c r="BB65" i="28" s="1"/>
  <c r="AS29" i="26"/>
  <c r="AR29" i="26"/>
  <c r="F20" i="21"/>
  <c r="AT23" i="21"/>
  <c r="AT22" i="21"/>
  <c r="AK64" i="28"/>
  <c r="AJ64" i="28"/>
  <c r="AT64" i="28" s="1"/>
  <c r="AS14" i="28"/>
  <c r="O13" i="28" s="1"/>
  <c r="AR14" i="28"/>
  <c r="N13" i="28" s="1"/>
  <c r="AM41" i="18"/>
  <c r="AL41" i="18"/>
  <c r="AQ57" i="18"/>
  <c r="AP57" i="18"/>
  <c r="AO51" i="14"/>
  <c r="AN51" i="14"/>
  <c r="AQ12" i="17"/>
  <c r="AP12" i="17"/>
  <c r="AM19" i="13"/>
  <c r="AL19" i="13"/>
  <c r="L29" i="10"/>
  <c r="AZ32" i="10"/>
  <c r="AX35" i="17"/>
  <c r="J32" i="17"/>
  <c r="BB49" i="14"/>
  <c r="BB48" i="14"/>
  <c r="AY62" i="10"/>
  <c r="AY61" i="10"/>
  <c r="AM31" i="18"/>
  <c r="AL31" i="18"/>
  <c r="J11" i="16"/>
  <c r="G9" i="14"/>
  <c r="AY46" i="20"/>
  <c r="AO67" i="20"/>
  <c r="AN67" i="20"/>
  <c r="AO29" i="16"/>
  <c r="AN29" i="16"/>
  <c r="AO35" i="13"/>
  <c r="K32" i="13" s="1"/>
  <c r="AN35" i="13"/>
  <c r="J32" i="13" s="1"/>
  <c r="AX13" i="25"/>
  <c r="J10" i="25"/>
  <c r="AX12" i="25"/>
  <c r="AM43" i="17"/>
  <c r="AL43" i="17"/>
  <c r="AO29" i="12"/>
  <c r="AN29" i="12"/>
  <c r="AZ62" i="20"/>
  <c r="AS26" i="17"/>
  <c r="AR26" i="17"/>
  <c r="AK11" i="14"/>
  <c r="AJ11" i="14"/>
  <c r="G32" i="12"/>
  <c r="AU34" i="12"/>
  <c r="AU35" i="12"/>
  <c r="AS58" i="15"/>
  <c r="AR58" i="15"/>
  <c r="AK58" i="11"/>
  <c r="AJ58" i="11"/>
  <c r="AM25" i="17"/>
  <c r="AL25" i="17"/>
  <c r="AQ38" i="15"/>
  <c r="AP38" i="15"/>
  <c r="BC47" i="11"/>
  <c r="BC48" i="11"/>
  <c r="AM46" i="20"/>
  <c r="AL46" i="20"/>
  <c r="AO67" i="14"/>
  <c r="AY67" i="14" s="1"/>
  <c r="AN67" i="14"/>
  <c r="AX67" i="14" s="1"/>
  <c r="AO24" i="12"/>
  <c r="AN24" i="12"/>
  <c r="AZ56" i="25"/>
  <c r="AZ46" i="10"/>
  <c r="AQ20" i="18"/>
  <c r="AP20" i="18"/>
  <c r="AK13" i="14"/>
  <c r="AU12" i="14" s="1"/>
  <c r="AJ13" i="14"/>
  <c r="F10" i="14" s="1"/>
  <c r="AS41" i="10"/>
  <c r="AR41" i="10"/>
  <c r="AO23" i="9"/>
  <c r="AN23" i="9"/>
  <c r="AM13" i="9"/>
  <c r="AL13" i="9"/>
  <c r="AO55" i="9"/>
  <c r="AN55" i="9"/>
  <c r="AS63" i="9"/>
  <c r="BC63" i="9" s="1"/>
  <c r="AR63" i="9"/>
  <c r="BB63" i="9" s="1"/>
  <c r="AS21" i="9"/>
  <c r="AR21" i="9"/>
  <c r="AM42" i="9"/>
  <c r="AL42" i="9"/>
  <c r="AO50" i="9"/>
  <c r="AN50" i="9"/>
  <c r="AX49" i="9" s="1"/>
  <c r="AK57" i="9"/>
  <c r="AU57" i="9" s="1"/>
  <c r="AJ57" i="9"/>
  <c r="AT57" i="9" s="1"/>
  <c r="AM11" i="9"/>
  <c r="AL11" i="9"/>
  <c r="AK36" i="9"/>
  <c r="AJ36" i="9"/>
  <c r="AS56" i="9"/>
  <c r="BC56" i="9" s="1"/>
  <c r="AR56" i="9"/>
  <c r="BB56" i="9" s="1"/>
  <c r="AQ65" i="9"/>
  <c r="AP65" i="9"/>
  <c r="AS27" i="9"/>
  <c r="AR27" i="9"/>
  <c r="AS70" i="9"/>
  <c r="AR70" i="9"/>
  <c r="AS18" i="9"/>
  <c r="AR18" i="9"/>
  <c r="AQ30" i="9"/>
  <c r="AP30" i="9"/>
  <c r="AK39" i="9"/>
  <c r="AJ39" i="9"/>
  <c r="AQ38" i="9"/>
  <c r="AP38" i="9"/>
  <c r="AK61" i="9"/>
  <c r="AJ61" i="9"/>
  <c r="AM59" i="9"/>
  <c r="AW59" i="9" s="1"/>
  <c r="AL59" i="9"/>
  <c r="AV59" i="9" s="1"/>
  <c r="AM44" i="9"/>
  <c r="AW44" i="9" s="1"/>
  <c r="AL44" i="9"/>
  <c r="AV44" i="9" s="1"/>
  <c r="AM28" i="9"/>
  <c r="AL28" i="9"/>
  <c r="J14" i="9"/>
  <c r="AK31" i="9"/>
  <c r="AJ31" i="9"/>
  <c r="L38" i="31"/>
  <c r="AO50" i="29"/>
  <c r="AN50" i="29"/>
  <c r="AT58" i="29"/>
  <c r="AK61" i="29"/>
  <c r="AJ61" i="29"/>
  <c r="AQ53" i="29"/>
  <c r="AP53" i="29"/>
  <c r="AO17" i="29"/>
  <c r="AN17" i="29"/>
  <c r="AK68" i="29"/>
  <c r="AJ68" i="29"/>
  <c r="AS24" i="29"/>
  <c r="AR24" i="29"/>
  <c r="AS47" i="31"/>
  <c r="AR47" i="31"/>
  <c r="AK16" i="29"/>
  <c r="AJ16" i="29"/>
  <c r="AQ44" i="29"/>
  <c r="BA44" i="29" s="1"/>
  <c r="AP44" i="29"/>
  <c r="AK66" i="29"/>
  <c r="AJ66" i="29"/>
  <c r="AQ59" i="29"/>
  <c r="AP59" i="29"/>
  <c r="AO13" i="29"/>
  <c r="AN13" i="29"/>
  <c r="AS54" i="31"/>
  <c r="BC53" i="31" s="1"/>
  <c r="AR54" i="31"/>
  <c r="AK65" i="29"/>
  <c r="AJ65" i="29"/>
  <c r="AO30" i="29"/>
  <c r="AN30" i="29"/>
  <c r="AQ44" i="31"/>
  <c r="AP44" i="31"/>
  <c r="AQ59" i="31"/>
  <c r="AP59" i="31"/>
  <c r="AO57" i="29"/>
  <c r="AN57" i="29"/>
  <c r="BB57" i="28"/>
  <c r="AS22" i="29"/>
  <c r="AR22" i="29"/>
  <c r="AM64" i="31"/>
  <c r="AL64" i="31"/>
  <c r="AV64" i="31" s="1"/>
  <c r="AO63" i="29"/>
  <c r="AN63" i="29"/>
  <c r="AK48" i="29"/>
  <c r="AU48" i="29" s="1"/>
  <c r="AJ48" i="29"/>
  <c r="AT48" i="29" s="1"/>
  <c r="AO14" i="29"/>
  <c r="K13" i="29" s="1"/>
  <c r="AN14" i="29"/>
  <c r="J13" i="29" s="1"/>
  <c r="AZ57" i="28"/>
  <c r="AY28" i="31"/>
  <c r="AY29" i="31"/>
  <c r="K36" i="31"/>
  <c r="AK25" i="29"/>
  <c r="AJ25" i="29"/>
  <c r="M13" i="26"/>
  <c r="BA16" i="26"/>
  <c r="AO33" i="28"/>
  <c r="AN33" i="28"/>
  <c r="AX33" i="28" s="1"/>
  <c r="AO55" i="28"/>
  <c r="AN55" i="28"/>
  <c r="AO39" i="26"/>
  <c r="AN39" i="26"/>
  <c r="AS29" i="28"/>
  <c r="AR29" i="28"/>
  <c r="AK38" i="26"/>
  <c r="AJ38" i="26"/>
  <c r="AY51" i="22"/>
  <c r="AY52" i="22"/>
  <c r="AS46" i="28"/>
  <c r="BC46" i="28" s="1"/>
  <c r="AR46" i="28"/>
  <c r="BB46" i="28" s="1"/>
  <c r="AM59" i="14"/>
  <c r="AW59" i="14" s="1"/>
  <c r="AL59" i="14"/>
  <c r="AV59" i="14" s="1"/>
  <c r="J21" i="21"/>
  <c r="AX23" i="21"/>
  <c r="AM12" i="28"/>
  <c r="AL12" i="28"/>
  <c r="I37" i="24"/>
  <c r="AW40" i="24"/>
  <c r="AW39" i="24"/>
  <c r="AS38" i="28"/>
  <c r="AR38" i="28"/>
  <c r="AM35" i="23"/>
  <c r="AL35" i="23"/>
  <c r="AO58" i="28"/>
  <c r="AN58" i="28"/>
  <c r="AK26" i="28"/>
  <c r="AJ26" i="28"/>
  <c r="AO28" i="28"/>
  <c r="AN28" i="28"/>
  <c r="AS15" i="28"/>
  <c r="AR15" i="28"/>
  <c r="AX14" i="26"/>
  <c r="J11" i="26"/>
  <c r="AX13" i="26"/>
  <c r="AU23" i="21"/>
  <c r="G20" i="21"/>
  <c r="AU22" i="21"/>
  <c r="AM59" i="24"/>
  <c r="AL59" i="24"/>
  <c r="AM64" i="28"/>
  <c r="AL64" i="28"/>
  <c r="H21" i="18"/>
  <c r="AV24" i="18"/>
  <c r="AV23" i="18"/>
  <c r="AS12" i="18"/>
  <c r="AR12" i="18"/>
  <c r="AQ51" i="14"/>
  <c r="AP51" i="14"/>
  <c r="BB62" i="24"/>
  <c r="AQ56" i="16"/>
  <c r="BA56" i="16" s="1"/>
  <c r="AP56" i="16"/>
  <c r="AO19" i="13"/>
  <c r="K16" i="13" s="1"/>
  <c r="AN19" i="13"/>
  <c r="M29" i="10"/>
  <c r="BA32" i="10"/>
  <c r="AY35" i="17"/>
  <c r="K32" i="17"/>
  <c r="BC48" i="14"/>
  <c r="BC49" i="14"/>
  <c r="AS31" i="18"/>
  <c r="AR31" i="18"/>
  <c r="K11" i="16"/>
  <c r="AY14" i="16"/>
  <c r="AO17" i="13"/>
  <c r="K14" i="13" s="1"/>
  <c r="AN17" i="13"/>
  <c r="AX45" i="22"/>
  <c r="AX46" i="22"/>
  <c r="AQ67" i="20"/>
  <c r="AP67" i="20"/>
  <c r="AO16" i="16"/>
  <c r="AN16" i="16"/>
  <c r="AZ67" i="10"/>
  <c r="AS43" i="17"/>
  <c r="AR43" i="17"/>
  <c r="AQ18" i="12"/>
  <c r="AP18" i="12"/>
  <c r="AO26" i="17"/>
  <c r="AN26" i="17"/>
  <c r="AS15" i="14"/>
  <c r="AR15" i="14"/>
  <c r="AO50" i="11"/>
  <c r="AN50" i="11"/>
  <c r="L18" i="18"/>
  <c r="L32" i="15"/>
  <c r="AZ34" i="15"/>
  <c r="AZ35" i="15"/>
  <c r="AS58" i="11"/>
  <c r="AR58" i="11"/>
  <c r="AS33" i="11"/>
  <c r="AR33" i="11"/>
  <c r="AQ25" i="17"/>
  <c r="AP25" i="17"/>
  <c r="AK38" i="15"/>
  <c r="AJ38" i="15"/>
  <c r="AQ24" i="11"/>
  <c r="AP24" i="11"/>
  <c r="AQ46" i="20"/>
  <c r="BA46" i="20" s="1"/>
  <c r="AP46" i="20"/>
  <c r="AZ46" i="20" s="1"/>
  <c r="AQ67" i="14"/>
  <c r="BA67" i="14" s="1"/>
  <c r="AP67" i="14"/>
  <c r="AZ67" i="14" s="1"/>
  <c r="AM24" i="12"/>
  <c r="AL24" i="12"/>
  <c r="AM13" i="14"/>
  <c r="AL13" i="14"/>
  <c r="H23" i="24"/>
  <c r="AV26" i="24"/>
  <c r="AO35" i="9"/>
  <c r="AN35" i="9"/>
  <c r="AO32" i="9"/>
  <c r="AN32" i="9"/>
  <c r="AQ31" i="9"/>
  <c r="AP31" i="9"/>
  <c r="BB16" i="9"/>
  <c r="N14" i="9"/>
  <c r="BB17" i="9"/>
  <c r="AO54" i="9"/>
  <c r="AY54" i="9" s="1"/>
  <c r="AN54" i="9"/>
  <c r="AM21" i="9"/>
  <c r="AL21" i="9"/>
  <c r="AK21" i="9"/>
  <c r="AJ21" i="9"/>
  <c r="AO11" i="9"/>
  <c r="AN11" i="9"/>
  <c r="AQ42" i="9"/>
  <c r="AP42" i="9"/>
  <c r="AQ29" i="9"/>
  <c r="AP29" i="9"/>
  <c r="AK18" i="9"/>
  <c r="AJ18" i="9"/>
  <c r="AM27" i="9"/>
  <c r="AL27" i="9"/>
  <c r="AO70" i="9"/>
  <c r="AY70" i="9" s="1"/>
  <c r="AN70" i="9"/>
  <c r="AQ12" i="9"/>
  <c r="AP12" i="9"/>
  <c r="H14" i="9"/>
  <c r="AK30" i="9"/>
  <c r="AJ30" i="9"/>
  <c r="K37" i="9"/>
  <c r="AY40" i="9"/>
  <c r="AS39" i="9"/>
  <c r="AR39" i="9"/>
  <c r="AM32" i="9"/>
  <c r="AL32" i="9"/>
  <c r="AM38" i="9"/>
  <c r="AL38" i="9"/>
  <c r="AS59" i="9"/>
  <c r="BC59" i="9" s="1"/>
  <c r="AR59" i="9"/>
  <c r="BB59" i="9" s="1"/>
  <c r="AM52" i="9"/>
  <c r="AW52" i="9" s="1"/>
  <c r="AL52" i="9"/>
  <c r="AV52" i="9" s="1"/>
  <c r="AO44" i="9"/>
  <c r="AN44" i="9"/>
  <c r="AQ28" i="9"/>
  <c r="AP28" i="9"/>
  <c r="AO46" i="29"/>
  <c r="AN46" i="29"/>
  <c r="AV49" i="29"/>
  <c r="AV58" i="29"/>
  <c r="AK49" i="31"/>
  <c r="AJ49" i="31"/>
  <c r="AM53" i="29"/>
  <c r="AW53" i="29" s="1"/>
  <c r="AL53" i="29"/>
  <c r="AV53" i="29" s="1"/>
  <c r="AM17" i="29"/>
  <c r="AL17" i="29"/>
  <c r="AS68" i="29"/>
  <c r="AR68" i="29"/>
  <c r="AM24" i="29"/>
  <c r="AL24" i="29"/>
  <c r="AM53" i="28"/>
  <c r="AW53" i="28" s="1"/>
  <c r="AL53" i="28"/>
  <c r="AV53" i="28" s="1"/>
  <c r="AM47" i="31"/>
  <c r="AL47" i="31"/>
  <c r="AM16" i="29"/>
  <c r="AL16" i="29"/>
  <c r="N32" i="29"/>
  <c r="AK36" i="29"/>
  <c r="AJ36" i="29"/>
  <c r="AM12" i="29"/>
  <c r="AL12" i="29"/>
  <c r="AM54" i="31"/>
  <c r="AL54" i="31"/>
  <c r="AM65" i="29"/>
  <c r="AL65" i="29"/>
  <c r="AQ30" i="29"/>
  <c r="AP30" i="29"/>
  <c r="AQ33" i="28"/>
  <c r="BA32" i="28" s="1"/>
  <c r="AP33" i="28"/>
  <c r="AS55" i="31"/>
  <c r="AR55" i="31"/>
  <c r="BB55" i="31" s="1"/>
  <c r="AK44" i="31"/>
  <c r="AJ44" i="31"/>
  <c r="AM57" i="29"/>
  <c r="AW57" i="29" s="1"/>
  <c r="AL57" i="29"/>
  <c r="AV57" i="29" s="1"/>
  <c r="AQ33" i="29"/>
  <c r="AP33" i="29"/>
  <c r="AM22" i="29"/>
  <c r="AL22" i="29"/>
  <c r="AO64" i="31"/>
  <c r="AY64" i="31" s="1"/>
  <c r="AN64" i="31"/>
  <c r="AX64" i="31" s="1"/>
  <c r="AM48" i="29"/>
  <c r="AW48" i="29" s="1"/>
  <c r="AL48" i="29"/>
  <c r="AV48" i="29" s="1"/>
  <c r="AK14" i="29"/>
  <c r="G13" i="29" s="1"/>
  <c r="AJ14" i="29"/>
  <c r="F13" i="29" s="1"/>
  <c r="AK21" i="29"/>
  <c r="AJ21" i="29"/>
  <c r="AQ55" i="28"/>
  <c r="AP55" i="28"/>
  <c r="AZ55" i="28" s="1"/>
  <c r="L10" i="26"/>
  <c r="AZ13" i="26"/>
  <c r="AZ42" i="23"/>
  <c r="AZ41" i="23"/>
  <c r="AO44" i="22"/>
  <c r="AN44" i="22"/>
  <c r="AM46" i="28"/>
  <c r="AL46" i="28"/>
  <c r="AV46" i="28" s="1"/>
  <c r="AQ43" i="14"/>
  <c r="BA43" i="14" s="1"/>
  <c r="AP43" i="14"/>
  <c r="AZ43" i="14" s="1"/>
  <c r="AO12" i="28"/>
  <c r="AN12" i="28"/>
  <c r="AK53" i="23"/>
  <c r="AJ53" i="23"/>
  <c r="H32" i="26"/>
  <c r="AV34" i="26"/>
  <c r="AM38" i="28"/>
  <c r="AW38" i="28" s="1"/>
  <c r="AL38" i="28"/>
  <c r="AV38" i="28" s="1"/>
  <c r="AO35" i="23"/>
  <c r="AN35" i="23"/>
  <c r="BA66" i="23"/>
  <c r="BA67" i="23"/>
  <c r="J18" i="19"/>
  <c r="AX20" i="19"/>
  <c r="AX21" i="19"/>
  <c r="AM47" i="28"/>
  <c r="AW47" i="28" s="1"/>
  <c r="AL47" i="28"/>
  <c r="AV47" i="28" s="1"/>
  <c r="AM62" i="28"/>
  <c r="AL62" i="28"/>
  <c r="AV62" i="28" s="1"/>
  <c r="AQ44" i="28"/>
  <c r="AP44" i="28"/>
  <c r="AO68" i="28"/>
  <c r="AN68" i="28"/>
  <c r="AY14" i="26"/>
  <c r="AY13" i="26"/>
  <c r="K11" i="26"/>
  <c r="AK67" i="19"/>
  <c r="AJ67" i="19"/>
  <c r="AS59" i="24"/>
  <c r="AR59" i="24"/>
  <c r="AQ64" i="28"/>
  <c r="AP64" i="28"/>
  <c r="BA57" i="25"/>
  <c r="BA56" i="25"/>
  <c r="L33" i="17"/>
  <c r="AZ36" i="17"/>
  <c r="AK12" i="18"/>
  <c r="AJ12" i="18"/>
  <c r="AO56" i="16"/>
  <c r="AY56" i="16" s="1"/>
  <c r="AN56" i="16"/>
  <c r="AX56" i="16" s="1"/>
  <c r="AK52" i="12"/>
  <c r="AJ52" i="12"/>
  <c r="AK15" i="17"/>
  <c r="AJ15" i="17"/>
  <c r="F27" i="26"/>
  <c r="AT29" i="26"/>
  <c r="AO22" i="18"/>
  <c r="AN22" i="18"/>
  <c r="BB42" i="15"/>
  <c r="BB41" i="15"/>
  <c r="AY45" i="22"/>
  <c r="AY46" i="22"/>
  <c r="AS16" i="16"/>
  <c r="AR16" i="16"/>
  <c r="AK44" i="11"/>
  <c r="AU44" i="11" s="1"/>
  <c r="AJ44" i="11"/>
  <c r="AT44" i="11" s="1"/>
  <c r="AQ43" i="17"/>
  <c r="AP43" i="17"/>
  <c r="AM18" i="12"/>
  <c r="AL18" i="12"/>
  <c r="AM41" i="16"/>
  <c r="AL41" i="16"/>
  <c r="AM12" i="14"/>
  <c r="AL12" i="14"/>
  <c r="AQ50" i="11"/>
  <c r="AP50" i="11"/>
  <c r="BA21" i="18"/>
  <c r="M18" i="18"/>
  <c r="M32" i="15"/>
  <c r="BA35" i="15"/>
  <c r="BA34" i="15"/>
  <c r="AM58" i="11"/>
  <c r="AL58" i="11"/>
  <c r="AO33" i="11"/>
  <c r="AN33" i="11"/>
  <c r="AK25" i="17"/>
  <c r="AJ25" i="17"/>
  <c r="AM38" i="15"/>
  <c r="AL38" i="15"/>
  <c r="L30" i="10"/>
  <c r="AZ33" i="10"/>
  <c r="AK22" i="17"/>
  <c r="AJ22" i="17"/>
  <c r="L14" i="12"/>
  <c r="AZ17" i="12"/>
  <c r="AZ16" i="12"/>
  <c r="AM39" i="18"/>
  <c r="AL39" i="18"/>
  <c r="AY54" i="17"/>
  <c r="AY55" i="17"/>
  <c r="AM20" i="12"/>
  <c r="AL20" i="12"/>
  <c r="AW26" i="24"/>
  <c r="I23" i="24"/>
  <c r="AZ53" i="9"/>
  <c r="AO36" i="9"/>
  <c r="AN36" i="9"/>
  <c r="AK43" i="9"/>
  <c r="AJ43" i="9"/>
  <c r="AO29" i="9"/>
  <c r="AN29" i="9"/>
  <c r="AS47" i="9"/>
  <c r="AR47" i="9"/>
  <c r="BB46" i="9" s="1"/>
  <c r="AQ41" i="9"/>
  <c r="AP41" i="9"/>
  <c r="AK69" i="9"/>
  <c r="AJ69" i="9"/>
  <c r="AS23" i="9"/>
  <c r="AR23" i="9"/>
  <c r="AK67" i="9"/>
  <c r="AJ67" i="9"/>
  <c r="AO63" i="9"/>
  <c r="AY63" i="9" s="1"/>
  <c r="AN63" i="9"/>
  <c r="AX63" i="9" s="1"/>
  <c r="AY49" i="9"/>
  <c r="AQ27" i="9"/>
  <c r="AP27" i="9"/>
  <c r="L33" i="9"/>
  <c r="AQ19" i="9"/>
  <c r="AP19" i="9"/>
  <c r="I14" i="9"/>
  <c r="AS30" i="9"/>
  <c r="AR30" i="9"/>
  <c r="BB29" i="9" s="1"/>
  <c r="AM39" i="9"/>
  <c r="AL39" i="9"/>
  <c r="AQ54" i="9"/>
  <c r="AP54" i="9"/>
  <c r="AS52" i="9"/>
  <c r="BC52" i="9" s="1"/>
  <c r="AR52" i="9"/>
  <c r="BB52" i="9" s="1"/>
  <c r="AK44" i="9"/>
  <c r="AU44" i="9" s="1"/>
  <c r="AJ44" i="9"/>
  <c r="AT44" i="9" s="1"/>
  <c r="AO28" i="9"/>
  <c r="AN28" i="9"/>
  <c r="AT49" i="9"/>
  <c r="L22" i="9"/>
  <c r="AZ46" i="29"/>
  <c r="AS36" i="25"/>
  <c r="AR36" i="25"/>
  <c r="AS49" i="31"/>
  <c r="AR49" i="31"/>
  <c r="BB48" i="31" s="1"/>
  <c r="H33" i="25"/>
  <c r="AV35" i="25"/>
  <c r="AM68" i="29"/>
  <c r="AL68" i="29"/>
  <c r="AO20" i="29"/>
  <c r="AN20" i="29"/>
  <c r="AV60" i="28"/>
  <c r="AM67" i="29"/>
  <c r="AL67" i="29"/>
  <c r="O32" i="29"/>
  <c r="AQ49" i="29"/>
  <c r="AP49" i="29"/>
  <c r="AZ49" i="29" s="1"/>
  <c r="AK41" i="29"/>
  <c r="AJ41" i="29"/>
  <c r="AM33" i="28"/>
  <c r="AW33" i="28" s="1"/>
  <c r="AL33" i="28"/>
  <c r="AV33" i="28" s="1"/>
  <c r="AM45" i="31"/>
  <c r="AW45" i="31" s="1"/>
  <c r="AL45" i="31"/>
  <c r="AV45" i="31" s="1"/>
  <c r="AS44" i="31"/>
  <c r="AR44" i="31"/>
  <c r="AO58" i="31"/>
  <c r="AN58" i="31"/>
  <c r="AM42" i="29"/>
  <c r="AW41" i="29" s="1"/>
  <c r="AL42" i="29"/>
  <c r="AS41" i="26"/>
  <c r="AR41" i="26"/>
  <c r="AK33" i="29"/>
  <c r="AU33" i="29" s="1"/>
  <c r="AJ33" i="29"/>
  <c r="AT32" i="29" s="1"/>
  <c r="AK22" i="29"/>
  <c r="AJ22" i="29"/>
  <c r="AS64" i="31"/>
  <c r="BC63" i="31" s="1"/>
  <c r="AR64" i="31"/>
  <c r="AK29" i="29"/>
  <c r="AJ29" i="29"/>
  <c r="AW57" i="31"/>
  <c r="AQ48" i="29"/>
  <c r="AP48" i="29"/>
  <c r="AQ14" i="29"/>
  <c r="M13" i="29" s="1"/>
  <c r="AP14" i="29"/>
  <c r="L13" i="29" s="1"/>
  <c r="AZ61" i="28"/>
  <c r="AZ40" i="24"/>
  <c r="AZ39" i="24"/>
  <c r="AS21" i="29"/>
  <c r="AR21" i="29"/>
  <c r="L37" i="24"/>
  <c r="AY14" i="25"/>
  <c r="AY13" i="25"/>
  <c r="K11" i="25"/>
  <c r="AK25" i="24"/>
  <c r="AJ25" i="24"/>
  <c r="AS55" i="28"/>
  <c r="AR55" i="28"/>
  <c r="M10" i="26"/>
  <c r="BA13" i="26"/>
  <c r="BA41" i="23"/>
  <c r="BA42" i="23"/>
  <c r="AK44" i="22"/>
  <c r="AJ44" i="22"/>
  <c r="AQ22" i="28"/>
  <c r="AP22" i="28"/>
  <c r="AM49" i="12"/>
  <c r="AW49" i="12" s="1"/>
  <c r="AL49" i="12"/>
  <c r="F24" i="11"/>
  <c r="AT27" i="11"/>
  <c r="AT26" i="11"/>
  <c r="AQ12" i="28"/>
  <c r="AP12" i="28"/>
  <c r="AM53" i="23"/>
  <c r="AL53" i="23"/>
  <c r="AV52" i="23" s="1"/>
  <c r="J16" i="19"/>
  <c r="AX18" i="19"/>
  <c r="AX19" i="19"/>
  <c r="AQ38" i="28"/>
  <c r="AP38" i="28"/>
  <c r="AX46" i="21"/>
  <c r="AX47" i="21"/>
  <c r="AM32" i="28"/>
  <c r="AW32" i="28" s="1"/>
  <c r="AL32" i="28"/>
  <c r="AK56" i="28"/>
  <c r="AU56" i="28" s="1"/>
  <c r="AJ56" i="28"/>
  <c r="AT56" i="28" s="1"/>
  <c r="AM37" i="28"/>
  <c r="AL37" i="28"/>
  <c r="AV36" i="28" s="1"/>
  <c r="AO13" i="28"/>
  <c r="AN13" i="28"/>
  <c r="AZ15" i="25"/>
  <c r="L12" i="25"/>
  <c r="AZ14" i="25"/>
  <c r="AS67" i="19"/>
  <c r="AR67" i="19"/>
  <c r="AO31" i="23"/>
  <c r="AY30" i="23" s="1"/>
  <c r="AN31" i="23"/>
  <c r="AS64" i="28"/>
  <c r="BC63" i="28" s="1"/>
  <c r="AR64" i="28"/>
  <c r="AZ12" i="25"/>
  <c r="L9" i="25"/>
  <c r="AZ11" i="25"/>
  <c r="L28" i="17"/>
  <c r="AZ30" i="17"/>
  <c r="AZ31" i="17"/>
  <c r="AU42" i="14"/>
  <c r="AU43" i="14"/>
  <c r="AM56" i="16"/>
  <c r="AL56" i="16"/>
  <c r="AS52" i="12"/>
  <c r="AR52" i="12"/>
  <c r="AV44" i="21"/>
  <c r="AM15" i="17"/>
  <c r="AL15" i="17"/>
  <c r="BA42" i="14"/>
  <c r="G27" i="26"/>
  <c r="AU29" i="26"/>
  <c r="AU30" i="26"/>
  <c r="AQ22" i="18"/>
  <c r="AP22" i="18"/>
  <c r="BC41" i="15"/>
  <c r="BC42" i="15"/>
  <c r="AM50" i="12"/>
  <c r="AW50" i="12" s="1"/>
  <c r="AL50" i="12"/>
  <c r="AV50" i="12" s="1"/>
  <c r="BA62" i="18"/>
  <c r="BA63" i="18"/>
  <c r="AM44" i="11"/>
  <c r="AW44" i="11" s="1"/>
  <c r="AL44" i="11"/>
  <c r="AV44" i="11" s="1"/>
  <c r="AQ66" i="16"/>
  <c r="AP66" i="16"/>
  <c r="AK43" i="11"/>
  <c r="AJ43" i="11"/>
  <c r="AO23" i="19"/>
  <c r="AN23" i="19"/>
  <c r="AO41" i="16"/>
  <c r="AN41" i="16"/>
  <c r="AS11" i="14"/>
  <c r="AR11" i="14"/>
  <c r="BB58" i="16"/>
  <c r="BB59" i="16"/>
  <c r="AK14" i="14"/>
  <c r="AJ14" i="14"/>
  <c r="AK29" i="11"/>
  <c r="AJ29" i="11"/>
  <c r="AM25" i="16"/>
  <c r="AL25" i="16"/>
  <c r="BA33" i="10"/>
  <c r="M30" i="10"/>
  <c r="AS22" i="17"/>
  <c r="AR22" i="17"/>
  <c r="BA16" i="12"/>
  <c r="M14" i="12"/>
  <c r="AO39" i="18"/>
  <c r="AN39" i="18"/>
  <c r="AS47" i="17"/>
  <c r="AR47" i="17"/>
  <c r="AQ20" i="12"/>
  <c r="AP20" i="12"/>
  <c r="AT54" i="20"/>
  <c r="AT55" i="20"/>
  <c r="AM36" i="9"/>
  <c r="AL36" i="9"/>
  <c r="AS13" i="9"/>
  <c r="AR13" i="9"/>
  <c r="AM31" i="9"/>
  <c r="AL31" i="9"/>
  <c r="AQ35" i="9"/>
  <c r="AP35" i="9"/>
  <c r="AO57" i="9"/>
  <c r="AN57" i="9"/>
  <c r="AS20" i="9"/>
  <c r="AR20" i="9"/>
  <c r="J38" i="9"/>
  <c r="AS31" i="9"/>
  <c r="AR31" i="9"/>
  <c r="AO48" i="9"/>
  <c r="AN48" i="9"/>
  <c r="AO27" i="9"/>
  <c r="AN27" i="9"/>
  <c r="M33" i="9"/>
  <c r="AS12" i="9"/>
  <c r="AR12" i="9"/>
  <c r="AM62" i="9"/>
  <c r="AW62" i="9" s="1"/>
  <c r="AL62" i="9"/>
  <c r="AV62" i="9" s="1"/>
  <c r="AM30" i="9"/>
  <c r="AL30" i="9"/>
  <c r="AM14" i="9"/>
  <c r="AL14" i="9"/>
  <c r="N26" i="9"/>
  <c r="AS55" i="9"/>
  <c r="AR55" i="9"/>
  <c r="BB55" i="9" s="1"/>
  <c r="AQ52" i="9"/>
  <c r="BA52" i="9" s="1"/>
  <c r="AP52" i="9"/>
  <c r="AZ52" i="9" s="1"/>
  <c r="AS65" i="9"/>
  <c r="AR65" i="9"/>
  <c r="L10" i="9"/>
  <c r="AZ13" i="9"/>
  <c r="AK28" i="9"/>
  <c r="AJ28" i="9"/>
  <c r="N22" i="9"/>
  <c r="F21" i="29"/>
  <c r="AK50" i="29"/>
  <c r="AJ50" i="29"/>
  <c r="AO49" i="31"/>
  <c r="AN49" i="31"/>
  <c r="AW36" i="25"/>
  <c r="I33" i="25"/>
  <c r="AW35" i="25"/>
  <c r="AQ68" i="29"/>
  <c r="AP68" i="29"/>
  <c r="AQ20" i="29"/>
  <c r="AP20" i="29"/>
  <c r="L22" i="29" s="1"/>
  <c r="AZ40" i="28"/>
  <c r="AS67" i="29"/>
  <c r="AR67" i="29"/>
  <c r="AU58" i="29"/>
  <c r="AU59" i="29"/>
  <c r="AM23" i="29"/>
  <c r="I27" i="29" s="1"/>
  <c r="AL23" i="29"/>
  <c r="H27" i="29" s="1"/>
  <c r="AS12" i="29"/>
  <c r="AR12" i="29"/>
  <c r="AO18" i="29"/>
  <c r="K20" i="29" s="1"/>
  <c r="AN18" i="29"/>
  <c r="J20" i="29" s="1"/>
  <c r="AO45" i="31"/>
  <c r="AY45" i="31" s="1"/>
  <c r="AN45" i="31"/>
  <c r="AX45" i="31" s="1"/>
  <c r="BC18" i="29"/>
  <c r="AO68" i="31"/>
  <c r="AN68" i="31"/>
  <c r="AS60" i="31"/>
  <c r="AR60" i="31"/>
  <c r="AQ42" i="29"/>
  <c r="BA41" i="29" s="1"/>
  <c r="AP42" i="29"/>
  <c r="AK52" i="22"/>
  <c r="AJ52" i="22"/>
  <c r="AO33" i="29"/>
  <c r="AN33" i="29"/>
  <c r="AO22" i="29"/>
  <c r="AN22" i="29"/>
  <c r="AM52" i="31"/>
  <c r="AL52" i="31"/>
  <c r="AV52" i="31" s="1"/>
  <c r="AQ29" i="29"/>
  <c r="AP29" i="29"/>
  <c r="AO51" i="31"/>
  <c r="AN51" i="31"/>
  <c r="AS48" i="29"/>
  <c r="AR48" i="29"/>
  <c r="BB48" i="29" s="1"/>
  <c r="AM14" i="29"/>
  <c r="I13" i="29" s="1"/>
  <c r="AL14" i="29"/>
  <c r="H13" i="29" s="1"/>
  <c r="BB33" i="28"/>
  <c r="BB32" i="28"/>
  <c r="AQ52" i="22"/>
  <c r="AP52" i="22"/>
  <c r="AQ47" i="29"/>
  <c r="AP47" i="29"/>
  <c r="AO21" i="29"/>
  <c r="AN21" i="29"/>
  <c r="AK20" i="24"/>
  <c r="AJ20" i="24"/>
  <c r="AM25" i="21"/>
  <c r="AL25" i="21"/>
  <c r="AM25" i="24"/>
  <c r="AL25" i="24"/>
  <c r="AK55" i="28"/>
  <c r="AJ55" i="28"/>
  <c r="AV65" i="20"/>
  <c r="AV64" i="20"/>
  <c r="AK16" i="28"/>
  <c r="AJ16" i="28"/>
  <c r="AO36" i="23"/>
  <c r="AN36" i="23"/>
  <c r="AO22" i="28"/>
  <c r="AN22" i="28"/>
  <c r="AZ12" i="26"/>
  <c r="AZ11" i="26"/>
  <c r="AQ53" i="23"/>
  <c r="AP53" i="23"/>
  <c r="AZ17" i="21"/>
  <c r="L15" i="21"/>
  <c r="AZ18" i="21"/>
  <c r="AK38" i="28"/>
  <c r="AJ38" i="28"/>
  <c r="BA49" i="22"/>
  <c r="BA50" i="22"/>
  <c r="BC58" i="23"/>
  <c r="BC59" i="23"/>
  <c r="H31" i="24"/>
  <c r="AV34" i="24"/>
  <c r="AO48" i="28"/>
  <c r="AN48" i="28"/>
  <c r="AX48" i="28" s="1"/>
  <c r="AK51" i="28"/>
  <c r="AJ51" i="28"/>
  <c r="AS70" i="28"/>
  <c r="BC70" i="28" s="1"/>
  <c r="AR70" i="28"/>
  <c r="BB70" i="28" s="1"/>
  <c r="AO11" i="28"/>
  <c r="AN11" i="28"/>
  <c r="M12" i="25"/>
  <c r="BA15" i="25"/>
  <c r="BA14" i="25"/>
  <c r="L19" i="19"/>
  <c r="AZ21" i="19"/>
  <c r="AZ22" i="19"/>
  <c r="AM31" i="23"/>
  <c r="AL31" i="23"/>
  <c r="AZ26" i="28"/>
  <c r="L32" i="28"/>
  <c r="BA12" i="25"/>
  <c r="M9" i="25"/>
  <c r="BA11" i="25"/>
  <c r="AK59" i="16"/>
  <c r="AJ59" i="16"/>
  <c r="BA45" i="17"/>
  <c r="J24" i="12"/>
  <c r="AX27" i="12"/>
  <c r="AO17" i="16"/>
  <c r="AN17" i="16"/>
  <c r="AO52" i="12"/>
  <c r="AN52" i="12"/>
  <c r="AW43" i="21"/>
  <c r="AW44" i="21"/>
  <c r="AO55" i="16"/>
  <c r="AN55" i="16"/>
  <c r="AK19" i="12"/>
  <c r="AJ19" i="12"/>
  <c r="AZ62" i="25"/>
  <c r="AK22" i="18"/>
  <c r="AJ22" i="18"/>
  <c r="AK27" i="15"/>
  <c r="AJ27" i="15"/>
  <c r="AQ50" i="12"/>
  <c r="AP50" i="12"/>
  <c r="AZ52" i="20"/>
  <c r="H17" i="15"/>
  <c r="AV19" i="15"/>
  <c r="AV20" i="15"/>
  <c r="AO44" i="11"/>
  <c r="AN44" i="11"/>
  <c r="BB48" i="25"/>
  <c r="AS66" i="16"/>
  <c r="AR66" i="16"/>
  <c r="AM43" i="11"/>
  <c r="AL43" i="11"/>
  <c r="AQ20" i="19"/>
  <c r="AP20" i="19"/>
  <c r="AO13" i="16"/>
  <c r="AN13" i="16"/>
  <c r="AO11" i="14"/>
  <c r="AN11" i="14"/>
  <c r="BA67" i="10"/>
  <c r="BA68" i="10"/>
  <c r="BC58" i="16"/>
  <c r="BC59" i="16"/>
  <c r="AS14" i="14"/>
  <c r="AR14" i="14"/>
  <c r="AS33" i="18"/>
  <c r="AR33" i="18"/>
  <c r="AO29" i="11"/>
  <c r="AN29" i="11"/>
  <c r="AO25" i="16"/>
  <c r="AN25" i="16"/>
  <c r="BA31" i="15"/>
  <c r="BA30" i="15"/>
  <c r="M28" i="15"/>
  <c r="H13" i="17"/>
  <c r="AV16" i="17"/>
  <c r="AK53" i="14"/>
  <c r="AJ53" i="14"/>
  <c r="AM64" i="11"/>
  <c r="AW64" i="11" s="1"/>
  <c r="AL64" i="11"/>
  <c r="AV64" i="11" s="1"/>
  <c r="AK39" i="18"/>
  <c r="AJ39" i="18"/>
  <c r="AK47" i="17"/>
  <c r="AJ47" i="17"/>
  <c r="AO20" i="12"/>
  <c r="AN20" i="12"/>
  <c r="AU55" i="20"/>
  <c r="AU54" i="20"/>
  <c r="AX54" i="17"/>
  <c r="AM16" i="9"/>
  <c r="AL16" i="9"/>
  <c r="AM49" i="9"/>
  <c r="AW49" i="9" s="1"/>
  <c r="AL49" i="9"/>
  <c r="AV49" i="9" s="1"/>
  <c r="AS19" i="9"/>
  <c r="AR19" i="9"/>
  <c r="AM23" i="9"/>
  <c r="AL23" i="9"/>
  <c r="AQ69" i="9"/>
  <c r="BA69" i="9" s="1"/>
  <c r="AP69" i="9"/>
  <c r="AK42" i="9"/>
  <c r="AJ42" i="9"/>
  <c r="AS35" i="9"/>
  <c r="AR35" i="9"/>
  <c r="AM48" i="9"/>
  <c r="AW48" i="9" s="1"/>
  <c r="AL48" i="9"/>
  <c r="AV48" i="9" s="1"/>
  <c r="AK27" i="9"/>
  <c r="AJ27" i="9"/>
  <c r="AQ24" i="9"/>
  <c r="AP24" i="9"/>
  <c r="AK12" i="9"/>
  <c r="AJ12" i="9"/>
  <c r="AO62" i="9"/>
  <c r="AN62" i="9"/>
  <c r="AO14" i="9"/>
  <c r="AN14" i="9"/>
  <c r="BC29" i="9"/>
  <c r="O26" i="9"/>
  <c r="AO26" i="9"/>
  <c r="AN26" i="9"/>
  <c r="AK52" i="9"/>
  <c r="AJ52" i="9"/>
  <c r="AM65" i="9"/>
  <c r="AL65" i="9"/>
  <c r="AS28" i="9"/>
  <c r="AR28" i="9"/>
  <c r="N25" i="9" s="1"/>
  <c r="M22" i="9"/>
  <c r="O22" i="9"/>
  <c r="AU55" i="13"/>
  <c r="BB18" i="29"/>
  <c r="AQ36" i="25"/>
  <c r="AP36" i="25"/>
  <c r="AM49" i="31"/>
  <c r="AL49" i="31"/>
  <c r="AY35" i="29"/>
  <c r="AY34" i="29"/>
  <c r="AO69" i="29"/>
  <c r="AY69" i="29" s="1"/>
  <c r="AN69" i="29"/>
  <c r="AX69" i="29" s="1"/>
  <c r="AK38" i="29"/>
  <c r="AU38" i="29" s="1"/>
  <c r="AJ38" i="29"/>
  <c r="AT38" i="29" s="1"/>
  <c r="AO63" i="28"/>
  <c r="AN63" i="28"/>
  <c r="AQ52" i="29"/>
  <c r="AP52" i="29"/>
  <c r="AZ51" i="29" s="1"/>
  <c r="AS20" i="29"/>
  <c r="BC19" i="29" s="1"/>
  <c r="AR20" i="29"/>
  <c r="BB19" i="29" s="1"/>
  <c r="AX31" i="28"/>
  <c r="AO67" i="29"/>
  <c r="AN67" i="29"/>
  <c r="AK37" i="29"/>
  <c r="AJ37" i="29"/>
  <c r="AS27" i="28"/>
  <c r="O34" i="28" s="1"/>
  <c r="AR27" i="28"/>
  <c r="N34" i="28" s="1"/>
  <c r="AZ46" i="31"/>
  <c r="AQ23" i="29"/>
  <c r="M27" i="29" s="1"/>
  <c r="AP23" i="29"/>
  <c r="AO58" i="29"/>
  <c r="AY58" i="29" s="1"/>
  <c r="AN58" i="29"/>
  <c r="AQ34" i="29"/>
  <c r="AP34" i="29"/>
  <c r="AQ45" i="31"/>
  <c r="AP45" i="31"/>
  <c r="AZ45" i="31" s="1"/>
  <c r="AS43" i="29"/>
  <c r="AR43" i="29"/>
  <c r="AO48" i="31"/>
  <c r="AY48" i="31" s="1"/>
  <c r="AN48" i="31"/>
  <c r="AX48" i="31" s="1"/>
  <c r="AM44" i="31"/>
  <c r="AL44" i="31"/>
  <c r="AS42" i="29"/>
  <c r="AR42" i="29"/>
  <c r="AM33" i="29"/>
  <c r="AW33" i="29" s="1"/>
  <c r="AL33" i="29"/>
  <c r="AV33" i="29" s="1"/>
  <c r="AS52" i="31"/>
  <c r="BC52" i="31" s="1"/>
  <c r="AR52" i="31"/>
  <c r="BB52" i="31" s="1"/>
  <c r="AS29" i="29"/>
  <c r="AR29" i="29"/>
  <c r="AS51" i="31"/>
  <c r="AR51" i="31"/>
  <c r="BB51" i="31" s="1"/>
  <c r="AO48" i="29"/>
  <c r="AY48" i="29" s="1"/>
  <c r="AN48" i="29"/>
  <c r="AX48" i="29" s="1"/>
  <c r="AS14" i="29"/>
  <c r="O13" i="29" s="1"/>
  <c r="AR14" i="29"/>
  <c r="N13" i="29" s="1"/>
  <c r="AM47" i="29"/>
  <c r="AW47" i="29" s="1"/>
  <c r="AL47" i="29"/>
  <c r="AM21" i="29"/>
  <c r="I23" i="29" s="1"/>
  <c r="AL21" i="29"/>
  <c r="AS63" i="23"/>
  <c r="AR63" i="23"/>
  <c r="AO25" i="21"/>
  <c r="AN25" i="21"/>
  <c r="AX24" i="21" s="1"/>
  <c r="AZ11" i="23"/>
  <c r="AM55" i="28"/>
  <c r="AL55" i="28"/>
  <c r="AW65" i="20"/>
  <c r="AW64" i="20"/>
  <c r="AQ16" i="28"/>
  <c r="AP16" i="28"/>
  <c r="AM36" i="23"/>
  <c r="AL36" i="23"/>
  <c r="AQ69" i="28"/>
  <c r="BA69" i="28" s="1"/>
  <c r="AP69" i="28"/>
  <c r="AK22" i="28"/>
  <c r="AJ22" i="28"/>
  <c r="BB53" i="28"/>
  <c r="BB52" i="28"/>
  <c r="BC63" i="24"/>
  <c r="BC62" i="24"/>
  <c r="M9" i="26"/>
  <c r="BA12" i="26"/>
  <c r="BA11" i="26"/>
  <c r="J22" i="22"/>
  <c r="AX24" i="22"/>
  <c r="AS21" i="28"/>
  <c r="AR21" i="28"/>
  <c r="AZ45" i="21"/>
  <c r="AZ44" i="21"/>
  <c r="AQ13" i="23"/>
  <c r="BA12" i="23" s="1"/>
  <c r="AP13" i="23"/>
  <c r="AZ12" i="23" s="1"/>
  <c r="BB40" i="25"/>
  <c r="BB41" i="25"/>
  <c r="AM52" i="28"/>
  <c r="AL52" i="28"/>
  <c r="AS11" i="28"/>
  <c r="AR11" i="28"/>
  <c r="AS60" i="28"/>
  <c r="BC60" i="28" s="1"/>
  <c r="AR60" i="28"/>
  <c r="BB60" i="28" s="1"/>
  <c r="AK29" i="24"/>
  <c r="AJ29" i="24"/>
  <c r="BA21" i="19"/>
  <c r="M19" i="19"/>
  <c r="BA22" i="19"/>
  <c r="H37" i="22"/>
  <c r="AV39" i="22"/>
  <c r="AV40" i="22"/>
  <c r="AK14" i="16"/>
  <c r="AJ14" i="16"/>
  <c r="L30" i="17"/>
  <c r="AZ33" i="17"/>
  <c r="AZ32" i="17"/>
  <c r="K24" i="12"/>
  <c r="AY27" i="12"/>
  <c r="AM17" i="16"/>
  <c r="AL17" i="16"/>
  <c r="AK43" i="12"/>
  <c r="AJ43" i="12"/>
  <c r="J23" i="20"/>
  <c r="AX25" i="20"/>
  <c r="AX26" i="20"/>
  <c r="AQ55" i="16"/>
  <c r="AP55" i="16"/>
  <c r="AO19" i="12"/>
  <c r="AN19" i="12"/>
  <c r="AX24" i="20"/>
  <c r="N29" i="17"/>
  <c r="BB32" i="17"/>
  <c r="BB31" i="17"/>
  <c r="AS27" i="15"/>
  <c r="AR27" i="15"/>
  <c r="AO26" i="12"/>
  <c r="AN26" i="12"/>
  <c r="I17" i="15"/>
  <c r="AW19" i="15"/>
  <c r="AW20" i="15"/>
  <c r="AO37" i="11"/>
  <c r="AN37" i="11"/>
  <c r="AQ43" i="11"/>
  <c r="AP43" i="11"/>
  <c r="AM14" i="18"/>
  <c r="AL14" i="18"/>
  <c r="AQ13" i="16"/>
  <c r="AP13" i="16"/>
  <c r="AK48" i="12"/>
  <c r="AJ48" i="12"/>
  <c r="AM14" i="14"/>
  <c r="AL14" i="14"/>
  <c r="AZ62" i="18"/>
  <c r="AM33" i="18"/>
  <c r="AL33" i="18"/>
  <c r="AS29" i="11"/>
  <c r="AR29" i="11"/>
  <c r="AZ69" i="16"/>
  <c r="AM36" i="18"/>
  <c r="AL36" i="18"/>
  <c r="AO12" i="16"/>
  <c r="AN12" i="16"/>
  <c r="AK55" i="12"/>
  <c r="AJ55" i="12"/>
  <c r="AX14" i="25"/>
  <c r="I13" i="17"/>
  <c r="AW16" i="17"/>
  <c r="AM53" i="14"/>
  <c r="AL53" i="14"/>
  <c r="AO64" i="11"/>
  <c r="AN64" i="11"/>
  <c r="H26" i="18"/>
  <c r="AV29" i="18"/>
  <c r="AQ47" i="17"/>
  <c r="BA47" i="17" s="1"/>
  <c r="AP47" i="17"/>
  <c r="AM63" i="11"/>
  <c r="AL63" i="11"/>
  <c r="H36" i="17"/>
  <c r="AV38" i="17"/>
  <c r="AV39" i="17"/>
  <c r="AT49" i="17"/>
  <c r="AO46" i="9"/>
  <c r="AY46" i="9" s="1"/>
  <c r="AN46" i="9"/>
  <c r="AX46" i="9" s="1"/>
  <c r="AO16" i="9"/>
  <c r="AN16" i="9"/>
  <c r="AT43" i="23"/>
  <c r="AM19" i="9"/>
  <c r="AL19" i="9"/>
  <c r="AK47" i="9"/>
  <c r="AJ47" i="9"/>
  <c r="AK46" i="9"/>
  <c r="AU45" i="9" s="1"/>
  <c r="AJ46" i="9"/>
  <c r="AT45" i="9" s="1"/>
  <c r="AQ48" i="9"/>
  <c r="AP48" i="9"/>
  <c r="AO24" i="9"/>
  <c r="AN24" i="9"/>
  <c r="AS50" i="9"/>
  <c r="AR50" i="9"/>
  <c r="AK62" i="9"/>
  <c r="AU62" i="9" s="1"/>
  <c r="AJ62" i="9"/>
  <c r="AT62" i="9" s="1"/>
  <c r="AM68" i="9"/>
  <c r="AL68" i="9"/>
  <c r="AS14" i="9"/>
  <c r="AR14" i="9"/>
  <c r="AQ26" i="9"/>
  <c r="AP26" i="9"/>
  <c r="AZ25" i="9" s="1"/>
  <c r="AT23" i="9"/>
  <c r="F20" i="9"/>
  <c r="AO52" i="9"/>
  <c r="AN52" i="9"/>
  <c r="AO65" i="9"/>
  <c r="AN65" i="9"/>
  <c r="AX64" i="9" s="1"/>
  <c r="AQ64" i="9"/>
  <c r="AP64" i="9"/>
  <c r="AK22" i="9"/>
  <c r="AJ22" i="9"/>
  <c r="AQ35" i="29"/>
  <c r="BA35" i="29" s="1"/>
  <c r="AP35" i="29"/>
  <c r="AZ35" i="29" s="1"/>
  <c r="AK35" i="29"/>
  <c r="AJ35" i="29"/>
  <c r="AT35" i="29" s="1"/>
  <c r="AQ49" i="31"/>
  <c r="AP49" i="31"/>
  <c r="AM69" i="29"/>
  <c r="AW69" i="29" s="1"/>
  <c r="AL69" i="29"/>
  <c r="AV69" i="29" s="1"/>
  <c r="AO38" i="29"/>
  <c r="AY38" i="29" s="1"/>
  <c r="AN38" i="29"/>
  <c r="AO52" i="29"/>
  <c r="AN52" i="29"/>
  <c r="AM20" i="29"/>
  <c r="AL20" i="29"/>
  <c r="BB43" i="28"/>
  <c r="AK67" i="29"/>
  <c r="AU67" i="29" s="1"/>
  <c r="AJ67" i="29"/>
  <c r="AO37" i="29"/>
  <c r="AN37" i="29"/>
  <c r="AX36" i="29" s="1"/>
  <c r="AS24" i="28"/>
  <c r="AR24" i="28"/>
  <c r="BA45" i="31"/>
  <c r="AS23" i="29"/>
  <c r="O27" i="29" s="1"/>
  <c r="AR23" i="29"/>
  <c r="N27" i="29" s="1"/>
  <c r="AS45" i="29"/>
  <c r="BC45" i="29" s="1"/>
  <c r="AR45" i="29"/>
  <c r="BB45" i="29" s="1"/>
  <c r="AK12" i="29"/>
  <c r="AJ12" i="29"/>
  <c r="AK27" i="28"/>
  <c r="G34" i="28" s="1"/>
  <c r="AJ27" i="28"/>
  <c r="F34" i="28" s="1"/>
  <c r="AS45" i="31"/>
  <c r="BC45" i="31" s="1"/>
  <c r="AR45" i="31"/>
  <c r="BB45" i="31" s="1"/>
  <c r="AM43" i="29"/>
  <c r="AL43" i="29"/>
  <c r="AM57" i="31"/>
  <c r="AW56" i="31" s="1"/>
  <c r="AL57" i="31"/>
  <c r="AM62" i="31"/>
  <c r="AL62" i="31"/>
  <c r="AK42" i="29"/>
  <c r="AJ42" i="29"/>
  <c r="AS33" i="29"/>
  <c r="AR33" i="29"/>
  <c r="AO30" i="28"/>
  <c r="AN30" i="28"/>
  <c r="AQ52" i="31"/>
  <c r="AP52" i="31"/>
  <c r="AZ52" i="31" s="1"/>
  <c r="AM29" i="29"/>
  <c r="AL29" i="29"/>
  <c r="AK51" i="31"/>
  <c r="AJ51" i="31"/>
  <c r="AK40" i="29"/>
  <c r="AJ40" i="29"/>
  <c r="AK53" i="28"/>
  <c r="AJ53" i="28"/>
  <c r="AU62" i="31"/>
  <c r="AO47" i="29"/>
  <c r="AY47" i="29" s="1"/>
  <c r="AN47" i="29"/>
  <c r="AQ21" i="29"/>
  <c r="AP21" i="29"/>
  <c r="AT48" i="28"/>
  <c r="AT49" i="28"/>
  <c r="AZ20" i="21"/>
  <c r="L17" i="21"/>
  <c r="AZ19" i="21"/>
  <c r="M9" i="23"/>
  <c r="BA11" i="23"/>
  <c r="AV25" i="19"/>
  <c r="H23" i="19"/>
  <c r="AV26" i="19"/>
  <c r="AS16" i="28"/>
  <c r="O16" i="28" s="1"/>
  <c r="AR16" i="28"/>
  <c r="J27" i="23"/>
  <c r="AX29" i="23"/>
  <c r="AM69" i="28"/>
  <c r="AL69" i="28"/>
  <c r="AV69" i="28" s="1"/>
  <c r="AS22" i="28"/>
  <c r="AR22" i="28"/>
  <c r="H27" i="24"/>
  <c r="AV30" i="24"/>
  <c r="AO25" i="28"/>
  <c r="AN25" i="28"/>
  <c r="AV33" i="24"/>
  <c r="H30" i="24"/>
  <c r="AV32" i="24"/>
  <c r="AM21" i="28"/>
  <c r="AL21" i="28"/>
  <c r="BA45" i="21"/>
  <c r="BA44" i="21"/>
  <c r="AK13" i="23"/>
  <c r="AJ13" i="23"/>
  <c r="AM27" i="28"/>
  <c r="I34" i="28" s="1"/>
  <c r="AL27" i="28"/>
  <c r="H34" i="28" s="1"/>
  <c r="AS40" i="28"/>
  <c r="AR40" i="28"/>
  <c r="BB40" i="28" s="1"/>
  <c r="AK41" i="28"/>
  <c r="AJ41" i="28"/>
  <c r="BB43" i="26"/>
  <c r="BB42" i="26"/>
  <c r="AM29" i="24"/>
  <c r="AL29" i="24"/>
  <c r="I37" i="22"/>
  <c r="AW40" i="22"/>
  <c r="AW39" i="22"/>
  <c r="AW49" i="24"/>
  <c r="AW50" i="24"/>
  <c r="AM43" i="14"/>
  <c r="AL43" i="14"/>
  <c r="M30" i="17"/>
  <c r="BA33" i="17"/>
  <c r="BA32" i="17"/>
  <c r="AK39" i="11"/>
  <c r="AJ39" i="11"/>
  <c r="AM43" i="12"/>
  <c r="AL43" i="12"/>
  <c r="K23" i="20"/>
  <c r="AY26" i="20"/>
  <c r="AY25" i="20"/>
  <c r="BB58" i="23"/>
  <c r="AO52" i="15"/>
  <c r="AN52" i="15"/>
  <c r="AM13" i="12"/>
  <c r="AL13" i="12"/>
  <c r="AX58" i="14"/>
  <c r="O29" i="17"/>
  <c r="BC31" i="17"/>
  <c r="BC32" i="17"/>
  <c r="AM24" i="15"/>
  <c r="AL24" i="15"/>
  <c r="AM26" i="12"/>
  <c r="AL26" i="12"/>
  <c r="AV43" i="22"/>
  <c r="AS47" i="14"/>
  <c r="AR47" i="14"/>
  <c r="AQ37" i="11"/>
  <c r="AP37" i="11"/>
  <c r="AZ66" i="23"/>
  <c r="J21" i="18"/>
  <c r="AX24" i="18"/>
  <c r="AX23" i="18"/>
  <c r="BA70" i="15"/>
  <c r="BA69" i="15"/>
  <c r="AO34" i="10"/>
  <c r="AN34" i="10"/>
  <c r="AQ14" i="18"/>
  <c r="AP14" i="18"/>
  <c r="AS49" i="15"/>
  <c r="AR49" i="15"/>
  <c r="AM48" i="12"/>
  <c r="AL48" i="12"/>
  <c r="L37" i="20"/>
  <c r="AZ40" i="20"/>
  <c r="AZ39" i="20"/>
  <c r="BA47" i="16"/>
  <c r="BA48" i="16"/>
  <c r="AM24" i="13"/>
  <c r="AL24" i="13"/>
  <c r="AK33" i="18"/>
  <c r="AJ33" i="18"/>
  <c r="AS36" i="18"/>
  <c r="AR36" i="18"/>
  <c r="AQ12" i="16"/>
  <c r="AP12" i="16"/>
  <c r="AQ55" i="12"/>
  <c r="AP55" i="12"/>
  <c r="F31" i="14"/>
  <c r="AT33" i="14"/>
  <c r="I26" i="18"/>
  <c r="AW28" i="18"/>
  <c r="AW29" i="18"/>
  <c r="AO66" i="14"/>
  <c r="AN66" i="14"/>
  <c r="AS63" i="11"/>
  <c r="AR63" i="11"/>
  <c r="AX43" i="17"/>
  <c r="AO13" i="9"/>
  <c r="AN13" i="9"/>
  <c r="AM55" i="9"/>
  <c r="AL55" i="9"/>
  <c r="AK25" i="9"/>
  <c r="AJ25" i="9"/>
  <c r="AM43" i="9"/>
  <c r="AW43" i="9" s="1"/>
  <c r="AL43" i="9"/>
  <c r="AV43" i="9" s="1"/>
  <c r="AO34" i="9"/>
  <c r="AN34" i="9"/>
  <c r="J31" i="9" s="1"/>
  <c r="AM57" i="9"/>
  <c r="AL57" i="9"/>
  <c r="AS48" i="9"/>
  <c r="BC48" i="9" s="1"/>
  <c r="AR48" i="9"/>
  <c r="BB48" i="9" s="1"/>
  <c r="M18" i="9"/>
  <c r="AK24" i="9"/>
  <c r="AJ24" i="9"/>
  <c r="F21" i="9" s="1"/>
  <c r="AS45" i="9"/>
  <c r="BC45" i="9" s="1"/>
  <c r="AR45" i="9"/>
  <c r="BB45" i="9" s="1"/>
  <c r="AO68" i="9"/>
  <c r="AY68" i="9" s="1"/>
  <c r="AN68" i="9"/>
  <c r="AX68" i="9" s="1"/>
  <c r="AK14" i="9"/>
  <c r="AJ14" i="9"/>
  <c r="AK41" i="9"/>
  <c r="AJ41" i="9"/>
  <c r="AK26" i="9"/>
  <c r="AJ26" i="9"/>
  <c r="AT34" i="9"/>
  <c r="AU23" i="9"/>
  <c r="G20" i="9"/>
  <c r="AK65" i="9"/>
  <c r="AJ65" i="9"/>
  <c r="AS22" i="9"/>
  <c r="AR22" i="9"/>
  <c r="AY19" i="9"/>
  <c r="K16" i="9"/>
  <c r="BB62" i="13"/>
  <c r="O21" i="29"/>
  <c r="AT18" i="29"/>
  <c r="AV18" i="31"/>
  <c r="H21" i="31"/>
  <c r="AV19" i="31"/>
  <c r="AV35" i="29"/>
  <c r="AV34" i="29"/>
  <c r="AZ30" i="31"/>
  <c r="L37" i="31"/>
  <c r="AU32" i="29"/>
  <c r="AQ69" i="29"/>
  <c r="BA69" i="29" s="1"/>
  <c r="AP69" i="29"/>
  <c r="AZ69" i="29" s="1"/>
  <c r="AS38" i="29"/>
  <c r="BC38" i="29" s="1"/>
  <c r="AR38" i="29"/>
  <c r="BB38" i="29" s="1"/>
  <c r="AS52" i="29"/>
  <c r="AR52" i="29"/>
  <c r="AK20" i="29"/>
  <c r="AJ20" i="29"/>
  <c r="AT19" i="29" s="1"/>
  <c r="AQ67" i="29"/>
  <c r="AP67" i="29"/>
  <c r="AZ67" i="29" s="1"/>
  <c r="AS37" i="29"/>
  <c r="AR37" i="29"/>
  <c r="AK23" i="29"/>
  <c r="G27" i="29" s="1"/>
  <c r="AJ23" i="29"/>
  <c r="F27" i="29" s="1"/>
  <c r="AM62" i="29"/>
  <c r="AL62" i="29"/>
  <c r="AS50" i="29"/>
  <c r="AR50" i="29"/>
  <c r="AT62" i="28"/>
  <c r="AT63" i="28"/>
  <c r="AK45" i="31"/>
  <c r="AJ45" i="31"/>
  <c r="AQ43" i="29"/>
  <c r="AP43" i="29"/>
  <c r="AZ29" i="31"/>
  <c r="AM14" i="26"/>
  <c r="AL14" i="26"/>
  <c r="AK56" i="31"/>
  <c r="AJ56" i="31"/>
  <c r="AS65" i="31"/>
  <c r="AR65" i="31"/>
  <c r="BB65" i="31" s="1"/>
  <c r="AO42" i="29"/>
  <c r="AN42" i="29"/>
  <c r="AO56" i="29"/>
  <c r="AN56" i="29"/>
  <c r="AQ26" i="29"/>
  <c r="AP26" i="29"/>
  <c r="AK36" i="28"/>
  <c r="AJ36" i="28"/>
  <c r="AK52" i="31"/>
  <c r="AU52" i="31" s="1"/>
  <c r="AJ52" i="31"/>
  <c r="AT52" i="31" s="1"/>
  <c r="AO29" i="29"/>
  <c r="AN29" i="29"/>
  <c r="AM51" i="31"/>
  <c r="AL51" i="31"/>
  <c r="AO40" i="29"/>
  <c r="AN40" i="29"/>
  <c r="AS50" i="31"/>
  <c r="BC50" i="31" s="1"/>
  <c r="AR50" i="31"/>
  <c r="BB50" i="31" s="1"/>
  <c r="AK47" i="29"/>
  <c r="AU47" i="29" s="1"/>
  <c r="AJ47" i="29"/>
  <c r="AT47" i="29" s="1"/>
  <c r="AZ52" i="28"/>
  <c r="AU48" i="28"/>
  <c r="AU49" i="28"/>
  <c r="BA20" i="21"/>
  <c r="M17" i="21"/>
  <c r="BA19" i="21"/>
  <c r="N38" i="21"/>
  <c r="BB40" i="21"/>
  <c r="BB41" i="21"/>
  <c r="AO60" i="18"/>
  <c r="AN60" i="18"/>
  <c r="AM16" i="28"/>
  <c r="AL16" i="28"/>
  <c r="K27" i="23"/>
  <c r="AY29" i="23"/>
  <c r="AO69" i="28"/>
  <c r="AY69" i="28" s="1"/>
  <c r="AN69" i="28"/>
  <c r="AX69" i="28" s="1"/>
  <c r="AM22" i="28"/>
  <c r="AL22" i="28"/>
  <c r="AO45" i="28"/>
  <c r="AN45" i="28"/>
  <c r="I27" i="24"/>
  <c r="AW30" i="24"/>
  <c r="AQ25" i="28"/>
  <c r="AP25" i="28"/>
  <c r="BA52" i="25"/>
  <c r="BA53" i="25"/>
  <c r="H36" i="20"/>
  <c r="AV38" i="20"/>
  <c r="AV39" i="20"/>
  <c r="AK59" i="28"/>
  <c r="AJ59" i="28"/>
  <c r="AO21" i="28"/>
  <c r="AY20" i="28" s="1"/>
  <c r="AN21" i="28"/>
  <c r="AX29" i="21"/>
  <c r="AX28" i="21"/>
  <c r="AM13" i="23"/>
  <c r="AL13" i="23"/>
  <c r="AW57" i="28"/>
  <c r="AM17" i="28"/>
  <c r="AL17" i="28"/>
  <c r="AQ54" i="28"/>
  <c r="BA53" i="28" s="1"/>
  <c r="AP54" i="28"/>
  <c r="AZ54" i="28" s="1"/>
  <c r="AK61" i="28"/>
  <c r="AJ61" i="28"/>
  <c r="BC43" i="26"/>
  <c r="BC42" i="26"/>
  <c r="AS29" i="24"/>
  <c r="AR29" i="24"/>
  <c r="J26" i="21"/>
  <c r="K22" i="28"/>
  <c r="AY19" i="28"/>
  <c r="F12" i="14"/>
  <c r="AT15" i="14"/>
  <c r="AM39" i="11"/>
  <c r="AL39" i="11"/>
  <c r="AY59" i="14"/>
  <c r="AY58" i="14"/>
  <c r="AS43" i="12"/>
  <c r="AR43" i="12"/>
  <c r="BB66" i="22"/>
  <c r="AK52" i="15"/>
  <c r="AJ52" i="15"/>
  <c r="AQ13" i="12"/>
  <c r="AP13" i="12"/>
  <c r="AZ31" i="15"/>
  <c r="AK27" i="17"/>
  <c r="AJ27" i="17"/>
  <c r="AS24" i="15"/>
  <c r="AR24" i="15"/>
  <c r="AY44" i="17"/>
  <c r="AY43" i="17"/>
  <c r="AK47" i="14"/>
  <c r="AJ47" i="14"/>
  <c r="AY24" i="18"/>
  <c r="K21" i="18"/>
  <c r="AY23" i="18"/>
  <c r="AT70" i="14"/>
  <c r="AT69" i="14"/>
  <c r="AK34" i="10"/>
  <c r="AJ34" i="10"/>
  <c r="AO14" i="18"/>
  <c r="AN14" i="18"/>
  <c r="AK49" i="15"/>
  <c r="AJ49" i="15"/>
  <c r="AK39" i="12"/>
  <c r="AJ39" i="12"/>
  <c r="AK40" i="16"/>
  <c r="AJ40" i="16"/>
  <c r="AS24" i="13"/>
  <c r="O21" i="13" s="1"/>
  <c r="AR24" i="13"/>
  <c r="N21" i="13" s="1"/>
  <c r="AV36" i="25"/>
  <c r="AY49" i="10"/>
  <c r="AY50" i="10"/>
  <c r="AK12" i="16"/>
  <c r="AJ12" i="16"/>
  <c r="AM31" i="12"/>
  <c r="AL31" i="12"/>
  <c r="G31" i="14"/>
  <c r="AU34" i="14"/>
  <c r="AU33" i="14"/>
  <c r="L20" i="18"/>
  <c r="AZ23" i="18"/>
  <c r="AQ66" i="14"/>
  <c r="AP66" i="14"/>
  <c r="AM40" i="11"/>
  <c r="AL40" i="11"/>
  <c r="AV40" i="24"/>
  <c r="AO53" i="9"/>
  <c r="AY53" i="9" s="1"/>
  <c r="AN53" i="9"/>
  <c r="AO31" i="9"/>
  <c r="AN31" i="9"/>
  <c r="AZ30" i="15"/>
  <c r="AK29" i="9"/>
  <c r="AJ29" i="9"/>
  <c r="AQ43" i="9"/>
  <c r="BA43" i="9" s="1"/>
  <c r="AP43" i="9"/>
  <c r="AZ43" i="9" s="1"/>
  <c r="AM58" i="9"/>
  <c r="AW58" i="9" s="1"/>
  <c r="AL58" i="9"/>
  <c r="AV58" i="9" s="1"/>
  <c r="O34" i="9"/>
  <c r="AK48" i="9"/>
  <c r="AU48" i="9" s="1"/>
  <c r="AJ48" i="9"/>
  <c r="AT48" i="9" s="1"/>
  <c r="AM15" i="9"/>
  <c r="AL15" i="9"/>
  <c r="BA20" i="9"/>
  <c r="AS24" i="9"/>
  <c r="AR24" i="9"/>
  <c r="AM12" i="9"/>
  <c r="AL12" i="9"/>
  <c r="AU54" i="9"/>
  <c r="AK68" i="9"/>
  <c r="AU68" i="9" s="1"/>
  <c r="AJ68" i="9"/>
  <c r="AT68" i="9" s="1"/>
  <c r="AZ57" i="9"/>
  <c r="AS26" i="9"/>
  <c r="AR26" i="9"/>
  <c r="BB25" i="9" s="1"/>
  <c r="AX67" i="9"/>
  <c r="AQ66" i="9"/>
  <c r="AP66" i="9"/>
  <c r="AO58" i="9"/>
  <c r="AN58" i="9"/>
  <c r="AM22" i="9"/>
  <c r="AL22" i="9"/>
  <c r="BC36" i="9"/>
  <c r="AZ51" i="9"/>
  <c r="AZ33" i="31"/>
  <c r="AZ34" i="31"/>
  <c r="BB15" i="31"/>
  <c r="N16" i="31"/>
  <c r="AT32" i="31"/>
  <c r="AT33" i="31"/>
  <c r="AQ28" i="29"/>
  <c r="AP28" i="29"/>
  <c r="AK69" i="29"/>
  <c r="AU69" i="29" s="1"/>
  <c r="AJ69" i="29"/>
  <c r="AM38" i="29"/>
  <c r="AW38" i="29" s="1"/>
  <c r="AL38" i="29"/>
  <c r="AV38" i="29" s="1"/>
  <c r="AM52" i="29"/>
  <c r="AL52" i="29"/>
  <c r="AM31" i="29"/>
  <c r="AL31" i="29"/>
  <c r="AM37" i="29"/>
  <c r="AL37" i="29"/>
  <c r="AV36" i="29" s="1"/>
  <c r="AS20" i="28"/>
  <c r="AR20" i="28"/>
  <c r="AO23" i="29"/>
  <c r="K27" i="29" s="1"/>
  <c r="AN23" i="29"/>
  <c r="J27" i="29" s="1"/>
  <c r="AK46" i="29"/>
  <c r="AJ46" i="29"/>
  <c r="AO12" i="29"/>
  <c r="AN12" i="29"/>
  <c r="AK43" i="29"/>
  <c r="AJ43" i="29"/>
  <c r="AT43" i="29" s="1"/>
  <c r="AO61" i="23"/>
  <c r="AN61" i="23"/>
  <c r="AQ69" i="31"/>
  <c r="AP69" i="31"/>
  <c r="AO44" i="31"/>
  <c r="AN44" i="31"/>
  <c r="AK15" i="29"/>
  <c r="AJ15" i="29"/>
  <c r="AK33" i="28"/>
  <c r="AJ33" i="28"/>
  <c r="AQ56" i="29"/>
  <c r="BA56" i="29" s="1"/>
  <c r="AP56" i="29"/>
  <c r="AS26" i="29"/>
  <c r="AR26" i="29"/>
  <c r="AO52" i="31"/>
  <c r="AN52" i="31"/>
  <c r="AQ51" i="31"/>
  <c r="AP51" i="31"/>
  <c r="AS40" i="29"/>
  <c r="AR40" i="29"/>
  <c r="AK30" i="28"/>
  <c r="AJ30" i="28"/>
  <c r="AK50" i="31"/>
  <c r="AJ50" i="31"/>
  <c r="AT50" i="31" s="1"/>
  <c r="AS47" i="29"/>
  <c r="AR47" i="29"/>
  <c r="O38" i="21"/>
  <c r="BC41" i="21"/>
  <c r="BC40" i="21"/>
  <c r="H25" i="18"/>
  <c r="AV28" i="18"/>
  <c r="AV27" i="18"/>
  <c r="AO16" i="28"/>
  <c r="AN16" i="28"/>
  <c r="H11" i="23"/>
  <c r="AV14" i="23"/>
  <c r="AS69" i="28"/>
  <c r="AR69" i="28"/>
  <c r="BB69" i="28" s="1"/>
  <c r="AQ45" i="28"/>
  <c r="AP45" i="28"/>
  <c r="AZ45" i="28" s="1"/>
  <c r="AK54" i="23"/>
  <c r="AU54" i="23" s="1"/>
  <c r="AJ54" i="23"/>
  <c r="AT54" i="23" s="1"/>
  <c r="AS25" i="28"/>
  <c r="AR25" i="28"/>
  <c r="L13" i="25"/>
  <c r="AZ16" i="25"/>
  <c r="AW39" i="20"/>
  <c r="I36" i="20"/>
  <c r="AW38" i="20"/>
  <c r="AO59" i="28"/>
  <c r="AY59" i="28" s="1"/>
  <c r="AN59" i="28"/>
  <c r="AX59" i="28" s="1"/>
  <c r="AQ21" i="28"/>
  <c r="AP21" i="28"/>
  <c r="AY29" i="21"/>
  <c r="K26" i="21"/>
  <c r="AY28" i="21"/>
  <c r="AM67" i="28"/>
  <c r="AL67" i="28"/>
  <c r="AQ34" i="28"/>
  <c r="AP34" i="28"/>
  <c r="AZ34" i="28" s="1"/>
  <c r="AO43" i="28"/>
  <c r="AN43" i="28"/>
  <c r="AO18" i="28"/>
  <c r="K20" i="28" s="1"/>
  <c r="AN18" i="28"/>
  <c r="J20" i="28" s="1"/>
  <c r="AO36" i="26"/>
  <c r="AN36" i="26"/>
  <c r="AM63" i="22"/>
  <c r="AL63" i="22"/>
  <c r="AX50" i="28"/>
  <c r="AQ14" i="28"/>
  <c r="M13" i="28" s="1"/>
  <c r="AP14" i="28"/>
  <c r="L13" i="28" s="1"/>
  <c r="AQ12" i="14"/>
  <c r="AP12" i="14"/>
  <c r="AS39" i="11"/>
  <c r="AR39" i="11"/>
  <c r="AQ50" i="14"/>
  <c r="AP50" i="14"/>
  <c r="AO30" i="12"/>
  <c r="AN30" i="12"/>
  <c r="AV43" i="21"/>
  <c r="AQ52" i="15"/>
  <c r="AP52" i="15"/>
  <c r="AK13" i="12"/>
  <c r="AJ13" i="12"/>
  <c r="AO27" i="17"/>
  <c r="AN27" i="17"/>
  <c r="AK24" i="15"/>
  <c r="AJ24" i="15"/>
  <c r="BA51" i="11"/>
  <c r="BA52" i="11"/>
  <c r="AK49" i="16"/>
  <c r="AJ49" i="16"/>
  <c r="AO47" i="14"/>
  <c r="AN47" i="14"/>
  <c r="L18" i="21"/>
  <c r="AZ21" i="21"/>
  <c r="AK18" i="18"/>
  <c r="AJ18" i="18"/>
  <c r="AU70" i="14"/>
  <c r="AU69" i="14"/>
  <c r="H13" i="16"/>
  <c r="AV15" i="16"/>
  <c r="AM49" i="15"/>
  <c r="AL49" i="15"/>
  <c r="AM39" i="12"/>
  <c r="AL39" i="12"/>
  <c r="AM40" i="16"/>
  <c r="AL40" i="16"/>
  <c r="AO25" i="12"/>
  <c r="AN25" i="12"/>
  <c r="AZ66" i="24"/>
  <c r="AO39" i="16"/>
  <c r="AN39" i="16"/>
  <c r="AQ13" i="18"/>
  <c r="AP13" i="18"/>
  <c r="AQ56" i="15"/>
  <c r="AP56" i="15"/>
  <c r="AO31" i="12"/>
  <c r="AN31" i="12"/>
  <c r="AX45" i="10"/>
  <c r="L13" i="14"/>
  <c r="AZ15" i="14"/>
  <c r="AZ16" i="14"/>
  <c r="AX51" i="22"/>
  <c r="M20" i="18"/>
  <c r="BA23" i="18"/>
  <c r="AM66" i="14"/>
  <c r="AL66" i="14"/>
  <c r="AO40" i="11"/>
  <c r="AN40" i="11"/>
  <c r="AZ62" i="16"/>
  <c r="AS40" i="9"/>
  <c r="AR40" i="9"/>
  <c r="AO42" i="9"/>
  <c r="AN42" i="9"/>
  <c r="AX41" i="9" s="1"/>
  <c r="AO45" i="9"/>
  <c r="AN45" i="9"/>
  <c r="AZ47" i="16"/>
  <c r="AO21" i="9"/>
  <c r="AN21" i="9"/>
  <c r="AK56" i="9"/>
  <c r="AU56" i="9" s="1"/>
  <c r="AJ56" i="9"/>
  <c r="AO33" i="9"/>
  <c r="AN33" i="9"/>
  <c r="AS15" i="9"/>
  <c r="AR15" i="9"/>
  <c r="AM24" i="9"/>
  <c r="AL24" i="9"/>
  <c r="AQ34" i="9"/>
  <c r="AP34" i="9"/>
  <c r="BC41" i="9"/>
  <c r="AY69" i="9"/>
  <c r="AQ68" i="9"/>
  <c r="BA68" i="9" s="1"/>
  <c r="AP68" i="9"/>
  <c r="AM26" i="9"/>
  <c r="AL26" i="9"/>
  <c r="AO66" i="9"/>
  <c r="AY66" i="9" s="1"/>
  <c r="AN66" i="9"/>
  <c r="AO51" i="9"/>
  <c r="AY51" i="9" s="1"/>
  <c r="AN51" i="9"/>
  <c r="AQ37" i="9"/>
  <c r="AP37" i="9"/>
  <c r="AZ36" i="9" s="1"/>
  <c r="AQ22" i="9"/>
  <c r="BA21" i="9" s="1"/>
  <c r="AP22" i="9"/>
  <c r="BB60" i="9"/>
  <c r="BA50" i="9"/>
  <c r="AV63" i="31"/>
  <c r="L25" i="31"/>
  <c r="AZ23" i="31"/>
  <c r="AZ22" i="31"/>
  <c r="AO61" i="29"/>
  <c r="AN61" i="29"/>
  <c r="AS28" i="29"/>
  <c r="BC27" i="29" s="1"/>
  <c r="AR28" i="29"/>
  <c r="BB27" i="29" s="1"/>
  <c r="AS69" i="29"/>
  <c r="BC69" i="29" s="1"/>
  <c r="AR69" i="29"/>
  <c r="BB69" i="29" s="1"/>
  <c r="AQ38" i="29"/>
  <c r="AP38" i="29"/>
  <c r="AK52" i="29"/>
  <c r="AU52" i="29" s="1"/>
  <c r="AJ52" i="29"/>
  <c r="AS31" i="29"/>
  <c r="AR31" i="29"/>
  <c r="AQ37" i="29"/>
  <c r="AP37" i="29"/>
  <c r="AM44" i="29"/>
  <c r="AW44" i="29" s="1"/>
  <c r="AL44" i="29"/>
  <c r="AV44" i="29" s="1"/>
  <c r="AM32" i="29"/>
  <c r="AW32" i="29" s="1"/>
  <c r="AL32" i="29"/>
  <c r="AV32" i="29" s="1"/>
  <c r="AS35" i="29"/>
  <c r="AR35" i="29"/>
  <c r="BB34" i="29" s="1"/>
  <c r="AQ12" i="29"/>
  <c r="AP12" i="29"/>
  <c r="AK45" i="21"/>
  <c r="AJ45" i="21"/>
  <c r="BA36" i="31"/>
  <c r="BA35" i="31"/>
  <c r="AO43" i="29"/>
  <c r="AN43" i="29"/>
  <c r="AM30" i="23"/>
  <c r="AL30" i="23"/>
  <c r="AK46" i="31"/>
  <c r="AJ46" i="31"/>
  <c r="AO63" i="31"/>
  <c r="AN63" i="31"/>
  <c r="AS15" i="29"/>
  <c r="AR15" i="29"/>
  <c r="AO36" i="28"/>
  <c r="AN36" i="28"/>
  <c r="AX35" i="28" s="1"/>
  <c r="AK56" i="29"/>
  <c r="AJ56" i="29"/>
  <c r="AM26" i="29"/>
  <c r="AL26" i="29"/>
  <c r="AM63" i="29"/>
  <c r="AW63" i="29" s="1"/>
  <c r="AL63" i="29"/>
  <c r="AV63" i="29" s="1"/>
  <c r="AM40" i="29"/>
  <c r="AL40" i="29"/>
  <c r="AQ20" i="28"/>
  <c r="AP20" i="28"/>
  <c r="AM50" i="31"/>
  <c r="AL50" i="31"/>
  <c r="AO25" i="29"/>
  <c r="AN25" i="29"/>
  <c r="AM31" i="28"/>
  <c r="AL31" i="28"/>
  <c r="BA57" i="20"/>
  <c r="BA56" i="20"/>
  <c r="AQ46" i="19"/>
  <c r="AP46" i="19"/>
  <c r="AQ53" i="26"/>
  <c r="BA53" i="26" s="1"/>
  <c r="AP53" i="26"/>
  <c r="AZ53" i="26" s="1"/>
  <c r="AQ29" i="28"/>
  <c r="AP29" i="28"/>
  <c r="I11" i="23"/>
  <c r="AW14" i="23"/>
  <c r="AK69" i="28"/>
  <c r="AJ69" i="28"/>
  <c r="AO51" i="26"/>
  <c r="AN51" i="26"/>
  <c r="BA62" i="20"/>
  <c r="BA63" i="20"/>
  <c r="AK45" i="28"/>
  <c r="AJ45" i="28"/>
  <c r="AM54" i="23"/>
  <c r="AW54" i="23" s="1"/>
  <c r="AL54" i="23"/>
  <c r="AK25" i="28"/>
  <c r="AJ25" i="28"/>
  <c r="M13" i="25"/>
  <c r="BA16" i="25"/>
  <c r="AO17" i="19"/>
  <c r="AN17" i="19"/>
  <c r="AQ59" i="28"/>
  <c r="AP59" i="28"/>
  <c r="AZ59" i="28" s="1"/>
  <c r="AK21" i="28"/>
  <c r="AJ21" i="28"/>
  <c r="BA45" i="20"/>
  <c r="BA44" i="20"/>
  <c r="AM42" i="28"/>
  <c r="AL42" i="28"/>
  <c r="AQ11" i="28"/>
  <c r="AP11" i="28"/>
  <c r="AK66" i="28"/>
  <c r="AJ66" i="28"/>
  <c r="AQ39" i="28"/>
  <c r="BA39" i="28" s="1"/>
  <c r="AP39" i="28"/>
  <c r="AZ39" i="28" s="1"/>
  <c r="AM36" i="26"/>
  <c r="AL36" i="26"/>
  <c r="AV35" i="26" s="1"/>
  <c r="AS63" i="22"/>
  <c r="AR63" i="22"/>
  <c r="AY49" i="28"/>
  <c r="AY50" i="28"/>
  <c r="AY42" i="18"/>
  <c r="AY41" i="18"/>
  <c r="AO14" i="28"/>
  <c r="K13" i="28" s="1"/>
  <c r="AN14" i="28"/>
  <c r="J13" i="28" s="1"/>
  <c r="AU43" i="23"/>
  <c r="AU44" i="23"/>
  <c r="AO41" i="12"/>
  <c r="AN41" i="12"/>
  <c r="AK28" i="15"/>
  <c r="AJ28" i="15"/>
  <c r="AO39" i="11"/>
  <c r="AN39" i="11"/>
  <c r="AZ25" i="18"/>
  <c r="AZ24" i="18"/>
  <c r="AM50" i="14"/>
  <c r="AL50" i="14"/>
  <c r="AM30" i="12"/>
  <c r="AL30" i="12"/>
  <c r="AZ66" i="18"/>
  <c r="AZ56" i="20"/>
  <c r="AM58" i="14"/>
  <c r="AL58" i="14"/>
  <c r="AS31" i="11"/>
  <c r="AR31" i="11"/>
  <c r="AZ52" i="25"/>
  <c r="AQ27" i="17"/>
  <c r="AP27" i="17"/>
  <c r="AQ41" i="14"/>
  <c r="AP41" i="14"/>
  <c r="AM28" i="10"/>
  <c r="AL28" i="10"/>
  <c r="AM49" i="16"/>
  <c r="AL49" i="16"/>
  <c r="AM40" i="14"/>
  <c r="AL40" i="14"/>
  <c r="BA21" i="21"/>
  <c r="M18" i="21"/>
  <c r="AZ49" i="22"/>
  <c r="AM18" i="18"/>
  <c r="AL18" i="18"/>
  <c r="I13" i="16"/>
  <c r="AW16" i="16"/>
  <c r="AW15" i="16"/>
  <c r="AU49" i="17"/>
  <c r="AU50" i="17"/>
  <c r="AK23" i="15"/>
  <c r="AJ23" i="15"/>
  <c r="AS39" i="12"/>
  <c r="AR39" i="12"/>
  <c r="AQ40" i="16"/>
  <c r="AP40" i="16"/>
  <c r="AM25" i="12"/>
  <c r="AL25" i="12"/>
  <c r="BB45" i="23"/>
  <c r="AS39" i="16"/>
  <c r="AR39" i="16"/>
  <c r="AK13" i="18"/>
  <c r="AJ13" i="18"/>
  <c r="AO56" i="15"/>
  <c r="AN56" i="15"/>
  <c r="AO56" i="11"/>
  <c r="AN56" i="11"/>
  <c r="M13" i="14"/>
  <c r="BA16" i="14"/>
  <c r="BA15" i="14"/>
  <c r="AZ51" i="11"/>
  <c r="AK20" i="18"/>
  <c r="AJ20" i="18"/>
  <c r="AQ52" i="14"/>
  <c r="BA52" i="14" s="1"/>
  <c r="AP52" i="14"/>
  <c r="AZ52" i="14" s="1"/>
  <c r="AS57" i="10"/>
  <c r="AR57" i="10"/>
  <c r="AT42" i="14"/>
  <c r="AZ69" i="15"/>
  <c r="BB54" i="9"/>
  <c r="AS43" i="9"/>
  <c r="AR43" i="9"/>
  <c r="AM41" i="9"/>
  <c r="AL41" i="9"/>
  <c r="AK16" i="9"/>
  <c r="AJ16" i="9"/>
  <c r="AQ67" i="9"/>
  <c r="AP67" i="9"/>
  <c r="AM47" i="9"/>
  <c r="AL47" i="9"/>
  <c r="AM56" i="9"/>
  <c r="AL56" i="9"/>
  <c r="AM33" i="9"/>
  <c r="AL33" i="9"/>
  <c r="AO15" i="9"/>
  <c r="AN15" i="9"/>
  <c r="AQ18" i="9"/>
  <c r="AP18" i="9"/>
  <c r="L15" i="9" s="1"/>
  <c r="AO12" i="9"/>
  <c r="AN12" i="9"/>
  <c r="AO61" i="9"/>
  <c r="AN61" i="9"/>
  <c r="AK38" i="9"/>
  <c r="AJ38" i="9"/>
  <c r="AK66" i="9"/>
  <c r="AU66" i="9" s="1"/>
  <c r="AJ66" i="9"/>
  <c r="AT66" i="9" s="1"/>
  <c r="AK51" i="9"/>
  <c r="AJ51" i="9"/>
  <c r="AO37" i="9"/>
  <c r="AN37" i="9"/>
  <c r="AO22" i="9"/>
  <c r="AN22" i="9"/>
  <c r="AO43" i="9"/>
  <c r="AY43" i="9" s="1"/>
  <c r="AN43" i="9"/>
  <c r="AU17" i="9"/>
  <c r="AO36" i="25"/>
  <c r="AN36" i="25"/>
  <c r="AX45" i="29"/>
  <c r="N8" i="29"/>
  <c r="BB11" i="29"/>
  <c r="AO59" i="29"/>
  <c r="AY59" i="29" s="1"/>
  <c r="AN59" i="29"/>
  <c r="AX59" i="29" s="1"/>
  <c r="AT27" i="31"/>
  <c r="AT26" i="31"/>
  <c r="AX34" i="31"/>
  <c r="AX35" i="31"/>
  <c r="AV29" i="31"/>
  <c r="H36" i="31"/>
  <c r="AS61" i="29"/>
  <c r="BC61" i="29" s="1"/>
  <c r="AR61" i="29"/>
  <c r="BB61" i="29" s="1"/>
  <c r="AO28" i="29"/>
  <c r="AN28" i="29"/>
  <c r="AO53" i="29"/>
  <c r="AY53" i="29" s="1"/>
  <c r="AN53" i="29"/>
  <c r="AX53" i="29" s="1"/>
  <c r="AK17" i="29"/>
  <c r="AJ17" i="29"/>
  <c r="AK24" i="29"/>
  <c r="AJ24" i="29"/>
  <c r="F29" i="29" s="1"/>
  <c r="AK47" i="31"/>
  <c r="AU47" i="31" s="1"/>
  <c r="AJ47" i="31"/>
  <c r="AQ31" i="29"/>
  <c r="AP31" i="29"/>
  <c r="AQ16" i="29"/>
  <c r="AP16" i="29"/>
  <c r="AO44" i="29"/>
  <c r="AY44" i="29" s="1"/>
  <c r="AN44" i="29"/>
  <c r="AX44" i="29" s="1"/>
  <c r="AQ39" i="29"/>
  <c r="BA39" i="29" s="1"/>
  <c r="AP39" i="29"/>
  <c r="AM27" i="29"/>
  <c r="I34" i="29" s="1"/>
  <c r="AL27" i="29"/>
  <c r="H34" i="29" s="1"/>
  <c r="AS60" i="29"/>
  <c r="AR60" i="29"/>
  <c r="AQ54" i="31"/>
  <c r="AP54" i="31"/>
  <c r="AO65" i="29"/>
  <c r="AN65" i="29"/>
  <c r="AK30" i="29"/>
  <c r="AJ30" i="29"/>
  <c r="AO50" i="22"/>
  <c r="AN50" i="22"/>
  <c r="AO53" i="31"/>
  <c r="AY53" i="31" s="1"/>
  <c r="AN53" i="31"/>
  <c r="AX53" i="31" s="1"/>
  <c r="AK57" i="29"/>
  <c r="AU57" i="29" s="1"/>
  <c r="AJ57" i="29"/>
  <c r="AT57" i="29" s="1"/>
  <c r="AQ15" i="29"/>
  <c r="AP15" i="29"/>
  <c r="AS56" i="29"/>
  <c r="BC56" i="29" s="1"/>
  <c r="AR56" i="29"/>
  <c r="AO26" i="29"/>
  <c r="AN26" i="29"/>
  <c r="AS63" i="29"/>
  <c r="BC63" i="29" s="1"/>
  <c r="AR63" i="29"/>
  <c r="BB63" i="29" s="1"/>
  <c r="AQ40" i="29"/>
  <c r="BA40" i="29" s="1"/>
  <c r="AP40" i="29"/>
  <c r="AZ40" i="29" s="1"/>
  <c r="AK14" i="26"/>
  <c r="AJ14" i="26"/>
  <c r="AO50" i="31"/>
  <c r="AY50" i="31" s="1"/>
  <c r="AN50" i="31"/>
  <c r="AX50" i="31" s="1"/>
  <c r="AM25" i="29"/>
  <c r="AL25" i="29"/>
  <c r="AS31" i="28"/>
  <c r="AR31" i="28"/>
  <c r="H16" i="19"/>
  <c r="AV19" i="19"/>
  <c r="AV18" i="19"/>
  <c r="AM53" i="26"/>
  <c r="AL53" i="26"/>
  <c r="AK29" i="28"/>
  <c r="AJ29" i="28"/>
  <c r="AK52" i="26"/>
  <c r="AJ52" i="26"/>
  <c r="AK46" i="28"/>
  <c r="AU46" i="28" s="1"/>
  <c r="AJ46" i="28"/>
  <c r="AT46" i="28" s="1"/>
  <c r="AM51" i="26"/>
  <c r="AL51" i="26"/>
  <c r="AM63" i="19"/>
  <c r="AL63" i="19"/>
  <c r="AS45" i="28"/>
  <c r="AR45" i="28"/>
  <c r="BB45" i="28" s="1"/>
  <c r="AO54" i="23"/>
  <c r="AN54" i="23"/>
  <c r="AM25" i="28"/>
  <c r="AL25" i="28"/>
  <c r="AK54" i="24"/>
  <c r="AJ54" i="24"/>
  <c r="AS29" i="18"/>
  <c r="AR29" i="18"/>
  <c r="AM59" i="28"/>
  <c r="AL59" i="28"/>
  <c r="BA52" i="20"/>
  <c r="BA53" i="20"/>
  <c r="AO59" i="16"/>
  <c r="AN59" i="16"/>
  <c r="AS35" i="28"/>
  <c r="AR35" i="28"/>
  <c r="AS50" i="28"/>
  <c r="AR50" i="28"/>
  <c r="AM57" i="28"/>
  <c r="AW56" i="28" s="1"/>
  <c r="AL57" i="28"/>
  <c r="AO53" i="28"/>
  <c r="AN53" i="28"/>
  <c r="AQ36" i="26"/>
  <c r="AP36" i="26"/>
  <c r="AO50" i="21"/>
  <c r="AN50" i="21"/>
  <c r="AK14" i="28"/>
  <c r="G13" i="28" s="1"/>
  <c r="AJ14" i="28"/>
  <c r="F13" i="28" s="1"/>
  <c r="L9" i="23"/>
  <c r="AO57" i="18"/>
  <c r="AY57" i="18" s="1"/>
  <c r="AN57" i="18"/>
  <c r="AS28" i="15"/>
  <c r="AR28" i="15"/>
  <c r="BA25" i="18"/>
  <c r="M22" i="18"/>
  <c r="BA24" i="18"/>
  <c r="AO50" i="14"/>
  <c r="AN50" i="14"/>
  <c r="AK53" i="17"/>
  <c r="AJ53" i="17"/>
  <c r="AQ58" i="14"/>
  <c r="AP58" i="14"/>
  <c r="AO31" i="11"/>
  <c r="AN31" i="11"/>
  <c r="AM36" i="16"/>
  <c r="AL36" i="16"/>
  <c r="AS41" i="14"/>
  <c r="AR41" i="14"/>
  <c r="AQ28" i="10"/>
  <c r="AP28" i="10"/>
  <c r="AO49" i="16"/>
  <c r="AN49" i="16"/>
  <c r="AO40" i="14"/>
  <c r="AN40" i="14"/>
  <c r="AT65" i="25"/>
  <c r="AT64" i="25"/>
  <c r="AQ18" i="18"/>
  <c r="AP18" i="18"/>
  <c r="F10" i="17"/>
  <c r="AT13" i="17"/>
  <c r="AO34" i="17"/>
  <c r="AN34" i="17"/>
  <c r="AM23" i="15"/>
  <c r="AL23" i="15"/>
  <c r="AO39" i="12"/>
  <c r="AN39" i="12"/>
  <c r="L24" i="22"/>
  <c r="AZ26" i="22"/>
  <c r="AZ27" i="22"/>
  <c r="AO40" i="16"/>
  <c r="AN40" i="16"/>
  <c r="AS67" i="11"/>
  <c r="AR67" i="11"/>
  <c r="L18" i="12"/>
  <c r="AZ21" i="12"/>
  <c r="AM13" i="18"/>
  <c r="AL13" i="18"/>
  <c r="AS56" i="11"/>
  <c r="AR56" i="11"/>
  <c r="AM18" i="15"/>
  <c r="AL18" i="15"/>
  <c r="AM20" i="18"/>
  <c r="AL20" i="18"/>
  <c r="AO52" i="14"/>
  <c r="AY52" i="14" s="1"/>
  <c r="AN52" i="14"/>
  <c r="AX52" i="14" s="1"/>
  <c r="AO57" i="10"/>
  <c r="AN57" i="10"/>
  <c r="AT67" i="14"/>
  <c r="AK53" i="9"/>
  <c r="AU53" i="9" s="1"/>
  <c r="AJ53" i="9"/>
  <c r="AQ40" i="9"/>
  <c r="AP40" i="9"/>
  <c r="AV63" i="10"/>
  <c r="AS58" i="9"/>
  <c r="AR58" i="9"/>
  <c r="BB58" i="9" s="1"/>
  <c r="AM67" i="9"/>
  <c r="AW67" i="9" s="1"/>
  <c r="AL67" i="9"/>
  <c r="AV67" i="9" s="1"/>
  <c r="AM69" i="9"/>
  <c r="AW69" i="9" s="1"/>
  <c r="AL69" i="9"/>
  <c r="AQ56" i="9"/>
  <c r="BA56" i="9" s="1"/>
  <c r="AP56" i="9"/>
  <c r="AZ56" i="9" s="1"/>
  <c r="AS62" i="9"/>
  <c r="AR62" i="9"/>
  <c r="AK33" i="9"/>
  <c r="AJ33" i="9"/>
  <c r="AQ15" i="9"/>
  <c r="AP15" i="9"/>
  <c r="AZ14" i="9" s="1"/>
  <c r="AK70" i="9"/>
  <c r="AU70" i="9" s="1"/>
  <c r="AJ70" i="9"/>
  <c r="AM18" i="9"/>
  <c r="AL18" i="9"/>
  <c r="AQ61" i="9"/>
  <c r="AP61" i="9"/>
  <c r="AZ61" i="9" s="1"/>
  <c r="BB68" i="9"/>
  <c r="AO39" i="9"/>
  <c r="AN39" i="9"/>
  <c r="BA17" i="9"/>
  <c r="BA16" i="9"/>
  <c r="M14" i="9"/>
  <c r="AO38" i="9"/>
  <c r="AN38" i="9"/>
  <c r="J35" i="9" s="1"/>
  <c r="AO59" i="9"/>
  <c r="AY59" i="9" s="1"/>
  <c r="AN59" i="9"/>
  <c r="AS51" i="9"/>
  <c r="AR51" i="9"/>
  <c r="BB51" i="9" s="1"/>
  <c r="AK37" i="9"/>
  <c r="AJ37" i="9"/>
  <c r="AQ49" i="9"/>
  <c r="BA49" i="9" s="1"/>
  <c r="AP49" i="9"/>
  <c r="AZ49" i="9" s="1"/>
  <c r="F32" i="31"/>
  <c r="BB67" i="31"/>
  <c r="AX66" i="29"/>
  <c r="AM61" i="29"/>
  <c r="AL61" i="29"/>
  <c r="AM28" i="29"/>
  <c r="AL28" i="29"/>
  <c r="AK53" i="29"/>
  <c r="AU53" i="29" s="1"/>
  <c r="AJ53" i="29"/>
  <c r="AT53" i="29" s="1"/>
  <c r="AQ17" i="29"/>
  <c r="AP17" i="29"/>
  <c r="AO24" i="29"/>
  <c r="AN24" i="29"/>
  <c r="J29" i="29" s="1"/>
  <c r="AZ45" i="29"/>
  <c r="AO47" i="31"/>
  <c r="AN47" i="31"/>
  <c r="AK31" i="29"/>
  <c r="AJ31" i="29"/>
  <c r="F38" i="29" s="1"/>
  <c r="AO16" i="29"/>
  <c r="AN16" i="29"/>
  <c r="AS44" i="29"/>
  <c r="AR44" i="29"/>
  <c r="BB44" i="29" s="1"/>
  <c r="AS55" i="29"/>
  <c r="AR55" i="29"/>
  <c r="AK51" i="29"/>
  <c r="AU51" i="29" s="1"/>
  <c r="AJ51" i="29"/>
  <c r="AQ54" i="29"/>
  <c r="BA54" i="29" s="1"/>
  <c r="AP54" i="29"/>
  <c r="AZ54" i="29" s="1"/>
  <c r="AK54" i="31"/>
  <c r="AJ54" i="31"/>
  <c r="AQ65" i="29"/>
  <c r="BA65" i="29" s="1"/>
  <c r="AP65" i="29"/>
  <c r="AZ65" i="29" s="1"/>
  <c r="AS30" i="29"/>
  <c r="O37" i="29" s="1"/>
  <c r="AR30" i="29"/>
  <c r="AK61" i="31"/>
  <c r="AJ61" i="31"/>
  <c r="AM67" i="31"/>
  <c r="AL67" i="31"/>
  <c r="AS57" i="29"/>
  <c r="BC57" i="29" s="1"/>
  <c r="AR57" i="29"/>
  <c r="BB57" i="29" s="1"/>
  <c r="AM15" i="29"/>
  <c r="I15" i="29" s="1"/>
  <c r="AL15" i="29"/>
  <c r="H15" i="29" s="1"/>
  <c r="AV35" i="28"/>
  <c r="AM56" i="29"/>
  <c r="AL56" i="29"/>
  <c r="AK26" i="29"/>
  <c r="AJ26" i="29"/>
  <c r="AK64" i="31"/>
  <c r="AU64" i="31" s="1"/>
  <c r="AJ64" i="31"/>
  <c r="AT64" i="31" s="1"/>
  <c r="AQ63" i="29"/>
  <c r="BA62" i="29" s="1"/>
  <c r="AP63" i="29"/>
  <c r="AZ18" i="29"/>
  <c r="AQ50" i="31"/>
  <c r="BA50" i="31" s="1"/>
  <c r="AP50" i="31"/>
  <c r="AZ50" i="31" s="1"/>
  <c r="AQ25" i="29"/>
  <c r="AP25" i="29"/>
  <c r="AM20" i="28"/>
  <c r="AL20" i="28"/>
  <c r="BC16" i="28"/>
  <c r="AT42" i="22"/>
  <c r="AT41" i="22"/>
  <c r="BA67" i="18"/>
  <c r="BA66" i="18"/>
  <c r="AM39" i="26"/>
  <c r="AL39" i="26"/>
  <c r="AM29" i="28"/>
  <c r="AL29" i="28"/>
  <c r="AQ52" i="26"/>
  <c r="AP52" i="26"/>
  <c r="BC66" i="22"/>
  <c r="BC67" i="22"/>
  <c r="AO46" i="28"/>
  <c r="AY46" i="28" s="1"/>
  <c r="AN46" i="28"/>
  <c r="AX46" i="28" s="1"/>
  <c r="AQ15" i="26"/>
  <c r="AP15" i="26"/>
  <c r="L38" i="18"/>
  <c r="AZ41" i="18"/>
  <c r="AZ40" i="18"/>
  <c r="AM45" i="28"/>
  <c r="AW44" i="28" s="1"/>
  <c r="AL45" i="28"/>
  <c r="AK58" i="21"/>
  <c r="AJ58" i="21"/>
  <c r="AK12" i="28"/>
  <c r="AJ12" i="28"/>
  <c r="AT12" i="28" s="1"/>
  <c r="AS54" i="24"/>
  <c r="AR54" i="24"/>
  <c r="AQ35" i="17"/>
  <c r="AP35" i="17"/>
  <c r="AS59" i="28"/>
  <c r="AR59" i="28"/>
  <c r="AK63" i="12"/>
  <c r="AJ63" i="12"/>
  <c r="AK31" i="28"/>
  <c r="AJ31" i="28"/>
  <c r="AO23" i="28"/>
  <c r="K27" i="28" s="1"/>
  <c r="AN23" i="28"/>
  <c r="J27" i="28" s="1"/>
  <c r="AQ24" i="28"/>
  <c r="AP24" i="28"/>
  <c r="AK11" i="28"/>
  <c r="AJ11" i="28"/>
  <c r="AM29" i="26"/>
  <c r="AL29" i="26"/>
  <c r="AQ50" i="21"/>
  <c r="AP50" i="21"/>
  <c r="AO64" i="28"/>
  <c r="AY64" i="28" s="1"/>
  <c r="AN64" i="28"/>
  <c r="AX64" i="28" s="1"/>
  <c r="AM14" i="28"/>
  <c r="I13" i="28" s="1"/>
  <c r="AL14" i="28"/>
  <c r="H13" i="28" s="1"/>
  <c r="AO56" i="18"/>
  <c r="AN56" i="18"/>
  <c r="AX55" i="18" s="1"/>
  <c r="AK57" i="18"/>
  <c r="AJ57" i="18"/>
  <c r="AM51" i="14"/>
  <c r="AW51" i="14" s="1"/>
  <c r="AL51" i="14"/>
  <c r="AV51" i="14" s="1"/>
  <c r="AK12" i="17"/>
  <c r="AJ12" i="17"/>
  <c r="AK50" i="14"/>
  <c r="AJ50" i="14"/>
  <c r="BA46" i="10"/>
  <c r="BA47" i="10"/>
  <c r="AM53" i="17"/>
  <c r="AL53" i="17"/>
  <c r="AK58" i="14"/>
  <c r="AJ58" i="14"/>
  <c r="AX61" i="10"/>
  <c r="AQ36" i="16"/>
  <c r="AP36" i="16"/>
  <c r="AT12" i="14"/>
  <c r="F9" i="14"/>
  <c r="AM29" i="16"/>
  <c r="AL29" i="16"/>
  <c r="AQ35" i="13"/>
  <c r="M32" i="13" s="1"/>
  <c r="AP35" i="13"/>
  <c r="L32" i="13" s="1"/>
  <c r="AU64" i="25"/>
  <c r="AU65" i="25"/>
  <c r="AK43" i="17"/>
  <c r="AJ43" i="17"/>
  <c r="AM29" i="12"/>
  <c r="AL29" i="12"/>
  <c r="AM34" i="17"/>
  <c r="AL34" i="17"/>
  <c r="AS23" i="15"/>
  <c r="AR23" i="15"/>
  <c r="F32" i="12"/>
  <c r="AT34" i="12"/>
  <c r="AT35" i="12"/>
  <c r="AV49" i="24"/>
  <c r="M24" i="22"/>
  <c r="BA27" i="22"/>
  <c r="BA26" i="22"/>
  <c r="AK58" i="15"/>
  <c r="AJ58" i="15"/>
  <c r="AK67" i="11"/>
  <c r="AJ67" i="11"/>
  <c r="AZ44" i="20"/>
  <c r="M18" i="12"/>
  <c r="BA21" i="12"/>
  <c r="AO25" i="17"/>
  <c r="AN25" i="17"/>
  <c r="BA46" i="15"/>
  <c r="BA45" i="15"/>
  <c r="AZ66" i="25"/>
  <c r="AS18" i="15"/>
  <c r="AR18" i="15"/>
  <c r="AY54" i="12"/>
  <c r="AY53" i="12"/>
  <c r="AO20" i="18"/>
  <c r="AN20" i="18"/>
  <c r="AS13" i="14"/>
  <c r="AR13" i="14"/>
  <c r="AM41" i="10"/>
  <c r="AL41" i="10"/>
  <c r="AQ55" i="9"/>
  <c r="AP55" i="9"/>
  <c r="AS67" i="9"/>
  <c r="BC67" i="9" s="1"/>
  <c r="AR67" i="9"/>
  <c r="BB67" i="9" s="1"/>
  <c r="BB64" i="9"/>
  <c r="AM34" i="9"/>
  <c r="AL34" i="9"/>
  <c r="AO56" i="9"/>
  <c r="AY56" i="9" s="1"/>
  <c r="AN56" i="9"/>
  <c r="AX56" i="9" s="1"/>
  <c r="AS66" i="9"/>
  <c r="BC66" i="9" s="1"/>
  <c r="AR66" i="9"/>
  <c r="AQ33" i="9"/>
  <c r="AP33" i="9"/>
  <c r="AK15" i="9"/>
  <c r="AJ15" i="9"/>
  <c r="AM70" i="9"/>
  <c r="AW70" i="9" s="1"/>
  <c r="AL70" i="9"/>
  <c r="AV70" i="9" s="1"/>
  <c r="AO18" i="9"/>
  <c r="AY17" i="9" s="1"/>
  <c r="AN18" i="9"/>
  <c r="AO30" i="9"/>
  <c r="AN30" i="9"/>
  <c r="AM61" i="9"/>
  <c r="AW61" i="9" s="1"/>
  <c r="AL61" i="9"/>
  <c r="AQ39" i="9"/>
  <c r="AP39" i="9"/>
  <c r="AS38" i="9"/>
  <c r="BC37" i="9" s="1"/>
  <c r="AR38" i="9"/>
  <c r="AK59" i="9"/>
  <c r="AJ59" i="9"/>
  <c r="AM51" i="9"/>
  <c r="AW51" i="9" s="1"/>
  <c r="AL51" i="9"/>
  <c r="AM37" i="9"/>
  <c r="AL37" i="9"/>
  <c r="BC34" i="9"/>
  <c r="BC33" i="9"/>
  <c r="AS44" i="9"/>
  <c r="AR44" i="9"/>
  <c r="BB44" i="9" s="1"/>
  <c r="BB41" i="9"/>
  <c r="AM42" i="13"/>
  <c r="AL42" i="13"/>
  <c r="AM59" i="13"/>
  <c r="AL59" i="13"/>
  <c r="AM16" i="13"/>
  <c r="AL16" i="13"/>
  <c r="AJ49" i="13"/>
  <c r="AK49" i="13"/>
  <c r="AP57" i="13"/>
  <c r="AZ56" i="13" s="1"/>
  <c r="AQ57" i="13"/>
  <c r="AM15" i="13"/>
  <c r="AL15" i="13"/>
  <c r="AM47" i="13"/>
  <c r="AL47" i="13"/>
  <c r="AO14" i="13"/>
  <c r="AN14" i="13"/>
  <c r="AK20" i="13"/>
  <c r="AJ20" i="13"/>
  <c r="AU54" i="13"/>
  <c r="AK51" i="13"/>
  <c r="AJ51" i="13"/>
  <c r="AS37" i="13"/>
  <c r="AR37" i="13"/>
  <c r="AM36" i="13"/>
  <c r="AL36" i="13"/>
  <c r="J31" i="13"/>
  <c r="AX34" i="13"/>
  <c r="AK59" i="13"/>
  <c r="AJ59" i="13"/>
  <c r="AK16" i="13"/>
  <c r="AJ16" i="13"/>
  <c r="AO49" i="13"/>
  <c r="AY49" i="13" s="1"/>
  <c r="AN49" i="13"/>
  <c r="AX49" i="13" s="1"/>
  <c r="AO57" i="13"/>
  <c r="AN57" i="13"/>
  <c r="AX56" i="13" s="1"/>
  <c r="AQ15" i="13"/>
  <c r="AP15" i="13"/>
  <c r="AS47" i="13"/>
  <c r="AR47" i="13"/>
  <c r="BB47" i="13" s="1"/>
  <c r="AO65" i="13"/>
  <c r="AN65" i="13"/>
  <c r="N27" i="13"/>
  <c r="BB30" i="13"/>
  <c r="AM27" i="13"/>
  <c r="AL27" i="13"/>
  <c r="AM38" i="13"/>
  <c r="AL38" i="13"/>
  <c r="AO37" i="13"/>
  <c r="AN37" i="13"/>
  <c r="AY34" i="13"/>
  <c r="K31" i="13"/>
  <c r="AO59" i="13"/>
  <c r="AY59" i="13" s="1"/>
  <c r="AN59" i="13"/>
  <c r="AX59" i="13" s="1"/>
  <c r="AN16" i="13"/>
  <c r="AO16" i="13"/>
  <c r="AS49" i="13"/>
  <c r="AR49" i="13"/>
  <c r="AN48" i="13"/>
  <c r="AO48" i="13"/>
  <c r="AO15" i="13"/>
  <c r="AN15" i="13"/>
  <c r="BB41" i="13"/>
  <c r="BB44" i="13"/>
  <c r="AQ65" i="13"/>
  <c r="AP65" i="13"/>
  <c r="O27" i="13"/>
  <c r="BC30" i="13"/>
  <c r="BC29" i="13"/>
  <c r="AS25" i="13"/>
  <c r="AR25" i="13"/>
  <c r="AK12" i="13"/>
  <c r="AJ12" i="13"/>
  <c r="AQ62" i="13"/>
  <c r="AP62" i="13"/>
  <c r="AQ36" i="13"/>
  <c r="AP36" i="13"/>
  <c r="I22" i="13"/>
  <c r="AW24" i="13"/>
  <c r="AS12" i="13"/>
  <c r="AR12" i="13"/>
  <c r="AQ44" i="13"/>
  <c r="AP44" i="13"/>
  <c r="AN12" i="13"/>
  <c r="AO12" i="13"/>
  <c r="AS38" i="13"/>
  <c r="AR38" i="13"/>
  <c r="H27" i="13"/>
  <c r="AV29" i="13"/>
  <c r="AV30" i="13"/>
  <c r="AS50" i="13"/>
  <c r="BC50" i="13" s="1"/>
  <c r="AR50" i="13"/>
  <c r="BB50" i="13" s="1"/>
  <c r="BB46" i="13"/>
  <c r="AS43" i="13"/>
  <c r="BC43" i="13" s="1"/>
  <c r="AR43" i="13"/>
  <c r="BB42" i="13" s="1"/>
  <c r="AQ48" i="13"/>
  <c r="AP48" i="13"/>
  <c r="AK15" i="13"/>
  <c r="AJ15" i="13"/>
  <c r="BC41" i="13"/>
  <c r="AK32" i="13"/>
  <c r="AJ32" i="13"/>
  <c r="AO43" i="13"/>
  <c r="AN43" i="13"/>
  <c r="AN33" i="13"/>
  <c r="AO33" i="13"/>
  <c r="BB29" i="13"/>
  <c r="AS32" i="13"/>
  <c r="AR32" i="13"/>
  <c r="M14" i="13"/>
  <c r="AK39" i="13"/>
  <c r="AJ39" i="13"/>
  <c r="G22" i="13"/>
  <c r="AU24" i="13"/>
  <c r="AO53" i="13"/>
  <c r="AN53" i="13"/>
  <c r="AQ53" i="13"/>
  <c r="BA53" i="13" s="1"/>
  <c r="AP53" i="13"/>
  <c r="AZ53" i="13" s="1"/>
  <c r="AK26" i="13"/>
  <c r="AU25" i="13" s="1"/>
  <c r="AJ26" i="13"/>
  <c r="AQ29" i="13"/>
  <c r="AP29" i="13"/>
  <c r="AY17" i="13"/>
  <c r="K15" i="13"/>
  <c r="F22" i="13"/>
  <c r="AT24" i="13"/>
  <c r="AM17" i="13"/>
  <c r="AL17" i="13"/>
  <c r="F27" i="13"/>
  <c r="I27" i="13"/>
  <c r="AW30" i="13"/>
  <c r="AY51" i="13"/>
  <c r="AY50" i="13"/>
  <c r="AK60" i="13"/>
  <c r="AJ60" i="13"/>
  <c r="AM50" i="13"/>
  <c r="AL50" i="13"/>
  <c r="AT64" i="13"/>
  <c r="AQ34" i="13"/>
  <c r="AP34" i="13"/>
  <c r="AO13" i="13"/>
  <c r="AN13" i="13"/>
  <c r="BC62" i="13"/>
  <c r="BC61" i="13"/>
  <c r="G27" i="13"/>
  <c r="M15" i="13"/>
  <c r="BA18" i="13"/>
  <c r="AK69" i="13"/>
  <c r="AJ69" i="13"/>
  <c r="AM60" i="13"/>
  <c r="AW60" i="13" s="1"/>
  <c r="AL60" i="13"/>
  <c r="AV60" i="13" s="1"/>
  <c r="AX58" i="13"/>
  <c r="AM28" i="13"/>
  <c r="AL28" i="13"/>
  <c r="AT55" i="13"/>
  <c r="AT56" i="13"/>
  <c r="AK34" i="13"/>
  <c r="AJ34" i="13"/>
  <c r="AP33" i="13"/>
  <c r="AZ32" i="13" s="1"/>
  <c r="AQ33" i="13"/>
  <c r="AK53" i="13"/>
  <c r="AJ53" i="13"/>
  <c r="AQ12" i="13"/>
  <c r="BA11" i="13" s="1"/>
  <c r="AP12" i="13"/>
  <c r="AZ11" i="13" s="1"/>
  <c r="M8" i="13"/>
  <c r="L15" i="13"/>
  <c r="AM69" i="13"/>
  <c r="AL69" i="13"/>
  <c r="AU29" i="13"/>
  <c r="AS28" i="13"/>
  <c r="BC27" i="13" s="1"/>
  <c r="AR28" i="13"/>
  <c r="BB27" i="13" s="1"/>
  <c r="AS34" i="13"/>
  <c r="AR34" i="13"/>
  <c r="AV65" i="13"/>
  <c r="AV64" i="13"/>
  <c r="AM21" i="13"/>
  <c r="AL21" i="13"/>
  <c r="AQ26" i="13"/>
  <c r="AP26" i="13"/>
  <c r="AN63" i="13"/>
  <c r="AX63" i="13" s="1"/>
  <c r="AO63" i="13"/>
  <c r="AY63" i="13" s="1"/>
  <c r="AM53" i="13"/>
  <c r="AW53" i="13" s="1"/>
  <c r="AL53" i="13"/>
  <c r="AV53" i="13" s="1"/>
  <c r="AJ41" i="13"/>
  <c r="AK41" i="13"/>
  <c r="L8" i="13"/>
  <c r="BC20" i="13"/>
  <c r="BC21" i="13"/>
  <c r="O18" i="13"/>
  <c r="AQ69" i="13"/>
  <c r="BA69" i="13" s="1"/>
  <c r="AP69" i="13"/>
  <c r="AZ69" i="13" s="1"/>
  <c r="F26" i="13"/>
  <c r="AT29" i="13"/>
  <c r="AK28" i="13"/>
  <c r="AJ28" i="13"/>
  <c r="L29" i="13"/>
  <c r="N24" i="13"/>
  <c r="AN21" i="13"/>
  <c r="AO21" i="13"/>
  <c r="AM26" i="13"/>
  <c r="AW25" i="13" s="1"/>
  <c r="AL26" i="13"/>
  <c r="G26" i="13"/>
  <c r="AM12" i="13"/>
  <c r="AL12" i="13"/>
  <c r="AK63" i="13"/>
  <c r="AJ63" i="13"/>
  <c r="AS39" i="13"/>
  <c r="BC39" i="13" s="1"/>
  <c r="AR39" i="13"/>
  <c r="BB39" i="13" s="1"/>
  <c r="AS55" i="13"/>
  <c r="BC55" i="13" s="1"/>
  <c r="AR55" i="13"/>
  <c r="BB55" i="13" s="1"/>
  <c r="AK61" i="13"/>
  <c r="AU61" i="13" s="1"/>
  <c r="AJ61" i="13"/>
  <c r="AT61" i="13" s="1"/>
  <c r="N18" i="13"/>
  <c r="BB21" i="13"/>
  <c r="BB20" i="13"/>
  <c r="AQ23" i="13"/>
  <c r="BA22" i="13" s="1"/>
  <c r="AP23" i="13"/>
  <c r="AZ22" i="13" s="1"/>
  <c r="AY45" i="13"/>
  <c r="AY44" i="13"/>
  <c r="AQ28" i="13"/>
  <c r="AP28" i="13"/>
  <c r="AK67" i="13"/>
  <c r="AU67" i="13" s="1"/>
  <c r="AJ67" i="13"/>
  <c r="AT67" i="13" s="1"/>
  <c r="O24" i="13"/>
  <c r="AQ66" i="13"/>
  <c r="AP66" i="13"/>
  <c r="AQ21" i="13"/>
  <c r="AP21" i="13"/>
  <c r="AR26" i="13"/>
  <c r="AS26" i="13"/>
  <c r="AQ19" i="13"/>
  <c r="AP19" i="13"/>
  <c r="AZ18" i="13" s="1"/>
  <c r="K35" i="13"/>
  <c r="AY38" i="13"/>
  <c r="AO23" i="13"/>
  <c r="AN23" i="13"/>
  <c r="N20" i="13"/>
  <c r="BB23" i="13"/>
  <c r="AM58" i="13"/>
  <c r="AL58" i="13"/>
  <c r="AN67" i="13"/>
  <c r="AX67" i="13" s="1"/>
  <c r="AO67" i="13"/>
  <c r="AY67" i="13" s="1"/>
  <c r="M19" i="13"/>
  <c r="AN66" i="13"/>
  <c r="AO66" i="13"/>
  <c r="AY66" i="13" s="1"/>
  <c r="AS14" i="13"/>
  <c r="BC13" i="13" s="1"/>
  <c r="AR14" i="13"/>
  <c r="BB13" i="13" s="1"/>
  <c r="AQ20" i="13"/>
  <c r="AP20" i="13"/>
  <c r="BB61" i="13"/>
  <c r="AM52" i="13"/>
  <c r="AL52" i="13"/>
  <c r="AX38" i="13"/>
  <c r="J35" i="13"/>
  <c r="AN36" i="13"/>
  <c r="AO36" i="13"/>
  <c r="AZ17" i="13"/>
  <c r="L14" i="13"/>
  <c r="O20" i="13"/>
  <c r="BC22" i="13"/>
  <c r="AQ58" i="13"/>
  <c r="AP58" i="13"/>
  <c r="AM67" i="13"/>
  <c r="AL67" i="13"/>
  <c r="L19" i="13"/>
  <c r="AK66" i="13"/>
  <c r="AJ66" i="13"/>
  <c r="AT65" i="13" s="1"/>
  <c r="AM14" i="13"/>
  <c r="AL14" i="13"/>
  <c r="BB22" i="13"/>
  <c r="AO20" i="13"/>
  <c r="AN20" i="13"/>
  <c r="O10" i="13"/>
  <c r="AS54" i="13"/>
  <c r="AR54" i="13"/>
  <c r="AK31" i="13"/>
  <c r="AU30" i="13" s="1"/>
  <c r="AJ31" i="13"/>
  <c r="AT30" i="13" s="1"/>
  <c r="AQ52" i="13"/>
  <c r="AP52" i="13"/>
  <c r="AO62" i="13"/>
  <c r="AN62" i="13"/>
  <c r="AR36" i="13"/>
  <c r="AS36" i="13"/>
  <c r="AQ59" i="13"/>
  <c r="BA59" i="13" s="1"/>
  <c r="AP59" i="13"/>
  <c r="AZ59" i="13" s="1"/>
  <c r="AP16" i="13"/>
  <c r="AQ16" i="13"/>
  <c r="AK58" i="13"/>
  <c r="AJ58" i="13"/>
  <c r="AP67" i="13"/>
  <c r="AZ67" i="13" s="1"/>
  <c r="AQ67" i="13"/>
  <c r="BA67" i="13" s="1"/>
  <c r="AS15" i="13"/>
  <c r="AR15" i="13"/>
  <c r="AK47" i="13"/>
  <c r="AJ47" i="13"/>
  <c r="AK14" i="13"/>
  <c r="AJ14" i="13"/>
  <c r="AM20" i="13"/>
  <c r="AL20" i="13"/>
  <c r="N10" i="13"/>
  <c r="AN54" i="13"/>
  <c r="AX54" i="13" s="1"/>
  <c r="AO54" i="13"/>
  <c r="AY54" i="13" s="1"/>
  <c r="BA55" i="9" l="1"/>
  <c r="AY52" i="31"/>
  <c r="AV57" i="9"/>
  <c r="AT31" i="29"/>
  <c r="AX57" i="29"/>
  <c r="BC67" i="10"/>
  <c r="BC68" i="10"/>
  <c r="BA38" i="25"/>
  <c r="BA39" i="25"/>
  <c r="BA59" i="21"/>
  <c r="BA58" i="21"/>
  <c r="BA39" i="18"/>
  <c r="M36" i="18"/>
  <c r="BA38" i="18"/>
  <c r="BA18" i="20"/>
  <c r="M16" i="20"/>
  <c r="BA19" i="20"/>
  <c r="M13" i="20"/>
  <c r="BA15" i="20"/>
  <c r="BA16" i="20"/>
  <c r="AX52" i="24"/>
  <c r="AX53" i="24"/>
  <c r="BB53" i="11"/>
  <c r="BB54" i="11"/>
  <c r="AT51" i="25"/>
  <c r="AT50" i="25"/>
  <c r="AZ44" i="26"/>
  <c r="AZ43" i="26"/>
  <c r="O27" i="20"/>
  <c r="BC29" i="20"/>
  <c r="BC30" i="20"/>
  <c r="AU53" i="11"/>
  <c r="AU54" i="11"/>
  <c r="AU56" i="25"/>
  <c r="AU55" i="25"/>
  <c r="AW42" i="21"/>
  <c r="AW41" i="21"/>
  <c r="AX37" i="17"/>
  <c r="AX38" i="17"/>
  <c r="J35" i="17"/>
  <c r="AZ18" i="19"/>
  <c r="L16" i="19"/>
  <c r="J20" i="20"/>
  <c r="AX22" i="20"/>
  <c r="N11" i="23"/>
  <c r="BB13" i="23"/>
  <c r="BB14" i="23"/>
  <c r="BB45" i="24"/>
  <c r="BB44" i="24"/>
  <c r="G30" i="24"/>
  <c r="AU33" i="24"/>
  <c r="AU32" i="24"/>
  <c r="BC64" i="25"/>
  <c r="BC65" i="25"/>
  <c r="AY32" i="21"/>
  <c r="AY33" i="21"/>
  <c r="K30" i="21"/>
  <c r="BA21" i="17"/>
  <c r="BA20" i="17"/>
  <c r="M18" i="17"/>
  <c r="AW36" i="19"/>
  <c r="I34" i="19"/>
  <c r="AW37" i="19"/>
  <c r="M35" i="20"/>
  <c r="BA38" i="20"/>
  <c r="BA37" i="20"/>
  <c r="BC70" i="24"/>
  <c r="BC69" i="24"/>
  <c r="K26" i="14"/>
  <c r="AY29" i="14"/>
  <c r="AY28" i="14"/>
  <c r="AU41" i="18"/>
  <c r="G38" i="18"/>
  <c r="AU40" i="18"/>
  <c r="AZ30" i="10"/>
  <c r="L28" i="10"/>
  <c r="AZ31" i="10"/>
  <c r="AZ23" i="25"/>
  <c r="AZ24" i="25"/>
  <c r="L21" i="25"/>
  <c r="AX38" i="21"/>
  <c r="J35" i="21"/>
  <c r="AX37" i="21"/>
  <c r="BB34" i="18"/>
  <c r="N32" i="18"/>
  <c r="BB65" i="19"/>
  <c r="BB64" i="19"/>
  <c r="BA65" i="28"/>
  <c r="J8" i="23"/>
  <c r="AX11" i="23"/>
  <c r="BB20" i="24"/>
  <c r="N17" i="24"/>
  <c r="BB19" i="24"/>
  <c r="H8" i="26"/>
  <c r="AV11" i="26"/>
  <c r="BB49" i="20"/>
  <c r="BB50" i="20"/>
  <c r="L26" i="25"/>
  <c r="AZ28" i="25"/>
  <c r="AZ29" i="25"/>
  <c r="AV56" i="26"/>
  <c r="AV57" i="26"/>
  <c r="N17" i="17"/>
  <c r="BB20" i="17"/>
  <c r="BB19" i="17"/>
  <c r="BB59" i="18"/>
  <c r="BB60" i="18"/>
  <c r="AZ33" i="20"/>
  <c r="AZ34" i="20"/>
  <c r="L31" i="20"/>
  <c r="AT70" i="16"/>
  <c r="AT69" i="16"/>
  <c r="BC50" i="24"/>
  <c r="BC49" i="24"/>
  <c r="BA39" i="24"/>
  <c r="M36" i="24"/>
  <c r="BA38" i="24"/>
  <c r="AY48" i="25"/>
  <c r="AY47" i="25"/>
  <c r="AW63" i="12"/>
  <c r="AW62" i="12"/>
  <c r="AY18" i="17"/>
  <c r="K15" i="17"/>
  <c r="AY17" i="17"/>
  <c r="AY58" i="19"/>
  <c r="AY57" i="19"/>
  <c r="BC40" i="24"/>
  <c r="O37" i="24"/>
  <c r="BC39" i="24"/>
  <c r="AT57" i="16"/>
  <c r="AT56" i="16"/>
  <c r="AX48" i="18"/>
  <c r="AX47" i="18"/>
  <c r="AV23" i="24"/>
  <c r="H20" i="24"/>
  <c r="BB65" i="26"/>
  <c r="BB64" i="26"/>
  <c r="AZ38" i="20"/>
  <c r="L36" i="20"/>
  <c r="AY42" i="23"/>
  <c r="AY58" i="24"/>
  <c r="AY57" i="24"/>
  <c r="H9" i="25"/>
  <c r="AV12" i="25"/>
  <c r="BC70" i="21"/>
  <c r="BC69" i="21"/>
  <c r="AW34" i="19"/>
  <c r="AW35" i="19"/>
  <c r="I32" i="19"/>
  <c r="M12" i="16"/>
  <c r="BA14" i="16"/>
  <c r="BA15" i="16"/>
  <c r="BA68" i="24"/>
  <c r="BA69" i="24"/>
  <c r="AV21" i="24"/>
  <c r="AV22" i="24"/>
  <c r="H19" i="24"/>
  <c r="O31" i="24"/>
  <c r="BC33" i="24"/>
  <c r="BC34" i="24"/>
  <c r="AY47" i="26"/>
  <c r="AY48" i="26"/>
  <c r="AY68" i="21"/>
  <c r="AY67" i="21"/>
  <c r="AW36" i="20"/>
  <c r="AW37" i="20"/>
  <c r="I34" i="20"/>
  <c r="AW27" i="16"/>
  <c r="I24" i="16"/>
  <c r="AW26" i="16"/>
  <c r="AU46" i="24"/>
  <c r="AU45" i="24"/>
  <c r="AY34" i="24"/>
  <c r="K31" i="24"/>
  <c r="BA59" i="16"/>
  <c r="BA58" i="16"/>
  <c r="BC70" i="25"/>
  <c r="BC69" i="25"/>
  <c r="AU35" i="21"/>
  <c r="AU36" i="21"/>
  <c r="G33" i="21"/>
  <c r="BC19" i="18"/>
  <c r="O16" i="18"/>
  <c r="BC18" i="18"/>
  <c r="BA38" i="19"/>
  <c r="BA39" i="19"/>
  <c r="M36" i="19"/>
  <c r="BC47" i="20"/>
  <c r="BC46" i="20"/>
  <c r="BA26" i="24"/>
  <c r="BA27" i="24"/>
  <c r="M24" i="24"/>
  <c r="AZ63" i="20"/>
  <c r="AZ64" i="17"/>
  <c r="AZ63" i="17"/>
  <c r="AV57" i="21"/>
  <c r="AV56" i="21"/>
  <c r="AY52" i="24"/>
  <c r="AY53" i="24"/>
  <c r="AZ68" i="25"/>
  <c r="AZ69" i="25"/>
  <c r="K35" i="17"/>
  <c r="AY37" i="17"/>
  <c r="AY38" i="17"/>
  <c r="AY23" i="20"/>
  <c r="K20" i="20"/>
  <c r="AY22" i="20"/>
  <c r="L11" i="20"/>
  <c r="AZ13" i="20"/>
  <c r="AZ14" i="20"/>
  <c r="AX62" i="25"/>
  <c r="AX63" i="25"/>
  <c r="AZ59" i="18"/>
  <c r="AZ58" i="18"/>
  <c r="AX56" i="20"/>
  <c r="AX57" i="20"/>
  <c r="AX26" i="22"/>
  <c r="J23" i="22"/>
  <c r="M21" i="25"/>
  <c r="BA24" i="25"/>
  <c r="BA23" i="25"/>
  <c r="BC19" i="24"/>
  <c r="BC20" i="24"/>
  <c r="O17" i="24"/>
  <c r="BC50" i="20"/>
  <c r="BC49" i="20"/>
  <c r="AW56" i="26"/>
  <c r="AW57" i="26"/>
  <c r="BC60" i="18"/>
  <c r="BC59" i="18"/>
  <c r="BA33" i="20"/>
  <c r="BA34" i="20"/>
  <c r="M31" i="20"/>
  <c r="AZ64" i="21"/>
  <c r="AZ63" i="21"/>
  <c r="AU57" i="16"/>
  <c r="AU56" i="16"/>
  <c r="AY48" i="18"/>
  <c r="AY47" i="18"/>
  <c r="AW23" i="24"/>
  <c r="I20" i="24"/>
  <c r="BA39" i="20"/>
  <c r="M36" i="20"/>
  <c r="J27" i="19"/>
  <c r="AX30" i="19"/>
  <c r="AX29" i="19"/>
  <c r="AX58" i="21"/>
  <c r="AX57" i="21"/>
  <c r="BB25" i="18"/>
  <c r="N22" i="18"/>
  <c r="BB24" i="18"/>
  <c r="AX53" i="20"/>
  <c r="AX52" i="20"/>
  <c r="BB45" i="16"/>
  <c r="BB44" i="16"/>
  <c r="BB43" i="19"/>
  <c r="BB42" i="19"/>
  <c r="AW22" i="24"/>
  <c r="I19" i="24"/>
  <c r="AW21" i="24"/>
  <c r="AV32" i="31"/>
  <c r="AV33" i="31"/>
  <c r="AV52" i="20"/>
  <c r="AV51" i="20"/>
  <c r="AV68" i="10"/>
  <c r="AV67" i="10"/>
  <c r="AT55" i="21"/>
  <c r="AT56" i="21"/>
  <c r="BA18" i="19"/>
  <c r="M16" i="19"/>
  <c r="BC14" i="23"/>
  <c r="BC13" i="23"/>
  <c r="O11" i="23"/>
  <c r="BC45" i="24"/>
  <c r="BC44" i="24"/>
  <c r="AZ33" i="21"/>
  <c r="L31" i="21"/>
  <c r="AZ34" i="21"/>
  <c r="AX47" i="19"/>
  <c r="AX48" i="19"/>
  <c r="F8" i="23"/>
  <c r="AT11" i="23"/>
  <c r="BB65" i="20"/>
  <c r="BB64" i="20"/>
  <c r="BA30" i="10"/>
  <c r="M28" i="10"/>
  <c r="AY38" i="21"/>
  <c r="K35" i="21"/>
  <c r="AY37" i="21"/>
  <c r="BC65" i="19"/>
  <c r="BC64" i="19"/>
  <c r="K8" i="23"/>
  <c r="AY11" i="23"/>
  <c r="AW11" i="26"/>
  <c r="I8" i="26"/>
  <c r="M26" i="25"/>
  <c r="BA29" i="25"/>
  <c r="BA28" i="25"/>
  <c r="BC20" i="17"/>
  <c r="O17" i="17"/>
  <c r="BC19" i="17"/>
  <c r="AU70" i="16"/>
  <c r="AU69" i="16"/>
  <c r="BB59" i="17"/>
  <c r="BB60" i="17"/>
  <c r="BB29" i="25"/>
  <c r="BB30" i="25"/>
  <c r="N27" i="25"/>
  <c r="AV48" i="17"/>
  <c r="AV47" i="17"/>
  <c r="L32" i="19"/>
  <c r="AZ35" i="19"/>
  <c r="AZ34" i="19"/>
  <c r="L9" i="24"/>
  <c r="AZ11" i="24"/>
  <c r="AZ12" i="24"/>
  <c r="BC65" i="26"/>
  <c r="BC64" i="26"/>
  <c r="AW23" i="18"/>
  <c r="I20" i="18"/>
  <c r="J24" i="11"/>
  <c r="AX26" i="11"/>
  <c r="AX27" i="11"/>
  <c r="AW12" i="25"/>
  <c r="I9" i="25"/>
  <c r="AW11" i="25"/>
  <c r="AT61" i="26"/>
  <c r="AT60" i="26"/>
  <c r="AV31" i="17"/>
  <c r="AV32" i="17"/>
  <c r="H29" i="17"/>
  <c r="AV65" i="18"/>
  <c r="AV64" i="18"/>
  <c r="AX43" i="20"/>
  <c r="AX42" i="20"/>
  <c r="BB50" i="16"/>
  <c r="BB49" i="16"/>
  <c r="AZ43" i="19"/>
  <c r="AZ42" i="19"/>
  <c r="AV37" i="24"/>
  <c r="AV36" i="24"/>
  <c r="H34" i="24"/>
  <c r="BB11" i="25"/>
  <c r="BB12" i="25"/>
  <c r="N9" i="25"/>
  <c r="AT17" i="28"/>
  <c r="F17" i="28"/>
  <c r="AZ40" i="25"/>
  <c r="AZ41" i="25"/>
  <c r="BB35" i="21"/>
  <c r="N32" i="21"/>
  <c r="BB34" i="21"/>
  <c r="AT51" i="18"/>
  <c r="AT50" i="18"/>
  <c r="AZ40" i="19"/>
  <c r="L37" i="19"/>
  <c r="AV57" i="24"/>
  <c r="AV56" i="24"/>
  <c r="AX62" i="24"/>
  <c r="AX63" i="24"/>
  <c r="BA64" i="17"/>
  <c r="BA63" i="17"/>
  <c r="AV61" i="9"/>
  <c r="BB66" i="9"/>
  <c r="AT52" i="29"/>
  <c r="AY67" i="9"/>
  <c r="L25" i="29"/>
  <c r="L27" i="29"/>
  <c r="BA46" i="17"/>
  <c r="AX14" i="16"/>
  <c r="AW57" i="21"/>
  <c r="AW56" i="21"/>
  <c r="AW52" i="20"/>
  <c r="AW51" i="20"/>
  <c r="AT61" i="24"/>
  <c r="AT60" i="24"/>
  <c r="AT67" i="10"/>
  <c r="AT68" i="10"/>
  <c r="AT46" i="25"/>
  <c r="AT45" i="25"/>
  <c r="BA14" i="17"/>
  <c r="BA13" i="17"/>
  <c r="M11" i="17"/>
  <c r="M12" i="19"/>
  <c r="BA15" i="19"/>
  <c r="BA14" i="19"/>
  <c r="AU41" i="16"/>
  <c r="G38" i="16"/>
  <c r="AW68" i="10"/>
  <c r="AW67" i="10"/>
  <c r="BA69" i="25"/>
  <c r="BA68" i="25"/>
  <c r="AU55" i="21"/>
  <c r="AU56" i="21"/>
  <c r="AX20" i="17"/>
  <c r="AX21" i="17"/>
  <c r="J18" i="17"/>
  <c r="AZ24" i="19"/>
  <c r="AZ23" i="19"/>
  <c r="L21" i="19"/>
  <c r="AT65" i="20"/>
  <c r="AT66" i="20"/>
  <c r="AV67" i="23"/>
  <c r="AV66" i="23"/>
  <c r="AV47" i="22"/>
  <c r="AV46" i="22"/>
  <c r="AX47" i="24"/>
  <c r="AX48" i="24"/>
  <c r="BA14" i="20"/>
  <c r="M11" i="20"/>
  <c r="BA13" i="20"/>
  <c r="H13" i="12"/>
  <c r="AV15" i="12"/>
  <c r="AV16" i="12"/>
  <c r="AY63" i="25"/>
  <c r="AY62" i="25"/>
  <c r="BA33" i="21"/>
  <c r="BA34" i="21"/>
  <c r="M31" i="21"/>
  <c r="BA59" i="18"/>
  <c r="BA58" i="18"/>
  <c r="AY48" i="19"/>
  <c r="AY47" i="19"/>
  <c r="AY57" i="20"/>
  <c r="AY56" i="20"/>
  <c r="G8" i="23"/>
  <c r="AU11" i="23"/>
  <c r="AY25" i="22"/>
  <c r="AY26" i="22"/>
  <c r="K23" i="22"/>
  <c r="BC64" i="20"/>
  <c r="BC65" i="20"/>
  <c r="BB22" i="24"/>
  <c r="N20" i="24"/>
  <c r="BB23" i="24"/>
  <c r="AZ58" i="25"/>
  <c r="AT26" i="21"/>
  <c r="F23" i="21"/>
  <c r="AT45" i="18"/>
  <c r="AT46" i="18"/>
  <c r="AT51" i="20"/>
  <c r="AT50" i="20"/>
  <c r="AW45" i="15"/>
  <c r="AW44" i="15"/>
  <c r="BB34" i="24"/>
  <c r="BB35" i="24"/>
  <c r="N32" i="24"/>
  <c r="BB34" i="25"/>
  <c r="N32" i="25"/>
  <c r="AZ18" i="10"/>
  <c r="L16" i="10"/>
  <c r="AZ19" i="10"/>
  <c r="BB45" i="17"/>
  <c r="BB44" i="17"/>
  <c r="F13" i="19"/>
  <c r="AT16" i="19"/>
  <c r="N32" i="20"/>
  <c r="BB35" i="20"/>
  <c r="BB34" i="20"/>
  <c r="BC60" i="17"/>
  <c r="BC59" i="17"/>
  <c r="BC30" i="25"/>
  <c r="O27" i="25"/>
  <c r="BC29" i="25"/>
  <c r="BA64" i="21"/>
  <c r="BA63" i="21"/>
  <c r="AW47" i="17"/>
  <c r="AW48" i="17"/>
  <c r="BA35" i="19"/>
  <c r="M32" i="19"/>
  <c r="BA34" i="19"/>
  <c r="H12" i="14"/>
  <c r="AV15" i="14"/>
  <c r="BA12" i="24"/>
  <c r="M9" i="24"/>
  <c r="BA11" i="24"/>
  <c r="H37" i="19"/>
  <c r="AV39" i="19"/>
  <c r="AV40" i="19"/>
  <c r="AV31" i="25"/>
  <c r="AV32" i="25"/>
  <c r="H29" i="25"/>
  <c r="AZ69" i="26"/>
  <c r="AZ68" i="26"/>
  <c r="AZ23" i="17"/>
  <c r="L21" i="17"/>
  <c r="AZ49" i="19"/>
  <c r="AZ48" i="19"/>
  <c r="AV22" i="20"/>
  <c r="AV21" i="20"/>
  <c r="H19" i="20"/>
  <c r="K24" i="11"/>
  <c r="AY27" i="11"/>
  <c r="AY26" i="11"/>
  <c r="K27" i="19"/>
  <c r="AY30" i="19"/>
  <c r="AY29" i="19"/>
  <c r="AT30" i="21"/>
  <c r="AT31" i="21"/>
  <c r="F28" i="21"/>
  <c r="AZ20" i="9"/>
  <c r="L17" i="9"/>
  <c r="AW40" i="25"/>
  <c r="AW41" i="25"/>
  <c r="AY57" i="21"/>
  <c r="AY58" i="21"/>
  <c r="O22" i="18"/>
  <c r="BC24" i="18"/>
  <c r="BC25" i="18"/>
  <c r="AY53" i="20"/>
  <c r="AY52" i="20"/>
  <c r="BC45" i="16"/>
  <c r="BC44" i="16"/>
  <c r="BC42" i="19"/>
  <c r="BC43" i="19"/>
  <c r="AW32" i="31"/>
  <c r="AW33" i="31"/>
  <c r="BA44" i="25"/>
  <c r="BA43" i="25"/>
  <c r="AU60" i="26"/>
  <c r="AU61" i="26"/>
  <c r="AW31" i="17"/>
  <c r="AW32" i="17"/>
  <c r="I29" i="17"/>
  <c r="AW64" i="18"/>
  <c r="AW65" i="18"/>
  <c r="AY43" i="20"/>
  <c r="AY42" i="20"/>
  <c r="BC50" i="16"/>
  <c r="BC49" i="16"/>
  <c r="BA42" i="19"/>
  <c r="BA43" i="19"/>
  <c r="AW36" i="24"/>
  <c r="AW37" i="24"/>
  <c r="I34" i="24"/>
  <c r="O9" i="25"/>
  <c r="BC11" i="25"/>
  <c r="BC12" i="25"/>
  <c r="AU17" i="28"/>
  <c r="G17" i="28"/>
  <c r="BA40" i="25"/>
  <c r="BA41" i="25"/>
  <c r="BC34" i="21"/>
  <c r="BC35" i="21"/>
  <c r="O32" i="21"/>
  <c r="AU51" i="18"/>
  <c r="AU50" i="18"/>
  <c r="BA40" i="19"/>
  <c r="M37" i="19"/>
  <c r="AW56" i="24"/>
  <c r="AW57" i="24"/>
  <c r="AY62" i="24"/>
  <c r="AY63" i="24"/>
  <c r="AT31" i="19"/>
  <c r="F28" i="19"/>
  <c r="AT30" i="19"/>
  <c r="AT41" i="16"/>
  <c r="F38" i="16"/>
  <c r="BC43" i="9"/>
  <c r="AX25" i="22"/>
  <c r="AZ69" i="28"/>
  <c r="AX54" i="9"/>
  <c r="AV65" i="21"/>
  <c r="AV64" i="21"/>
  <c r="AX63" i="17"/>
  <c r="AX62" i="17"/>
  <c r="BB64" i="18"/>
  <c r="BB65" i="18"/>
  <c r="AZ69" i="20"/>
  <c r="AZ68" i="20"/>
  <c r="BB70" i="16"/>
  <c r="BB69" i="16"/>
  <c r="AZ65" i="28"/>
  <c r="AZ66" i="28"/>
  <c r="AU61" i="24"/>
  <c r="AU60" i="24"/>
  <c r="BB17" i="28"/>
  <c r="AU67" i="10"/>
  <c r="AU68" i="10"/>
  <c r="AU45" i="25"/>
  <c r="AU46" i="25"/>
  <c r="AX12" i="17"/>
  <c r="J10" i="17"/>
  <c r="AX13" i="17"/>
  <c r="AT30" i="20"/>
  <c r="AT31" i="20"/>
  <c r="F28" i="20"/>
  <c r="AV40" i="23"/>
  <c r="AV41" i="23"/>
  <c r="H38" i="23"/>
  <c r="AZ62" i="26"/>
  <c r="AZ63" i="26"/>
  <c r="L13" i="12"/>
  <c r="AZ15" i="12"/>
  <c r="AV21" i="25"/>
  <c r="AV22" i="25"/>
  <c r="H19" i="25"/>
  <c r="AZ22" i="21"/>
  <c r="AZ23" i="21"/>
  <c r="L20" i="21"/>
  <c r="AY20" i="17"/>
  <c r="AY21" i="17"/>
  <c r="K18" i="17"/>
  <c r="BA24" i="19"/>
  <c r="BA23" i="19"/>
  <c r="M21" i="19"/>
  <c r="AU66" i="20"/>
  <c r="AU65" i="20"/>
  <c r="AW67" i="23"/>
  <c r="AW66" i="23"/>
  <c r="AW46" i="22"/>
  <c r="AW47" i="22"/>
  <c r="AY48" i="24"/>
  <c r="AY47" i="24"/>
  <c r="N33" i="9"/>
  <c r="BB36" i="9"/>
  <c r="I13" i="12"/>
  <c r="AW16" i="12"/>
  <c r="AW15" i="12"/>
  <c r="AV58" i="25"/>
  <c r="BB22" i="21"/>
  <c r="BB23" i="21"/>
  <c r="N20" i="21"/>
  <c r="AT30" i="18"/>
  <c r="AT31" i="18"/>
  <c r="F28" i="18"/>
  <c r="AV16" i="20"/>
  <c r="AV17" i="20"/>
  <c r="H14" i="20"/>
  <c r="AT45" i="15"/>
  <c r="AT44" i="15"/>
  <c r="AV66" i="15"/>
  <c r="AV65" i="15"/>
  <c r="O20" i="24"/>
  <c r="BC22" i="24"/>
  <c r="BC23" i="24"/>
  <c r="AU25" i="21"/>
  <c r="AU26" i="21"/>
  <c r="G23" i="21"/>
  <c r="AU45" i="18"/>
  <c r="AU46" i="18"/>
  <c r="AU51" i="20"/>
  <c r="AU50" i="20"/>
  <c r="AX18" i="16"/>
  <c r="J15" i="16"/>
  <c r="AX43" i="24"/>
  <c r="AX42" i="24"/>
  <c r="BC35" i="24"/>
  <c r="O32" i="24"/>
  <c r="BC34" i="25"/>
  <c r="O32" i="25"/>
  <c r="M16" i="10"/>
  <c r="BA19" i="10"/>
  <c r="BA18" i="10"/>
  <c r="BC45" i="17"/>
  <c r="BC44" i="17"/>
  <c r="AU16" i="19"/>
  <c r="G13" i="19"/>
  <c r="O32" i="20"/>
  <c r="BC35" i="20"/>
  <c r="BC34" i="20"/>
  <c r="AZ58" i="24"/>
  <c r="AZ59" i="24"/>
  <c r="AV52" i="24"/>
  <c r="AV51" i="24"/>
  <c r="AT61" i="20"/>
  <c r="AT60" i="20"/>
  <c r="AZ18" i="25"/>
  <c r="AZ19" i="25"/>
  <c r="L16" i="25"/>
  <c r="BB29" i="21"/>
  <c r="BB30" i="21"/>
  <c r="N27" i="21"/>
  <c r="AV61" i="18"/>
  <c r="AV62" i="18"/>
  <c r="AV67" i="20"/>
  <c r="AV66" i="20"/>
  <c r="AT15" i="16"/>
  <c r="AT16" i="16"/>
  <c r="F13" i="16"/>
  <c r="I12" i="14"/>
  <c r="AW15" i="14"/>
  <c r="AV50" i="28"/>
  <c r="AV49" i="28"/>
  <c r="AW40" i="19"/>
  <c r="I37" i="19"/>
  <c r="AW39" i="19"/>
  <c r="AW31" i="25"/>
  <c r="I29" i="25"/>
  <c r="AW32" i="25"/>
  <c r="BA68" i="26"/>
  <c r="BA69" i="26"/>
  <c r="M21" i="17"/>
  <c r="BA23" i="17"/>
  <c r="BA49" i="19"/>
  <c r="BA48" i="19"/>
  <c r="AW22" i="20"/>
  <c r="AW21" i="20"/>
  <c r="I19" i="20"/>
  <c r="AT35" i="24"/>
  <c r="AT36" i="24"/>
  <c r="F33" i="24"/>
  <c r="AX68" i="23"/>
  <c r="AX67" i="23"/>
  <c r="AU30" i="21"/>
  <c r="AU31" i="21"/>
  <c r="G28" i="21"/>
  <c r="AZ48" i="24"/>
  <c r="AZ49" i="24"/>
  <c r="AT46" i="26"/>
  <c r="AT45" i="26"/>
  <c r="AT56" i="17"/>
  <c r="AT55" i="17"/>
  <c r="J9" i="20"/>
  <c r="AX11" i="20"/>
  <c r="AX12" i="20"/>
  <c r="AT66" i="24"/>
  <c r="AT65" i="24"/>
  <c r="BA27" i="28"/>
  <c r="M35" i="28"/>
  <c r="H9" i="10"/>
  <c r="AV12" i="10"/>
  <c r="AX27" i="25"/>
  <c r="AX28" i="25"/>
  <c r="J25" i="25"/>
  <c r="AT55" i="26"/>
  <c r="AT56" i="26"/>
  <c r="BB70" i="17"/>
  <c r="BB69" i="17"/>
  <c r="AX33" i="19"/>
  <c r="J30" i="19"/>
  <c r="AX32" i="19"/>
  <c r="H9" i="20"/>
  <c r="AV11" i="20"/>
  <c r="AV12" i="20"/>
  <c r="AX57" i="23"/>
  <c r="AX58" i="23"/>
  <c r="AX40" i="25"/>
  <c r="AX41" i="25"/>
  <c r="AT34" i="24"/>
  <c r="F31" i="24"/>
  <c r="AT66" i="26"/>
  <c r="AT65" i="26"/>
  <c r="AV52" i="18"/>
  <c r="AV51" i="18"/>
  <c r="AV32" i="16"/>
  <c r="H29" i="16"/>
  <c r="AV31" i="16"/>
  <c r="AZ18" i="24"/>
  <c r="L16" i="24"/>
  <c r="AZ19" i="24"/>
  <c r="AX40" i="23"/>
  <c r="AX41" i="23"/>
  <c r="J38" i="23"/>
  <c r="AU30" i="19"/>
  <c r="AU31" i="19"/>
  <c r="G28" i="19"/>
  <c r="AU51" i="25"/>
  <c r="AU50" i="25"/>
  <c r="AU50" i="31"/>
  <c r="AU43" i="29"/>
  <c r="AU45" i="31"/>
  <c r="AT50" i="29"/>
  <c r="AY57" i="9"/>
  <c r="AW64" i="21"/>
  <c r="AW65" i="21"/>
  <c r="AY62" i="17"/>
  <c r="AY63" i="17"/>
  <c r="BC65" i="18"/>
  <c r="BC64" i="18"/>
  <c r="BA69" i="20"/>
  <c r="BA68" i="20"/>
  <c r="BC70" i="16"/>
  <c r="BC69" i="16"/>
  <c r="AX15" i="12"/>
  <c r="J13" i="12"/>
  <c r="AX16" i="12"/>
  <c r="AT66" i="21"/>
  <c r="AT65" i="21"/>
  <c r="AY13" i="17"/>
  <c r="AY12" i="17"/>
  <c r="K10" i="17"/>
  <c r="AU31" i="20"/>
  <c r="G28" i="20"/>
  <c r="AU30" i="20"/>
  <c r="AW40" i="23"/>
  <c r="AW41" i="23"/>
  <c r="I38" i="23"/>
  <c r="BA62" i="26"/>
  <c r="BA63" i="26"/>
  <c r="M13" i="12"/>
  <c r="BA15" i="12"/>
  <c r="AW21" i="25"/>
  <c r="I19" i="25"/>
  <c r="AW22" i="25"/>
  <c r="BA22" i="21"/>
  <c r="BA23" i="21"/>
  <c r="M20" i="21"/>
  <c r="AX27" i="18"/>
  <c r="AX28" i="18"/>
  <c r="J25" i="18"/>
  <c r="AX63" i="19"/>
  <c r="AX62" i="19"/>
  <c r="AV57" i="20"/>
  <c r="AV56" i="20"/>
  <c r="AT12" i="24"/>
  <c r="F9" i="24"/>
  <c r="AT11" i="24"/>
  <c r="AW58" i="25"/>
  <c r="BC23" i="21"/>
  <c r="O20" i="21"/>
  <c r="BC22" i="21"/>
  <c r="AU30" i="18"/>
  <c r="AU31" i="18"/>
  <c r="G28" i="18"/>
  <c r="AW17" i="20"/>
  <c r="I14" i="20"/>
  <c r="AW16" i="20"/>
  <c r="AU44" i="15"/>
  <c r="AU45" i="15"/>
  <c r="AW65" i="15"/>
  <c r="AW66" i="15"/>
  <c r="AV37" i="25"/>
  <c r="H34" i="25"/>
  <c r="BB50" i="26"/>
  <c r="BB49" i="26"/>
  <c r="BB54" i="21"/>
  <c r="BB53" i="21"/>
  <c r="BB55" i="18"/>
  <c r="BB54" i="18"/>
  <c r="BB55" i="20"/>
  <c r="BB54" i="20"/>
  <c r="AY18" i="16"/>
  <c r="K15" i="16"/>
  <c r="BB65" i="24"/>
  <c r="BB64" i="24"/>
  <c r="AY42" i="24"/>
  <c r="AY43" i="24"/>
  <c r="BB25" i="25"/>
  <c r="N22" i="25"/>
  <c r="BB24" i="25"/>
  <c r="H34" i="21"/>
  <c r="AV37" i="21"/>
  <c r="AV36" i="21"/>
  <c r="AX67" i="19"/>
  <c r="AX68" i="19"/>
  <c r="AT41" i="20"/>
  <c r="AT40" i="20"/>
  <c r="BA58" i="24"/>
  <c r="BA59" i="24"/>
  <c r="AW51" i="24"/>
  <c r="AW52" i="24"/>
  <c r="AU61" i="20"/>
  <c r="AU60" i="20"/>
  <c r="BA18" i="25"/>
  <c r="BA19" i="25"/>
  <c r="M16" i="25"/>
  <c r="BC29" i="21"/>
  <c r="BC30" i="21"/>
  <c r="O27" i="21"/>
  <c r="AW62" i="18"/>
  <c r="AW61" i="18"/>
  <c r="AW66" i="20"/>
  <c r="AW67" i="20"/>
  <c r="AU16" i="16"/>
  <c r="G13" i="16"/>
  <c r="AU15" i="16"/>
  <c r="AW50" i="28"/>
  <c r="AW49" i="28"/>
  <c r="AX62" i="16"/>
  <c r="AX63" i="16"/>
  <c r="AZ33" i="25"/>
  <c r="AZ34" i="25"/>
  <c r="L31" i="25"/>
  <c r="BB63" i="12"/>
  <c r="BB62" i="12"/>
  <c r="AV56" i="17"/>
  <c r="AV57" i="17"/>
  <c r="AT46" i="19"/>
  <c r="AT45" i="19"/>
  <c r="AT12" i="20"/>
  <c r="F9" i="20"/>
  <c r="AT11" i="20"/>
  <c r="AU36" i="24"/>
  <c r="G33" i="24"/>
  <c r="AU35" i="24"/>
  <c r="AY68" i="23"/>
  <c r="AY67" i="23"/>
  <c r="AV66" i="18"/>
  <c r="AV67" i="18"/>
  <c r="BA48" i="24"/>
  <c r="BA49" i="24"/>
  <c r="AU46" i="26"/>
  <c r="AU45" i="26"/>
  <c r="AU56" i="17"/>
  <c r="AU55" i="17"/>
  <c r="K9" i="20"/>
  <c r="AY12" i="20"/>
  <c r="AY11" i="20"/>
  <c r="AU65" i="24"/>
  <c r="AU66" i="24"/>
  <c r="BB26" i="24"/>
  <c r="BB27" i="24"/>
  <c r="N24" i="24"/>
  <c r="AX63" i="21"/>
  <c r="AX62" i="21"/>
  <c r="AW12" i="10"/>
  <c r="I9" i="10"/>
  <c r="AY27" i="25"/>
  <c r="AY28" i="25"/>
  <c r="K25" i="25"/>
  <c r="AU55" i="26"/>
  <c r="AU56" i="26"/>
  <c r="BC70" i="17"/>
  <c r="BC69" i="17"/>
  <c r="AY32" i="19"/>
  <c r="AY33" i="19"/>
  <c r="K30" i="19"/>
  <c r="AW12" i="20"/>
  <c r="I9" i="20"/>
  <c r="AW11" i="20"/>
  <c r="AY57" i="23"/>
  <c r="AY58" i="23"/>
  <c r="AX19" i="28"/>
  <c r="J22" i="28"/>
  <c r="AU34" i="24"/>
  <c r="G31" i="24"/>
  <c r="AU66" i="26"/>
  <c r="AU65" i="26"/>
  <c r="AY44" i="21"/>
  <c r="AY45" i="21"/>
  <c r="AW51" i="18"/>
  <c r="AW52" i="18"/>
  <c r="AW32" i="16"/>
  <c r="AW31" i="16"/>
  <c r="I29" i="16"/>
  <c r="M16" i="24"/>
  <c r="BA18" i="24"/>
  <c r="BA19" i="24"/>
  <c r="AY41" i="23"/>
  <c r="K38" i="23"/>
  <c r="AY40" i="23"/>
  <c r="H13" i="10"/>
  <c r="AV15" i="10"/>
  <c r="AV16" i="10"/>
  <c r="AZ41" i="28"/>
  <c r="AV61" i="28"/>
  <c r="AV47" i="26"/>
  <c r="AV46" i="26"/>
  <c r="BB13" i="17"/>
  <c r="BB12" i="17"/>
  <c r="N10" i="17"/>
  <c r="BB30" i="19"/>
  <c r="N27" i="19"/>
  <c r="BB29" i="19"/>
  <c r="N22" i="20"/>
  <c r="BB24" i="20"/>
  <c r="BB25" i="20"/>
  <c r="AT50" i="23"/>
  <c r="AT51" i="23"/>
  <c r="AY15" i="12"/>
  <c r="AY16" i="12"/>
  <c r="K13" i="12"/>
  <c r="AU66" i="21"/>
  <c r="AU65" i="21"/>
  <c r="H18" i="17"/>
  <c r="AV20" i="17"/>
  <c r="AV21" i="17"/>
  <c r="AT21" i="24"/>
  <c r="F18" i="24"/>
  <c r="BB24" i="24"/>
  <c r="BB25" i="24"/>
  <c r="N22" i="24"/>
  <c r="BB43" i="18"/>
  <c r="BB42" i="18"/>
  <c r="AV60" i="10"/>
  <c r="AV61" i="10"/>
  <c r="AX58" i="25"/>
  <c r="AX57" i="25"/>
  <c r="AV54" i="21"/>
  <c r="AV53" i="21"/>
  <c r="AY27" i="18"/>
  <c r="AY28" i="18"/>
  <c r="K25" i="18"/>
  <c r="AY63" i="19"/>
  <c r="AY62" i="19"/>
  <c r="AW56" i="20"/>
  <c r="AW57" i="20"/>
  <c r="AU11" i="24"/>
  <c r="AU12" i="24"/>
  <c r="G9" i="24"/>
  <c r="BB19" i="25"/>
  <c r="BB20" i="25"/>
  <c r="N17" i="25"/>
  <c r="AV62" i="26"/>
  <c r="AV61" i="26"/>
  <c r="AZ54" i="21"/>
  <c r="AZ53" i="21"/>
  <c r="AZ29" i="18"/>
  <c r="AZ28" i="18"/>
  <c r="L26" i="18"/>
  <c r="AT63" i="26"/>
  <c r="AT62" i="26"/>
  <c r="AT62" i="16"/>
  <c r="AT61" i="16"/>
  <c r="AT26" i="24"/>
  <c r="F23" i="24"/>
  <c r="AW37" i="25"/>
  <c r="I34" i="25"/>
  <c r="BC50" i="26"/>
  <c r="BC49" i="26"/>
  <c r="BC53" i="21"/>
  <c r="BC54" i="21"/>
  <c r="BC55" i="18"/>
  <c r="BC54" i="18"/>
  <c r="BC55" i="20"/>
  <c r="BC54" i="20"/>
  <c r="BC65" i="24"/>
  <c r="BC64" i="24"/>
  <c r="BB41" i="28"/>
  <c r="BB42" i="28"/>
  <c r="BC25" i="25"/>
  <c r="BC24" i="25"/>
  <c r="O22" i="25"/>
  <c r="AW36" i="21"/>
  <c r="AW37" i="21"/>
  <c r="I34" i="21"/>
  <c r="AY67" i="19"/>
  <c r="AY68" i="19"/>
  <c r="AU40" i="20"/>
  <c r="AU41" i="20"/>
  <c r="AZ51" i="19"/>
  <c r="AZ50" i="19"/>
  <c r="BB62" i="26"/>
  <c r="BB63" i="26"/>
  <c r="AT22" i="24"/>
  <c r="AT23" i="24"/>
  <c r="F20" i="24"/>
  <c r="J20" i="21"/>
  <c r="AX22" i="21"/>
  <c r="J35" i="18"/>
  <c r="AX37" i="18"/>
  <c r="AZ40" i="23"/>
  <c r="L38" i="23"/>
  <c r="AV56" i="23"/>
  <c r="AV57" i="23"/>
  <c r="AY63" i="16"/>
  <c r="AY62" i="16"/>
  <c r="BA43" i="24"/>
  <c r="BA34" i="25"/>
  <c r="M31" i="25"/>
  <c r="BA33" i="25"/>
  <c r="BC62" i="12"/>
  <c r="BC63" i="12"/>
  <c r="AW56" i="17"/>
  <c r="AW57" i="17"/>
  <c r="AU45" i="19"/>
  <c r="AU46" i="19"/>
  <c r="G9" i="20"/>
  <c r="AU11" i="20"/>
  <c r="AU12" i="20"/>
  <c r="AZ28" i="24"/>
  <c r="AZ29" i="24"/>
  <c r="L26" i="24"/>
  <c r="AW67" i="18"/>
  <c r="AW66" i="18"/>
  <c r="AV26" i="25"/>
  <c r="AV27" i="25"/>
  <c r="H24" i="25"/>
  <c r="AZ41" i="26"/>
  <c r="AZ40" i="26"/>
  <c r="L38" i="26"/>
  <c r="N32" i="17"/>
  <c r="BB34" i="17"/>
  <c r="BB35" i="17"/>
  <c r="AV57" i="19"/>
  <c r="AV56" i="19"/>
  <c r="L21" i="24"/>
  <c r="AZ24" i="24"/>
  <c r="AZ23" i="24"/>
  <c r="BC27" i="24"/>
  <c r="BC26" i="24"/>
  <c r="O24" i="24"/>
  <c r="AX47" i="20"/>
  <c r="AY63" i="21"/>
  <c r="AY62" i="21"/>
  <c r="H20" i="21"/>
  <c r="AV23" i="21"/>
  <c r="AV22" i="21"/>
  <c r="AZ38" i="17"/>
  <c r="AZ39" i="17"/>
  <c r="L36" i="17"/>
  <c r="AX14" i="19"/>
  <c r="J12" i="19"/>
  <c r="AX15" i="19"/>
  <c r="BB70" i="20"/>
  <c r="BB69" i="20"/>
  <c r="AX44" i="19"/>
  <c r="AX43" i="19"/>
  <c r="AV66" i="26"/>
  <c r="AV67" i="26"/>
  <c r="F9" i="25"/>
  <c r="AT12" i="25"/>
  <c r="AT11" i="25"/>
  <c r="BB44" i="26"/>
  <c r="BB45" i="26"/>
  <c r="BB50" i="17"/>
  <c r="BB49" i="17"/>
  <c r="AX65" i="18"/>
  <c r="AX64" i="18"/>
  <c r="BB40" i="20"/>
  <c r="N37" i="20"/>
  <c r="BB39" i="20"/>
  <c r="AV43" i="19"/>
  <c r="AV42" i="19"/>
  <c r="BB11" i="24"/>
  <c r="BB12" i="24"/>
  <c r="N9" i="24"/>
  <c r="AX44" i="21"/>
  <c r="I13" i="10"/>
  <c r="AW15" i="10"/>
  <c r="AW16" i="10"/>
  <c r="BA44" i="26"/>
  <c r="BA43" i="26"/>
  <c r="AW56" i="9"/>
  <c r="AX51" i="14"/>
  <c r="BC49" i="25"/>
  <c r="BC50" i="25"/>
  <c r="AW46" i="26"/>
  <c r="AW47" i="26"/>
  <c r="BC12" i="17"/>
  <c r="O10" i="17"/>
  <c r="BC13" i="17"/>
  <c r="BC29" i="19"/>
  <c r="BC30" i="19"/>
  <c r="O27" i="19"/>
  <c r="BC24" i="20"/>
  <c r="BC25" i="20"/>
  <c r="O22" i="20"/>
  <c r="AU50" i="23"/>
  <c r="AU51" i="23"/>
  <c r="AV67" i="24"/>
  <c r="AV66" i="24"/>
  <c r="AZ61" i="10"/>
  <c r="AZ60" i="10"/>
  <c r="AX22" i="25"/>
  <c r="AX23" i="25"/>
  <c r="J20" i="25"/>
  <c r="AT51" i="21"/>
  <c r="AT50" i="21"/>
  <c r="AW20" i="17"/>
  <c r="AW21" i="17"/>
  <c r="I18" i="17"/>
  <c r="AY18" i="19"/>
  <c r="K15" i="19"/>
  <c r="G18" i="24"/>
  <c r="AU21" i="24"/>
  <c r="BC24" i="24"/>
  <c r="BC25" i="24"/>
  <c r="O22" i="24"/>
  <c r="BC43" i="18"/>
  <c r="BC42" i="18"/>
  <c r="AW60" i="10"/>
  <c r="AW61" i="10"/>
  <c r="AY58" i="25"/>
  <c r="AY57" i="25"/>
  <c r="AW54" i="21"/>
  <c r="AW53" i="21"/>
  <c r="AV62" i="20"/>
  <c r="AV61" i="20"/>
  <c r="BB70" i="15"/>
  <c r="BB69" i="15"/>
  <c r="BB53" i="10"/>
  <c r="BB52" i="10"/>
  <c r="BC18" i="28"/>
  <c r="O20" i="28"/>
  <c r="BC20" i="25"/>
  <c r="O17" i="25"/>
  <c r="BC19" i="25"/>
  <c r="AW62" i="26"/>
  <c r="AW61" i="26"/>
  <c r="BA54" i="21"/>
  <c r="BA53" i="21"/>
  <c r="BA28" i="18"/>
  <c r="BA29" i="18"/>
  <c r="M26" i="18"/>
  <c r="AU63" i="26"/>
  <c r="AU62" i="26"/>
  <c r="AU62" i="16"/>
  <c r="AU61" i="16"/>
  <c r="G23" i="24"/>
  <c r="AU26" i="24"/>
  <c r="AT61" i="25"/>
  <c r="AT60" i="25"/>
  <c r="AX57" i="26"/>
  <c r="AX58" i="26"/>
  <c r="AX53" i="19"/>
  <c r="AX52" i="19"/>
  <c r="AZ23" i="20"/>
  <c r="L21" i="20"/>
  <c r="AZ24" i="20"/>
  <c r="AT45" i="16"/>
  <c r="AT44" i="16"/>
  <c r="BC42" i="28"/>
  <c r="BC41" i="28"/>
  <c r="AV30" i="10"/>
  <c r="H28" i="10"/>
  <c r="AV31" i="10"/>
  <c r="AV62" i="25"/>
  <c r="AV61" i="25"/>
  <c r="AV52" i="21"/>
  <c r="AV51" i="21"/>
  <c r="BB60" i="19"/>
  <c r="BB59" i="19"/>
  <c r="F35" i="20"/>
  <c r="AT38" i="20"/>
  <c r="AT37" i="20"/>
  <c r="J25" i="24"/>
  <c r="AX28" i="24"/>
  <c r="BA51" i="19"/>
  <c r="BA50" i="19"/>
  <c r="BC63" i="26"/>
  <c r="BC62" i="26"/>
  <c r="G20" i="24"/>
  <c r="AU22" i="24"/>
  <c r="AU23" i="24"/>
  <c r="AY23" i="21"/>
  <c r="K20" i="21"/>
  <c r="AY22" i="21"/>
  <c r="AY37" i="18"/>
  <c r="K35" i="18"/>
  <c r="M38" i="23"/>
  <c r="BA40" i="23"/>
  <c r="AW56" i="23"/>
  <c r="AW57" i="23"/>
  <c r="AT21" i="25"/>
  <c r="F18" i="25"/>
  <c r="AT20" i="25"/>
  <c r="AV67" i="21"/>
  <c r="AV66" i="21"/>
  <c r="AT66" i="17"/>
  <c r="AT65" i="17"/>
  <c r="AV14" i="19"/>
  <c r="H12" i="19"/>
  <c r="AV15" i="19"/>
  <c r="BA28" i="24"/>
  <c r="BA29" i="24"/>
  <c r="M26" i="24"/>
  <c r="AV51" i="11"/>
  <c r="AV50" i="11"/>
  <c r="BB12" i="10"/>
  <c r="N9" i="10"/>
  <c r="BB11" i="10"/>
  <c r="AW27" i="25"/>
  <c r="I24" i="25"/>
  <c r="AW26" i="25"/>
  <c r="BA40" i="26"/>
  <c r="BA41" i="26"/>
  <c r="M38" i="26"/>
  <c r="BC35" i="17"/>
  <c r="O32" i="17"/>
  <c r="BC34" i="17"/>
  <c r="AW57" i="19"/>
  <c r="AW56" i="19"/>
  <c r="BA24" i="24"/>
  <c r="M21" i="24"/>
  <c r="BA23" i="24"/>
  <c r="AZ69" i="23"/>
  <c r="AZ68" i="23"/>
  <c r="AZ68" i="19"/>
  <c r="AZ69" i="19"/>
  <c r="BA63" i="25"/>
  <c r="BA64" i="25"/>
  <c r="I20" i="21"/>
  <c r="AW23" i="21"/>
  <c r="AW22" i="21"/>
  <c r="BA38" i="17"/>
  <c r="BA39" i="17"/>
  <c r="M36" i="17"/>
  <c r="K12" i="19"/>
  <c r="AY14" i="19"/>
  <c r="AY15" i="19"/>
  <c r="BC70" i="20"/>
  <c r="BC69" i="20"/>
  <c r="AY43" i="19"/>
  <c r="AY44" i="19"/>
  <c r="AW66" i="26"/>
  <c r="AW67" i="26"/>
  <c r="G9" i="25"/>
  <c r="AU11" i="25"/>
  <c r="AU12" i="25"/>
  <c r="BC45" i="26"/>
  <c r="BC44" i="26"/>
  <c r="BC50" i="17"/>
  <c r="BC49" i="17"/>
  <c r="AY65" i="18"/>
  <c r="AY64" i="18"/>
  <c r="O37" i="20"/>
  <c r="BC39" i="20"/>
  <c r="BC40" i="20"/>
  <c r="AW42" i="19"/>
  <c r="AW43" i="19"/>
  <c r="BC12" i="24"/>
  <c r="O9" i="24"/>
  <c r="BC11" i="24"/>
  <c r="AT59" i="14"/>
  <c r="AT60" i="14"/>
  <c r="AZ44" i="25"/>
  <c r="AT37" i="29"/>
  <c r="BA31" i="10"/>
  <c r="AX32" i="25"/>
  <c r="AX33" i="25"/>
  <c r="J30" i="25"/>
  <c r="BB44" i="20"/>
  <c r="BB45" i="20"/>
  <c r="AZ61" i="14"/>
  <c r="AZ60" i="14"/>
  <c r="AW67" i="24"/>
  <c r="AW66" i="24"/>
  <c r="BB61" i="14"/>
  <c r="BB60" i="14"/>
  <c r="BA60" i="10"/>
  <c r="BA61" i="10"/>
  <c r="K20" i="25"/>
  <c r="AY22" i="25"/>
  <c r="AY23" i="25"/>
  <c r="AU51" i="21"/>
  <c r="AU50" i="21"/>
  <c r="BB44" i="18"/>
  <c r="BB45" i="18"/>
  <c r="AT21" i="19"/>
  <c r="F18" i="19"/>
  <c r="AT20" i="19"/>
  <c r="BB57" i="20"/>
  <c r="BB56" i="20"/>
  <c r="AV52" i="25"/>
  <c r="AV51" i="25"/>
  <c r="AW62" i="20"/>
  <c r="AW61" i="20"/>
  <c r="BC70" i="15"/>
  <c r="BC69" i="15"/>
  <c r="BC52" i="10"/>
  <c r="BC53" i="10"/>
  <c r="AX43" i="25"/>
  <c r="AX42" i="25"/>
  <c r="BB55" i="26"/>
  <c r="BB54" i="26"/>
  <c r="AV22" i="17"/>
  <c r="H19" i="17"/>
  <c r="H29" i="19"/>
  <c r="AV31" i="19"/>
  <c r="AV32" i="19"/>
  <c r="AT36" i="20"/>
  <c r="F33" i="20"/>
  <c r="AT35" i="20"/>
  <c r="AT45" i="23"/>
  <c r="AT46" i="23"/>
  <c r="AX67" i="22"/>
  <c r="AX68" i="22"/>
  <c r="AU61" i="25"/>
  <c r="AU60" i="25"/>
  <c r="AY57" i="26"/>
  <c r="AY58" i="26"/>
  <c r="AY53" i="19"/>
  <c r="AY52" i="19"/>
  <c r="BA23" i="20"/>
  <c r="BA24" i="20"/>
  <c r="M21" i="20"/>
  <c r="AU44" i="16"/>
  <c r="AU45" i="16"/>
  <c r="AT58" i="31"/>
  <c r="AT59" i="31"/>
  <c r="AW30" i="10"/>
  <c r="I28" i="10"/>
  <c r="AW31" i="10"/>
  <c r="AW62" i="25"/>
  <c r="AW61" i="25"/>
  <c r="AW52" i="21"/>
  <c r="AW51" i="21"/>
  <c r="BC60" i="19"/>
  <c r="BC59" i="19"/>
  <c r="AU37" i="20"/>
  <c r="G35" i="20"/>
  <c r="AU38" i="20"/>
  <c r="AY28" i="24"/>
  <c r="K25" i="24"/>
  <c r="AV26" i="22"/>
  <c r="H23" i="22"/>
  <c r="AV25" i="22"/>
  <c r="BB54" i="25"/>
  <c r="BB55" i="25"/>
  <c r="F38" i="26"/>
  <c r="AT40" i="26"/>
  <c r="AT41" i="26"/>
  <c r="AX22" i="17"/>
  <c r="J20" i="17"/>
  <c r="AX23" i="17"/>
  <c r="AZ58" i="19"/>
  <c r="AZ59" i="19"/>
  <c r="AX18" i="20"/>
  <c r="J15" i="20"/>
  <c r="J9" i="24"/>
  <c r="AX12" i="24"/>
  <c r="AX11" i="24"/>
  <c r="H27" i="19"/>
  <c r="AV29" i="19"/>
  <c r="AV30" i="19"/>
  <c r="AU21" i="25"/>
  <c r="G18" i="25"/>
  <c r="AU20" i="25"/>
  <c r="AZ47" i="11"/>
  <c r="AZ46" i="11"/>
  <c r="AW66" i="21"/>
  <c r="AW67" i="21"/>
  <c r="AU65" i="17"/>
  <c r="AU66" i="17"/>
  <c r="AW14" i="19"/>
  <c r="I12" i="19"/>
  <c r="AW15" i="19"/>
  <c r="AX65" i="28"/>
  <c r="H38" i="11"/>
  <c r="AV41" i="11"/>
  <c r="AW50" i="11"/>
  <c r="AW51" i="11"/>
  <c r="BC12" i="10"/>
  <c r="O9" i="10"/>
  <c r="BC11" i="10"/>
  <c r="AX68" i="26"/>
  <c r="AX67" i="26"/>
  <c r="F13" i="17"/>
  <c r="AT16" i="17"/>
  <c r="AZ54" i="19"/>
  <c r="AZ53" i="19"/>
  <c r="BB14" i="20"/>
  <c r="N12" i="20"/>
  <c r="BB15" i="20"/>
  <c r="AV11" i="24"/>
  <c r="H9" i="24"/>
  <c r="AV12" i="24"/>
  <c r="AZ53" i="24"/>
  <c r="AZ54" i="24"/>
  <c r="BA69" i="23"/>
  <c r="BA68" i="23"/>
  <c r="BA68" i="19"/>
  <c r="BA69" i="19"/>
  <c r="AZ49" i="25"/>
  <c r="AZ48" i="25"/>
  <c r="BB50" i="21"/>
  <c r="BB49" i="21"/>
  <c r="F33" i="19"/>
  <c r="AT35" i="19"/>
  <c r="AT36" i="19"/>
  <c r="AT46" i="20"/>
  <c r="AT47" i="20"/>
  <c r="AT56" i="24"/>
  <c r="AT55" i="24"/>
  <c r="AZ65" i="18"/>
  <c r="AZ64" i="18"/>
  <c r="AT30" i="25"/>
  <c r="AT31" i="25"/>
  <c r="F28" i="25"/>
  <c r="BB65" i="17"/>
  <c r="BB64" i="17"/>
  <c r="AV51" i="19"/>
  <c r="AV52" i="19"/>
  <c r="AV26" i="20"/>
  <c r="AV27" i="20"/>
  <c r="H24" i="20"/>
  <c r="AT41" i="24"/>
  <c r="AT40" i="24"/>
  <c r="F38" i="24"/>
  <c r="F26" i="18"/>
  <c r="AT28" i="18"/>
  <c r="AT29" i="18"/>
  <c r="AU59" i="14"/>
  <c r="AU60" i="14"/>
  <c r="AW42" i="24"/>
  <c r="AW41" i="24"/>
  <c r="L12" i="19"/>
  <c r="AZ14" i="19"/>
  <c r="AZ15" i="19"/>
  <c r="AZ67" i="9"/>
  <c r="AU37" i="29"/>
  <c r="AT42" i="9"/>
  <c r="BB28" i="9"/>
  <c r="AZ64" i="29"/>
  <c r="AY32" i="25"/>
  <c r="K30" i="25"/>
  <c r="AY33" i="25"/>
  <c r="BC45" i="20"/>
  <c r="BC44" i="20"/>
  <c r="BA60" i="14"/>
  <c r="BA61" i="14"/>
  <c r="AX33" i="24"/>
  <c r="J30" i="24"/>
  <c r="AX32" i="24"/>
  <c r="BC61" i="14"/>
  <c r="BC60" i="14"/>
  <c r="AX65" i="21"/>
  <c r="AX64" i="21"/>
  <c r="BB58" i="25"/>
  <c r="BB57" i="25"/>
  <c r="BB45" i="21"/>
  <c r="BB44" i="21"/>
  <c r="BC45" i="18"/>
  <c r="BC44" i="18"/>
  <c r="AU20" i="19"/>
  <c r="AU21" i="19"/>
  <c r="G18" i="19"/>
  <c r="BC57" i="20"/>
  <c r="BC56" i="20"/>
  <c r="AW52" i="25"/>
  <c r="AW51" i="25"/>
  <c r="BB20" i="20"/>
  <c r="BB19" i="20"/>
  <c r="N17" i="20"/>
  <c r="AT51" i="16"/>
  <c r="AT50" i="16"/>
  <c r="AV27" i="22"/>
  <c r="H24" i="22"/>
  <c r="O31" i="18"/>
  <c r="BC34" i="18"/>
  <c r="AY43" i="25"/>
  <c r="AY42" i="25"/>
  <c r="BC55" i="26"/>
  <c r="BC54" i="26"/>
  <c r="I19" i="17"/>
  <c r="AW22" i="17"/>
  <c r="I29" i="19"/>
  <c r="AW32" i="19"/>
  <c r="AW31" i="19"/>
  <c r="AU35" i="20"/>
  <c r="AU36" i="20"/>
  <c r="G33" i="20"/>
  <c r="AU45" i="23"/>
  <c r="AU46" i="23"/>
  <c r="AY68" i="22"/>
  <c r="AY67" i="22"/>
  <c r="AV66" i="25"/>
  <c r="AV67" i="25"/>
  <c r="BB14" i="10"/>
  <c r="N12" i="10"/>
  <c r="BB15" i="10"/>
  <c r="AV13" i="17"/>
  <c r="H10" i="17"/>
  <c r="AV12" i="17"/>
  <c r="AT61" i="19"/>
  <c r="AT60" i="19"/>
  <c r="AV42" i="20"/>
  <c r="AV41" i="20"/>
  <c r="AT56" i="23"/>
  <c r="AT55" i="23"/>
  <c r="AX63" i="22"/>
  <c r="AX62" i="22"/>
  <c r="AU59" i="31"/>
  <c r="AU58" i="31"/>
  <c r="AX22" i="24"/>
  <c r="AX23" i="24"/>
  <c r="J20" i="24"/>
  <c r="J38" i="26"/>
  <c r="AX40" i="26"/>
  <c r="AX41" i="26"/>
  <c r="F33" i="18"/>
  <c r="AT35" i="18"/>
  <c r="AT36" i="18"/>
  <c r="AZ64" i="19"/>
  <c r="AZ63" i="19"/>
  <c r="N12" i="23"/>
  <c r="BB15" i="23"/>
  <c r="AW25" i="22"/>
  <c r="I23" i="22"/>
  <c r="AW26" i="22"/>
  <c r="BC55" i="25"/>
  <c r="BC54" i="25"/>
  <c r="G38" i="26"/>
  <c r="AU40" i="26"/>
  <c r="AU41" i="26"/>
  <c r="AY23" i="17"/>
  <c r="K20" i="17"/>
  <c r="AY22" i="17"/>
  <c r="BA59" i="19"/>
  <c r="BA58" i="19"/>
  <c r="AY18" i="20"/>
  <c r="K15" i="20"/>
  <c r="AT51" i="24"/>
  <c r="AT50" i="24"/>
  <c r="K9" i="24"/>
  <c r="AY12" i="24"/>
  <c r="AY11" i="24"/>
  <c r="AW29" i="19"/>
  <c r="AW30" i="19"/>
  <c r="I27" i="19"/>
  <c r="AZ35" i="28"/>
  <c r="H38" i="26"/>
  <c r="AV41" i="26"/>
  <c r="AV40" i="26"/>
  <c r="AX26" i="24"/>
  <c r="AX27" i="24"/>
  <c r="J24" i="24"/>
  <c r="BA46" i="11"/>
  <c r="BA47" i="11"/>
  <c r="BB45" i="25"/>
  <c r="BB44" i="25"/>
  <c r="AX52" i="21"/>
  <c r="AX53" i="21"/>
  <c r="AV37" i="18"/>
  <c r="H34" i="18"/>
  <c r="BB35" i="19"/>
  <c r="N32" i="19"/>
  <c r="BB34" i="19"/>
  <c r="AT55" i="15"/>
  <c r="AT54" i="15"/>
  <c r="AY65" i="28"/>
  <c r="I38" i="11"/>
  <c r="AW41" i="11"/>
  <c r="AY12" i="25"/>
  <c r="K9" i="25"/>
  <c r="AY11" i="25"/>
  <c r="AY68" i="26"/>
  <c r="AY67" i="26"/>
  <c r="G13" i="17"/>
  <c r="AU16" i="17"/>
  <c r="BA54" i="19"/>
  <c r="BA53" i="19"/>
  <c r="BC15" i="20"/>
  <c r="O12" i="20"/>
  <c r="BC14" i="20"/>
  <c r="AW12" i="24"/>
  <c r="I9" i="24"/>
  <c r="AW11" i="24"/>
  <c r="BA54" i="24"/>
  <c r="BA53" i="24"/>
  <c r="J31" i="28"/>
  <c r="AX26" i="28"/>
  <c r="BA49" i="25"/>
  <c r="BA48" i="25"/>
  <c r="BC50" i="21"/>
  <c r="BC49" i="21"/>
  <c r="AU36" i="19"/>
  <c r="AU35" i="19"/>
  <c r="G33" i="19"/>
  <c r="AU47" i="20"/>
  <c r="AU46" i="20"/>
  <c r="AU55" i="24"/>
  <c r="AU56" i="24"/>
  <c r="BA65" i="18"/>
  <c r="BA64" i="18"/>
  <c r="AU31" i="25"/>
  <c r="G28" i="25"/>
  <c r="AU30" i="25"/>
  <c r="BC64" i="17"/>
  <c r="BC65" i="17"/>
  <c r="AW51" i="19"/>
  <c r="AW52" i="19"/>
  <c r="I24" i="20"/>
  <c r="AW27" i="20"/>
  <c r="AW26" i="20"/>
  <c r="BB59" i="25"/>
  <c r="AU40" i="24"/>
  <c r="AU41" i="24"/>
  <c r="G38" i="24"/>
  <c r="G26" i="18"/>
  <c r="AU28" i="18"/>
  <c r="AU29" i="18"/>
  <c r="AV17" i="25"/>
  <c r="H14" i="25"/>
  <c r="AV16" i="25"/>
  <c r="AT40" i="23"/>
  <c r="AT41" i="23"/>
  <c r="F38" i="23"/>
  <c r="BC44" i="29"/>
  <c r="AX67" i="29"/>
  <c r="AY62" i="9"/>
  <c r="AU42" i="9"/>
  <c r="BC48" i="29"/>
  <c r="BB14" i="25"/>
  <c r="BB15" i="25"/>
  <c r="N12" i="25"/>
  <c r="AZ68" i="21"/>
  <c r="AZ69" i="21"/>
  <c r="BB50" i="18"/>
  <c r="BB49" i="18"/>
  <c r="BB24" i="19"/>
  <c r="BB25" i="19"/>
  <c r="N22" i="19"/>
  <c r="AY32" i="24"/>
  <c r="K30" i="24"/>
  <c r="AY33" i="24"/>
  <c r="AY65" i="21"/>
  <c r="AY64" i="21"/>
  <c r="BC58" i="25"/>
  <c r="BC57" i="25"/>
  <c r="BC45" i="21"/>
  <c r="BC44" i="21"/>
  <c r="AV22" i="18"/>
  <c r="AV21" i="18"/>
  <c r="H19" i="18"/>
  <c r="AX62" i="20"/>
  <c r="AX63" i="20"/>
  <c r="AX45" i="15"/>
  <c r="AX44" i="15"/>
  <c r="AV62" i="24"/>
  <c r="AV61" i="24"/>
  <c r="AV47" i="25"/>
  <c r="AV46" i="25"/>
  <c r="O17" i="20"/>
  <c r="BC19" i="20"/>
  <c r="BC20" i="20"/>
  <c r="AU51" i="16"/>
  <c r="AU50" i="16"/>
  <c r="I24" i="22"/>
  <c r="AW27" i="22"/>
  <c r="BB49" i="25"/>
  <c r="AV56" i="25"/>
  <c r="AV57" i="25"/>
  <c r="J8" i="10"/>
  <c r="AX11" i="10"/>
  <c r="AZ54" i="17"/>
  <c r="AZ53" i="17"/>
  <c r="AX38" i="19"/>
  <c r="J35" i="19"/>
  <c r="AX37" i="19"/>
  <c r="AZ49" i="20"/>
  <c r="AZ48" i="20"/>
  <c r="F11" i="23"/>
  <c r="AT14" i="23"/>
  <c r="AZ14" i="24"/>
  <c r="L11" i="24"/>
  <c r="AZ13" i="24"/>
  <c r="AW66" i="25"/>
  <c r="AW67" i="25"/>
  <c r="BC15" i="10"/>
  <c r="O12" i="10"/>
  <c r="BC14" i="10"/>
  <c r="I10" i="17"/>
  <c r="AW13" i="17"/>
  <c r="AW12" i="17"/>
  <c r="AU60" i="19"/>
  <c r="AU61" i="19"/>
  <c r="AW42" i="20"/>
  <c r="AW41" i="20"/>
  <c r="AU55" i="23"/>
  <c r="AU56" i="23"/>
  <c r="AY63" i="22"/>
  <c r="AY62" i="22"/>
  <c r="AY22" i="24"/>
  <c r="AY23" i="24"/>
  <c r="K20" i="24"/>
  <c r="AY41" i="26"/>
  <c r="K38" i="26"/>
  <c r="AY40" i="26"/>
  <c r="AU35" i="18"/>
  <c r="G33" i="18"/>
  <c r="AU36" i="18"/>
  <c r="BA63" i="19"/>
  <c r="BA64" i="19"/>
  <c r="O12" i="23"/>
  <c r="BC15" i="23"/>
  <c r="BB62" i="28"/>
  <c r="BB61" i="28"/>
  <c r="F13" i="25"/>
  <c r="AT15" i="25"/>
  <c r="AT16" i="25"/>
  <c r="AX43" i="26"/>
  <c r="AX42" i="26"/>
  <c r="AV17" i="19"/>
  <c r="H14" i="19"/>
  <c r="AV16" i="19"/>
  <c r="AZ59" i="20"/>
  <c r="AZ58" i="20"/>
  <c r="AU51" i="24"/>
  <c r="AU50" i="24"/>
  <c r="AW41" i="26"/>
  <c r="AW40" i="26"/>
  <c r="I38" i="26"/>
  <c r="AY26" i="24"/>
  <c r="AY27" i="24"/>
  <c r="K24" i="24"/>
  <c r="BC45" i="25"/>
  <c r="BC44" i="25"/>
  <c r="AY53" i="21"/>
  <c r="AY52" i="21"/>
  <c r="AW37" i="18"/>
  <c r="I34" i="18"/>
  <c r="O32" i="19"/>
  <c r="BC34" i="19"/>
  <c r="BC35" i="19"/>
  <c r="AU54" i="15"/>
  <c r="AU55" i="15"/>
  <c r="AT15" i="24"/>
  <c r="F13" i="24"/>
  <c r="AT16" i="24"/>
  <c r="AX38" i="25"/>
  <c r="J35" i="25"/>
  <c r="AX37" i="25"/>
  <c r="AT40" i="21"/>
  <c r="AT41" i="21"/>
  <c r="F38" i="21"/>
  <c r="AV65" i="17"/>
  <c r="AV66" i="17"/>
  <c r="AT14" i="19"/>
  <c r="AT15" i="19"/>
  <c r="F12" i="19"/>
  <c r="BB63" i="10"/>
  <c r="BB64" i="10"/>
  <c r="K31" i="28"/>
  <c r="AY26" i="28"/>
  <c r="AT40" i="25"/>
  <c r="AT41" i="25"/>
  <c r="BB59" i="21"/>
  <c r="BB60" i="21"/>
  <c r="AX53" i="18"/>
  <c r="AX52" i="18"/>
  <c r="AT39" i="19"/>
  <c r="AT40" i="19"/>
  <c r="F37" i="19"/>
  <c r="AT63" i="10"/>
  <c r="AT64" i="10"/>
  <c r="N23" i="19"/>
  <c r="BB26" i="19"/>
  <c r="AY27" i="21"/>
  <c r="N13" i="10"/>
  <c r="BB16" i="10"/>
  <c r="BB39" i="21"/>
  <c r="N37" i="21"/>
  <c r="AT25" i="19"/>
  <c r="AT26" i="19"/>
  <c r="F23" i="19"/>
  <c r="AT20" i="20"/>
  <c r="F18" i="20"/>
  <c r="AT21" i="20"/>
  <c r="BC59" i="25"/>
  <c r="BA13" i="25"/>
  <c r="AW17" i="25"/>
  <c r="AW16" i="25"/>
  <c r="I14" i="25"/>
  <c r="AU40" i="23"/>
  <c r="AU41" i="23"/>
  <c r="G38" i="23"/>
  <c r="AZ13" i="17"/>
  <c r="AZ14" i="17"/>
  <c r="L11" i="17"/>
  <c r="AV45" i="15"/>
  <c r="AV50" i="31"/>
  <c r="AX45" i="9"/>
  <c r="AZ56" i="16"/>
  <c r="BC14" i="25"/>
  <c r="O12" i="25"/>
  <c r="BC15" i="25"/>
  <c r="BA69" i="21"/>
  <c r="BA68" i="21"/>
  <c r="BC50" i="18"/>
  <c r="BC49" i="18"/>
  <c r="BC25" i="19"/>
  <c r="O22" i="19"/>
  <c r="BC24" i="19"/>
  <c r="AZ43" i="24"/>
  <c r="AZ44" i="24"/>
  <c r="AX13" i="24"/>
  <c r="J10" i="24"/>
  <c r="AT26" i="25"/>
  <c r="AT25" i="25"/>
  <c r="F23" i="25"/>
  <c r="BB60" i="26"/>
  <c r="BB59" i="26"/>
  <c r="AW21" i="18"/>
  <c r="I19" i="18"/>
  <c r="AW22" i="18"/>
  <c r="AY63" i="20"/>
  <c r="AY62" i="20"/>
  <c r="AY44" i="15"/>
  <c r="AY45" i="15"/>
  <c r="BB30" i="24"/>
  <c r="N27" i="24"/>
  <c r="AW62" i="24"/>
  <c r="AW61" i="24"/>
  <c r="AW47" i="25"/>
  <c r="AW46" i="25"/>
  <c r="AT41" i="19"/>
  <c r="F38" i="19"/>
  <c r="AZ11" i="20"/>
  <c r="AZ12" i="20"/>
  <c r="L9" i="20"/>
  <c r="H21" i="28"/>
  <c r="AV18" i="28"/>
  <c r="AT53" i="10"/>
  <c r="AT52" i="10"/>
  <c r="AW56" i="25"/>
  <c r="AW57" i="25"/>
  <c r="K8" i="10"/>
  <c r="AY11" i="10"/>
  <c r="BA54" i="17"/>
  <c r="BA53" i="17"/>
  <c r="K35" i="19"/>
  <c r="AY37" i="19"/>
  <c r="AY38" i="19"/>
  <c r="BA49" i="20"/>
  <c r="BA48" i="20"/>
  <c r="G11" i="23"/>
  <c r="AU14" i="23"/>
  <c r="BA13" i="24"/>
  <c r="BA14" i="24"/>
  <c r="M11" i="24"/>
  <c r="BC17" i="28"/>
  <c r="AT36" i="25"/>
  <c r="AT35" i="25"/>
  <c r="F33" i="25"/>
  <c r="AX43" i="21"/>
  <c r="AX42" i="21"/>
  <c r="F18" i="17"/>
  <c r="AT20" i="17"/>
  <c r="AV22" i="19"/>
  <c r="AV21" i="19"/>
  <c r="H19" i="19"/>
  <c r="BB37" i="20"/>
  <c r="BB38" i="20"/>
  <c r="N35" i="20"/>
  <c r="AV31" i="24"/>
  <c r="H29" i="24"/>
  <c r="BB30" i="22"/>
  <c r="N27" i="22"/>
  <c r="BB29" i="22"/>
  <c r="AZ69" i="17"/>
  <c r="AZ68" i="17"/>
  <c r="AV41" i="25"/>
  <c r="AV42" i="25"/>
  <c r="AX53" i="26"/>
  <c r="AX52" i="26"/>
  <c r="AT54" i="21"/>
  <c r="AT53" i="21"/>
  <c r="AT61" i="18"/>
  <c r="AT60" i="18"/>
  <c r="AT26" i="16"/>
  <c r="AT25" i="16"/>
  <c r="F23" i="16"/>
  <c r="BC62" i="28"/>
  <c r="BC61" i="28"/>
  <c r="G13" i="25"/>
  <c r="AU15" i="25"/>
  <c r="AU16" i="25"/>
  <c r="AY42" i="26"/>
  <c r="AY43" i="26"/>
  <c r="AW17" i="19"/>
  <c r="I14" i="19"/>
  <c r="AW16" i="19"/>
  <c r="BA59" i="20"/>
  <c r="BA58" i="20"/>
  <c r="AV17" i="24"/>
  <c r="H14" i="24"/>
  <c r="AV16" i="24"/>
  <c r="AV27" i="24"/>
  <c r="H24" i="24"/>
  <c r="BA41" i="28"/>
  <c r="AZ49" i="26"/>
  <c r="AZ48" i="26"/>
  <c r="AV27" i="21"/>
  <c r="H24" i="21"/>
  <c r="AV26" i="21"/>
  <c r="AV56" i="18"/>
  <c r="AV57" i="18"/>
  <c r="L26" i="20"/>
  <c r="AZ28" i="20"/>
  <c r="AZ29" i="20"/>
  <c r="AT20" i="16"/>
  <c r="AT21" i="16"/>
  <c r="F18" i="16"/>
  <c r="G13" i="24"/>
  <c r="AU15" i="24"/>
  <c r="AU16" i="24"/>
  <c r="AX38" i="24"/>
  <c r="J35" i="24"/>
  <c r="AX37" i="24"/>
  <c r="BB46" i="11"/>
  <c r="BB47" i="11"/>
  <c r="AY38" i="25"/>
  <c r="AY37" i="25"/>
  <c r="K35" i="25"/>
  <c r="AU41" i="21"/>
  <c r="AU40" i="21"/>
  <c r="G38" i="21"/>
  <c r="AW65" i="17"/>
  <c r="AW66" i="17"/>
  <c r="AU15" i="19"/>
  <c r="G12" i="19"/>
  <c r="AU14" i="19"/>
  <c r="BC63" i="10"/>
  <c r="BC64" i="10"/>
  <c r="AX68" i="24"/>
  <c r="AX67" i="24"/>
  <c r="AU41" i="25"/>
  <c r="AU40" i="25"/>
  <c r="BC60" i="21"/>
  <c r="BC59" i="21"/>
  <c r="AY53" i="18"/>
  <c r="AY52" i="18"/>
  <c r="AU39" i="19"/>
  <c r="AU40" i="19"/>
  <c r="G37" i="19"/>
  <c r="AU63" i="10"/>
  <c r="AU64" i="10"/>
  <c r="O23" i="19"/>
  <c r="BC26" i="19"/>
  <c r="O13" i="10"/>
  <c r="BC16" i="10"/>
  <c r="BC39" i="21"/>
  <c r="O37" i="21"/>
  <c r="AU25" i="19"/>
  <c r="AU26" i="19"/>
  <c r="G23" i="19"/>
  <c r="AU21" i="20"/>
  <c r="G18" i="20"/>
  <c r="AU20" i="20"/>
  <c r="AX39" i="28"/>
  <c r="BC53" i="11"/>
  <c r="BC54" i="11"/>
  <c r="AZ55" i="9"/>
  <c r="BB59" i="28"/>
  <c r="BC51" i="9"/>
  <c r="AW60" i="9"/>
  <c r="AT53" i="9"/>
  <c r="AW50" i="31"/>
  <c r="AX52" i="31"/>
  <c r="AU47" i="9"/>
  <c r="AX47" i="28"/>
  <c r="BB62" i="29"/>
  <c r="AY47" i="20"/>
  <c r="BB68" i="10"/>
  <c r="BB67" i="10"/>
  <c r="AZ38" i="25"/>
  <c r="AZ39" i="25"/>
  <c r="AZ58" i="21"/>
  <c r="AZ59" i="21"/>
  <c r="AZ39" i="18"/>
  <c r="L36" i="18"/>
  <c r="AZ19" i="20"/>
  <c r="AZ18" i="20"/>
  <c r="L16" i="20"/>
  <c r="L13" i="20"/>
  <c r="AZ16" i="20"/>
  <c r="AZ15" i="20"/>
  <c r="K10" i="24"/>
  <c r="AY13" i="24"/>
  <c r="AU26" i="25"/>
  <c r="G23" i="25"/>
  <c r="AU25" i="25"/>
  <c r="BC59" i="26"/>
  <c r="BC60" i="26"/>
  <c r="N27" i="20"/>
  <c r="BB29" i="20"/>
  <c r="BB30" i="20"/>
  <c r="BC30" i="24"/>
  <c r="O27" i="24"/>
  <c r="AT54" i="11"/>
  <c r="AT53" i="11"/>
  <c r="AT56" i="25"/>
  <c r="AT55" i="25"/>
  <c r="AV42" i="21"/>
  <c r="AV41" i="21"/>
  <c r="AU41" i="19"/>
  <c r="G38" i="19"/>
  <c r="BA12" i="20"/>
  <c r="BA11" i="20"/>
  <c r="M9" i="20"/>
  <c r="AW18" i="28"/>
  <c r="I21" i="28"/>
  <c r="AU52" i="10"/>
  <c r="AU53" i="10"/>
  <c r="F30" i="24"/>
  <c r="AT32" i="24"/>
  <c r="AT33" i="24"/>
  <c r="BB65" i="25"/>
  <c r="BB64" i="25"/>
  <c r="J30" i="21"/>
  <c r="AX32" i="21"/>
  <c r="AX33" i="21"/>
  <c r="AZ20" i="17"/>
  <c r="AZ21" i="17"/>
  <c r="L18" i="17"/>
  <c r="AV36" i="19"/>
  <c r="H34" i="19"/>
  <c r="AV37" i="19"/>
  <c r="L35" i="20"/>
  <c r="AZ37" i="20"/>
  <c r="BB70" i="24"/>
  <c r="BB69" i="24"/>
  <c r="J26" i="14"/>
  <c r="AX28" i="14"/>
  <c r="AX29" i="14"/>
  <c r="AT41" i="18"/>
  <c r="F38" i="18"/>
  <c r="AT40" i="18"/>
  <c r="AU35" i="25"/>
  <c r="G33" i="25"/>
  <c r="AU36" i="25"/>
  <c r="AY42" i="21"/>
  <c r="AY43" i="21"/>
  <c r="AU20" i="17"/>
  <c r="G18" i="17"/>
  <c r="AW21" i="19"/>
  <c r="I19" i="19"/>
  <c r="AW22" i="19"/>
  <c r="O35" i="20"/>
  <c r="BC37" i="20"/>
  <c r="BC38" i="20"/>
  <c r="AW31" i="24"/>
  <c r="AW32" i="24"/>
  <c r="I29" i="24"/>
  <c r="BC29" i="22"/>
  <c r="BC30" i="22"/>
  <c r="O27" i="22"/>
  <c r="BA69" i="17"/>
  <c r="BA68" i="17"/>
  <c r="AY53" i="26"/>
  <c r="AY52" i="26"/>
  <c r="AU54" i="21"/>
  <c r="AU53" i="21"/>
  <c r="AU61" i="18"/>
  <c r="AU60" i="18"/>
  <c r="AU25" i="16"/>
  <c r="AU26" i="16"/>
  <c r="G23" i="16"/>
  <c r="BB50" i="24"/>
  <c r="BB49" i="24"/>
  <c r="L36" i="24"/>
  <c r="AZ38" i="24"/>
  <c r="AX47" i="25"/>
  <c r="AX48" i="25"/>
  <c r="AV63" i="12"/>
  <c r="AV62" i="12"/>
  <c r="AX17" i="17"/>
  <c r="AX18" i="17"/>
  <c r="J15" i="17"/>
  <c r="AX58" i="19"/>
  <c r="AX57" i="19"/>
  <c r="AW16" i="24"/>
  <c r="AW17" i="24"/>
  <c r="I14" i="24"/>
  <c r="BB40" i="24"/>
  <c r="N37" i="24"/>
  <c r="BB39" i="24"/>
  <c r="AW27" i="24"/>
  <c r="I24" i="24"/>
  <c r="BA32" i="31"/>
  <c r="BA33" i="31"/>
  <c r="BA49" i="26"/>
  <c r="BA48" i="26"/>
  <c r="I24" i="21"/>
  <c r="AW26" i="21"/>
  <c r="AW27" i="21"/>
  <c r="AW57" i="18"/>
  <c r="AW56" i="18"/>
  <c r="BA29" i="20"/>
  <c r="BA28" i="20"/>
  <c r="M26" i="20"/>
  <c r="G18" i="16"/>
  <c r="AU20" i="16"/>
  <c r="AU21" i="16"/>
  <c r="AX42" i="23"/>
  <c r="AX57" i="24"/>
  <c r="AX58" i="24"/>
  <c r="AY38" i="24"/>
  <c r="K35" i="24"/>
  <c r="AY37" i="24"/>
  <c r="BB70" i="21"/>
  <c r="BB69" i="21"/>
  <c r="AV34" i="19"/>
  <c r="AV35" i="19"/>
  <c r="H32" i="19"/>
  <c r="L12" i="16"/>
  <c r="AZ15" i="16"/>
  <c r="AZ14" i="16"/>
  <c r="AZ69" i="24"/>
  <c r="AZ68" i="24"/>
  <c r="AY68" i="24"/>
  <c r="AY67" i="24"/>
  <c r="N31" i="24"/>
  <c r="BB33" i="24"/>
  <c r="AX48" i="26"/>
  <c r="AX47" i="26"/>
  <c r="AX68" i="21"/>
  <c r="AX67" i="21"/>
  <c r="H34" i="20"/>
  <c r="AV37" i="20"/>
  <c r="AV36" i="20"/>
  <c r="AV26" i="16"/>
  <c r="H24" i="16"/>
  <c r="AV27" i="16"/>
  <c r="AT45" i="24"/>
  <c r="AT46" i="24"/>
  <c r="AX34" i="24"/>
  <c r="J31" i="24"/>
  <c r="AZ59" i="16"/>
  <c r="AZ58" i="16"/>
  <c r="BB70" i="25"/>
  <c r="BB69" i="25"/>
  <c r="AT36" i="21"/>
  <c r="F33" i="21"/>
  <c r="AT35" i="21"/>
  <c r="N16" i="18"/>
  <c r="BB18" i="18"/>
  <c r="BB19" i="18"/>
  <c r="AZ39" i="19"/>
  <c r="L36" i="19"/>
  <c r="AZ38" i="19"/>
  <c r="BB47" i="20"/>
  <c r="BB46" i="20"/>
  <c r="L24" i="24"/>
  <c r="AZ27" i="24"/>
  <c r="AZ26" i="24"/>
  <c r="BA26" i="28"/>
  <c r="AZ27" i="28"/>
  <c r="AU42" i="17"/>
  <c r="AU43" i="17"/>
  <c r="AT57" i="18"/>
  <c r="AT56" i="18"/>
  <c r="AZ34" i="17"/>
  <c r="L32" i="17"/>
  <c r="AZ35" i="17"/>
  <c r="I36" i="26"/>
  <c r="AW39" i="26"/>
  <c r="AW38" i="26"/>
  <c r="AU31" i="29"/>
  <c r="G38" i="29"/>
  <c r="BA61" i="9"/>
  <c r="BA60" i="9"/>
  <c r="AT13" i="28"/>
  <c r="AT14" i="28"/>
  <c r="F11" i="28"/>
  <c r="AT52" i="26"/>
  <c r="AT51" i="26"/>
  <c r="AX65" i="29"/>
  <c r="AX64" i="29"/>
  <c r="AX27" i="29"/>
  <c r="AX28" i="29"/>
  <c r="J35" i="29"/>
  <c r="AT16" i="9"/>
  <c r="F13" i="9"/>
  <c r="AU23" i="15"/>
  <c r="G20" i="15"/>
  <c r="AU22" i="15"/>
  <c r="AZ29" i="28"/>
  <c r="L36" i="28"/>
  <c r="AZ28" i="28"/>
  <c r="AX30" i="12"/>
  <c r="J27" i="12"/>
  <c r="BB25" i="28"/>
  <c r="N30" i="28"/>
  <c r="BC26" i="9"/>
  <c r="O23" i="9"/>
  <c r="AU59" i="28"/>
  <c r="AU58" i="28"/>
  <c r="AY13" i="9"/>
  <c r="K10" i="9"/>
  <c r="AV43" i="29"/>
  <c r="H11" i="18"/>
  <c r="AV14" i="18"/>
  <c r="AW51" i="28"/>
  <c r="AW52" i="28"/>
  <c r="BB62" i="23"/>
  <c r="BB63" i="23"/>
  <c r="AW44" i="31"/>
  <c r="AW43" i="31"/>
  <c r="AZ36" i="25"/>
  <c r="AZ35" i="25"/>
  <c r="L33" i="25"/>
  <c r="AT52" i="9"/>
  <c r="AZ68" i="9"/>
  <c r="AZ69" i="9"/>
  <c r="BB66" i="16"/>
  <c r="BB65" i="16"/>
  <c r="AY36" i="23"/>
  <c r="K33" i="23"/>
  <c r="AX18" i="29"/>
  <c r="J18" i="29"/>
  <c r="N19" i="17"/>
  <c r="BB22" i="17"/>
  <c r="BB21" i="17"/>
  <c r="J22" i="29"/>
  <c r="AX19" i="29"/>
  <c r="AX20" i="29"/>
  <c r="BA49" i="11"/>
  <c r="BA50" i="11"/>
  <c r="AW11" i="29"/>
  <c r="I9" i="29"/>
  <c r="AW12" i="29"/>
  <c r="M22" i="17"/>
  <c r="BA25" i="17"/>
  <c r="BA24" i="17"/>
  <c r="BB38" i="28"/>
  <c r="BB37" i="28"/>
  <c r="AY14" i="29"/>
  <c r="K11" i="29"/>
  <c r="BC46" i="31"/>
  <c r="BC47" i="31"/>
  <c r="N15" i="9"/>
  <c r="BB18" i="9"/>
  <c r="AU36" i="9"/>
  <c r="G33" i="9"/>
  <c r="AU35" i="9"/>
  <c r="M35" i="15"/>
  <c r="BA38" i="15"/>
  <c r="BA37" i="15"/>
  <c r="N23" i="17"/>
  <c r="BB25" i="17"/>
  <c r="BB26" i="17"/>
  <c r="J26" i="16"/>
  <c r="AX28" i="16"/>
  <c r="AX29" i="16"/>
  <c r="BC58" i="21"/>
  <c r="BC57" i="21"/>
  <c r="AU39" i="26"/>
  <c r="G36" i="26"/>
  <c r="K15" i="29"/>
  <c r="AY15" i="29"/>
  <c r="BC64" i="29"/>
  <c r="BC65" i="29"/>
  <c r="N17" i="29"/>
  <c r="BB17" i="29"/>
  <c r="AW40" i="10"/>
  <c r="AW41" i="10"/>
  <c r="AX25" i="17"/>
  <c r="AX24" i="17"/>
  <c r="J22" i="17"/>
  <c r="AU57" i="14"/>
  <c r="AU58" i="14"/>
  <c r="AU56" i="18"/>
  <c r="AU57" i="18"/>
  <c r="AU11" i="28"/>
  <c r="G8" i="28"/>
  <c r="BA35" i="17"/>
  <c r="M32" i="17"/>
  <c r="BA34" i="17"/>
  <c r="AZ15" i="26"/>
  <c r="AZ14" i="26"/>
  <c r="L12" i="26"/>
  <c r="AZ63" i="29"/>
  <c r="AZ62" i="29"/>
  <c r="AX47" i="31"/>
  <c r="AX46" i="31"/>
  <c r="AW60" i="29"/>
  <c r="AW61" i="29"/>
  <c r="H15" i="9"/>
  <c r="AV18" i="9"/>
  <c r="AV69" i="9"/>
  <c r="AX57" i="10"/>
  <c r="AX56" i="10"/>
  <c r="I20" i="15"/>
  <c r="AW23" i="15"/>
  <c r="AW22" i="15"/>
  <c r="AY48" i="16"/>
  <c r="AY49" i="16"/>
  <c r="AU52" i="17"/>
  <c r="AU53" i="17"/>
  <c r="AU14" i="28"/>
  <c r="AU13" i="28"/>
  <c r="G11" i="28"/>
  <c r="BC34" i="28"/>
  <c r="BC35" i="28"/>
  <c r="I30" i="28"/>
  <c r="AW24" i="28"/>
  <c r="AW25" i="28"/>
  <c r="AU51" i="26"/>
  <c r="AU52" i="26"/>
  <c r="AZ53" i="28"/>
  <c r="AY64" i="29"/>
  <c r="AY65" i="29"/>
  <c r="BA16" i="29"/>
  <c r="M16" i="29"/>
  <c r="AY28" i="29"/>
  <c r="K35" i="29"/>
  <c r="AY27" i="29"/>
  <c r="AU51" i="9"/>
  <c r="AU50" i="9"/>
  <c r="M15" i="9"/>
  <c r="BA18" i="9"/>
  <c r="G13" i="9"/>
  <c r="AU16" i="9"/>
  <c r="F17" i="18"/>
  <c r="AT20" i="18"/>
  <c r="AT19" i="18"/>
  <c r="N36" i="16"/>
  <c r="BB39" i="16"/>
  <c r="BB38" i="16"/>
  <c r="AV48" i="16"/>
  <c r="AV49" i="16"/>
  <c r="AW57" i="14"/>
  <c r="AW58" i="14"/>
  <c r="AU28" i="15"/>
  <c r="G25" i="15"/>
  <c r="BC62" i="22"/>
  <c r="BC63" i="22"/>
  <c r="BA29" i="28"/>
  <c r="M36" i="28"/>
  <c r="BA28" i="28"/>
  <c r="AY35" i="28"/>
  <c r="AY36" i="28"/>
  <c r="BA36" i="29"/>
  <c r="BA37" i="29"/>
  <c r="AY60" i="29"/>
  <c r="AY61" i="29"/>
  <c r="AX50" i="9"/>
  <c r="AX51" i="9"/>
  <c r="AZ34" i="9"/>
  <c r="L31" i="9"/>
  <c r="M10" i="18"/>
  <c r="BA13" i="18"/>
  <c r="BA12" i="18"/>
  <c r="AY30" i="12"/>
  <c r="K27" i="12"/>
  <c r="J33" i="26"/>
  <c r="AX36" i="26"/>
  <c r="AX35" i="26"/>
  <c r="BC25" i="28"/>
  <c r="O30" i="28"/>
  <c r="BC39" i="29"/>
  <c r="BC40" i="29"/>
  <c r="AU15" i="29"/>
  <c r="G15" i="29"/>
  <c r="AU46" i="29"/>
  <c r="AU45" i="29"/>
  <c r="AW15" i="9"/>
  <c r="I12" i="9"/>
  <c r="J28" i="9"/>
  <c r="AX31" i="9"/>
  <c r="F37" i="16"/>
  <c r="AT40" i="16"/>
  <c r="AT39" i="16"/>
  <c r="L10" i="12"/>
  <c r="AZ12" i="12"/>
  <c r="AZ13" i="12"/>
  <c r="AW22" i="28"/>
  <c r="I24" i="28"/>
  <c r="AY39" i="29"/>
  <c r="AY40" i="29"/>
  <c r="AY55" i="29"/>
  <c r="AY56" i="29"/>
  <c r="AT45" i="31"/>
  <c r="BC37" i="29"/>
  <c r="BB22" i="9"/>
  <c r="N19" i="9"/>
  <c r="AU13" i="9"/>
  <c r="AU14" i="9"/>
  <c r="G11" i="9"/>
  <c r="AW57" i="9"/>
  <c r="AZ12" i="16"/>
  <c r="L9" i="16"/>
  <c r="AZ11" i="16"/>
  <c r="AV43" i="12"/>
  <c r="AV42" i="12"/>
  <c r="F10" i="23"/>
  <c r="AT13" i="23"/>
  <c r="AT12" i="23"/>
  <c r="BA51" i="31"/>
  <c r="BA52" i="31"/>
  <c r="AW42" i="29"/>
  <c r="AW43" i="29"/>
  <c r="BB24" i="28"/>
  <c r="BB23" i="28"/>
  <c r="N29" i="28"/>
  <c r="AX37" i="29"/>
  <c r="AX38" i="29"/>
  <c r="AT21" i="9"/>
  <c r="F19" i="9"/>
  <c r="AT22" i="9"/>
  <c r="BB14" i="9"/>
  <c r="N11" i="9"/>
  <c r="BA48" i="9"/>
  <c r="BA47" i="9"/>
  <c r="AV53" i="14"/>
  <c r="AV52" i="14"/>
  <c r="N26" i="11"/>
  <c r="BB28" i="11"/>
  <c r="BB29" i="11"/>
  <c r="I11" i="18"/>
  <c r="AW14" i="18"/>
  <c r="AU42" i="12"/>
  <c r="AU43" i="12"/>
  <c r="I33" i="23"/>
  <c r="AW36" i="23"/>
  <c r="BC62" i="23"/>
  <c r="BC63" i="23"/>
  <c r="BC51" i="31"/>
  <c r="BA52" i="29"/>
  <c r="BA51" i="29"/>
  <c r="BA36" i="25"/>
  <c r="M33" i="25"/>
  <c r="BA35" i="25"/>
  <c r="AU52" i="9"/>
  <c r="BA24" i="9"/>
  <c r="M21" i="9"/>
  <c r="BA23" i="9"/>
  <c r="J17" i="12"/>
  <c r="AX20" i="12"/>
  <c r="BC65" i="16"/>
  <c r="BC66" i="16"/>
  <c r="F19" i="18"/>
  <c r="AT21" i="18"/>
  <c r="AT22" i="18"/>
  <c r="K14" i="16"/>
  <c r="AY17" i="16"/>
  <c r="H28" i="23"/>
  <c r="AV31" i="23"/>
  <c r="AT50" i="28"/>
  <c r="AT51" i="28"/>
  <c r="AT15" i="28"/>
  <c r="AT16" i="28"/>
  <c r="F16" i="28"/>
  <c r="AX21" i="29"/>
  <c r="J23" i="29"/>
  <c r="AX51" i="31"/>
  <c r="AZ41" i="29"/>
  <c r="AZ42" i="29"/>
  <c r="AY18" i="29"/>
  <c r="K18" i="29"/>
  <c r="M22" i="29"/>
  <c r="BA20" i="29"/>
  <c r="BC12" i="9"/>
  <c r="O9" i="9"/>
  <c r="BC11" i="9"/>
  <c r="BB20" i="9"/>
  <c r="N17" i="9"/>
  <c r="BC22" i="17"/>
  <c r="O19" i="17"/>
  <c r="BC21" i="17"/>
  <c r="BC11" i="14"/>
  <c r="O8" i="14"/>
  <c r="AW15" i="17"/>
  <c r="I12" i="17"/>
  <c r="AW14" i="17"/>
  <c r="K10" i="28"/>
  <c r="AY13" i="28"/>
  <c r="AZ22" i="28"/>
  <c r="L24" i="28"/>
  <c r="AU25" i="24"/>
  <c r="G22" i="24"/>
  <c r="AU24" i="24"/>
  <c r="BA14" i="29"/>
  <c r="M11" i="29"/>
  <c r="BA13" i="29"/>
  <c r="N38" i="26"/>
  <c r="BB41" i="26"/>
  <c r="BB40" i="26"/>
  <c r="K22" i="29"/>
  <c r="AY20" i="29"/>
  <c r="AY19" i="29"/>
  <c r="N27" i="9"/>
  <c r="BB30" i="9"/>
  <c r="K26" i="9"/>
  <c r="AY29" i="9"/>
  <c r="H36" i="18"/>
  <c r="AV39" i="18"/>
  <c r="AV38" i="18"/>
  <c r="G22" i="17"/>
  <c r="AU24" i="17"/>
  <c r="AU25" i="17"/>
  <c r="H9" i="14"/>
  <c r="AV11" i="14"/>
  <c r="AV12" i="14"/>
  <c r="AU51" i="12"/>
  <c r="AU52" i="12"/>
  <c r="BC59" i="24"/>
  <c r="BC58" i="24"/>
  <c r="AY44" i="22"/>
  <c r="AY43" i="22"/>
  <c r="AT36" i="29"/>
  <c r="BB68" i="29"/>
  <c r="AX46" i="29"/>
  <c r="H35" i="9"/>
  <c r="AV38" i="9"/>
  <c r="AZ12" i="9"/>
  <c r="L9" i="9"/>
  <c r="AZ11" i="9"/>
  <c r="AZ42" i="9"/>
  <c r="H21" i="12"/>
  <c r="AV23" i="12"/>
  <c r="AV24" i="12"/>
  <c r="N30" i="11"/>
  <c r="BB33" i="11"/>
  <c r="BB32" i="11"/>
  <c r="O12" i="14"/>
  <c r="BC15" i="14"/>
  <c r="BC37" i="28"/>
  <c r="BC38" i="28"/>
  <c r="AY33" i="28"/>
  <c r="AY32" i="28"/>
  <c r="AY57" i="29"/>
  <c r="AX13" i="29"/>
  <c r="J10" i="29"/>
  <c r="BB24" i="29"/>
  <c r="N29" i="29"/>
  <c r="AT34" i="29"/>
  <c r="O15" i="9"/>
  <c r="BC17" i="9"/>
  <c r="BC18" i="9"/>
  <c r="H8" i="9"/>
  <c r="AV11" i="9"/>
  <c r="AX55" i="9"/>
  <c r="H22" i="17"/>
  <c r="AV24" i="17"/>
  <c r="AV25" i="17"/>
  <c r="O23" i="17"/>
  <c r="BC26" i="17"/>
  <c r="BC25" i="17"/>
  <c r="K26" i="16"/>
  <c r="AY28" i="16"/>
  <c r="AY29" i="16"/>
  <c r="AY51" i="14"/>
  <c r="BB29" i="26"/>
  <c r="N26" i="26"/>
  <c r="BB28" i="26"/>
  <c r="AZ50" i="17"/>
  <c r="AZ49" i="17"/>
  <c r="BA55" i="29"/>
  <c r="BC17" i="29"/>
  <c r="O17" i="29"/>
  <c r="BA36" i="16"/>
  <c r="BA35" i="16"/>
  <c r="M33" i="16"/>
  <c r="AV41" i="10"/>
  <c r="AV40" i="10"/>
  <c r="AT11" i="28"/>
  <c r="F8" i="28"/>
  <c r="AU53" i="31"/>
  <c r="AU54" i="31"/>
  <c r="AV61" i="29"/>
  <c r="AV60" i="29"/>
  <c r="I10" i="18"/>
  <c r="AW13" i="18"/>
  <c r="AW12" i="18"/>
  <c r="AV23" i="15"/>
  <c r="H20" i="15"/>
  <c r="AV22" i="15"/>
  <c r="AX49" i="16"/>
  <c r="AX48" i="16"/>
  <c r="BB35" i="28"/>
  <c r="BB34" i="28"/>
  <c r="AW40" i="14"/>
  <c r="AW39" i="14"/>
  <c r="I37" i="14"/>
  <c r="AV58" i="14"/>
  <c r="AV57" i="14"/>
  <c r="BB63" i="22"/>
  <c r="BB62" i="22"/>
  <c r="M34" i="9"/>
  <c r="BA37" i="9"/>
  <c r="AW65" i="14"/>
  <c r="AW66" i="14"/>
  <c r="AW48" i="15"/>
  <c r="AW49" i="15"/>
  <c r="AW63" i="22"/>
  <c r="AW62" i="22"/>
  <c r="BB39" i="29"/>
  <c r="BB40" i="29"/>
  <c r="H12" i="9"/>
  <c r="AV15" i="9"/>
  <c r="AV22" i="28"/>
  <c r="H24" i="28"/>
  <c r="AX40" i="29"/>
  <c r="AX39" i="29"/>
  <c r="AX56" i="29"/>
  <c r="AX55" i="29"/>
  <c r="BB36" i="29"/>
  <c r="BB37" i="29"/>
  <c r="F11" i="9"/>
  <c r="AT13" i="9"/>
  <c r="BA54" i="12"/>
  <c r="BA55" i="12"/>
  <c r="I21" i="15"/>
  <c r="AW24" i="15"/>
  <c r="AZ48" i="9"/>
  <c r="AZ47" i="9"/>
  <c r="AY64" i="11"/>
  <c r="AY63" i="11"/>
  <c r="BC26" i="15"/>
  <c r="BC27" i="15"/>
  <c r="O24" i="15"/>
  <c r="AT43" i="12"/>
  <c r="AT42" i="12"/>
  <c r="H33" i="23"/>
  <c r="AV36" i="23"/>
  <c r="BA23" i="29"/>
  <c r="M25" i="29"/>
  <c r="J14" i="16"/>
  <c r="AX17" i="16"/>
  <c r="BB12" i="9"/>
  <c r="N9" i="9"/>
  <c r="BB11" i="9"/>
  <c r="AV14" i="17"/>
  <c r="AV15" i="17"/>
  <c r="H12" i="17"/>
  <c r="AX13" i="28"/>
  <c r="J10" i="28"/>
  <c r="AZ14" i="29"/>
  <c r="AZ13" i="29"/>
  <c r="L11" i="29"/>
  <c r="AW39" i="9"/>
  <c r="I36" i="9"/>
  <c r="AW62" i="28"/>
  <c r="AW61" i="28"/>
  <c r="AX44" i="22"/>
  <c r="AX43" i="22"/>
  <c r="AU13" i="29"/>
  <c r="AU14" i="29"/>
  <c r="G11" i="29"/>
  <c r="I29" i="29"/>
  <c r="AW24" i="29"/>
  <c r="BA67" i="20"/>
  <c r="BA66" i="20"/>
  <c r="M17" i="18"/>
  <c r="BA20" i="18"/>
  <c r="BA19" i="18"/>
  <c r="H34" i="9"/>
  <c r="AV37" i="9"/>
  <c r="J27" i="9"/>
  <c r="AX30" i="9"/>
  <c r="BB12" i="14"/>
  <c r="BB13" i="14"/>
  <c r="N10" i="14"/>
  <c r="K22" i="17"/>
  <c r="AY24" i="17"/>
  <c r="AY25" i="17"/>
  <c r="AV53" i="17"/>
  <c r="AV52" i="17"/>
  <c r="L29" i="28"/>
  <c r="AZ24" i="28"/>
  <c r="AZ23" i="28"/>
  <c r="BB53" i="24"/>
  <c r="BB54" i="24"/>
  <c r="M12" i="26"/>
  <c r="BA15" i="26"/>
  <c r="BA14" i="26"/>
  <c r="AY47" i="31"/>
  <c r="AY46" i="31"/>
  <c r="K35" i="9"/>
  <c r="AY38" i="9"/>
  <c r="AW18" i="9"/>
  <c r="I15" i="9"/>
  <c r="AY56" i="10"/>
  <c r="AY57" i="10"/>
  <c r="AX34" i="17"/>
  <c r="J31" i="17"/>
  <c r="AX33" i="17"/>
  <c r="L25" i="10"/>
  <c r="AZ27" i="10"/>
  <c r="AZ28" i="10"/>
  <c r="AX50" i="14"/>
  <c r="AX49" i="14"/>
  <c r="AX50" i="21"/>
  <c r="AX49" i="21"/>
  <c r="AX58" i="16"/>
  <c r="AX59" i="16"/>
  <c r="AX54" i="23"/>
  <c r="AX53" i="23"/>
  <c r="F36" i="28"/>
  <c r="AT29" i="28"/>
  <c r="AT28" i="28"/>
  <c r="AZ15" i="29"/>
  <c r="L15" i="29"/>
  <c r="AZ54" i="31"/>
  <c r="AZ53" i="31"/>
  <c r="AZ31" i="29"/>
  <c r="L38" i="29"/>
  <c r="AX15" i="9"/>
  <c r="J12" i="9"/>
  <c r="AV40" i="9"/>
  <c r="H38" i="9"/>
  <c r="AV41" i="9"/>
  <c r="G17" i="18"/>
  <c r="AU19" i="18"/>
  <c r="AU20" i="18"/>
  <c r="O36" i="16"/>
  <c r="BC38" i="16"/>
  <c r="BC39" i="16"/>
  <c r="AW49" i="16"/>
  <c r="AW48" i="16"/>
  <c r="J38" i="12"/>
  <c r="AX40" i="12"/>
  <c r="AX41" i="12"/>
  <c r="H33" i="26"/>
  <c r="AV36" i="26"/>
  <c r="AT20" i="28"/>
  <c r="F23" i="28"/>
  <c r="AT21" i="28"/>
  <c r="AT45" i="28"/>
  <c r="AT44" i="28"/>
  <c r="AZ20" i="28"/>
  <c r="L22" i="28"/>
  <c r="N15" i="29"/>
  <c r="BB15" i="29"/>
  <c r="AT45" i="21"/>
  <c r="AT44" i="21"/>
  <c r="BB31" i="29"/>
  <c r="N38" i="29"/>
  <c r="BA34" i="9"/>
  <c r="M31" i="9"/>
  <c r="AX39" i="16"/>
  <c r="J36" i="16"/>
  <c r="AX38" i="16"/>
  <c r="AZ50" i="14"/>
  <c r="AZ49" i="14"/>
  <c r="AY36" i="26"/>
  <c r="K33" i="26"/>
  <c r="AY35" i="26"/>
  <c r="AZ51" i="31"/>
  <c r="AX44" i="31"/>
  <c r="AX43" i="31"/>
  <c r="AX23" i="29"/>
  <c r="J25" i="29"/>
  <c r="AT68" i="29"/>
  <c r="AT69" i="29"/>
  <c r="AY31" i="9"/>
  <c r="K28" i="9"/>
  <c r="G37" i="16"/>
  <c r="AU40" i="16"/>
  <c r="AU39" i="16"/>
  <c r="M10" i="12"/>
  <c r="BA12" i="12"/>
  <c r="BA13" i="12"/>
  <c r="AV17" i="28"/>
  <c r="H17" i="28"/>
  <c r="AV51" i="31"/>
  <c r="AX42" i="29"/>
  <c r="AX41" i="29"/>
  <c r="BC22" i="9"/>
  <c r="O19" i="9"/>
  <c r="BB63" i="11"/>
  <c r="BB62" i="11"/>
  <c r="M9" i="16"/>
  <c r="BA12" i="16"/>
  <c r="BA11" i="16"/>
  <c r="AV48" i="12"/>
  <c r="AV47" i="12"/>
  <c r="AW42" i="12"/>
  <c r="AW43" i="12"/>
  <c r="AU13" i="23"/>
  <c r="G10" i="23"/>
  <c r="AU12" i="23"/>
  <c r="BB22" i="28"/>
  <c r="N24" i="28"/>
  <c r="AU63" i="31"/>
  <c r="AX30" i="28"/>
  <c r="J37" i="28"/>
  <c r="BC24" i="28"/>
  <c r="BC23" i="28"/>
  <c r="O29" i="28"/>
  <c r="G19" i="9"/>
  <c r="AU22" i="9"/>
  <c r="BC14" i="9"/>
  <c r="O11" i="9"/>
  <c r="AW52" i="14"/>
  <c r="AW53" i="14"/>
  <c r="O26" i="11"/>
  <c r="BC29" i="11"/>
  <c r="BC28" i="11"/>
  <c r="AZ43" i="11"/>
  <c r="AZ42" i="11"/>
  <c r="AV16" i="16"/>
  <c r="H14" i="16"/>
  <c r="AV17" i="16"/>
  <c r="AZ15" i="28"/>
  <c r="AZ16" i="28"/>
  <c r="L16" i="28"/>
  <c r="AV21" i="29"/>
  <c r="H23" i="29"/>
  <c r="BB29" i="29"/>
  <c r="N36" i="29"/>
  <c r="BB27" i="28"/>
  <c r="N32" i="28"/>
  <c r="BB26" i="28"/>
  <c r="AX63" i="28"/>
  <c r="AX62" i="28"/>
  <c r="AX26" i="9"/>
  <c r="AX25" i="9"/>
  <c r="J23" i="9"/>
  <c r="AV66" i="9"/>
  <c r="H20" i="9"/>
  <c r="AV23" i="9"/>
  <c r="AY20" i="12"/>
  <c r="K17" i="12"/>
  <c r="G19" i="18"/>
  <c r="AU21" i="18"/>
  <c r="AU22" i="18"/>
  <c r="AW31" i="23"/>
  <c r="I28" i="23"/>
  <c r="AU50" i="28"/>
  <c r="AU51" i="28"/>
  <c r="AU16" i="28"/>
  <c r="AU15" i="28"/>
  <c r="G16" i="28"/>
  <c r="K23" i="29"/>
  <c r="AY21" i="29"/>
  <c r="AY51" i="31"/>
  <c r="N9" i="29"/>
  <c r="BB12" i="29"/>
  <c r="AZ68" i="29"/>
  <c r="BC55" i="9"/>
  <c r="BC54" i="9"/>
  <c r="BC20" i="9"/>
  <c r="O17" i="9"/>
  <c r="J38" i="16"/>
  <c r="AX41" i="16"/>
  <c r="AV37" i="28"/>
  <c r="BA22" i="28"/>
  <c r="M24" i="28"/>
  <c r="AZ48" i="29"/>
  <c r="O38" i="26"/>
  <c r="BC41" i="26"/>
  <c r="BC40" i="26"/>
  <c r="AT41" i="29"/>
  <c r="AV68" i="29"/>
  <c r="O27" i="9"/>
  <c r="BC30" i="9"/>
  <c r="AT67" i="9"/>
  <c r="AT43" i="9"/>
  <c r="I36" i="18"/>
  <c r="AW39" i="18"/>
  <c r="AW38" i="18"/>
  <c r="J30" i="11"/>
  <c r="AX32" i="11"/>
  <c r="AX33" i="11"/>
  <c r="I9" i="14"/>
  <c r="AW12" i="14"/>
  <c r="AW11" i="14"/>
  <c r="AT66" i="19"/>
  <c r="AT67" i="19"/>
  <c r="BC54" i="31"/>
  <c r="BC55" i="31"/>
  <c r="AU36" i="29"/>
  <c r="BC68" i="29"/>
  <c r="AY46" i="29"/>
  <c r="AY45" i="29"/>
  <c r="AW38" i="9"/>
  <c r="I35" i="9"/>
  <c r="BA12" i="9"/>
  <c r="BA11" i="9"/>
  <c r="M9" i="9"/>
  <c r="BA42" i="9"/>
  <c r="AW23" i="12"/>
  <c r="AW24" i="12"/>
  <c r="I21" i="12"/>
  <c r="O30" i="11"/>
  <c r="BC33" i="11"/>
  <c r="BC32" i="11"/>
  <c r="AX26" i="17"/>
  <c r="J23" i="17"/>
  <c r="BB15" i="28"/>
  <c r="N15" i="28"/>
  <c r="AZ59" i="31"/>
  <c r="AZ58" i="31"/>
  <c r="AY13" i="29"/>
  <c r="K10" i="29"/>
  <c r="BC24" i="29"/>
  <c r="O29" i="29"/>
  <c r="AT33" i="29"/>
  <c r="BB70" i="9"/>
  <c r="BB69" i="9"/>
  <c r="I8" i="9"/>
  <c r="AW11" i="9"/>
  <c r="AY55" i="9"/>
  <c r="AW25" i="17"/>
  <c r="I22" i="17"/>
  <c r="AW24" i="17"/>
  <c r="AX66" i="20"/>
  <c r="AX67" i="20"/>
  <c r="AZ56" i="18"/>
  <c r="AZ57" i="18"/>
  <c r="O26" i="26"/>
  <c r="BC28" i="26"/>
  <c r="BC29" i="26"/>
  <c r="BA49" i="17"/>
  <c r="BA50" i="17"/>
  <c r="AT63" i="29"/>
  <c r="AT62" i="29"/>
  <c r="BB16" i="29"/>
  <c r="N16" i="29"/>
  <c r="AT58" i="14"/>
  <c r="AT57" i="14"/>
  <c r="AT52" i="17"/>
  <c r="AT53" i="17"/>
  <c r="AV25" i="28"/>
  <c r="H30" i="28"/>
  <c r="AV24" i="28"/>
  <c r="AW25" i="29"/>
  <c r="I30" i="29"/>
  <c r="AZ16" i="29"/>
  <c r="L16" i="29"/>
  <c r="AT51" i="9"/>
  <c r="AT50" i="9"/>
  <c r="G10" i="18"/>
  <c r="AU13" i="18"/>
  <c r="F25" i="15"/>
  <c r="AT28" i="15"/>
  <c r="AV53" i="23"/>
  <c r="AV54" i="23"/>
  <c r="AZ36" i="29"/>
  <c r="AZ37" i="29"/>
  <c r="AX61" i="29"/>
  <c r="AX60" i="29"/>
  <c r="K18" i="9"/>
  <c r="AY21" i="9"/>
  <c r="L10" i="18"/>
  <c r="AZ13" i="18"/>
  <c r="AZ12" i="18"/>
  <c r="AU48" i="16"/>
  <c r="AU49" i="16"/>
  <c r="AT15" i="29"/>
  <c r="F15" i="29"/>
  <c r="AT45" i="29"/>
  <c r="AT46" i="29"/>
  <c r="BA42" i="29"/>
  <c r="BA43" i="29"/>
  <c r="AW26" i="28"/>
  <c r="I32" i="28"/>
  <c r="AW27" i="28"/>
  <c r="AY51" i="29"/>
  <c r="AY52" i="29"/>
  <c r="BA26" i="9"/>
  <c r="M23" i="9"/>
  <c r="AZ24" i="9"/>
  <c r="L21" i="9"/>
  <c r="AZ23" i="9"/>
  <c r="AU27" i="15"/>
  <c r="AU26" i="15"/>
  <c r="G24" i="15"/>
  <c r="AU38" i="28"/>
  <c r="AU37" i="28"/>
  <c r="AU19" i="24"/>
  <c r="G17" i="24"/>
  <c r="AU20" i="24"/>
  <c r="AU51" i="22"/>
  <c r="AU52" i="22"/>
  <c r="AW36" i="9"/>
  <c r="I33" i="9"/>
  <c r="AW35" i="9"/>
  <c r="N8" i="14"/>
  <c r="BB11" i="14"/>
  <c r="F22" i="24"/>
  <c r="AT24" i="24"/>
  <c r="AT25" i="24"/>
  <c r="J26" i="9"/>
  <c r="AX29" i="9"/>
  <c r="F22" i="17"/>
  <c r="AT24" i="17"/>
  <c r="AT25" i="17"/>
  <c r="O13" i="16"/>
  <c r="BC16" i="16"/>
  <c r="BC15" i="16"/>
  <c r="AT52" i="12"/>
  <c r="AT51" i="12"/>
  <c r="BB59" i="24"/>
  <c r="BB58" i="24"/>
  <c r="AU44" i="31"/>
  <c r="AU43" i="31"/>
  <c r="BA29" i="9"/>
  <c r="M26" i="9"/>
  <c r="I10" i="14"/>
  <c r="AW13" i="14"/>
  <c r="N12" i="14"/>
  <c r="BB15" i="14"/>
  <c r="BC11" i="18"/>
  <c r="O9" i="18"/>
  <c r="BC12" i="18"/>
  <c r="BC23" i="13"/>
  <c r="AZ68" i="13"/>
  <c r="AY58" i="13"/>
  <c r="AY18" i="13"/>
  <c r="I34" i="9"/>
  <c r="AW37" i="9"/>
  <c r="AY30" i="9"/>
  <c r="K27" i="9"/>
  <c r="BC13" i="14"/>
  <c r="BC12" i="14"/>
  <c r="O10" i="14"/>
  <c r="AW53" i="17"/>
  <c r="AW52" i="17"/>
  <c r="AY55" i="18"/>
  <c r="AY56" i="18"/>
  <c r="M29" i="28"/>
  <c r="BA23" i="28"/>
  <c r="BA24" i="28"/>
  <c r="BC54" i="24"/>
  <c r="BC53" i="24"/>
  <c r="AV66" i="31"/>
  <c r="AV67" i="31"/>
  <c r="AT51" i="29"/>
  <c r="AT69" i="9"/>
  <c r="AT70" i="9"/>
  <c r="BB66" i="11"/>
  <c r="BB67" i="11"/>
  <c r="K31" i="17"/>
  <c r="AY34" i="17"/>
  <c r="AY33" i="17"/>
  <c r="M25" i="10"/>
  <c r="BA28" i="10"/>
  <c r="BA27" i="10"/>
  <c r="AY49" i="14"/>
  <c r="AY50" i="14"/>
  <c r="AY49" i="21"/>
  <c r="AY50" i="21"/>
  <c r="AY59" i="16"/>
  <c r="AY58" i="16"/>
  <c r="AY53" i="23"/>
  <c r="AY54" i="23"/>
  <c r="AU28" i="28"/>
  <c r="AU29" i="28"/>
  <c r="G36" i="28"/>
  <c r="F11" i="26"/>
  <c r="AT14" i="26"/>
  <c r="AT13" i="26"/>
  <c r="M15" i="29"/>
  <c r="BA15" i="29"/>
  <c r="BA53" i="31"/>
  <c r="BA54" i="31"/>
  <c r="BA31" i="29"/>
  <c r="M38" i="29"/>
  <c r="J33" i="25"/>
  <c r="AX36" i="25"/>
  <c r="AX35" i="25"/>
  <c r="AY15" i="9"/>
  <c r="K12" i="9"/>
  <c r="I38" i="9"/>
  <c r="AW41" i="9"/>
  <c r="AW40" i="9"/>
  <c r="H25" i="10"/>
  <c r="AV28" i="10"/>
  <c r="AV27" i="10"/>
  <c r="K38" i="12"/>
  <c r="AY41" i="12"/>
  <c r="AY40" i="12"/>
  <c r="AW35" i="26"/>
  <c r="I33" i="26"/>
  <c r="AW36" i="26"/>
  <c r="AU20" i="28"/>
  <c r="AU21" i="28"/>
  <c r="G23" i="28"/>
  <c r="AU45" i="28"/>
  <c r="AU44" i="28"/>
  <c r="BA20" i="28"/>
  <c r="M22" i="28"/>
  <c r="BC15" i="29"/>
  <c r="O15" i="29"/>
  <c r="AU44" i="21"/>
  <c r="AU45" i="21"/>
  <c r="BC30" i="29"/>
  <c r="BC31" i="29"/>
  <c r="O38" i="29"/>
  <c r="AX65" i="9"/>
  <c r="AX66" i="9"/>
  <c r="AV24" i="9"/>
  <c r="H21" i="9"/>
  <c r="AY45" i="9"/>
  <c r="K36" i="16"/>
  <c r="AY39" i="16"/>
  <c r="AY38" i="16"/>
  <c r="F21" i="15"/>
  <c r="AT24" i="15"/>
  <c r="BA49" i="14"/>
  <c r="BA50" i="14"/>
  <c r="AX18" i="28"/>
  <c r="J18" i="28"/>
  <c r="AX17" i="28"/>
  <c r="AZ21" i="28"/>
  <c r="L23" i="28"/>
  <c r="AY44" i="31"/>
  <c r="AY43" i="31"/>
  <c r="AY23" i="29"/>
  <c r="K25" i="29"/>
  <c r="H19" i="9"/>
  <c r="AV22" i="9"/>
  <c r="AX52" i="9"/>
  <c r="AX53" i="9"/>
  <c r="AT39" i="12"/>
  <c r="F36" i="12"/>
  <c r="AT38" i="12"/>
  <c r="AT52" i="15"/>
  <c r="AT51" i="15"/>
  <c r="AW17" i="28"/>
  <c r="I17" i="28"/>
  <c r="AY42" i="29"/>
  <c r="AY41" i="29"/>
  <c r="BA66" i="29"/>
  <c r="BA67" i="29"/>
  <c r="AT65" i="9"/>
  <c r="AT64" i="9"/>
  <c r="BC62" i="11"/>
  <c r="BC63" i="11"/>
  <c r="N33" i="18"/>
  <c r="BB36" i="18"/>
  <c r="BB35" i="18"/>
  <c r="AW47" i="12"/>
  <c r="AW48" i="12"/>
  <c r="AT38" i="11"/>
  <c r="F36" i="11"/>
  <c r="AT39" i="11"/>
  <c r="H26" i="24"/>
  <c r="AV29" i="24"/>
  <c r="AV28" i="24"/>
  <c r="BC22" i="28"/>
  <c r="O24" i="28"/>
  <c r="AV68" i="28"/>
  <c r="AY30" i="28"/>
  <c r="K37" i="28"/>
  <c r="AZ63" i="9"/>
  <c r="AZ64" i="9"/>
  <c r="AV68" i="9"/>
  <c r="AU46" i="9"/>
  <c r="H30" i="18"/>
  <c r="AV32" i="18"/>
  <c r="AV33" i="18"/>
  <c r="BA42" i="11"/>
  <c r="BA43" i="11"/>
  <c r="I14" i="16"/>
  <c r="AW17" i="16"/>
  <c r="L10" i="23"/>
  <c r="AZ13" i="23"/>
  <c r="BA68" i="28"/>
  <c r="BA16" i="28"/>
  <c r="M16" i="28"/>
  <c r="BA15" i="28"/>
  <c r="BC29" i="29"/>
  <c r="O36" i="29"/>
  <c r="BB43" i="29"/>
  <c r="BC27" i="28"/>
  <c r="O32" i="28"/>
  <c r="BC26" i="28"/>
  <c r="AY63" i="28"/>
  <c r="AY62" i="28"/>
  <c r="AT49" i="29"/>
  <c r="AY26" i="9"/>
  <c r="K23" i="9"/>
  <c r="AY25" i="9"/>
  <c r="F24" i="9"/>
  <c r="AT27" i="9"/>
  <c r="AW23" i="9"/>
  <c r="I20" i="9"/>
  <c r="AT47" i="17"/>
  <c r="AT46" i="17"/>
  <c r="AX44" i="11"/>
  <c r="AX43" i="11"/>
  <c r="AZ47" i="29"/>
  <c r="AZ29" i="29"/>
  <c r="L36" i="29"/>
  <c r="BB59" i="31"/>
  <c r="BB60" i="31"/>
  <c r="O9" i="29"/>
  <c r="BC11" i="29"/>
  <c r="BC12" i="29"/>
  <c r="BA68" i="29"/>
  <c r="BA36" i="9"/>
  <c r="AX57" i="9"/>
  <c r="AZ20" i="12"/>
  <c r="L17" i="12"/>
  <c r="AZ19" i="12"/>
  <c r="K38" i="16"/>
  <c r="AY41" i="16"/>
  <c r="BB51" i="12"/>
  <c r="BB52" i="12"/>
  <c r="BB64" i="28"/>
  <c r="BB63" i="28"/>
  <c r="AW37" i="28"/>
  <c r="AW36" i="28"/>
  <c r="AT44" i="22"/>
  <c r="AT43" i="22"/>
  <c r="AV42" i="29"/>
  <c r="AV41" i="29"/>
  <c r="AU41" i="29"/>
  <c r="AW68" i="29"/>
  <c r="J25" i="9"/>
  <c r="AX28" i="9"/>
  <c r="AU67" i="9"/>
  <c r="AU43" i="9"/>
  <c r="K30" i="11"/>
  <c r="AY32" i="11"/>
  <c r="AY33" i="11"/>
  <c r="H38" i="16"/>
  <c r="AV41" i="16"/>
  <c r="AU66" i="19"/>
  <c r="AU67" i="19"/>
  <c r="AT53" i="23"/>
  <c r="AT52" i="23"/>
  <c r="AZ33" i="28"/>
  <c r="H17" i="29"/>
  <c r="AV17" i="29"/>
  <c r="H29" i="9"/>
  <c r="AV32" i="9"/>
  <c r="AX70" i="9"/>
  <c r="AX69" i="9"/>
  <c r="BB57" i="9"/>
  <c r="L28" i="9"/>
  <c r="AZ31" i="9"/>
  <c r="BB58" i="11"/>
  <c r="BB57" i="11"/>
  <c r="AY26" i="17"/>
  <c r="K23" i="17"/>
  <c r="J14" i="13"/>
  <c r="AX17" i="13"/>
  <c r="BC15" i="28"/>
  <c r="O15" i="28"/>
  <c r="AX62" i="29"/>
  <c r="AX63" i="29"/>
  <c r="BA59" i="31"/>
  <c r="BA58" i="31"/>
  <c r="AZ58" i="29"/>
  <c r="AZ59" i="29"/>
  <c r="AT67" i="29"/>
  <c r="AX50" i="29"/>
  <c r="AX49" i="29"/>
  <c r="BC70" i="9"/>
  <c r="BC69" i="9"/>
  <c r="AV13" i="9"/>
  <c r="H10" i="9"/>
  <c r="AX24" i="12"/>
  <c r="J21" i="12"/>
  <c r="AX23" i="12"/>
  <c r="AT58" i="11"/>
  <c r="AT57" i="11"/>
  <c r="AX29" i="12"/>
  <c r="J26" i="12"/>
  <c r="AX28" i="12"/>
  <c r="AY66" i="20"/>
  <c r="AY67" i="20"/>
  <c r="BA56" i="18"/>
  <c r="BA57" i="18"/>
  <c r="J12" i="26"/>
  <c r="AX15" i="26"/>
  <c r="AU62" i="29"/>
  <c r="AU63" i="29"/>
  <c r="AT66" i="31"/>
  <c r="AT65" i="31"/>
  <c r="O16" i="29"/>
  <c r="BC16" i="29"/>
  <c r="L36" i="9"/>
  <c r="AZ39" i="9"/>
  <c r="I26" i="12"/>
  <c r="AW29" i="12"/>
  <c r="AW28" i="12"/>
  <c r="AV51" i="9"/>
  <c r="AV50" i="9"/>
  <c r="BC66" i="11"/>
  <c r="BC67" i="11"/>
  <c r="N38" i="14"/>
  <c r="BB40" i="14"/>
  <c r="BB41" i="14"/>
  <c r="L33" i="26"/>
  <c r="AZ35" i="26"/>
  <c r="AZ36" i="26"/>
  <c r="AV53" i="26"/>
  <c r="AV52" i="26"/>
  <c r="G11" i="26"/>
  <c r="AU14" i="26"/>
  <c r="AU13" i="26"/>
  <c r="BB60" i="29"/>
  <c r="BB59" i="29"/>
  <c r="AT46" i="31"/>
  <c r="AT47" i="31"/>
  <c r="AY36" i="25"/>
  <c r="K33" i="25"/>
  <c r="AY35" i="25"/>
  <c r="AT38" i="9"/>
  <c r="F35" i="9"/>
  <c r="H30" i="9"/>
  <c r="AV33" i="9"/>
  <c r="BB43" i="9"/>
  <c r="H22" i="12"/>
  <c r="AV25" i="12"/>
  <c r="I25" i="10"/>
  <c r="AW28" i="10"/>
  <c r="AW27" i="10"/>
  <c r="AV30" i="12"/>
  <c r="H27" i="12"/>
  <c r="AZ46" i="19"/>
  <c r="AZ45" i="19"/>
  <c r="AV40" i="29"/>
  <c r="AV39" i="29"/>
  <c r="AX63" i="31"/>
  <c r="AX62" i="31"/>
  <c r="AZ11" i="29"/>
  <c r="L9" i="29"/>
  <c r="AZ12" i="29"/>
  <c r="AW24" i="9"/>
  <c r="I21" i="9"/>
  <c r="G21" i="15"/>
  <c r="AU24" i="15"/>
  <c r="N36" i="11"/>
  <c r="BB38" i="11"/>
  <c r="BB39" i="11"/>
  <c r="AY17" i="28"/>
  <c r="AY18" i="28"/>
  <c r="K18" i="28"/>
  <c r="M23" i="28"/>
  <c r="BA21" i="28"/>
  <c r="AZ68" i="31"/>
  <c r="AZ69" i="31"/>
  <c r="N22" i="28"/>
  <c r="BB20" i="28"/>
  <c r="BB19" i="28"/>
  <c r="AZ28" i="29"/>
  <c r="AZ27" i="29"/>
  <c r="L35" i="29"/>
  <c r="AW22" i="9"/>
  <c r="I19" i="9"/>
  <c r="H28" i="12"/>
  <c r="AV31" i="12"/>
  <c r="AU38" i="12"/>
  <c r="G36" i="12"/>
  <c r="AU39" i="12"/>
  <c r="AT47" i="14"/>
  <c r="AT46" i="14"/>
  <c r="AU51" i="15"/>
  <c r="AU52" i="15"/>
  <c r="AX29" i="29"/>
  <c r="J36" i="29"/>
  <c r="F22" i="29"/>
  <c r="AT20" i="29"/>
  <c r="AU65" i="9"/>
  <c r="AU64" i="9"/>
  <c r="AY34" i="9"/>
  <c r="K31" i="9"/>
  <c r="AX65" i="14"/>
  <c r="AX66" i="14"/>
  <c r="BC36" i="18"/>
  <c r="BC35" i="18"/>
  <c r="O33" i="18"/>
  <c r="BB49" i="15"/>
  <c r="BB48" i="15"/>
  <c r="L34" i="11"/>
  <c r="AZ36" i="11"/>
  <c r="AZ37" i="11"/>
  <c r="G36" i="11"/>
  <c r="AU39" i="11"/>
  <c r="AU38" i="11"/>
  <c r="I26" i="24"/>
  <c r="AW29" i="24"/>
  <c r="AW28" i="24"/>
  <c r="AT53" i="28"/>
  <c r="AT52" i="28"/>
  <c r="BB33" i="29"/>
  <c r="BB32" i="29"/>
  <c r="AT27" i="28"/>
  <c r="F32" i="28"/>
  <c r="AY37" i="29"/>
  <c r="AY36" i="29"/>
  <c r="BA64" i="9"/>
  <c r="BA63" i="9"/>
  <c r="AW68" i="9"/>
  <c r="AT46" i="9"/>
  <c r="AT47" i="9"/>
  <c r="AW33" i="18"/>
  <c r="I30" i="18"/>
  <c r="AW32" i="18"/>
  <c r="J34" i="11"/>
  <c r="AX36" i="11"/>
  <c r="AX37" i="11"/>
  <c r="M10" i="23"/>
  <c r="BA13" i="23"/>
  <c r="AV47" i="29"/>
  <c r="AV46" i="29"/>
  <c r="BC43" i="29"/>
  <c r="AU27" i="9"/>
  <c r="G24" i="9"/>
  <c r="BB19" i="9"/>
  <c r="N16" i="9"/>
  <c r="AU46" i="17"/>
  <c r="AU47" i="17"/>
  <c r="J22" i="16"/>
  <c r="AX24" i="16"/>
  <c r="AX25" i="16"/>
  <c r="J8" i="14"/>
  <c r="AX11" i="14"/>
  <c r="AY43" i="11"/>
  <c r="AY44" i="11"/>
  <c r="F16" i="12"/>
  <c r="AT18" i="12"/>
  <c r="AT19" i="12"/>
  <c r="AY48" i="28"/>
  <c r="AY47" i="28"/>
  <c r="AZ52" i="23"/>
  <c r="AZ53" i="23"/>
  <c r="BA47" i="29"/>
  <c r="BA46" i="29"/>
  <c r="BA29" i="29"/>
  <c r="M36" i="29"/>
  <c r="BC59" i="31"/>
  <c r="BC60" i="31"/>
  <c r="H25" i="29"/>
  <c r="AV23" i="29"/>
  <c r="AW46" i="29"/>
  <c r="BA25" i="9"/>
  <c r="J24" i="9"/>
  <c r="AX27" i="9"/>
  <c r="M17" i="12"/>
  <c r="BA20" i="12"/>
  <c r="BA19" i="12"/>
  <c r="H22" i="16"/>
  <c r="AV24" i="16"/>
  <c r="AV25" i="16"/>
  <c r="J20" i="19"/>
  <c r="AX22" i="19"/>
  <c r="AX23" i="19"/>
  <c r="BC51" i="12"/>
  <c r="BC52" i="12"/>
  <c r="AW53" i="23"/>
  <c r="AW52" i="23"/>
  <c r="AU43" i="22"/>
  <c r="AU44" i="22"/>
  <c r="AY28" i="9"/>
  <c r="K25" i="9"/>
  <c r="AW17" i="9"/>
  <c r="N20" i="9"/>
  <c r="BB23" i="9"/>
  <c r="AX36" i="9"/>
  <c r="J33" i="9"/>
  <c r="AV58" i="11"/>
  <c r="AV57" i="11"/>
  <c r="AW41" i="16"/>
  <c r="I38" i="16"/>
  <c r="AT12" i="18"/>
  <c r="F9" i="18"/>
  <c r="AT11" i="18"/>
  <c r="AU52" i="23"/>
  <c r="AU53" i="23"/>
  <c r="I17" i="29"/>
  <c r="AW17" i="29"/>
  <c r="AW32" i="9"/>
  <c r="I29" i="9"/>
  <c r="J8" i="9"/>
  <c r="AX11" i="9"/>
  <c r="BA31" i="9"/>
  <c r="M28" i="9"/>
  <c r="BC58" i="11"/>
  <c r="BC57" i="11"/>
  <c r="L15" i="12"/>
  <c r="AZ18" i="12"/>
  <c r="J16" i="13"/>
  <c r="AX18" i="13"/>
  <c r="AV64" i="28"/>
  <c r="AV63" i="28"/>
  <c r="AX28" i="28"/>
  <c r="J35" i="28"/>
  <c r="AX27" i="28"/>
  <c r="AT37" i="26"/>
  <c r="F35" i="26"/>
  <c r="AT38" i="26"/>
  <c r="AT24" i="29"/>
  <c r="AT25" i="29"/>
  <c r="F30" i="29"/>
  <c r="AY62" i="29"/>
  <c r="AY63" i="29"/>
  <c r="AZ43" i="31"/>
  <c r="AZ44" i="31"/>
  <c r="BA59" i="29"/>
  <c r="BA58" i="29"/>
  <c r="AU68" i="29"/>
  <c r="AY50" i="29"/>
  <c r="AY49" i="29"/>
  <c r="AT61" i="9"/>
  <c r="AT60" i="9"/>
  <c r="AW13" i="9"/>
  <c r="I10" i="9"/>
  <c r="K21" i="12"/>
  <c r="AY24" i="12"/>
  <c r="AY23" i="12"/>
  <c r="AU58" i="11"/>
  <c r="AU57" i="11"/>
  <c r="AY29" i="12"/>
  <c r="K26" i="12"/>
  <c r="AY28" i="12"/>
  <c r="H38" i="18"/>
  <c r="AV40" i="18"/>
  <c r="AV41" i="18"/>
  <c r="BC64" i="28"/>
  <c r="BC65" i="28"/>
  <c r="K12" i="26"/>
  <c r="AY15" i="26"/>
  <c r="AZ63" i="31"/>
  <c r="AZ64" i="31"/>
  <c r="AU65" i="31"/>
  <c r="AU66" i="31"/>
  <c r="J38" i="29"/>
  <c r="AX31" i="29"/>
  <c r="AT27" i="29"/>
  <c r="F35" i="29"/>
  <c r="AT28" i="29"/>
  <c r="AZ32" i="9"/>
  <c r="L30" i="9"/>
  <c r="AZ33" i="9"/>
  <c r="H35" i="29"/>
  <c r="AV28" i="29"/>
  <c r="AW66" i="31"/>
  <c r="AW67" i="31"/>
  <c r="K15" i="9"/>
  <c r="AY18" i="9"/>
  <c r="K17" i="18"/>
  <c r="AY19" i="18"/>
  <c r="AY20" i="18"/>
  <c r="BB22" i="15"/>
  <c r="BB23" i="15"/>
  <c r="N20" i="15"/>
  <c r="AW14" i="28"/>
  <c r="AW13" i="28"/>
  <c r="I11" i="28"/>
  <c r="AT26" i="29"/>
  <c r="F31" i="29"/>
  <c r="BB55" i="29"/>
  <c r="BB54" i="29"/>
  <c r="K29" i="29"/>
  <c r="AY24" i="29"/>
  <c r="AX40" i="16"/>
  <c r="J37" i="16"/>
  <c r="BC44" i="28"/>
  <c r="BC45" i="28"/>
  <c r="AU38" i="9"/>
  <c r="G35" i="9"/>
  <c r="AZ41" i="14"/>
  <c r="L38" i="14"/>
  <c r="AZ40" i="14"/>
  <c r="AY63" i="31"/>
  <c r="AY62" i="31"/>
  <c r="AY42" i="9"/>
  <c r="AY41" i="9"/>
  <c r="J24" i="17"/>
  <c r="AX27" i="17"/>
  <c r="AX42" i="28"/>
  <c r="AX43" i="28"/>
  <c r="BC20" i="28"/>
  <c r="O22" i="28"/>
  <c r="I28" i="12"/>
  <c r="AW31" i="12"/>
  <c r="AU47" i="14"/>
  <c r="AU46" i="14"/>
  <c r="M34" i="11"/>
  <c r="BA37" i="11"/>
  <c r="BA36" i="11"/>
  <c r="AW68" i="28"/>
  <c r="AW69" i="28"/>
  <c r="BC32" i="29"/>
  <c r="BC33" i="29"/>
  <c r="AX19" i="12"/>
  <c r="J16" i="12"/>
  <c r="AX18" i="12"/>
  <c r="F26" i="24"/>
  <c r="AT29" i="24"/>
  <c r="AT28" i="24"/>
  <c r="BC25" i="9"/>
  <c r="BC19" i="9"/>
  <c r="O16" i="9"/>
  <c r="K22" i="16"/>
  <c r="AY25" i="16"/>
  <c r="AY24" i="16"/>
  <c r="G16" i="12"/>
  <c r="AU19" i="12"/>
  <c r="AU18" i="12"/>
  <c r="AY27" i="9"/>
  <c r="K24" i="9"/>
  <c r="K20" i="19"/>
  <c r="AY23" i="19"/>
  <c r="AY22" i="19"/>
  <c r="F36" i="29"/>
  <c r="AT29" i="29"/>
  <c r="BC23" i="9"/>
  <c r="O20" i="9"/>
  <c r="H15" i="12"/>
  <c r="AV18" i="12"/>
  <c r="AV17" i="12"/>
  <c r="J9" i="28"/>
  <c r="AX12" i="28"/>
  <c r="H24" i="29"/>
  <c r="AV22" i="29"/>
  <c r="AV15" i="29"/>
  <c r="AV16" i="29"/>
  <c r="H16" i="29"/>
  <c r="AZ28" i="9"/>
  <c r="L25" i="9"/>
  <c r="AX32" i="9"/>
  <c r="J29" i="9"/>
  <c r="M15" i="12"/>
  <c r="BA18" i="12"/>
  <c r="AY27" i="28"/>
  <c r="AY28" i="28"/>
  <c r="K35" i="28"/>
  <c r="AU38" i="26"/>
  <c r="G35" i="26"/>
  <c r="AU37" i="26"/>
  <c r="AT66" i="29"/>
  <c r="AX23" i="9"/>
  <c r="J20" i="9"/>
  <c r="AV43" i="17"/>
  <c r="AV42" i="17"/>
  <c r="I38" i="18"/>
  <c r="AW40" i="18"/>
  <c r="AW41" i="18"/>
  <c r="AX38" i="28"/>
  <c r="AX37" i="28"/>
  <c r="AT59" i="9"/>
  <c r="AT58" i="9"/>
  <c r="AT67" i="11"/>
  <c r="AT66" i="11"/>
  <c r="BC23" i="15"/>
  <c r="O20" i="15"/>
  <c r="BC22" i="15"/>
  <c r="I26" i="16"/>
  <c r="AW28" i="16"/>
  <c r="AW29" i="16"/>
  <c r="AT50" i="14"/>
  <c r="AT49" i="14"/>
  <c r="AT31" i="28"/>
  <c r="F38" i="28"/>
  <c r="AT57" i="21"/>
  <c r="AT58" i="21"/>
  <c r="AV19" i="28"/>
  <c r="H22" i="28"/>
  <c r="G31" i="29"/>
  <c r="AU26" i="29"/>
  <c r="AU60" i="31"/>
  <c r="AU61" i="31"/>
  <c r="BC55" i="29"/>
  <c r="BC54" i="29"/>
  <c r="L17" i="29"/>
  <c r="AZ17" i="29"/>
  <c r="AX38" i="9"/>
  <c r="AX39" i="9"/>
  <c r="J36" i="9"/>
  <c r="BA15" i="9"/>
  <c r="M12" i="9"/>
  <c r="BC58" i="9"/>
  <c r="BC57" i="9"/>
  <c r="AW20" i="18"/>
  <c r="I17" i="18"/>
  <c r="AW19" i="18"/>
  <c r="AY40" i="16"/>
  <c r="K37" i="16"/>
  <c r="AZ18" i="18"/>
  <c r="AZ17" i="18"/>
  <c r="L15" i="18"/>
  <c r="AV35" i="16"/>
  <c r="H33" i="16"/>
  <c r="AV36" i="16"/>
  <c r="AX53" i="28"/>
  <c r="AX52" i="28"/>
  <c r="AV59" i="28"/>
  <c r="AV58" i="28"/>
  <c r="AV63" i="19"/>
  <c r="AV62" i="19"/>
  <c r="AV27" i="29"/>
  <c r="H32" i="29"/>
  <c r="AX42" i="9"/>
  <c r="AX43" i="9"/>
  <c r="AZ17" i="9"/>
  <c r="AV56" i="9"/>
  <c r="L37" i="16"/>
  <c r="AZ39" i="16"/>
  <c r="AZ40" i="16"/>
  <c r="H15" i="18"/>
  <c r="AV17" i="18"/>
  <c r="AV18" i="18"/>
  <c r="M38" i="14"/>
  <c r="BA41" i="14"/>
  <c r="BA40" i="14"/>
  <c r="AV50" i="14"/>
  <c r="AV49" i="14"/>
  <c r="J11" i="28"/>
  <c r="AX14" i="28"/>
  <c r="AT66" i="28"/>
  <c r="AT65" i="28"/>
  <c r="J14" i="19"/>
  <c r="AX16" i="19"/>
  <c r="AX17" i="19"/>
  <c r="AX51" i="26"/>
  <c r="AX50" i="26"/>
  <c r="AZ38" i="29"/>
  <c r="BC15" i="9"/>
  <c r="O12" i="9"/>
  <c r="N37" i="9"/>
  <c r="BB40" i="9"/>
  <c r="K22" i="12"/>
  <c r="AY25" i="12"/>
  <c r="G15" i="18"/>
  <c r="AU18" i="18"/>
  <c r="AU17" i="18"/>
  <c r="K24" i="17"/>
  <c r="AY27" i="17"/>
  <c r="L9" i="14"/>
  <c r="AZ12" i="14"/>
  <c r="AZ11" i="14"/>
  <c r="AY43" i="28"/>
  <c r="AY42" i="28"/>
  <c r="BB47" i="29"/>
  <c r="BB46" i="29"/>
  <c r="N31" i="29"/>
  <c r="BB26" i="29"/>
  <c r="AX61" i="23"/>
  <c r="AX60" i="23"/>
  <c r="AV37" i="29"/>
  <c r="AU55" i="9"/>
  <c r="H37" i="11"/>
  <c r="AV40" i="11"/>
  <c r="F9" i="16"/>
  <c r="AT11" i="16"/>
  <c r="AT12" i="16"/>
  <c r="AU48" i="15"/>
  <c r="AU49" i="15"/>
  <c r="BB43" i="12"/>
  <c r="BB42" i="12"/>
  <c r="N26" i="24"/>
  <c r="BB29" i="24"/>
  <c r="BB28" i="24"/>
  <c r="I10" i="23"/>
  <c r="AW13" i="23"/>
  <c r="AW12" i="23"/>
  <c r="AZ25" i="28"/>
  <c r="L30" i="28"/>
  <c r="AT56" i="31"/>
  <c r="AT55" i="31"/>
  <c r="BC50" i="29"/>
  <c r="BC49" i="29"/>
  <c r="BB52" i="29"/>
  <c r="BB51" i="29"/>
  <c r="AU33" i="18"/>
  <c r="AU32" i="18"/>
  <c r="G30" i="18"/>
  <c r="L11" i="18"/>
  <c r="AZ14" i="18"/>
  <c r="BB47" i="14"/>
  <c r="BB46" i="14"/>
  <c r="I10" i="12"/>
  <c r="AW13" i="12"/>
  <c r="AW12" i="12"/>
  <c r="I23" i="28"/>
  <c r="AW21" i="28"/>
  <c r="AT39" i="29"/>
  <c r="AT40" i="29"/>
  <c r="AT42" i="29"/>
  <c r="F9" i="29"/>
  <c r="AT12" i="29"/>
  <c r="AZ48" i="31"/>
  <c r="AZ49" i="31"/>
  <c r="AY64" i="9"/>
  <c r="AY65" i="9"/>
  <c r="H16" i="9"/>
  <c r="AV19" i="9"/>
  <c r="AW63" i="11"/>
  <c r="AW62" i="11"/>
  <c r="AT55" i="12"/>
  <c r="AT54" i="12"/>
  <c r="AV14" i="14"/>
  <c r="H11" i="14"/>
  <c r="AY19" i="12"/>
  <c r="AY18" i="12"/>
  <c r="K16" i="12"/>
  <c r="G26" i="24"/>
  <c r="AU29" i="24"/>
  <c r="AU28" i="24"/>
  <c r="AV55" i="28"/>
  <c r="AV54" i="28"/>
  <c r="AT63" i="31"/>
  <c r="J11" i="9"/>
  <c r="AX14" i="9"/>
  <c r="AU39" i="18"/>
  <c r="G36" i="18"/>
  <c r="AU38" i="18"/>
  <c r="J26" i="11"/>
  <c r="AX29" i="11"/>
  <c r="AX28" i="11"/>
  <c r="AX12" i="16"/>
  <c r="AX13" i="16"/>
  <c r="J10" i="16"/>
  <c r="AX55" i="16"/>
  <c r="AX54" i="16"/>
  <c r="AT59" i="16"/>
  <c r="AT58" i="16"/>
  <c r="AU54" i="28"/>
  <c r="AU55" i="28"/>
  <c r="BA51" i="22"/>
  <c r="BA52" i="22"/>
  <c r="AW51" i="31"/>
  <c r="AW52" i="31"/>
  <c r="AY67" i="31"/>
  <c r="AY68" i="31"/>
  <c r="AU28" i="9"/>
  <c r="G25" i="9"/>
  <c r="H11" i="9"/>
  <c r="AV14" i="9"/>
  <c r="AX48" i="9"/>
  <c r="AX47" i="9"/>
  <c r="BA35" i="9"/>
  <c r="M32" i="9"/>
  <c r="BC46" i="17"/>
  <c r="BC47" i="17"/>
  <c r="F26" i="11"/>
  <c r="AT29" i="11"/>
  <c r="AT28" i="11"/>
  <c r="AT42" i="11"/>
  <c r="AT43" i="11"/>
  <c r="AZ22" i="18"/>
  <c r="L19" i="18"/>
  <c r="AW55" i="16"/>
  <c r="AW56" i="16"/>
  <c r="AY31" i="23"/>
  <c r="K28" i="23"/>
  <c r="AV32" i="28"/>
  <c r="M9" i="28"/>
  <c r="BA12" i="28"/>
  <c r="BB21" i="29"/>
  <c r="N23" i="29"/>
  <c r="AU29" i="29"/>
  <c r="G36" i="29"/>
  <c r="AY57" i="31"/>
  <c r="AY58" i="31"/>
  <c r="BB49" i="31"/>
  <c r="M16" i="9"/>
  <c r="BA19" i="9"/>
  <c r="F19" i="17"/>
  <c r="AT22" i="17"/>
  <c r="AT21" i="17"/>
  <c r="AW18" i="12"/>
  <c r="I15" i="12"/>
  <c r="AW17" i="12"/>
  <c r="K19" i="18"/>
  <c r="AY21" i="18"/>
  <c r="AY22" i="18"/>
  <c r="K9" i="28"/>
  <c r="AY12" i="28"/>
  <c r="AW21" i="29"/>
  <c r="I24" i="29"/>
  <c r="AW22" i="29"/>
  <c r="BA30" i="29"/>
  <c r="M37" i="29"/>
  <c r="AW15" i="29"/>
  <c r="I16" i="29"/>
  <c r="AW16" i="29"/>
  <c r="BA28" i="9"/>
  <c r="M25" i="9"/>
  <c r="BC39" i="9"/>
  <c r="O36" i="9"/>
  <c r="H24" i="9"/>
  <c r="AV27" i="9"/>
  <c r="F18" i="9"/>
  <c r="AT20" i="9"/>
  <c r="AY32" i="9"/>
  <c r="K29" i="9"/>
  <c r="BB43" i="17"/>
  <c r="BB42" i="17"/>
  <c r="AV59" i="24"/>
  <c r="AV58" i="24"/>
  <c r="AT26" i="28"/>
  <c r="F31" i="28"/>
  <c r="I9" i="28"/>
  <c r="AW12" i="28"/>
  <c r="BB28" i="28"/>
  <c r="BB29" i="28"/>
  <c r="N36" i="28"/>
  <c r="AW64" i="31"/>
  <c r="AW63" i="31"/>
  <c r="BB39" i="28"/>
  <c r="AU66" i="29"/>
  <c r="AY17" i="29"/>
  <c r="K17" i="29"/>
  <c r="F28" i="9"/>
  <c r="AT31" i="9"/>
  <c r="L35" i="9"/>
  <c r="AZ38" i="9"/>
  <c r="BC27" i="9"/>
  <c r="O24" i="9"/>
  <c r="AY50" i="9"/>
  <c r="AY23" i="9"/>
  <c r="K20" i="9"/>
  <c r="BC57" i="15"/>
  <c r="BC58" i="15"/>
  <c r="AW43" i="17"/>
  <c r="AW42" i="17"/>
  <c r="BB13" i="28"/>
  <c r="BB14" i="28"/>
  <c r="N11" i="28"/>
  <c r="BA48" i="28"/>
  <c r="BA49" i="28"/>
  <c r="AY37" i="28"/>
  <c r="AY38" i="28"/>
  <c r="BA45" i="28"/>
  <c r="BA46" i="28"/>
  <c r="AT19" i="28"/>
  <c r="AT18" i="28"/>
  <c r="F21" i="28"/>
  <c r="AZ22" i="29"/>
  <c r="L24" i="29"/>
  <c r="BC70" i="31"/>
  <c r="BC69" i="31"/>
  <c r="BA63" i="29"/>
  <c r="BA64" i="29"/>
  <c r="AZ61" i="29"/>
  <c r="AZ60" i="29"/>
  <c r="H31" i="9"/>
  <c r="AV34" i="9"/>
  <c r="AV14" i="28"/>
  <c r="AV13" i="28"/>
  <c r="H11" i="28"/>
  <c r="BC42" i="13"/>
  <c r="AY23" i="28"/>
  <c r="K25" i="28"/>
  <c r="AT61" i="31"/>
  <c r="AT60" i="31"/>
  <c r="AZ15" i="9"/>
  <c r="L12" i="9"/>
  <c r="H17" i="18"/>
  <c r="AV19" i="18"/>
  <c r="AV20" i="18"/>
  <c r="BC41" i="14"/>
  <c r="O38" i="14"/>
  <c r="BC40" i="14"/>
  <c r="M33" i="26"/>
  <c r="BA36" i="26"/>
  <c r="BA35" i="26"/>
  <c r="BC59" i="29"/>
  <c r="BC60" i="29"/>
  <c r="AW33" i="9"/>
  <c r="I30" i="9"/>
  <c r="I27" i="12"/>
  <c r="AW30" i="12"/>
  <c r="BA46" i="19"/>
  <c r="BA45" i="19"/>
  <c r="AW40" i="29"/>
  <c r="AW39" i="29"/>
  <c r="BA12" i="29"/>
  <c r="M9" i="29"/>
  <c r="BA11" i="29"/>
  <c r="BC39" i="11"/>
  <c r="BC38" i="11"/>
  <c r="O36" i="11"/>
  <c r="M35" i="29"/>
  <c r="BA27" i="29"/>
  <c r="BA28" i="29"/>
  <c r="AW50" i="9"/>
  <c r="AT49" i="15"/>
  <c r="AT48" i="15"/>
  <c r="BC64" i="31"/>
  <c r="BC65" i="31"/>
  <c r="AV63" i="11"/>
  <c r="AV62" i="11"/>
  <c r="BA52" i="23"/>
  <c r="BA53" i="23"/>
  <c r="AZ51" i="22"/>
  <c r="AZ52" i="22"/>
  <c r="AW23" i="29"/>
  <c r="I25" i="29"/>
  <c r="AX30" i="23"/>
  <c r="AX31" i="23"/>
  <c r="J28" i="23"/>
  <c r="AZ12" i="28"/>
  <c r="L9" i="28"/>
  <c r="AX58" i="31"/>
  <c r="AX57" i="31"/>
  <c r="AZ18" i="9"/>
  <c r="AZ19" i="9"/>
  <c r="L16" i="9"/>
  <c r="J19" i="18"/>
  <c r="AX21" i="18"/>
  <c r="AX22" i="18"/>
  <c r="N24" i="9"/>
  <c r="BB27" i="9"/>
  <c r="AZ48" i="28"/>
  <c r="AZ49" i="28"/>
  <c r="BA63" i="31"/>
  <c r="BA64" i="31"/>
  <c r="BB70" i="31"/>
  <c r="BB69" i="31"/>
  <c r="AY31" i="29"/>
  <c r="K38" i="29"/>
  <c r="AT58" i="13"/>
  <c r="AX66" i="13"/>
  <c r="AU59" i="9"/>
  <c r="AU58" i="9"/>
  <c r="AU66" i="11"/>
  <c r="AU67" i="11"/>
  <c r="AV33" i="17"/>
  <c r="AV34" i="17"/>
  <c r="H31" i="17"/>
  <c r="AU49" i="14"/>
  <c r="AU50" i="14"/>
  <c r="AU31" i="28"/>
  <c r="G38" i="28"/>
  <c r="AU57" i="21"/>
  <c r="AU58" i="21"/>
  <c r="AZ52" i="26"/>
  <c r="AZ51" i="26"/>
  <c r="AW19" i="28"/>
  <c r="I22" i="28"/>
  <c r="AW20" i="28"/>
  <c r="AV56" i="29"/>
  <c r="AV55" i="29"/>
  <c r="BB30" i="29"/>
  <c r="N37" i="29"/>
  <c r="M17" i="29"/>
  <c r="BA17" i="29"/>
  <c r="F34" i="9"/>
  <c r="AT37" i="9"/>
  <c r="AY39" i="9"/>
  <c r="K36" i="9"/>
  <c r="AT33" i="9"/>
  <c r="F30" i="9"/>
  <c r="AT32" i="9"/>
  <c r="H15" i="15"/>
  <c r="AV18" i="15"/>
  <c r="AV17" i="15"/>
  <c r="M15" i="18"/>
  <c r="BA18" i="18"/>
  <c r="BA17" i="18"/>
  <c r="I33" i="16"/>
  <c r="AW35" i="16"/>
  <c r="AW36" i="16"/>
  <c r="N25" i="15"/>
  <c r="BB28" i="15"/>
  <c r="AY53" i="28"/>
  <c r="AY52" i="28"/>
  <c r="AW59" i="28"/>
  <c r="AW58" i="28"/>
  <c r="AW63" i="19"/>
  <c r="AW62" i="19"/>
  <c r="I32" i="29"/>
  <c r="AW27" i="29"/>
  <c r="AU24" i="29"/>
  <c r="G29" i="29"/>
  <c r="AV60" i="9"/>
  <c r="AX55" i="11"/>
  <c r="AX56" i="11"/>
  <c r="M37" i="16"/>
  <c r="BA39" i="16"/>
  <c r="BA40" i="16"/>
  <c r="AW18" i="18"/>
  <c r="I15" i="18"/>
  <c r="AW17" i="18"/>
  <c r="L24" i="17"/>
  <c r="AZ27" i="17"/>
  <c r="AZ26" i="17"/>
  <c r="AW50" i="14"/>
  <c r="AW49" i="14"/>
  <c r="AY14" i="28"/>
  <c r="K11" i="28"/>
  <c r="AU65" i="28"/>
  <c r="AU66" i="28"/>
  <c r="AY16" i="19"/>
  <c r="K14" i="19"/>
  <c r="AY17" i="19"/>
  <c r="AY50" i="26"/>
  <c r="AY51" i="26"/>
  <c r="AU46" i="31"/>
  <c r="BC35" i="29"/>
  <c r="BC34" i="29"/>
  <c r="BA38" i="29"/>
  <c r="BA51" i="9"/>
  <c r="H23" i="9"/>
  <c r="AV25" i="9"/>
  <c r="AV26" i="9"/>
  <c r="AX33" i="9"/>
  <c r="J30" i="9"/>
  <c r="BC40" i="9"/>
  <c r="O37" i="9"/>
  <c r="AV40" i="16"/>
  <c r="AV39" i="16"/>
  <c r="H37" i="16"/>
  <c r="F10" i="12"/>
  <c r="AT12" i="12"/>
  <c r="AT13" i="12"/>
  <c r="M9" i="14"/>
  <c r="BA12" i="14"/>
  <c r="BA11" i="14"/>
  <c r="BC69" i="28"/>
  <c r="BC68" i="28"/>
  <c r="BC47" i="29"/>
  <c r="BC46" i="29"/>
  <c r="BC26" i="29"/>
  <c r="O31" i="29"/>
  <c r="AY60" i="23"/>
  <c r="AY61" i="23"/>
  <c r="AW37" i="29"/>
  <c r="AW36" i="29"/>
  <c r="AY58" i="9"/>
  <c r="AV12" i="9"/>
  <c r="H9" i="9"/>
  <c r="AW40" i="11"/>
  <c r="I37" i="11"/>
  <c r="G9" i="16"/>
  <c r="AU12" i="16"/>
  <c r="AU11" i="16"/>
  <c r="J11" i="18"/>
  <c r="AX14" i="18"/>
  <c r="AX13" i="18"/>
  <c r="BC42" i="12"/>
  <c r="BC43" i="12"/>
  <c r="BC28" i="24"/>
  <c r="BC29" i="24"/>
  <c r="O26" i="24"/>
  <c r="M30" i="28"/>
  <c r="BA25" i="28"/>
  <c r="AV15" i="28"/>
  <c r="AV16" i="28"/>
  <c r="H16" i="28"/>
  <c r="AU55" i="31"/>
  <c r="AU56" i="31"/>
  <c r="AV62" i="29"/>
  <c r="BC51" i="29"/>
  <c r="BC52" i="29"/>
  <c r="AU24" i="9"/>
  <c r="G21" i="9"/>
  <c r="AT24" i="9"/>
  <c r="AT25" i="9"/>
  <c r="F22" i="9"/>
  <c r="H21" i="13"/>
  <c r="AV23" i="13"/>
  <c r="AV24" i="13"/>
  <c r="M11" i="18"/>
  <c r="BA14" i="18"/>
  <c r="BC47" i="14"/>
  <c r="BC46" i="14"/>
  <c r="AX52" i="15"/>
  <c r="AX51" i="15"/>
  <c r="AT41" i="28"/>
  <c r="AT40" i="28"/>
  <c r="AU40" i="29"/>
  <c r="AU39" i="29"/>
  <c r="AU42" i="29"/>
  <c r="G9" i="29"/>
  <c r="AU12" i="29"/>
  <c r="AU11" i="29"/>
  <c r="BB44" i="28"/>
  <c r="BA49" i="31"/>
  <c r="BA48" i="31"/>
  <c r="BB50" i="9"/>
  <c r="BB49" i="9"/>
  <c r="AW19" i="9"/>
  <c r="I16" i="9"/>
  <c r="AZ46" i="17"/>
  <c r="AZ47" i="17"/>
  <c r="AU54" i="12"/>
  <c r="AU55" i="12"/>
  <c r="AW14" i="14"/>
  <c r="I11" i="14"/>
  <c r="AZ55" i="16"/>
  <c r="AZ54" i="16"/>
  <c r="BB21" i="28"/>
  <c r="N23" i="28"/>
  <c r="AW55" i="28"/>
  <c r="AW54" i="28"/>
  <c r="AZ34" i="29"/>
  <c r="AY67" i="29"/>
  <c r="AY66" i="29"/>
  <c r="K11" i="9"/>
  <c r="AY14" i="9"/>
  <c r="BC42" i="9"/>
  <c r="K26" i="11"/>
  <c r="AY29" i="11"/>
  <c r="AY28" i="11"/>
  <c r="AY13" i="16"/>
  <c r="K10" i="16"/>
  <c r="AY54" i="16"/>
  <c r="AY55" i="16"/>
  <c r="AU58" i="16"/>
  <c r="AU59" i="16"/>
  <c r="H22" i="24"/>
  <c r="AV25" i="24"/>
  <c r="AV24" i="24"/>
  <c r="J24" i="29"/>
  <c r="AX22" i="29"/>
  <c r="AW14" i="9"/>
  <c r="I11" i="9"/>
  <c r="AY48" i="9"/>
  <c r="AY47" i="9"/>
  <c r="AV30" i="9"/>
  <c r="H28" i="9"/>
  <c r="AV31" i="9"/>
  <c r="J36" i="18"/>
  <c r="AX38" i="18"/>
  <c r="AX39" i="18"/>
  <c r="G26" i="11"/>
  <c r="AU28" i="11"/>
  <c r="AU29" i="11"/>
  <c r="AU43" i="11"/>
  <c r="AU42" i="11"/>
  <c r="BA22" i="18"/>
  <c r="M19" i="18"/>
  <c r="BB66" i="19"/>
  <c r="BB67" i="19"/>
  <c r="BC19" i="28"/>
  <c r="BC21" i="29"/>
  <c r="O23" i="29"/>
  <c r="BB64" i="31"/>
  <c r="BB63" i="31"/>
  <c r="BB44" i="31"/>
  <c r="BB43" i="31"/>
  <c r="BC48" i="31"/>
  <c r="BC49" i="31"/>
  <c r="AU69" i="9"/>
  <c r="AU22" i="17"/>
  <c r="G19" i="17"/>
  <c r="AU21" i="17"/>
  <c r="AZ43" i="17"/>
  <c r="AZ42" i="17"/>
  <c r="AX67" i="28"/>
  <c r="AX68" i="28"/>
  <c r="AZ32" i="28"/>
  <c r="BA54" i="28"/>
  <c r="BA55" i="28"/>
  <c r="AZ33" i="29"/>
  <c r="AZ32" i="29"/>
  <c r="AV65" i="29"/>
  <c r="AV64" i="29"/>
  <c r="AV46" i="31"/>
  <c r="AV47" i="31"/>
  <c r="AX36" i="28"/>
  <c r="AX44" i="9"/>
  <c r="I24" i="9"/>
  <c r="AW27" i="9"/>
  <c r="AU21" i="9"/>
  <c r="AU20" i="9"/>
  <c r="G18" i="9"/>
  <c r="AX34" i="9"/>
  <c r="J32" i="9"/>
  <c r="AX35" i="9"/>
  <c r="L21" i="11"/>
  <c r="AZ24" i="11"/>
  <c r="AZ23" i="11"/>
  <c r="BC42" i="17"/>
  <c r="BC43" i="17"/>
  <c r="BB31" i="18"/>
  <c r="N28" i="18"/>
  <c r="BB30" i="18"/>
  <c r="AW58" i="24"/>
  <c r="AW59" i="24"/>
  <c r="AU26" i="28"/>
  <c r="G31" i="28"/>
  <c r="O36" i="28"/>
  <c r="BC29" i="28"/>
  <c r="BC28" i="28"/>
  <c r="N24" i="29"/>
  <c r="BB22" i="29"/>
  <c r="J37" i="29"/>
  <c r="AX30" i="29"/>
  <c r="AZ43" i="29"/>
  <c r="AZ44" i="29"/>
  <c r="AZ52" i="29"/>
  <c r="AZ53" i="29"/>
  <c r="G28" i="9"/>
  <c r="AU31" i="9"/>
  <c r="BA38" i="9"/>
  <c r="M35" i="9"/>
  <c r="AZ65" i="9"/>
  <c r="AV42" i="9"/>
  <c r="BB40" i="10"/>
  <c r="BB41" i="10"/>
  <c r="AV45" i="20"/>
  <c r="AV46" i="20"/>
  <c r="O11" i="28"/>
  <c r="BC13" i="28"/>
  <c r="BC14" i="28"/>
  <c r="AZ18" i="28"/>
  <c r="AZ19" i="28"/>
  <c r="L21" i="28"/>
  <c r="AZ38" i="26"/>
  <c r="L35" i="26"/>
  <c r="AZ37" i="26"/>
  <c r="G21" i="28"/>
  <c r="AU18" i="28"/>
  <c r="AU19" i="28"/>
  <c r="M24" i="29"/>
  <c r="BA22" i="29"/>
  <c r="AT24" i="28"/>
  <c r="AT23" i="28"/>
  <c r="F29" i="28"/>
  <c r="AZ19" i="29"/>
  <c r="L21" i="29"/>
  <c r="BA47" i="31"/>
  <c r="BA46" i="31"/>
  <c r="BA60" i="29"/>
  <c r="BA61" i="29"/>
  <c r="AY16" i="29"/>
  <c r="K16" i="29"/>
  <c r="J15" i="9"/>
  <c r="AX18" i="9"/>
  <c r="J17" i="18"/>
  <c r="AX20" i="18"/>
  <c r="AX19" i="18"/>
  <c r="AX23" i="28"/>
  <c r="J25" i="28"/>
  <c r="AW34" i="9"/>
  <c r="I31" i="9"/>
  <c r="H26" i="16"/>
  <c r="AV28" i="16"/>
  <c r="AV29" i="16"/>
  <c r="AU12" i="28"/>
  <c r="G9" i="28"/>
  <c r="AW53" i="26"/>
  <c r="AW52" i="26"/>
  <c r="I22" i="12"/>
  <c r="AW25" i="12"/>
  <c r="BA59" i="28"/>
  <c r="BA58" i="28"/>
  <c r="AY20" i="9"/>
  <c r="N12" i="9"/>
  <c r="BB15" i="9"/>
  <c r="AX25" i="12"/>
  <c r="J22" i="12"/>
  <c r="F15" i="18"/>
  <c r="AT18" i="18"/>
  <c r="AT17" i="18"/>
  <c r="BB50" i="29"/>
  <c r="BB49" i="29"/>
  <c r="AU20" i="29"/>
  <c r="G22" i="29"/>
  <c r="AU19" i="29"/>
  <c r="AY65" i="14"/>
  <c r="AY66" i="14"/>
  <c r="BC48" i="15"/>
  <c r="BC49" i="15"/>
  <c r="H10" i="12"/>
  <c r="AV12" i="12"/>
  <c r="AV13" i="12"/>
  <c r="AV20" i="28"/>
  <c r="H23" i="28"/>
  <c r="AV21" i="28"/>
  <c r="K34" i="11"/>
  <c r="AY37" i="11"/>
  <c r="AY36" i="11"/>
  <c r="AT38" i="18"/>
  <c r="AT39" i="18"/>
  <c r="F36" i="18"/>
  <c r="K8" i="14"/>
  <c r="AY11" i="14"/>
  <c r="AT55" i="28"/>
  <c r="AT54" i="28"/>
  <c r="AX68" i="31"/>
  <c r="AX67" i="31"/>
  <c r="F25" i="9"/>
  <c r="AT28" i="9"/>
  <c r="L32" i="9"/>
  <c r="AZ35" i="9"/>
  <c r="BB46" i="17"/>
  <c r="BB47" i="17"/>
  <c r="AV56" i="16"/>
  <c r="AV55" i="16"/>
  <c r="BA48" i="29"/>
  <c r="BA49" i="29"/>
  <c r="AY36" i="9"/>
  <c r="K33" i="9"/>
  <c r="AW57" i="11"/>
  <c r="AW58" i="11"/>
  <c r="AU12" i="18"/>
  <c r="G9" i="18"/>
  <c r="AU11" i="18"/>
  <c r="AZ30" i="29"/>
  <c r="L37" i="29"/>
  <c r="N36" i="9"/>
  <c r="BB39" i="9"/>
  <c r="AY11" i="9"/>
  <c r="K8" i="9"/>
  <c r="AW64" i="28"/>
  <c r="AW63" i="28"/>
  <c r="H9" i="28"/>
  <c r="AV12" i="28"/>
  <c r="AU25" i="29"/>
  <c r="G30" i="29"/>
  <c r="BA43" i="31"/>
  <c r="BA44" i="31"/>
  <c r="AX17" i="29"/>
  <c r="J17" i="29"/>
  <c r="AU61" i="9"/>
  <c r="AU60" i="9"/>
  <c r="BB58" i="15"/>
  <c r="BB57" i="15"/>
  <c r="G35" i="29"/>
  <c r="AU28" i="29"/>
  <c r="AU27" i="29"/>
  <c r="BB38" i="9"/>
  <c r="BB37" i="9"/>
  <c r="N35" i="9"/>
  <c r="AT14" i="9"/>
  <c r="AT15" i="9"/>
  <c r="F12" i="9"/>
  <c r="BB17" i="15"/>
  <c r="BB18" i="15"/>
  <c r="N15" i="15"/>
  <c r="AT57" i="15"/>
  <c r="AT58" i="15"/>
  <c r="AW34" i="17"/>
  <c r="I31" i="17"/>
  <c r="AW33" i="17"/>
  <c r="AT12" i="17"/>
  <c r="F9" i="17"/>
  <c r="AT11" i="17"/>
  <c r="AZ50" i="21"/>
  <c r="AZ49" i="21"/>
  <c r="AT63" i="12"/>
  <c r="AT62" i="12"/>
  <c r="AV44" i="28"/>
  <c r="AV45" i="28"/>
  <c r="BA52" i="26"/>
  <c r="BA51" i="26"/>
  <c r="AZ25" i="29"/>
  <c r="L30" i="29"/>
  <c r="AW56" i="29"/>
  <c r="AW55" i="29"/>
  <c r="G34" i="9"/>
  <c r="AU37" i="9"/>
  <c r="AU33" i="9"/>
  <c r="G30" i="9"/>
  <c r="AU32" i="9"/>
  <c r="L37" i="9"/>
  <c r="AZ40" i="9"/>
  <c r="I15" i="15"/>
  <c r="AW17" i="15"/>
  <c r="AW18" i="15"/>
  <c r="J28" i="11"/>
  <c r="AX31" i="11"/>
  <c r="AX30" i="11"/>
  <c r="BC28" i="15"/>
  <c r="O25" i="15"/>
  <c r="AV57" i="28"/>
  <c r="AV56" i="28"/>
  <c r="N26" i="18"/>
  <c r="BB28" i="18"/>
  <c r="BB29" i="18"/>
  <c r="AV51" i="26"/>
  <c r="AV50" i="26"/>
  <c r="AX50" i="22"/>
  <c r="AX49" i="22"/>
  <c r="AZ39" i="29"/>
  <c r="F17" i="29"/>
  <c r="AT17" i="29"/>
  <c r="J19" i="9"/>
  <c r="AX22" i="9"/>
  <c r="AX61" i="9"/>
  <c r="AX60" i="9"/>
  <c r="AV47" i="9"/>
  <c r="AV46" i="9"/>
  <c r="AY55" i="11"/>
  <c r="AY56" i="11"/>
  <c r="M24" i="17"/>
  <c r="BA27" i="17"/>
  <c r="BA26" i="17"/>
  <c r="AZ11" i="28"/>
  <c r="L8" i="28"/>
  <c r="AT68" i="28"/>
  <c r="AT69" i="28"/>
  <c r="AV31" i="28"/>
  <c r="H38" i="28"/>
  <c r="H31" i="29"/>
  <c r="AV26" i="29"/>
  <c r="H27" i="23"/>
  <c r="AV30" i="23"/>
  <c r="AV29" i="23"/>
  <c r="AW26" i="9"/>
  <c r="AW25" i="9"/>
  <c r="I23" i="9"/>
  <c r="K30" i="9"/>
  <c r="AY33" i="9"/>
  <c r="J28" i="12"/>
  <c r="AX31" i="12"/>
  <c r="AW40" i="16"/>
  <c r="AW39" i="16"/>
  <c r="I37" i="16"/>
  <c r="G10" i="12"/>
  <c r="AU13" i="12"/>
  <c r="AU12" i="12"/>
  <c r="L11" i="28"/>
  <c r="AZ13" i="28"/>
  <c r="AZ14" i="28"/>
  <c r="BA33" i="28"/>
  <c r="BA34" i="28"/>
  <c r="AZ55" i="29"/>
  <c r="AZ56" i="29"/>
  <c r="H38" i="29"/>
  <c r="AV31" i="29"/>
  <c r="AZ66" i="9"/>
  <c r="AW12" i="9"/>
  <c r="I9" i="9"/>
  <c r="AZ66" i="14"/>
  <c r="AZ65" i="14"/>
  <c r="K11" i="18"/>
  <c r="AY14" i="18"/>
  <c r="AY13" i="18"/>
  <c r="N21" i="15"/>
  <c r="BB24" i="15"/>
  <c r="AW16" i="28"/>
  <c r="I16" i="28"/>
  <c r="AW15" i="28"/>
  <c r="AT36" i="28"/>
  <c r="AT35" i="28"/>
  <c r="H11" i="26"/>
  <c r="AV14" i="26"/>
  <c r="AV13" i="26"/>
  <c r="AW62" i="29"/>
  <c r="AT26" i="9"/>
  <c r="F23" i="9"/>
  <c r="AU25" i="9"/>
  <c r="G22" i="9"/>
  <c r="I21" i="13"/>
  <c r="AW23" i="13"/>
  <c r="J31" i="10"/>
  <c r="AX33" i="10"/>
  <c r="AX34" i="10"/>
  <c r="AY52" i="15"/>
  <c r="AY51" i="15"/>
  <c r="AV43" i="14"/>
  <c r="AV42" i="14"/>
  <c r="AU40" i="28"/>
  <c r="AU41" i="28"/>
  <c r="BB16" i="28"/>
  <c r="N16" i="28"/>
  <c r="AT51" i="31"/>
  <c r="AV61" i="31"/>
  <c r="AV62" i="31"/>
  <c r="AY52" i="9"/>
  <c r="BC50" i="9"/>
  <c r="BC49" i="9"/>
  <c r="J9" i="16"/>
  <c r="AX11" i="16"/>
  <c r="AT48" i="12"/>
  <c r="AT47" i="12"/>
  <c r="BA54" i="16"/>
  <c r="BA55" i="16"/>
  <c r="BC21" i="28"/>
  <c r="O23" i="28"/>
  <c r="AT22" i="28"/>
  <c r="F24" i="28"/>
  <c r="N11" i="29"/>
  <c r="BB13" i="29"/>
  <c r="BB14" i="29"/>
  <c r="BA34" i="29"/>
  <c r="AX32" i="28"/>
  <c r="AX62" i="9"/>
  <c r="N32" i="9"/>
  <c r="BB34" i="9"/>
  <c r="BB35" i="9"/>
  <c r="H13" i="9"/>
  <c r="AV16" i="9"/>
  <c r="N30" i="18"/>
  <c r="BB32" i="18"/>
  <c r="BB33" i="18"/>
  <c r="L17" i="19"/>
  <c r="AZ19" i="19"/>
  <c r="AZ20" i="19"/>
  <c r="AZ68" i="28"/>
  <c r="AW25" i="24"/>
  <c r="I22" i="24"/>
  <c r="AW24" i="24"/>
  <c r="AY22" i="29"/>
  <c r="K24" i="29"/>
  <c r="BB66" i="29"/>
  <c r="BB67" i="29"/>
  <c r="AX49" i="31"/>
  <c r="H27" i="9"/>
  <c r="AV29" i="9"/>
  <c r="BB42" i="9"/>
  <c r="I28" i="9"/>
  <c r="AW31" i="9"/>
  <c r="K36" i="18"/>
  <c r="AY39" i="18"/>
  <c r="AY38" i="18"/>
  <c r="AT13" i="14"/>
  <c r="F11" i="14"/>
  <c r="AT14" i="14"/>
  <c r="AZ66" i="16"/>
  <c r="AZ65" i="16"/>
  <c r="BC67" i="19"/>
  <c r="BC66" i="19"/>
  <c r="BC62" i="29"/>
  <c r="BC44" i="31"/>
  <c r="BC43" i="31"/>
  <c r="AV67" i="29"/>
  <c r="AV66" i="29"/>
  <c r="N33" i="25"/>
  <c r="BB35" i="25"/>
  <c r="BB36" i="25"/>
  <c r="L38" i="9"/>
  <c r="AZ41" i="9"/>
  <c r="BA42" i="17"/>
  <c r="BA43" i="17"/>
  <c r="AY68" i="28"/>
  <c r="AY67" i="28"/>
  <c r="AX35" i="23"/>
  <c r="J32" i="23"/>
  <c r="AX34" i="23"/>
  <c r="F23" i="29"/>
  <c r="AT21" i="29"/>
  <c r="BA32" i="29"/>
  <c r="BA33" i="29"/>
  <c r="AW65" i="29"/>
  <c r="AW64" i="29"/>
  <c r="AW47" i="31"/>
  <c r="AW46" i="31"/>
  <c r="AY44" i="9"/>
  <c r="AZ60" i="9"/>
  <c r="AV21" i="9"/>
  <c r="H18" i="9"/>
  <c r="AV20" i="9"/>
  <c r="AY35" i="9"/>
  <c r="K32" i="9"/>
  <c r="BA24" i="11"/>
  <c r="M21" i="11"/>
  <c r="BA23" i="11"/>
  <c r="AZ21" i="18"/>
  <c r="O28" i="18"/>
  <c r="BC31" i="18"/>
  <c r="BC30" i="18"/>
  <c r="AX57" i="28"/>
  <c r="AX58" i="28"/>
  <c r="J36" i="26"/>
  <c r="AX39" i="26"/>
  <c r="AX38" i="26"/>
  <c r="BC22" i="29"/>
  <c r="O24" i="29"/>
  <c r="AY30" i="29"/>
  <c r="K37" i="29"/>
  <c r="BA53" i="29"/>
  <c r="AX17" i="9"/>
  <c r="F36" i="9"/>
  <c r="AT39" i="9"/>
  <c r="BA65" i="9"/>
  <c r="AW42" i="9"/>
  <c r="BC41" i="10"/>
  <c r="BC40" i="10"/>
  <c r="AW45" i="20"/>
  <c r="AW46" i="20"/>
  <c r="H16" i="13"/>
  <c r="AV18" i="13"/>
  <c r="M21" i="28"/>
  <c r="BA19" i="28"/>
  <c r="BA18" i="28"/>
  <c r="M35" i="26"/>
  <c r="BA38" i="26"/>
  <c r="BA37" i="26"/>
  <c r="BB25" i="29"/>
  <c r="N30" i="29"/>
  <c r="BB35" i="29"/>
  <c r="AU24" i="28"/>
  <c r="G29" i="28"/>
  <c r="AU23" i="28"/>
  <c r="M21" i="29"/>
  <c r="BA19" i="29"/>
  <c r="AZ23" i="29"/>
  <c r="AZ24" i="29"/>
  <c r="L29" i="29"/>
  <c r="AT11" i="29"/>
  <c r="BA68" i="31"/>
  <c r="BA69" i="31"/>
  <c r="AV13" i="23"/>
  <c r="H10" i="23"/>
  <c r="AV12" i="23"/>
  <c r="K36" i="29"/>
  <c r="AY29" i="29"/>
  <c r="AT33" i="18"/>
  <c r="F30" i="18"/>
  <c r="AT32" i="18"/>
  <c r="AU53" i="28"/>
  <c r="AU52" i="28"/>
  <c r="AU27" i="28"/>
  <c r="G32" i="28"/>
  <c r="I22" i="16"/>
  <c r="AW24" i="16"/>
  <c r="AW25" i="16"/>
  <c r="BC38" i="9"/>
  <c r="O35" i="9"/>
  <c r="AU15" i="9"/>
  <c r="G12" i="9"/>
  <c r="O15" i="15"/>
  <c r="BC17" i="15"/>
  <c r="BC18" i="15"/>
  <c r="AU57" i="15"/>
  <c r="AU58" i="15"/>
  <c r="H26" i="12"/>
  <c r="AV28" i="12"/>
  <c r="AV29" i="12"/>
  <c r="AZ35" i="16"/>
  <c r="L33" i="16"/>
  <c r="AZ36" i="16"/>
  <c r="AU11" i="17"/>
  <c r="AU12" i="17"/>
  <c r="G9" i="17"/>
  <c r="BA49" i="21"/>
  <c r="BA50" i="21"/>
  <c r="AU62" i="12"/>
  <c r="AU63" i="12"/>
  <c r="AV28" i="28"/>
  <c r="H36" i="28"/>
  <c r="AV29" i="28"/>
  <c r="BA25" i="29"/>
  <c r="M30" i="29"/>
  <c r="J16" i="29"/>
  <c r="AX16" i="29"/>
  <c r="BB61" i="9"/>
  <c r="BB62" i="9"/>
  <c r="BA40" i="9"/>
  <c r="M37" i="9"/>
  <c r="BB56" i="11"/>
  <c r="BB55" i="11"/>
  <c r="K28" i="11"/>
  <c r="AY30" i="11"/>
  <c r="AY31" i="11"/>
  <c r="AX56" i="18"/>
  <c r="AX57" i="18"/>
  <c r="O26" i="18"/>
  <c r="BC29" i="18"/>
  <c r="BC28" i="18"/>
  <c r="AW51" i="26"/>
  <c r="AW50" i="26"/>
  <c r="BB31" i="28"/>
  <c r="N38" i="28"/>
  <c r="AX26" i="29"/>
  <c r="J31" i="29"/>
  <c r="AY49" i="22"/>
  <c r="AY50" i="22"/>
  <c r="G17" i="29"/>
  <c r="AU17" i="29"/>
  <c r="AY22" i="9"/>
  <c r="K19" i="9"/>
  <c r="AY61" i="9"/>
  <c r="AY60" i="9"/>
  <c r="AW46" i="9"/>
  <c r="AW47" i="9"/>
  <c r="BB56" i="10"/>
  <c r="BB57" i="10"/>
  <c r="AX56" i="15"/>
  <c r="AX55" i="15"/>
  <c r="N36" i="12"/>
  <c r="BB38" i="12"/>
  <c r="BB39" i="12"/>
  <c r="BA11" i="28"/>
  <c r="M8" i="28"/>
  <c r="AU69" i="28"/>
  <c r="AU68" i="28"/>
  <c r="AW31" i="28"/>
  <c r="AW30" i="28"/>
  <c r="I38" i="28"/>
  <c r="I31" i="29"/>
  <c r="AW26" i="29"/>
  <c r="AW30" i="23"/>
  <c r="I27" i="23"/>
  <c r="AW29" i="23"/>
  <c r="L19" i="9"/>
  <c r="AZ22" i="9"/>
  <c r="AZ21" i="9"/>
  <c r="AT55" i="9"/>
  <c r="AT56" i="9"/>
  <c r="J37" i="11"/>
  <c r="AX40" i="11"/>
  <c r="AY31" i="12"/>
  <c r="K28" i="12"/>
  <c r="AV39" i="12"/>
  <c r="AV38" i="12"/>
  <c r="H36" i="12"/>
  <c r="AX47" i="14"/>
  <c r="AX46" i="14"/>
  <c r="AZ52" i="15"/>
  <c r="AZ51" i="15"/>
  <c r="BA14" i="28"/>
  <c r="M11" i="28"/>
  <c r="BA13" i="28"/>
  <c r="AV67" i="28"/>
  <c r="AV66" i="28"/>
  <c r="AW31" i="29"/>
  <c r="I38" i="29"/>
  <c r="BA66" i="9"/>
  <c r="N21" i="9"/>
  <c r="BB24" i="9"/>
  <c r="BA66" i="14"/>
  <c r="BA65" i="14"/>
  <c r="F31" i="10"/>
  <c r="AT34" i="10"/>
  <c r="AT33" i="10"/>
  <c r="O21" i="15"/>
  <c r="BC24" i="15"/>
  <c r="AX21" i="28"/>
  <c r="J23" i="28"/>
  <c r="AX20" i="28"/>
  <c r="AX59" i="18"/>
  <c r="AX60" i="18"/>
  <c r="AU35" i="28"/>
  <c r="AU36" i="28"/>
  <c r="I11" i="26"/>
  <c r="AW13" i="26"/>
  <c r="AW14" i="26"/>
  <c r="AT23" i="29"/>
  <c r="F25" i="29"/>
  <c r="AU26" i="9"/>
  <c r="G23" i="9"/>
  <c r="AV55" i="9"/>
  <c r="AV54" i="9"/>
  <c r="K31" i="10"/>
  <c r="AY34" i="10"/>
  <c r="AY33" i="10"/>
  <c r="H23" i="12"/>
  <c r="AV26" i="12"/>
  <c r="AW43" i="14"/>
  <c r="AW42" i="14"/>
  <c r="AZ20" i="29"/>
  <c r="AZ21" i="29"/>
  <c r="L23" i="29"/>
  <c r="AU51" i="31"/>
  <c r="AW62" i="31"/>
  <c r="AW61" i="31"/>
  <c r="AV19" i="29"/>
  <c r="AV20" i="29"/>
  <c r="H22" i="29"/>
  <c r="AU35" i="29"/>
  <c r="AU34" i="29"/>
  <c r="J21" i="9"/>
  <c r="AX24" i="9"/>
  <c r="AX16" i="9"/>
  <c r="J13" i="9"/>
  <c r="K9" i="16"/>
  <c r="AY11" i="16"/>
  <c r="AY12" i="16"/>
  <c r="AU48" i="12"/>
  <c r="AU47" i="12"/>
  <c r="AX26" i="12"/>
  <c r="J23" i="12"/>
  <c r="F11" i="16"/>
  <c r="AT13" i="16"/>
  <c r="AT14" i="16"/>
  <c r="BB11" i="28"/>
  <c r="N8" i="28"/>
  <c r="AU22" i="28"/>
  <c r="G24" i="28"/>
  <c r="O11" i="29"/>
  <c r="BC14" i="29"/>
  <c r="BC13" i="29"/>
  <c r="BB42" i="29"/>
  <c r="BB41" i="29"/>
  <c r="AX58" i="29"/>
  <c r="BC28" i="9"/>
  <c r="O25" i="9"/>
  <c r="BC35" i="9"/>
  <c r="O32" i="9"/>
  <c r="I13" i="9"/>
  <c r="AW16" i="9"/>
  <c r="AT53" i="14"/>
  <c r="AT52" i="14"/>
  <c r="O30" i="18"/>
  <c r="BC32" i="18"/>
  <c r="BC33" i="18"/>
  <c r="BA20" i="19"/>
  <c r="M17" i="19"/>
  <c r="BA19" i="19"/>
  <c r="AZ50" i="12"/>
  <c r="AZ49" i="12"/>
  <c r="AX11" i="28"/>
  <c r="J8" i="28"/>
  <c r="AX22" i="28"/>
  <c r="J24" i="28"/>
  <c r="H22" i="21"/>
  <c r="AV24" i="21"/>
  <c r="AV25" i="21"/>
  <c r="H11" i="29"/>
  <c r="AV14" i="29"/>
  <c r="AV13" i="29"/>
  <c r="AX33" i="29"/>
  <c r="AX32" i="29"/>
  <c r="BC66" i="29"/>
  <c r="BC67" i="29"/>
  <c r="AY49" i="31"/>
  <c r="BB65" i="9"/>
  <c r="AW30" i="9"/>
  <c r="I27" i="9"/>
  <c r="AW29" i="9"/>
  <c r="N28" i="9"/>
  <c r="BB31" i="9"/>
  <c r="N10" i="9"/>
  <c r="BB13" i="9"/>
  <c r="G11" i="14"/>
  <c r="AU14" i="14"/>
  <c r="BA65" i="16"/>
  <c r="BA66" i="16"/>
  <c r="AT22" i="29"/>
  <c r="F24" i="29"/>
  <c r="AW66" i="29"/>
  <c r="AW67" i="29"/>
  <c r="BC36" i="25"/>
  <c r="O33" i="25"/>
  <c r="BC35" i="25"/>
  <c r="AZ54" i="9"/>
  <c r="L24" i="9"/>
  <c r="AZ27" i="9"/>
  <c r="BA41" i="9"/>
  <c r="M38" i="9"/>
  <c r="H17" i="12"/>
  <c r="AV20" i="12"/>
  <c r="AV19" i="12"/>
  <c r="AZ42" i="14"/>
  <c r="AZ44" i="28"/>
  <c r="AZ43" i="28"/>
  <c r="AY34" i="23"/>
  <c r="AY35" i="23"/>
  <c r="K32" i="23"/>
  <c r="AU21" i="29"/>
  <c r="G23" i="29"/>
  <c r="AV54" i="31"/>
  <c r="AV53" i="31"/>
  <c r="AT48" i="31"/>
  <c r="AT49" i="31"/>
  <c r="F27" i="9"/>
  <c r="AT30" i="9"/>
  <c r="AT17" i="9"/>
  <c r="AT18" i="9"/>
  <c r="F15" i="9"/>
  <c r="AW21" i="9"/>
  <c r="I18" i="9"/>
  <c r="AW20" i="9"/>
  <c r="F35" i="15"/>
  <c r="AT37" i="15"/>
  <c r="AT38" i="15"/>
  <c r="AX16" i="16"/>
  <c r="AX15" i="16"/>
  <c r="J13" i="16"/>
  <c r="AZ51" i="14"/>
  <c r="AY58" i="28"/>
  <c r="AY57" i="28"/>
  <c r="AY39" i="26"/>
  <c r="AY38" i="26"/>
  <c r="K36" i="26"/>
  <c r="AZ58" i="28"/>
  <c r="BC36" i="29"/>
  <c r="AT65" i="29"/>
  <c r="AT64" i="29"/>
  <c r="F16" i="29"/>
  <c r="AT16" i="29"/>
  <c r="AT60" i="29"/>
  <c r="AT61" i="29"/>
  <c r="AU39" i="9"/>
  <c r="G36" i="9"/>
  <c r="N18" i="9"/>
  <c r="BB21" i="9"/>
  <c r="I16" i="13"/>
  <c r="AW18" i="13"/>
  <c r="AU64" i="28"/>
  <c r="AU63" i="28"/>
  <c r="AV11" i="28"/>
  <c r="H8" i="28"/>
  <c r="BB12" i="28"/>
  <c r="N9" i="28"/>
  <c r="AX29" i="28"/>
  <c r="J36" i="28"/>
  <c r="BC25" i="29"/>
  <c r="O30" i="29"/>
  <c r="H37" i="29"/>
  <c r="AV30" i="29"/>
  <c r="BA24" i="29"/>
  <c r="M29" i="29"/>
  <c r="J36" i="12"/>
  <c r="AX38" i="12"/>
  <c r="AX39" i="12"/>
  <c r="AX39" i="14"/>
  <c r="J37" i="14"/>
  <c r="AX40" i="14"/>
  <c r="AY26" i="29"/>
  <c r="K31" i="29"/>
  <c r="AT30" i="29"/>
  <c r="F37" i="29"/>
  <c r="AX37" i="9"/>
  <c r="J34" i="9"/>
  <c r="O36" i="12"/>
  <c r="BC38" i="12"/>
  <c r="BC39" i="12"/>
  <c r="N28" i="11"/>
  <c r="BB30" i="11"/>
  <c r="BB31" i="11"/>
  <c r="AT56" i="29"/>
  <c r="AT55" i="29"/>
  <c r="AX43" i="29"/>
  <c r="BB28" i="29"/>
  <c r="N35" i="29"/>
  <c r="AW39" i="12"/>
  <c r="I36" i="12"/>
  <c r="AW38" i="12"/>
  <c r="BC39" i="28"/>
  <c r="BC40" i="28"/>
  <c r="AV29" i="29"/>
  <c r="H36" i="29"/>
  <c r="AW20" i="29"/>
  <c r="I22" i="29"/>
  <c r="AW19" i="29"/>
  <c r="K13" i="9"/>
  <c r="AY16" i="9"/>
  <c r="H33" i="18"/>
  <c r="AV36" i="18"/>
  <c r="AV35" i="18"/>
  <c r="L10" i="16"/>
  <c r="AZ13" i="16"/>
  <c r="AY26" i="12"/>
  <c r="K23" i="12"/>
  <c r="G11" i="16"/>
  <c r="AU14" i="16"/>
  <c r="AU13" i="16"/>
  <c r="AV48" i="31"/>
  <c r="AV49" i="31"/>
  <c r="AV43" i="11"/>
  <c r="AV42" i="11"/>
  <c r="AX52" i="12"/>
  <c r="AX51" i="12"/>
  <c r="AY11" i="28"/>
  <c r="K8" i="28"/>
  <c r="I11" i="29"/>
  <c r="AW14" i="29"/>
  <c r="AW13" i="29"/>
  <c r="BC64" i="9"/>
  <c r="BC65" i="9"/>
  <c r="BC13" i="9"/>
  <c r="O10" i="9"/>
  <c r="BA17" i="12"/>
  <c r="AZ37" i="28"/>
  <c r="AZ38" i="28"/>
  <c r="G24" i="29"/>
  <c r="AU22" i="29"/>
  <c r="BA54" i="9"/>
  <c r="BA53" i="9"/>
  <c r="M24" i="9"/>
  <c r="BA27" i="9"/>
  <c r="BB47" i="9"/>
  <c r="I17" i="12"/>
  <c r="AW19" i="12"/>
  <c r="AW20" i="12"/>
  <c r="H35" i="15"/>
  <c r="AV38" i="15"/>
  <c r="AV37" i="15"/>
  <c r="F12" i="17"/>
  <c r="AT14" i="17"/>
  <c r="AT15" i="17"/>
  <c r="AZ64" i="28"/>
  <c r="AZ63" i="28"/>
  <c r="BA44" i="28"/>
  <c r="BA43" i="28"/>
  <c r="AW53" i="31"/>
  <c r="AW54" i="31"/>
  <c r="AU49" i="31"/>
  <c r="AU48" i="31"/>
  <c r="AU30" i="9"/>
  <c r="G27" i="9"/>
  <c r="G15" i="9"/>
  <c r="AU18" i="9"/>
  <c r="G35" i="15"/>
  <c r="AU37" i="15"/>
  <c r="AU38" i="15"/>
  <c r="AX50" i="11"/>
  <c r="AX49" i="11"/>
  <c r="K13" i="16"/>
  <c r="AY15" i="16"/>
  <c r="AY16" i="16"/>
  <c r="BA51" i="14"/>
  <c r="AV34" i="23"/>
  <c r="H32" i="23"/>
  <c r="AV35" i="23"/>
  <c r="AX55" i="28"/>
  <c r="AX54" i="28"/>
  <c r="AU64" i="29"/>
  <c r="AU65" i="29"/>
  <c r="AU16" i="29"/>
  <c r="G16" i="29"/>
  <c r="AU61" i="29"/>
  <c r="AU60" i="29"/>
  <c r="H25" i="9"/>
  <c r="AV28" i="9"/>
  <c r="AZ30" i="9"/>
  <c r="L27" i="9"/>
  <c r="BC21" i="9"/>
  <c r="O18" i="9"/>
  <c r="AU13" i="14"/>
  <c r="G10" i="14"/>
  <c r="F8" i="14"/>
  <c r="AT11" i="14"/>
  <c r="H28" i="18"/>
  <c r="AV30" i="18"/>
  <c r="AV31" i="18"/>
  <c r="L9" i="17"/>
  <c r="AZ11" i="17"/>
  <c r="AZ12" i="17"/>
  <c r="AW11" i="28"/>
  <c r="I8" i="28"/>
  <c r="BC12" i="28"/>
  <c r="O9" i="28"/>
  <c r="K36" i="28"/>
  <c r="AY29" i="28"/>
  <c r="BB30" i="28"/>
  <c r="N37" i="28"/>
  <c r="BB68" i="28"/>
  <c r="I37" i="29"/>
  <c r="AW30" i="29"/>
  <c r="AX68" i="29"/>
  <c r="H26" i="26"/>
  <c r="AV28" i="26"/>
  <c r="AV29" i="26"/>
  <c r="AW29" i="28"/>
  <c r="I36" i="28"/>
  <c r="AW28" i="28"/>
  <c r="BC62" i="9"/>
  <c r="BC61" i="9"/>
  <c r="BC55" i="11"/>
  <c r="BC56" i="11"/>
  <c r="AZ58" i="14"/>
  <c r="AZ57" i="14"/>
  <c r="BB50" i="28"/>
  <c r="BB49" i="28"/>
  <c r="AT53" i="24"/>
  <c r="AT54" i="24"/>
  <c r="BC30" i="28"/>
  <c r="BC31" i="28"/>
  <c r="O38" i="28"/>
  <c r="J9" i="9"/>
  <c r="AX12" i="9"/>
  <c r="BC56" i="10"/>
  <c r="BC57" i="10"/>
  <c r="AY55" i="15"/>
  <c r="AY56" i="15"/>
  <c r="AX39" i="11"/>
  <c r="J36" i="11"/>
  <c r="AX38" i="11"/>
  <c r="AV42" i="28"/>
  <c r="AV41" i="28"/>
  <c r="AT25" i="28"/>
  <c r="F30" i="28"/>
  <c r="AX24" i="29"/>
  <c r="AX25" i="29"/>
  <c r="J30" i="29"/>
  <c r="BA22" i="9"/>
  <c r="M19" i="9"/>
  <c r="K37" i="11"/>
  <c r="AY40" i="11"/>
  <c r="AZ56" i="15"/>
  <c r="AZ55" i="15"/>
  <c r="AY46" i="14"/>
  <c r="AY47" i="14"/>
  <c r="BA51" i="15"/>
  <c r="BA52" i="15"/>
  <c r="AW66" i="28"/>
  <c r="AW67" i="28"/>
  <c r="J16" i="28"/>
  <c r="AX15" i="28"/>
  <c r="AX16" i="28"/>
  <c r="AT30" i="28"/>
  <c r="F37" i="28"/>
  <c r="AT32" i="28"/>
  <c r="AT33" i="28"/>
  <c r="AX11" i="29"/>
  <c r="J9" i="29"/>
  <c r="AX12" i="29"/>
  <c r="AV51" i="29"/>
  <c r="AV52" i="29"/>
  <c r="BC24" i="9"/>
  <c r="O21" i="9"/>
  <c r="F26" i="9"/>
  <c r="AT29" i="9"/>
  <c r="G31" i="10"/>
  <c r="AU34" i="10"/>
  <c r="AU33" i="10"/>
  <c r="F24" i="17"/>
  <c r="AT26" i="17"/>
  <c r="AT27" i="17"/>
  <c r="AV38" i="11"/>
  <c r="H36" i="11"/>
  <c r="AV39" i="11"/>
  <c r="AT61" i="28"/>
  <c r="AT60" i="28"/>
  <c r="AY21" i="28"/>
  <c r="K23" i="28"/>
  <c r="AX44" i="28"/>
  <c r="AX45" i="28"/>
  <c r="AY59" i="18"/>
  <c r="AY60" i="18"/>
  <c r="AZ26" i="29"/>
  <c r="L31" i="29"/>
  <c r="AU23" i="29"/>
  <c r="G25" i="29"/>
  <c r="F38" i="9"/>
  <c r="AT41" i="9"/>
  <c r="AT40" i="9"/>
  <c r="AW55" i="9"/>
  <c r="AW54" i="9"/>
  <c r="I23" i="12"/>
  <c r="AW26" i="12"/>
  <c r="AX25" i="28"/>
  <c r="AX24" i="28"/>
  <c r="J30" i="28"/>
  <c r="BA21" i="29"/>
  <c r="M23" i="29"/>
  <c r="AV57" i="31"/>
  <c r="AV56" i="31"/>
  <c r="N25" i="29"/>
  <c r="BB23" i="29"/>
  <c r="AY24" i="9"/>
  <c r="K21" i="9"/>
  <c r="BC11" i="28"/>
  <c r="O8" i="28"/>
  <c r="AX25" i="21"/>
  <c r="J22" i="21"/>
  <c r="BC42" i="29"/>
  <c r="BC41" i="29"/>
  <c r="BB20" i="29"/>
  <c r="N22" i="29"/>
  <c r="AV65" i="9"/>
  <c r="AV64" i="9"/>
  <c r="AT12" i="9"/>
  <c r="AT11" i="9"/>
  <c r="F9" i="9"/>
  <c r="AU52" i="14"/>
  <c r="AU53" i="14"/>
  <c r="BB14" i="14"/>
  <c r="N11" i="14"/>
  <c r="BA49" i="12"/>
  <c r="BA50" i="12"/>
  <c r="AY22" i="28"/>
  <c r="K24" i="28"/>
  <c r="AW24" i="21"/>
  <c r="I22" i="21"/>
  <c r="AW25" i="21"/>
  <c r="AY33" i="29"/>
  <c r="AY32" i="29"/>
  <c r="O28" i="9"/>
  <c r="BC31" i="9"/>
  <c r="BB54" i="28"/>
  <c r="BB55" i="28"/>
  <c r="AX57" i="13"/>
  <c r="BC44" i="9"/>
  <c r="BA39" i="9"/>
  <c r="M36" i="9"/>
  <c r="M30" i="9"/>
  <c r="BA33" i="9"/>
  <c r="BA32" i="9"/>
  <c r="AT43" i="17"/>
  <c r="AT42" i="17"/>
  <c r="I26" i="26"/>
  <c r="AW29" i="26"/>
  <c r="AW28" i="26"/>
  <c r="BC58" i="28"/>
  <c r="BC59" i="28"/>
  <c r="H36" i="26"/>
  <c r="AV38" i="26"/>
  <c r="AV39" i="26"/>
  <c r="AT54" i="31"/>
  <c r="AT53" i="31"/>
  <c r="I35" i="29"/>
  <c r="AW28" i="29"/>
  <c r="AX58" i="9"/>
  <c r="AX59" i="9"/>
  <c r="H10" i="18"/>
  <c r="AV13" i="18"/>
  <c r="AV12" i="18"/>
  <c r="K36" i="12"/>
  <c r="AY39" i="12"/>
  <c r="AY38" i="12"/>
  <c r="K37" i="14"/>
  <c r="AY39" i="14"/>
  <c r="AY40" i="14"/>
  <c r="BA57" i="14"/>
  <c r="BA58" i="14"/>
  <c r="BC50" i="28"/>
  <c r="BC49" i="28"/>
  <c r="AU53" i="24"/>
  <c r="AU54" i="24"/>
  <c r="AV25" i="29"/>
  <c r="H30" i="29"/>
  <c r="BB56" i="29"/>
  <c r="AU30" i="29"/>
  <c r="G37" i="29"/>
  <c r="AY37" i="9"/>
  <c r="K34" i="9"/>
  <c r="AY12" i="9"/>
  <c r="K9" i="9"/>
  <c r="BA67" i="9"/>
  <c r="F10" i="18"/>
  <c r="AT13" i="18"/>
  <c r="F20" i="15"/>
  <c r="AT23" i="15"/>
  <c r="AT22" i="15"/>
  <c r="H37" i="14"/>
  <c r="AV39" i="14"/>
  <c r="AV40" i="14"/>
  <c r="O28" i="11"/>
  <c r="BC30" i="11"/>
  <c r="BC31" i="11"/>
  <c r="K36" i="11"/>
  <c r="AY39" i="11"/>
  <c r="AY38" i="11"/>
  <c r="AW41" i="28"/>
  <c r="AW42" i="28"/>
  <c r="AU25" i="28"/>
  <c r="G30" i="28"/>
  <c r="AY25" i="29"/>
  <c r="K30" i="29"/>
  <c r="AU56" i="29"/>
  <c r="AU55" i="29"/>
  <c r="AY43" i="29"/>
  <c r="O35" i="29"/>
  <c r="BC28" i="29"/>
  <c r="L34" i="9"/>
  <c r="AZ37" i="9"/>
  <c r="AX21" i="9"/>
  <c r="J18" i="9"/>
  <c r="AX20" i="9"/>
  <c r="AV66" i="14"/>
  <c r="AV65" i="14"/>
  <c r="BA55" i="15"/>
  <c r="BA56" i="15"/>
  <c r="AV49" i="15"/>
  <c r="AV48" i="15"/>
  <c r="AT48" i="16"/>
  <c r="AT49" i="16"/>
  <c r="AV62" i="22"/>
  <c r="AV63" i="22"/>
  <c r="AZ45" i="20"/>
  <c r="K16" i="28"/>
  <c r="AY16" i="28"/>
  <c r="AY15" i="28"/>
  <c r="AU30" i="28"/>
  <c r="G37" i="28"/>
  <c r="AU33" i="28"/>
  <c r="AU32" i="28"/>
  <c r="AY12" i="29"/>
  <c r="K9" i="29"/>
  <c r="AY11" i="29"/>
  <c r="AW51" i="29"/>
  <c r="AW52" i="29"/>
  <c r="N23" i="9"/>
  <c r="BB26" i="9"/>
  <c r="AU29" i="9"/>
  <c r="G26" i="9"/>
  <c r="G24" i="17"/>
  <c r="AU27" i="17"/>
  <c r="AU26" i="17"/>
  <c r="I36" i="11"/>
  <c r="AW39" i="11"/>
  <c r="AW38" i="11"/>
  <c r="AU61" i="28"/>
  <c r="AU60" i="28"/>
  <c r="AT58" i="28"/>
  <c r="AT59" i="28"/>
  <c r="AY44" i="28"/>
  <c r="AY45" i="28"/>
  <c r="M31" i="29"/>
  <c r="BA26" i="29"/>
  <c r="AZ66" i="29"/>
  <c r="AU41" i="9"/>
  <c r="G38" i="9"/>
  <c r="AU40" i="9"/>
  <c r="J10" i="9"/>
  <c r="AX13" i="9"/>
  <c r="AZ55" i="12"/>
  <c r="AZ54" i="12"/>
  <c r="H21" i="15"/>
  <c r="AV24" i="15"/>
  <c r="AV27" i="28"/>
  <c r="AV26" i="28"/>
  <c r="H32" i="28"/>
  <c r="K30" i="28"/>
  <c r="AY24" i="28"/>
  <c r="AY25" i="28"/>
  <c r="AX47" i="29"/>
  <c r="I36" i="29"/>
  <c r="AW29" i="29"/>
  <c r="O25" i="29"/>
  <c r="BC23" i="29"/>
  <c r="AX52" i="29"/>
  <c r="AX51" i="29"/>
  <c r="AZ26" i="9"/>
  <c r="L23" i="9"/>
  <c r="AW66" i="9"/>
  <c r="AX64" i="11"/>
  <c r="AX63" i="11"/>
  <c r="I33" i="18"/>
  <c r="AW36" i="18"/>
  <c r="AW35" i="18"/>
  <c r="BA13" i="16"/>
  <c r="M10" i="16"/>
  <c r="BB27" i="15"/>
  <c r="BB26" i="15"/>
  <c r="N24" i="15"/>
  <c r="AV51" i="28"/>
  <c r="AV52" i="28"/>
  <c r="AY24" i="21"/>
  <c r="K22" i="21"/>
  <c r="AY25" i="21"/>
  <c r="AV43" i="31"/>
  <c r="AV44" i="31"/>
  <c r="BC20" i="29"/>
  <c r="O22" i="29"/>
  <c r="AW49" i="31"/>
  <c r="AW48" i="31"/>
  <c r="AW64" i="9"/>
  <c r="AW65" i="9"/>
  <c r="AU12" i="9"/>
  <c r="G9" i="9"/>
  <c r="AU11" i="9"/>
  <c r="O11" i="14"/>
  <c r="BC14" i="14"/>
  <c r="AW43" i="11"/>
  <c r="AW42" i="11"/>
  <c r="AT27" i="15"/>
  <c r="F24" i="15"/>
  <c r="AT26" i="15"/>
  <c r="AY51" i="12"/>
  <c r="AY52" i="12"/>
  <c r="AT37" i="28"/>
  <c r="AT38" i="28"/>
  <c r="J33" i="23"/>
  <c r="AX36" i="23"/>
  <c r="AT19" i="24"/>
  <c r="F17" i="24"/>
  <c r="AT20" i="24"/>
  <c r="AT52" i="22"/>
  <c r="AT51" i="22"/>
  <c r="AV30" i="28"/>
  <c r="AU50" i="29"/>
  <c r="AU49" i="29"/>
  <c r="AV35" i="9"/>
  <c r="H33" i="9"/>
  <c r="AV36" i="9"/>
  <c r="BA38" i="28"/>
  <c r="BA37" i="28"/>
  <c r="AV49" i="12"/>
  <c r="BC55" i="28"/>
  <c r="BC54" i="28"/>
  <c r="BA14" i="9"/>
  <c r="H36" i="9"/>
  <c r="AV39" i="9"/>
  <c r="BC47" i="9"/>
  <c r="BC46" i="9"/>
  <c r="I35" i="15"/>
  <c r="AW37" i="15"/>
  <c r="AW38" i="15"/>
  <c r="AZ50" i="11"/>
  <c r="AZ49" i="11"/>
  <c r="N13" i="16"/>
  <c r="BB16" i="16"/>
  <c r="BB15" i="16"/>
  <c r="G12" i="17"/>
  <c r="AU14" i="17"/>
  <c r="AU15" i="17"/>
  <c r="BA63" i="28"/>
  <c r="BA64" i="28"/>
  <c r="AW45" i="28"/>
  <c r="AW46" i="28"/>
  <c r="AT14" i="29"/>
  <c r="F11" i="29"/>
  <c r="AT13" i="29"/>
  <c r="AT44" i="31"/>
  <c r="AT43" i="31"/>
  <c r="H9" i="29"/>
  <c r="AV12" i="29"/>
  <c r="AV11" i="29"/>
  <c r="AV24" i="29"/>
  <c r="H29" i="29"/>
  <c r="AV17" i="9"/>
  <c r="AZ29" i="9"/>
  <c r="L26" i="9"/>
  <c r="AV13" i="14"/>
  <c r="H10" i="14"/>
  <c r="L22" i="17"/>
  <c r="AZ24" i="17"/>
  <c r="AZ25" i="17"/>
  <c r="AY50" i="11"/>
  <c r="AY49" i="11"/>
  <c r="AZ67" i="20"/>
  <c r="AZ66" i="20"/>
  <c r="N9" i="18"/>
  <c r="BB11" i="18"/>
  <c r="BB12" i="18"/>
  <c r="AW34" i="23"/>
  <c r="I32" i="23"/>
  <c r="AW35" i="23"/>
  <c r="AY55" i="28"/>
  <c r="AY54" i="28"/>
  <c r="AX14" i="29"/>
  <c r="J11" i="29"/>
  <c r="BB58" i="28"/>
  <c r="BB53" i="31"/>
  <c r="BB54" i="31"/>
  <c r="BB46" i="31"/>
  <c r="BB47" i="31"/>
  <c r="AW28" i="9"/>
  <c r="I25" i="9"/>
  <c r="BA30" i="9"/>
  <c r="M27" i="9"/>
  <c r="F33" i="9"/>
  <c r="AT35" i="9"/>
  <c r="AT36" i="9"/>
  <c r="L17" i="18"/>
  <c r="AZ20" i="18"/>
  <c r="AZ19" i="18"/>
  <c r="L35" i="15"/>
  <c r="AZ38" i="15"/>
  <c r="AZ37" i="15"/>
  <c r="G8" i="14"/>
  <c r="AU11" i="14"/>
  <c r="I28" i="18"/>
  <c r="AW31" i="18"/>
  <c r="AW30" i="18"/>
  <c r="M9" i="17"/>
  <c r="BA11" i="17"/>
  <c r="BA12" i="17"/>
  <c r="BB58" i="21"/>
  <c r="BB57" i="21"/>
  <c r="F36" i="26"/>
  <c r="AT39" i="26"/>
  <c r="AX15" i="29"/>
  <c r="J15" i="29"/>
  <c r="BB65" i="29"/>
  <c r="BB64" i="29"/>
  <c r="AY68" i="29"/>
  <c r="N22" i="13"/>
  <c r="BB24" i="13"/>
  <c r="BB25" i="13"/>
  <c r="K18" i="13"/>
  <c r="AY21" i="13"/>
  <c r="M23" i="13"/>
  <c r="BA25" i="13"/>
  <c r="BA26" i="13"/>
  <c r="AW69" i="13"/>
  <c r="AW68" i="13"/>
  <c r="AU34" i="13"/>
  <c r="G31" i="13"/>
  <c r="AU33" i="13"/>
  <c r="AW50" i="13"/>
  <c r="AW49" i="13"/>
  <c r="AY43" i="13"/>
  <c r="AY42" i="13"/>
  <c r="N9" i="13"/>
  <c r="BB12" i="13"/>
  <c r="BB11" i="13"/>
  <c r="BC25" i="13"/>
  <c r="BC24" i="13"/>
  <c r="O22" i="13"/>
  <c r="AY48" i="13"/>
  <c r="AY47" i="13"/>
  <c r="H35" i="13"/>
  <c r="AV38" i="13"/>
  <c r="AV37" i="13"/>
  <c r="BB37" i="13"/>
  <c r="N34" i="13"/>
  <c r="I12" i="13"/>
  <c r="AW15" i="13"/>
  <c r="L23" i="13"/>
  <c r="AZ26" i="13"/>
  <c r="AZ25" i="13"/>
  <c r="AX42" i="13"/>
  <c r="AX43" i="13"/>
  <c r="H17" i="13"/>
  <c r="AV20" i="13"/>
  <c r="AV19" i="13"/>
  <c r="J18" i="13"/>
  <c r="AX21" i="13"/>
  <c r="H18" i="13"/>
  <c r="AV21" i="13"/>
  <c r="AT60" i="13"/>
  <c r="F29" i="13"/>
  <c r="AT32" i="13"/>
  <c r="BC11" i="13"/>
  <c r="O9" i="13"/>
  <c r="BC12" i="13"/>
  <c r="AX47" i="13"/>
  <c r="AX48" i="13"/>
  <c r="AW37" i="13"/>
  <c r="AW38" i="13"/>
  <c r="I35" i="13"/>
  <c r="AY56" i="13"/>
  <c r="AY57" i="13"/>
  <c r="O34" i="13"/>
  <c r="BC37" i="13"/>
  <c r="BA57" i="13"/>
  <c r="BA56" i="13"/>
  <c r="AW36" i="13"/>
  <c r="AW35" i="13"/>
  <c r="I33" i="13"/>
  <c r="AV67" i="13"/>
  <c r="AV66" i="13"/>
  <c r="I18" i="13"/>
  <c r="AW21" i="13"/>
  <c r="AU60" i="13"/>
  <c r="AU32" i="13"/>
  <c r="G29" i="13"/>
  <c r="AT57" i="13"/>
  <c r="BB48" i="13"/>
  <c r="BB49" i="13"/>
  <c r="H24" i="13"/>
  <c r="AV27" i="13"/>
  <c r="AT50" i="13"/>
  <c r="AT51" i="13"/>
  <c r="BA14" i="13"/>
  <c r="BA15" i="13"/>
  <c r="M12" i="13"/>
  <c r="K33" i="13"/>
  <c r="AY36" i="13"/>
  <c r="AY35" i="13"/>
  <c r="AW20" i="13"/>
  <c r="AW19" i="13"/>
  <c r="I17" i="13"/>
  <c r="AW66" i="13"/>
  <c r="AW67" i="13"/>
  <c r="M16" i="13"/>
  <c r="BA19" i="13"/>
  <c r="BA27" i="13"/>
  <c r="BA28" i="13"/>
  <c r="M25" i="13"/>
  <c r="H25" i="13"/>
  <c r="AV28" i="13"/>
  <c r="AT39" i="13"/>
  <c r="AT38" i="13"/>
  <c r="BC49" i="13"/>
  <c r="BC48" i="13"/>
  <c r="I24" i="13"/>
  <c r="AW27" i="13"/>
  <c r="AU50" i="13"/>
  <c r="AU51" i="13"/>
  <c r="AU48" i="13"/>
  <c r="AU49" i="13"/>
  <c r="AY37" i="13"/>
  <c r="K34" i="13"/>
  <c r="L16" i="13"/>
  <c r="AZ19" i="13"/>
  <c r="AV52" i="13"/>
  <c r="AV51" i="13"/>
  <c r="O23" i="13"/>
  <c r="BC26" i="13"/>
  <c r="I25" i="13"/>
  <c r="AW28" i="13"/>
  <c r="L26" i="13"/>
  <c r="AZ29" i="13"/>
  <c r="AU38" i="13"/>
  <c r="AU39" i="13"/>
  <c r="AZ65" i="13"/>
  <c r="AZ64" i="13"/>
  <c r="K13" i="13"/>
  <c r="AY16" i="13"/>
  <c r="AT16" i="13"/>
  <c r="F13" i="13"/>
  <c r="AT49" i="13"/>
  <c r="AT48" i="13"/>
  <c r="BA44" i="13"/>
  <c r="BA43" i="13"/>
  <c r="AU58" i="13"/>
  <c r="AU57" i="13"/>
  <c r="BB54" i="13"/>
  <c r="BB53" i="13"/>
  <c r="AZ16" i="13"/>
  <c r="L13" i="13"/>
  <c r="L25" i="13"/>
  <c r="AZ27" i="13"/>
  <c r="AZ28" i="13"/>
  <c r="F11" i="13"/>
  <c r="AT13" i="13"/>
  <c r="AT14" i="13"/>
  <c r="G11" i="13"/>
  <c r="AU14" i="13"/>
  <c r="AU13" i="13"/>
  <c r="AZ57" i="13"/>
  <c r="AZ58" i="13"/>
  <c r="AT47" i="13"/>
  <c r="AT46" i="13"/>
  <c r="O33" i="13"/>
  <c r="BC35" i="13"/>
  <c r="BC36" i="13"/>
  <c r="J17" i="13"/>
  <c r="AX19" i="13"/>
  <c r="AX20" i="13"/>
  <c r="BA58" i="13"/>
  <c r="AW51" i="13"/>
  <c r="AW52" i="13"/>
  <c r="AV58" i="13"/>
  <c r="AV57" i="13"/>
  <c r="N23" i="13"/>
  <c r="BB26" i="13"/>
  <c r="AT63" i="13"/>
  <c r="AT62" i="13"/>
  <c r="AU41" i="13"/>
  <c r="AU40" i="13"/>
  <c r="N31" i="13"/>
  <c r="BB34" i="13"/>
  <c r="BB33" i="13"/>
  <c r="L9" i="13"/>
  <c r="AZ12" i="13"/>
  <c r="J10" i="13"/>
  <c r="AX13" i="13"/>
  <c r="M26" i="13"/>
  <c r="BA29" i="13"/>
  <c r="F12" i="13"/>
  <c r="AT15" i="13"/>
  <c r="L33" i="13"/>
  <c r="AZ36" i="13"/>
  <c r="AZ35" i="13"/>
  <c r="BA65" i="13"/>
  <c r="BA64" i="13"/>
  <c r="J13" i="13"/>
  <c r="AX16" i="13"/>
  <c r="G13" i="13"/>
  <c r="AU16" i="13"/>
  <c r="F17" i="13"/>
  <c r="AT20" i="13"/>
  <c r="AT19" i="13"/>
  <c r="H13" i="13"/>
  <c r="AV16" i="13"/>
  <c r="AY15" i="13"/>
  <c r="K12" i="13"/>
  <c r="AX35" i="13"/>
  <c r="J33" i="13"/>
  <c r="AX36" i="13"/>
  <c r="BC53" i="13"/>
  <c r="BC54" i="13"/>
  <c r="AU46" i="13"/>
  <c r="AU47" i="13"/>
  <c r="N33" i="13"/>
  <c r="BB35" i="13"/>
  <c r="BB36" i="13"/>
  <c r="K17" i="13"/>
  <c r="AY20" i="13"/>
  <c r="AY19" i="13"/>
  <c r="AW58" i="13"/>
  <c r="AW57" i="13"/>
  <c r="L18" i="13"/>
  <c r="AZ21" i="13"/>
  <c r="L20" i="13"/>
  <c r="AZ23" i="13"/>
  <c r="AU62" i="13"/>
  <c r="AU63" i="13"/>
  <c r="F25" i="13"/>
  <c r="AT28" i="13"/>
  <c r="AT27" i="13"/>
  <c r="AT40" i="13"/>
  <c r="AT41" i="13"/>
  <c r="O31" i="13"/>
  <c r="BC34" i="13"/>
  <c r="BC33" i="13"/>
  <c r="M9" i="13"/>
  <c r="BA12" i="13"/>
  <c r="K10" i="13"/>
  <c r="AY13" i="13"/>
  <c r="AT25" i="13"/>
  <c r="AT26" i="13"/>
  <c r="F23" i="13"/>
  <c r="N29" i="13"/>
  <c r="BB32" i="13"/>
  <c r="BB31" i="13"/>
  <c r="AU15" i="13"/>
  <c r="G12" i="13"/>
  <c r="N35" i="13"/>
  <c r="BB38" i="13"/>
  <c r="M33" i="13"/>
  <c r="BA36" i="13"/>
  <c r="BA35" i="13"/>
  <c r="AX65" i="13"/>
  <c r="AX64" i="13"/>
  <c r="AT59" i="13"/>
  <c r="AU19" i="13"/>
  <c r="G17" i="13"/>
  <c r="AU20" i="13"/>
  <c r="AW16" i="13"/>
  <c r="I13" i="13"/>
  <c r="I23" i="13"/>
  <c r="AW26" i="13"/>
  <c r="H12" i="13"/>
  <c r="AV15" i="13"/>
  <c r="BA16" i="13"/>
  <c r="M13" i="13"/>
  <c r="N12" i="13"/>
  <c r="BB15" i="13"/>
  <c r="AX62" i="13"/>
  <c r="AX61" i="13"/>
  <c r="L17" i="13"/>
  <c r="AZ20" i="13"/>
  <c r="M18" i="13"/>
  <c r="BA21" i="13"/>
  <c r="BA23" i="13"/>
  <c r="M20" i="13"/>
  <c r="AV12" i="13"/>
  <c r="AV11" i="13"/>
  <c r="H9" i="13"/>
  <c r="G25" i="13"/>
  <c r="AU27" i="13"/>
  <c r="AU28" i="13"/>
  <c r="N25" i="13"/>
  <c r="BB28" i="13"/>
  <c r="AT53" i="13"/>
  <c r="AT52" i="13"/>
  <c r="L31" i="13"/>
  <c r="AZ34" i="13"/>
  <c r="G23" i="13"/>
  <c r="AU26" i="13"/>
  <c r="BC31" i="13"/>
  <c r="BC32" i="13"/>
  <c r="O29" i="13"/>
  <c r="AZ48" i="13"/>
  <c r="AZ47" i="13"/>
  <c r="O35" i="13"/>
  <c r="BC38" i="13"/>
  <c r="AZ62" i="13"/>
  <c r="AZ61" i="13"/>
  <c r="BB43" i="13"/>
  <c r="AY65" i="13"/>
  <c r="AY64" i="13"/>
  <c r="AU59" i="13"/>
  <c r="J11" i="13"/>
  <c r="AX14" i="13"/>
  <c r="AV59" i="13"/>
  <c r="AU65" i="13"/>
  <c r="AU66" i="13"/>
  <c r="F31" i="13"/>
  <c r="AT34" i="13"/>
  <c r="AT33" i="13"/>
  <c r="O12" i="13"/>
  <c r="BC15" i="13"/>
  <c r="AY61" i="13"/>
  <c r="AY62" i="13"/>
  <c r="H11" i="13"/>
  <c r="AV13" i="13"/>
  <c r="AV14" i="13"/>
  <c r="M17" i="13"/>
  <c r="BA20" i="13"/>
  <c r="AZ66" i="13"/>
  <c r="AW11" i="13"/>
  <c r="I9" i="13"/>
  <c r="AW12" i="13"/>
  <c r="BC28" i="13"/>
  <c r="O25" i="13"/>
  <c r="AU53" i="13"/>
  <c r="AU52" i="13"/>
  <c r="M31" i="13"/>
  <c r="BA34" i="13"/>
  <c r="BA47" i="13"/>
  <c r="BA48" i="13"/>
  <c r="K9" i="13"/>
  <c r="AY11" i="13"/>
  <c r="AY12" i="13"/>
  <c r="BA61" i="13"/>
  <c r="BA62" i="13"/>
  <c r="K11" i="13"/>
  <c r="AY14" i="13"/>
  <c r="AW59" i="13"/>
  <c r="AY22" i="13"/>
  <c r="AY23" i="13"/>
  <c r="K20" i="13"/>
  <c r="AV49" i="13"/>
  <c r="AV50" i="13"/>
  <c r="AZ52" i="13"/>
  <c r="AZ51" i="13"/>
  <c r="I11" i="13"/>
  <c r="AW14" i="13"/>
  <c r="AW13" i="13"/>
  <c r="BA68" i="13"/>
  <c r="N11" i="13"/>
  <c r="BB14" i="13"/>
  <c r="BA66" i="13"/>
  <c r="M30" i="13"/>
  <c r="BA33" i="13"/>
  <c r="BA32" i="13"/>
  <c r="AT69" i="13"/>
  <c r="AT68" i="13"/>
  <c r="H14" i="13"/>
  <c r="AV17" i="13"/>
  <c r="AY32" i="13"/>
  <c r="K30" i="13"/>
  <c r="AY33" i="13"/>
  <c r="J9" i="13"/>
  <c r="AX11" i="13"/>
  <c r="AX12" i="13"/>
  <c r="F9" i="13"/>
  <c r="AT12" i="13"/>
  <c r="AT11" i="13"/>
  <c r="BC47" i="13"/>
  <c r="BC46" i="13"/>
  <c r="AV46" i="13"/>
  <c r="AV47" i="13"/>
  <c r="AV41" i="13"/>
  <c r="AV42" i="13"/>
  <c r="F28" i="13"/>
  <c r="AT31" i="13"/>
  <c r="AV69" i="13"/>
  <c r="AV68" i="13"/>
  <c r="AY53" i="13"/>
  <c r="AY52" i="13"/>
  <c r="AU31" i="13"/>
  <c r="G28" i="13"/>
  <c r="BA52" i="13"/>
  <c r="BA51" i="13"/>
  <c r="AT66" i="13"/>
  <c r="BC14" i="13"/>
  <c r="O11" i="13"/>
  <c r="J20" i="13"/>
  <c r="AX22" i="13"/>
  <c r="AX23" i="13"/>
  <c r="H23" i="13"/>
  <c r="AV25" i="13"/>
  <c r="AV26" i="13"/>
  <c r="L30" i="13"/>
  <c r="AZ33" i="13"/>
  <c r="AU69" i="13"/>
  <c r="AU68" i="13"/>
  <c r="AW17" i="13"/>
  <c r="I14" i="13"/>
  <c r="AX53" i="13"/>
  <c r="AX52" i="13"/>
  <c r="J30" i="13"/>
  <c r="AX32" i="13"/>
  <c r="AX33" i="13"/>
  <c r="AZ44" i="13"/>
  <c r="AZ43" i="13"/>
  <c r="AU12" i="13"/>
  <c r="AU11" i="13"/>
  <c r="G9" i="13"/>
  <c r="J12" i="13"/>
  <c r="AX15" i="13"/>
  <c r="J34" i="13"/>
  <c r="AX37" i="13"/>
  <c r="L12" i="13"/>
  <c r="AZ15" i="13"/>
  <c r="AZ14" i="13"/>
  <c r="AV36" i="13"/>
  <c r="AV35" i="13"/>
  <c r="H33" i="13"/>
  <c r="AW47" i="13"/>
  <c r="AW46" i="13"/>
  <c r="AW41" i="13"/>
  <c r="AW42" i="13"/>
</calcChain>
</file>

<file path=xl/sharedStrings.xml><?xml version="1.0" encoding="utf-8"?>
<sst xmlns="http://schemas.openxmlformats.org/spreadsheetml/2006/main" count="8753" uniqueCount="586">
  <si>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</si>
  <si>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</si>
  <si>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</si>
  <si>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</si>
  <si>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</si>
  <si>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</si>
  <si>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</si>
  <si>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</si>
  <si>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</si>
  <si>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</si>
  <si>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</si>
  <si>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</si>
  <si>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</si>
  <si>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</si>
  <si>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</si>
  <si>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</si>
  <si>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</si>
  <si>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</si>
  <si>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</si>
  <si>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</si>
  <si>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</si>
  <si>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</si>
  <si>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3"/>
  </si>
  <si>
    <t>単元2(+特集)</t>
    <rPh sb="0" eb="2">
      <t>タンゲン</t>
    </rPh>
    <rPh sb="5" eb="7">
      <t>トクシュウ</t>
    </rPh>
    <phoneticPr fontId="13"/>
  </si>
  <si>
    <t>単元3(+特集)</t>
    <rPh sb="0" eb="2">
      <t>タンゲン</t>
    </rPh>
    <rPh sb="5" eb="7">
      <t>トクシュウ</t>
    </rPh>
    <phoneticPr fontId="13"/>
  </si>
  <si>
    <t>単元4(+特集)</t>
    <rPh sb="0" eb="2">
      <t>タンゲン</t>
    </rPh>
    <rPh sb="5" eb="7">
      <t>トクシュウ</t>
    </rPh>
    <phoneticPr fontId="13"/>
  </si>
  <si>
    <t>単元5(+特集)</t>
    <rPh sb="0" eb="2">
      <t>タンゲン</t>
    </rPh>
    <rPh sb="5" eb="7">
      <t>トクシュウ</t>
    </rPh>
    <phoneticPr fontId="13"/>
  </si>
  <si>
    <t>単元6(+特集)</t>
    <rPh sb="0" eb="2">
      <t>タンゲン</t>
    </rPh>
    <rPh sb="5" eb="7">
      <t>トクシュウ</t>
    </rPh>
    <phoneticPr fontId="13"/>
  </si>
  <si>
    <t>単元7(+特集)</t>
    <rPh sb="0" eb="2">
      <t>タンゲン</t>
    </rPh>
    <rPh sb="5" eb="7">
      <t>トクシュウ</t>
    </rPh>
    <phoneticPr fontId="13"/>
  </si>
  <si>
    <t>単元8(+特集)</t>
    <rPh sb="0" eb="2">
      <t>タンゲン</t>
    </rPh>
    <rPh sb="5" eb="7">
      <t>トクシュウ</t>
    </rPh>
    <phoneticPr fontId="13"/>
  </si>
  <si>
    <t>単元9(+特集)</t>
    <rPh sb="0" eb="2">
      <t>タンゲン</t>
    </rPh>
    <rPh sb="5" eb="7">
      <t>トクシュウ</t>
    </rPh>
    <phoneticPr fontId="13"/>
  </si>
  <si>
    <t>単元10(+特集)</t>
    <rPh sb="0" eb="2">
      <t>タンゲン</t>
    </rPh>
    <rPh sb="6" eb="8">
      <t>トクシュウ</t>
    </rPh>
    <phoneticPr fontId="13"/>
  </si>
  <si>
    <t>単元11(+特集)</t>
    <rPh sb="0" eb="2">
      <t>タンゲン</t>
    </rPh>
    <rPh sb="6" eb="8">
      <t>トクシュウ</t>
    </rPh>
    <phoneticPr fontId="13"/>
  </si>
  <si>
    <t>単元12(+特集)</t>
    <rPh sb="0" eb="2">
      <t>タンゲン</t>
    </rPh>
    <rPh sb="6" eb="8">
      <t>トクシュウ</t>
    </rPh>
    <phoneticPr fontId="13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</si>
  <si>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</si>
  <si>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</si>
  <si>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3"/>
  </si>
  <si>
    <t>単元14(+特集)</t>
    <rPh sb="0" eb="2">
      <t>タンゲン</t>
    </rPh>
    <rPh sb="6" eb="8">
      <t>トクシュウ</t>
    </rPh>
    <phoneticPr fontId="13"/>
  </si>
  <si>
    <t>単元15(+特集)</t>
    <rPh sb="0" eb="2">
      <t>タンゲン</t>
    </rPh>
    <rPh sb="6" eb="8">
      <t>トクシュウ</t>
    </rPh>
    <phoneticPr fontId="13"/>
  </si>
  <si>
    <t>単元16(+特集)</t>
    <rPh sb="0" eb="2">
      <t>タンゲン</t>
    </rPh>
    <rPh sb="6" eb="8">
      <t>トクシュウ</t>
    </rPh>
    <phoneticPr fontId="13"/>
  </si>
  <si>
    <t>単元17(+特集)</t>
    <rPh sb="0" eb="2">
      <t>タンゲン</t>
    </rPh>
    <rPh sb="6" eb="8">
      <t>トクシュウ</t>
    </rPh>
    <phoneticPr fontId="13"/>
  </si>
  <si>
    <t>単元18(+特集)</t>
    <rPh sb="0" eb="2">
      <t>タンゲン</t>
    </rPh>
    <rPh sb="6" eb="8">
      <t>トクシュウ</t>
    </rPh>
    <phoneticPr fontId="13"/>
  </si>
  <si>
    <t>単元19(+特集)</t>
    <rPh sb="0" eb="2">
      <t>タンゲン</t>
    </rPh>
    <rPh sb="6" eb="8">
      <t>トクシュウ</t>
    </rPh>
    <phoneticPr fontId="13"/>
  </si>
  <si>
    <t>単元20(+特集)</t>
    <rPh sb="0" eb="2">
      <t>タンゲン</t>
    </rPh>
    <rPh sb="6" eb="8">
      <t>トクシュウ</t>
    </rPh>
    <phoneticPr fontId="13"/>
  </si>
  <si>
    <t>単元21(+特集)</t>
    <rPh sb="0" eb="2">
      <t>タンゲン</t>
    </rPh>
    <rPh sb="6" eb="8">
      <t>トクシュウ</t>
    </rPh>
    <phoneticPr fontId="13"/>
  </si>
  <si>
    <t>単元22(+特集)</t>
    <rPh sb="0" eb="2">
      <t>タンゲン</t>
    </rPh>
    <rPh sb="6" eb="8">
      <t>トクシュウ</t>
    </rPh>
    <phoneticPr fontId="13"/>
  </si>
  <si>
    <t>単元23(+特集)</t>
    <rPh sb="0" eb="2">
      <t>タンゲン</t>
    </rPh>
    <rPh sb="6" eb="8">
      <t>トクシュウ</t>
    </rPh>
    <phoneticPr fontId="13"/>
  </si>
  <si>
    <t>単元24(+特集)</t>
    <rPh sb="0" eb="2">
      <t>タンゲン</t>
    </rPh>
    <rPh sb="6" eb="8">
      <t>トクシュウ</t>
    </rPh>
    <phoneticPr fontId="13"/>
  </si>
  <si>
    <t>単元25(+特集)</t>
    <rPh sb="0" eb="2">
      <t>タンゲン</t>
    </rPh>
    <rPh sb="6" eb="8">
      <t>トクシュウ</t>
    </rPh>
    <phoneticPr fontId="13"/>
  </si>
  <si>
    <t>単元26(+特集)</t>
    <rPh sb="0" eb="2">
      <t>タンゲン</t>
    </rPh>
    <rPh sb="6" eb="8">
      <t>トクシュウ</t>
    </rPh>
    <phoneticPr fontId="13"/>
  </si>
  <si>
    <t>単元27(+特集)</t>
    <rPh sb="0" eb="2">
      <t>タンゲン</t>
    </rPh>
    <rPh sb="6" eb="8">
      <t>トクシュウ</t>
    </rPh>
    <phoneticPr fontId="13"/>
  </si>
  <si>
    <t>単元28(+特集)</t>
    <rPh sb="0" eb="2">
      <t>タンゲン</t>
    </rPh>
    <rPh sb="6" eb="8">
      <t>トクシュウ</t>
    </rPh>
    <phoneticPr fontId="13"/>
  </si>
  <si>
    <t>単元29(+特集)</t>
    <rPh sb="0" eb="2">
      <t>タンゲン</t>
    </rPh>
    <rPh sb="6" eb="8">
      <t>トクシュウ</t>
    </rPh>
    <phoneticPr fontId="13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</si>
  <si>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</si>
  <si>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3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</si>
  <si>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</si>
  <si>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</si>
  <si>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</si>
  <si>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</si>
  <si>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</si>
  <si>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6～7</t>
    <phoneticPr fontId="6"/>
  </si>
  <si>
    <t>8～9</t>
    <phoneticPr fontId="6"/>
  </si>
  <si>
    <t>10～11</t>
    <phoneticPr fontId="6"/>
  </si>
  <si>
    <t>12～13</t>
    <phoneticPr fontId="6"/>
  </si>
  <si>
    <t>14～15</t>
    <phoneticPr fontId="6"/>
  </si>
  <si>
    <t>20～21</t>
    <phoneticPr fontId="6"/>
  </si>
  <si>
    <t>22～23</t>
    <phoneticPr fontId="6"/>
  </si>
  <si>
    <t>24～25</t>
    <phoneticPr fontId="6"/>
  </si>
  <si>
    <t>26～27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</si>
  <si>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</si>
  <si>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</si>
  <si>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</si>
  <si>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</si>
  <si>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</si>
  <si>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</si>
  <si>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</si>
  <si>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</si>
  <si>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</si>
  <si>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</si>
  <si>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</si>
  <si>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</si>
  <si>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</si>
  <si>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</si>
  <si>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</si>
  <si>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</si>
  <si>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</si>
  <si>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ぷちスタ</t>
    <phoneticPr fontId="6"/>
  </si>
  <si>
    <t>プレスタディ</t>
    <phoneticPr fontId="6"/>
  </si>
  <si>
    <t>スタートスタディ</t>
    <phoneticPr fontId="6"/>
  </si>
  <si>
    <t>ベーシック</t>
    <phoneticPr fontId="6"/>
  </si>
  <si>
    <t>トライアル</t>
    <phoneticPr fontId="6"/>
  </si>
  <si>
    <t>総仕上げスタディ</t>
    <rPh sb="0" eb="3">
      <t>ソウシア</t>
    </rPh>
    <phoneticPr fontId="6"/>
  </si>
  <si>
    <t>2～5</t>
    <phoneticPr fontId="6"/>
  </si>
  <si>
    <t>6～9</t>
    <phoneticPr fontId="6"/>
  </si>
  <si>
    <t>10～13</t>
    <phoneticPr fontId="6"/>
  </si>
  <si>
    <t>20～23</t>
    <phoneticPr fontId="6"/>
  </si>
  <si>
    <t>38～41</t>
    <phoneticPr fontId="6"/>
  </si>
  <si>
    <t>46～49</t>
    <phoneticPr fontId="6"/>
  </si>
  <si>
    <t>56～59</t>
    <phoneticPr fontId="6"/>
  </si>
  <si>
    <t>60～63</t>
    <phoneticPr fontId="6"/>
  </si>
  <si>
    <t>64～67</t>
    <phoneticPr fontId="6"/>
  </si>
  <si>
    <t>68～73</t>
    <phoneticPr fontId="6"/>
  </si>
  <si>
    <t>82～85</t>
    <phoneticPr fontId="6"/>
  </si>
  <si>
    <t>86～93</t>
    <phoneticPr fontId="6"/>
  </si>
  <si>
    <t>62～63</t>
    <phoneticPr fontId="6"/>
  </si>
  <si>
    <t>64～65</t>
    <phoneticPr fontId="6"/>
  </si>
  <si>
    <t>スタプロシリーズ目次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</si>
  <si>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</si>
  <si>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</si>
  <si>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</si>
  <si>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</si>
  <si>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</si>
  <si>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</si>
  <si>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</si>
  <si>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</si>
  <si>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</si>
  <si>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</si>
  <si>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</si>
  <si>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</si>
  <si>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</si>
  <si>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</si>
  <si>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</si>
  <si>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</si>
  <si>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</si>
  <si>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</si>
  <si>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</si>
  <si>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</si>
  <si>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</si>
  <si>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</si>
  <si>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</si>
  <si>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</si>
  <si>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</si>
  <si>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</si>
  <si>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</si>
  <si>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</si>
  <si>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</si>
  <si>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</si>
  <si>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</si>
  <si>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</si>
  <si>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</si>
  <si>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</si>
  <si>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50～52</t>
    <phoneticPr fontId="6"/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</si>
  <si>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</si>
  <si>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</si>
  <si>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</si>
  <si>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</si>
  <si>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</si>
  <si>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40～43</t>
    <phoneticPr fontId="6"/>
  </si>
  <si>
    <t>62～65</t>
    <phoneticPr fontId="6"/>
  </si>
  <si>
    <t>14～19</t>
    <phoneticPr fontId="6"/>
  </si>
  <si>
    <t>スタート</t>
    <phoneticPr fontId="1"/>
  </si>
  <si>
    <t>スタートスタディ</t>
    <phoneticPr fontId="1"/>
  </si>
  <si>
    <t>スタートスタディ</t>
    <phoneticPr fontId="1"/>
  </si>
  <si>
    <t>スタート
スタディ</t>
    <phoneticPr fontId="1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</si>
  <si>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</si>
  <si>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※20単元まで終了後は学習計画表の「スタートスタディ」の
　欄に「０」と表示されますので、手作業で消してください。</t>
    <rPh sb="3" eb="5">
      <t>タンゲン</t>
    </rPh>
    <rPh sb="7" eb="9">
      <t>シュウリョウ</t>
    </rPh>
    <rPh sb="9" eb="10">
      <t>ゴ</t>
    </rPh>
    <rPh sb="11" eb="13">
      <t>ガクシュウ</t>
    </rPh>
    <rPh sb="13" eb="15">
      <t>ケイカク</t>
    </rPh>
    <rPh sb="15" eb="16">
      <t>ヒョウ</t>
    </rPh>
    <rPh sb="30" eb="31">
      <t>ラン</t>
    </rPh>
    <rPh sb="36" eb="38">
      <t>ヒョウジ</t>
    </rPh>
    <rPh sb="45" eb="48">
      <t>テサギョウ</t>
    </rPh>
    <rPh sb="49" eb="50">
      <t>ケ</t>
    </rPh>
    <phoneticPr fontId="1"/>
  </si>
  <si>
    <t>※「スタートスタディ」確認テストのページは含んでいません。</t>
    <rPh sb="11" eb="13">
      <t>カクニン</t>
    </rPh>
    <rPh sb="21" eb="22">
      <t>フク</t>
    </rPh>
    <phoneticPr fontId="1"/>
  </si>
  <si>
    <t>①学習計画表を作る教材名(固定)</t>
    <rPh sb="9" eb="11">
      <t>キョウザイ</t>
    </rPh>
    <rPh sb="11" eb="12">
      <t>メイ</t>
    </rPh>
    <rPh sb="13" eb="15">
      <t>コテイ</t>
    </rPh>
    <phoneticPr fontId="6"/>
  </si>
  <si>
    <t>単元／回</t>
    <rPh sb="0" eb="2">
      <t>タンゲン</t>
    </rPh>
    <rPh sb="3" eb="4">
      <t>カイ</t>
    </rPh>
    <phoneticPr fontId="6"/>
  </si>
  <si>
    <t>34～35</t>
    <phoneticPr fontId="1"/>
  </si>
  <si>
    <t>24～25</t>
    <phoneticPr fontId="1"/>
  </si>
  <si>
    <t>STEP UPシリーズ</t>
    <phoneticPr fontId="1"/>
  </si>
  <si>
    <t>38～41</t>
    <phoneticPr fontId="1"/>
  </si>
  <si>
    <t>4～7</t>
    <phoneticPr fontId="1"/>
  </si>
  <si>
    <t>8～11</t>
    <phoneticPr fontId="1"/>
  </si>
  <si>
    <t>12～15</t>
    <phoneticPr fontId="1"/>
  </si>
  <si>
    <t>16～21</t>
    <phoneticPr fontId="1"/>
  </si>
  <si>
    <t>22～25</t>
    <phoneticPr fontId="1"/>
  </si>
  <si>
    <t>26～29</t>
    <phoneticPr fontId="1"/>
  </si>
  <si>
    <t>30～33</t>
    <phoneticPr fontId="1"/>
  </si>
  <si>
    <t>40～43</t>
    <phoneticPr fontId="1"/>
  </si>
  <si>
    <t>58～61</t>
    <phoneticPr fontId="1"/>
  </si>
  <si>
    <t>66～69</t>
    <phoneticPr fontId="1"/>
  </si>
  <si>
    <t>70～75</t>
    <phoneticPr fontId="1"/>
  </si>
  <si>
    <t>76～79</t>
    <phoneticPr fontId="1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</si>
  <si>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</si>
  <si>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</si>
  <si>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</si>
  <si>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16～19</t>
    <phoneticPr fontId="1"/>
  </si>
  <si>
    <t>34～37</t>
    <phoneticPr fontId="1"/>
  </si>
  <si>
    <t>52～55</t>
    <phoneticPr fontId="1"/>
  </si>
  <si>
    <t>88～91</t>
    <phoneticPr fontId="1"/>
  </si>
  <si>
    <t>88～93</t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</si>
  <si>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</si>
  <si>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24～27</t>
    <phoneticPr fontId="6"/>
  </si>
  <si>
    <t>14～17</t>
    <phoneticPr fontId="1"/>
  </si>
  <si>
    <t>68～71</t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</si>
  <si>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</si>
  <si>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</si>
  <si>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</si>
  <si>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</si>
  <si>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</si>
  <si>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</si>
  <si>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</si>
  <si>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</si>
  <si>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</si>
  <si>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</si>
  <si>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</si>
  <si>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2～5</t>
  </si>
  <si>
    <t>6～9</t>
  </si>
  <si>
    <t>20～23</t>
  </si>
  <si>
    <t>24～27</t>
  </si>
  <si>
    <t>28～31</t>
  </si>
  <si>
    <t>38～41</t>
  </si>
  <si>
    <t>42～45</t>
  </si>
  <si>
    <t>46～49</t>
  </si>
  <si>
    <t>56～59</t>
  </si>
  <si>
    <t>60～63</t>
  </si>
  <si>
    <t>74～77</t>
  </si>
  <si>
    <t>78～81</t>
  </si>
  <si>
    <t>82～85</t>
  </si>
  <si>
    <t>4～7</t>
  </si>
  <si>
    <t>8～11</t>
  </si>
  <si>
    <t>12～15</t>
  </si>
  <si>
    <t>16～19</t>
  </si>
  <si>
    <t>22～25</t>
  </si>
  <si>
    <t>30～33</t>
  </si>
  <si>
    <t>34～37</t>
  </si>
  <si>
    <t>40～43</t>
  </si>
  <si>
    <t>44～47</t>
  </si>
  <si>
    <t>48～51</t>
  </si>
  <si>
    <t>52～55</t>
  </si>
  <si>
    <t>58～61</t>
  </si>
  <si>
    <t>62～65</t>
  </si>
  <si>
    <t>66～69</t>
  </si>
  <si>
    <t>70～73</t>
  </si>
  <si>
    <t>76～79</t>
  </si>
  <si>
    <t>80～83</t>
  </si>
  <si>
    <t>84～87</t>
  </si>
  <si>
    <t>88～91</t>
  </si>
  <si>
    <t>14～17</t>
  </si>
  <si>
    <t>32～35</t>
  </si>
  <si>
    <t>68～71</t>
  </si>
  <si>
    <t>86～89</t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</si>
  <si>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</si>
  <si>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</si>
  <si>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</si>
  <si>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</si>
  <si>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</si>
  <si>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</si>
  <si>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</si>
  <si>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</si>
  <si>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</si>
  <si>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</si>
  <si>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</si>
  <si>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</si>
  <si>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</si>
  <si>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</si>
  <si>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</si>
  <si>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</si>
  <si>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</si>
  <si>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国語</t>
    <rPh sb="0" eb="1">
      <t>コク</t>
    </rPh>
    <rPh sb="1" eb="2">
      <t>ゴ</t>
    </rPh>
    <phoneticPr fontId="2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</si>
  <si>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</si>
  <si>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</si>
  <si>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</si>
  <si>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</si>
  <si>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</si>
  <si>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</si>
  <si>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</si>
  <si>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t>　　　順(手動設定)」で自由に入力できます。</t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</si>
  <si>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</si>
  <si>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学習順(自動設定）</t>
    <rPh sb="0" eb="2">
      <t>ガクシュウ</t>
    </rPh>
    <rPh sb="2" eb="3">
      <t>ジュン</t>
    </rPh>
    <rPh sb="4" eb="6">
      <t>ジドウ</t>
    </rPh>
    <rPh sb="6" eb="8">
      <t>セッテイ</t>
    </rPh>
    <phoneticPr fontId="6"/>
  </si>
  <si>
    <t>学習順（手動設定）</t>
    <rPh sb="0" eb="2">
      <t>ガクシュウ</t>
    </rPh>
    <rPh sb="2" eb="3">
      <t>ジュン</t>
    </rPh>
    <rPh sb="4" eb="6">
      <t>シュドウ</t>
    </rPh>
    <rPh sb="6" eb="8">
      <t>セッテイ</t>
    </rPh>
    <phoneticPr fontId="6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</si>
  <si>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</si>
  <si>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　　単元Noを入力ください。</t>
    <phoneticPr fontId="6"/>
  </si>
  <si>
    <t>　 (右の表)で確認ください。</t>
    <rPh sb="8" eb="10">
      <t>カクニン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</si>
  <si>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</si>
  <si>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</si>
  <si>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</si>
  <si>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※先月までに学習したスタートスタディの</t>
    <phoneticPr fontId="6"/>
  </si>
  <si>
    <t>→単元Noは「スタートスタディ全体目次」</t>
    <rPh sb="1" eb="3">
      <t>タンゲン</t>
    </rPh>
    <rPh sb="15" eb="17">
      <t>ゼンタイ</t>
    </rPh>
    <rPh sb="17" eb="19">
      <t>モクジ</t>
    </rPh>
    <phoneticPr fontId="6"/>
  </si>
  <si>
    <t>※巻末の「到達度ふり返りテスト」は表示に含んでいません。必要に応じて計画表内に直接入力してください。</t>
    <rPh sb="1" eb="3">
      <t>カンマツ</t>
    </rPh>
    <rPh sb="5" eb="8">
      <t>トウタツド</t>
    </rPh>
    <rPh sb="10" eb="11">
      <t>カエ</t>
    </rPh>
    <rPh sb="17" eb="19">
      <t>ヒョウジ</t>
    </rPh>
    <rPh sb="20" eb="21">
      <t>フク</t>
    </rPh>
    <rPh sb="28" eb="30">
      <t>ヒツヨウ</t>
    </rPh>
    <rPh sb="31" eb="32">
      <t>オウ</t>
    </rPh>
    <rPh sb="34" eb="36">
      <t>ケイカク</t>
    </rPh>
    <rPh sb="36" eb="37">
      <t>ヒョウ</t>
    </rPh>
    <rPh sb="37" eb="38">
      <t>ナイ</t>
    </rPh>
    <rPh sb="39" eb="41">
      <t>チョクセツ</t>
    </rPh>
    <rPh sb="41" eb="43">
      <t>ニュウリョク</t>
    </rPh>
    <phoneticPr fontId="1"/>
  </si>
  <si>
    <t>中間テスト</t>
    <phoneticPr fontId="1"/>
  </si>
  <si>
    <t>予備</t>
    <rPh sb="0" eb="2">
      <t>ヨビ</t>
    </rPh>
    <phoneticPr fontId="1"/>
  </si>
  <si>
    <t>体育大会</t>
    <phoneticPr fontId="1"/>
  </si>
  <si>
    <t>キースタディ</t>
    <phoneticPr fontId="1"/>
  </si>
  <si>
    <t>コアスタディ</t>
    <phoneticPr fontId="1"/>
  </si>
  <si>
    <t>ライト</t>
    <phoneticPr fontId="1"/>
  </si>
  <si>
    <t>スタンダード</t>
    <phoneticPr fontId="6"/>
  </si>
  <si>
    <t>2～3</t>
    <phoneticPr fontId="6"/>
  </si>
  <si>
    <t>2～3</t>
    <phoneticPr fontId="6"/>
  </si>
  <si>
    <t>2～5</t>
    <phoneticPr fontId="6"/>
  </si>
  <si>
    <t>4～7</t>
    <phoneticPr fontId="1"/>
  </si>
  <si>
    <t>4～5</t>
    <phoneticPr fontId="6"/>
  </si>
  <si>
    <t>4～5</t>
    <phoneticPr fontId="6"/>
  </si>
  <si>
    <t>8～11</t>
    <phoneticPr fontId="1"/>
  </si>
  <si>
    <t>4～5</t>
    <phoneticPr fontId="6"/>
  </si>
  <si>
    <t>6～7</t>
    <phoneticPr fontId="6"/>
  </si>
  <si>
    <t>12～15</t>
    <phoneticPr fontId="1"/>
  </si>
  <si>
    <t>10～13</t>
    <phoneticPr fontId="6"/>
  </si>
  <si>
    <t>6～7</t>
    <phoneticPr fontId="6"/>
  </si>
  <si>
    <t>6～7</t>
    <phoneticPr fontId="6"/>
  </si>
  <si>
    <t>8～9</t>
    <phoneticPr fontId="6"/>
  </si>
  <si>
    <t>8～9</t>
    <phoneticPr fontId="6"/>
  </si>
  <si>
    <t>22～25</t>
    <phoneticPr fontId="1"/>
  </si>
  <si>
    <t>20～23</t>
    <phoneticPr fontId="6"/>
  </si>
  <si>
    <t>10～11</t>
    <phoneticPr fontId="6"/>
  </si>
  <si>
    <t>10～11</t>
    <phoneticPr fontId="6"/>
  </si>
  <si>
    <t>14～15</t>
    <phoneticPr fontId="6"/>
  </si>
  <si>
    <t>14～15</t>
    <phoneticPr fontId="6"/>
  </si>
  <si>
    <t>30～33</t>
    <phoneticPr fontId="1"/>
  </si>
  <si>
    <t>28～31</t>
    <phoneticPr fontId="6"/>
  </si>
  <si>
    <t>28～31</t>
    <phoneticPr fontId="6"/>
  </si>
  <si>
    <t>14～15</t>
    <phoneticPr fontId="6"/>
  </si>
  <si>
    <t>16～17</t>
    <phoneticPr fontId="6"/>
  </si>
  <si>
    <t>16～17</t>
    <phoneticPr fontId="6"/>
  </si>
  <si>
    <t>34～39</t>
    <phoneticPr fontId="1"/>
  </si>
  <si>
    <t>32～37</t>
    <phoneticPr fontId="6"/>
  </si>
  <si>
    <t>32～35</t>
    <phoneticPr fontId="1"/>
  </si>
  <si>
    <t>16～17</t>
    <phoneticPr fontId="6"/>
  </si>
  <si>
    <t>18～19</t>
    <phoneticPr fontId="6"/>
  </si>
  <si>
    <t>18～19</t>
    <phoneticPr fontId="6"/>
  </si>
  <si>
    <t>40～43</t>
    <phoneticPr fontId="1"/>
  </si>
  <si>
    <t>38～41</t>
    <phoneticPr fontId="6"/>
  </si>
  <si>
    <t>18～19</t>
    <phoneticPr fontId="6"/>
  </si>
  <si>
    <t>18～19</t>
    <phoneticPr fontId="6"/>
  </si>
  <si>
    <t>18～19</t>
    <phoneticPr fontId="6"/>
  </si>
  <si>
    <t>20～21</t>
    <phoneticPr fontId="6"/>
  </si>
  <si>
    <t>20～21</t>
    <phoneticPr fontId="6"/>
  </si>
  <si>
    <t>44～47</t>
    <phoneticPr fontId="1"/>
  </si>
  <si>
    <t>42～45</t>
    <phoneticPr fontId="6"/>
  </si>
  <si>
    <t>44～47</t>
    <phoneticPr fontId="1"/>
  </si>
  <si>
    <t>42～45</t>
    <phoneticPr fontId="6"/>
  </si>
  <si>
    <t>22～23</t>
    <phoneticPr fontId="6"/>
  </si>
  <si>
    <t>22～23</t>
    <phoneticPr fontId="6"/>
  </si>
  <si>
    <t>48～51</t>
    <phoneticPr fontId="1"/>
  </si>
  <si>
    <t>22～23</t>
    <phoneticPr fontId="6"/>
  </si>
  <si>
    <t>24～25</t>
    <phoneticPr fontId="6"/>
  </si>
  <si>
    <t>52～57</t>
    <phoneticPr fontId="1"/>
  </si>
  <si>
    <t>50～55</t>
    <phoneticPr fontId="6"/>
  </si>
  <si>
    <t>50～53</t>
    <phoneticPr fontId="1"/>
  </si>
  <si>
    <t>24～25</t>
    <phoneticPr fontId="6"/>
  </si>
  <si>
    <t>58～61</t>
    <phoneticPr fontId="1"/>
  </si>
  <si>
    <t>28～29</t>
    <phoneticPr fontId="6"/>
  </si>
  <si>
    <t>28～29</t>
    <phoneticPr fontId="6"/>
  </si>
  <si>
    <t>62～65</t>
    <phoneticPr fontId="1"/>
  </si>
  <si>
    <t>60～63</t>
    <phoneticPr fontId="6"/>
  </si>
  <si>
    <t>30～31</t>
    <phoneticPr fontId="6"/>
  </si>
  <si>
    <t>66～69</t>
    <phoneticPr fontId="1"/>
  </si>
  <si>
    <t>32～33</t>
    <phoneticPr fontId="6"/>
  </si>
  <si>
    <t>70～73</t>
    <phoneticPr fontId="1"/>
  </si>
  <si>
    <t>32～33</t>
    <phoneticPr fontId="6"/>
  </si>
  <si>
    <t>34～35</t>
    <phoneticPr fontId="6"/>
  </si>
  <si>
    <t>76～79</t>
    <phoneticPr fontId="1"/>
  </si>
  <si>
    <t>74～77</t>
    <phoneticPr fontId="6"/>
  </si>
  <si>
    <t>74～77</t>
    <phoneticPr fontId="6"/>
  </si>
  <si>
    <t>36～37</t>
    <phoneticPr fontId="6"/>
  </si>
  <si>
    <t>80～83</t>
    <phoneticPr fontId="1"/>
  </si>
  <si>
    <t>78～81</t>
    <phoneticPr fontId="6"/>
  </si>
  <si>
    <t>78～81</t>
    <phoneticPr fontId="6"/>
  </si>
  <si>
    <t>36～37</t>
    <phoneticPr fontId="6"/>
  </si>
  <si>
    <t>36～37</t>
    <phoneticPr fontId="6"/>
  </si>
  <si>
    <t>36～37</t>
    <phoneticPr fontId="1"/>
  </si>
  <si>
    <t>38～39</t>
    <phoneticPr fontId="6"/>
  </si>
  <si>
    <t>38～39</t>
    <phoneticPr fontId="6"/>
  </si>
  <si>
    <t>84～87</t>
    <phoneticPr fontId="1"/>
  </si>
  <si>
    <t>82～85</t>
    <phoneticPr fontId="6"/>
  </si>
  <si>
    <t>40～43</t>
    <phoneticPr fontId="6"/>
  </si>
  <si>
    <t>40～41</t>
    <phoneticPr fontId="6"/>
  </si>
  <si>
    <t>86～91</t>
    <phoneticPr fontId="1"/>
  </si>
  <si>
    <t>40～41</t>
    <phoneticPr fontId="6"/>
  </si>
  <si>
    <t>42～43</t>
    <phoneticPr fontId="6"/>
  </si>
  <si>
    <t>42～43</t>
    <phoneticPr fontId="6"/>
  </si>
  <si>
    <t>42～43</t>
    <phoneticPr fontId="6"/>
  </si>
  <si>
    <t>44～45</t>
    <phoneticPr fontId="6"/>
  </si>
  <si>
    <t>44～45</t>
    <phoneticPr fontId="6"/>
  </si>
  <si>
    <t>46～47</t>
    <phoneticPr fontId="6"/>
  </si>
  <si>
    <t>46～47</t>
    <phoneticPr fontId="6"/>
  </si>
  <si>
    <t>48～49</t>
    <phoneticPr fontId="6"/>
  </si>
  <si>
    <t>48～49</t>
    <phoneticPr fontId="6"/>
  </si>
  <si>
    <t>52～53</t>
    <phoneticPr fontId="6"/>
  </si>
  <si>
    <t>54～55</t>
    <phoneticPr fontId="6"/>
  </si>
  <si>
    <t>54～57</t>
    <phoneticPr fontId="6"/>
  </si>
  <si>
    <t>54～55</t>
    <phoneticPr fontId="6"/>
  </si>
  <si>
    <t>56～57</t>
    <phoneticPr fontId="6"/>
  </si>
  <si>
    <t>58～60</t>
    <phoneticPr fontId="6"/>
  </si>
  <si>
    <t>56～57</t>
    <phoneticPr fontId="6"/>
  </si>
  <si>
    <t>58～59</t>
    <phoneticPr fontId="6"/>
  </si>
  <si>
    <t>62～65</t>
    <phoneticPr fontId="6"/>
  </si>
  <si>
    <t>60～61</t>
    <phoneticPr fontId="6"/>
  </si>
  <si>
    <t>64～65</t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</si>
  <si>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</si>
  <si>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</si>
  <si>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</si>
  <si>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</si>
  <si>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</si>
  <si>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</si>
  <si>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</si>
  <si>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</si>
  <si>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4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</si>
  <si>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</si>
  <si>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</si>
  <si>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be動詞（現在・過去）</t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</si>
  <si>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</si>
  <si>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4"/>
  </si>
  <si>
    <t>動物のなかま</t>
    <rPh sb="0" eb="2">
      <t>ドウブツ</t>
    </rPh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</si>
  <si>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</si>
  <si>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4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</si>
  <si>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</si>
  <si>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</si>
  <si>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</si>
  <si>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4"/>
  </si>
  <si>
    <t>水溶液の性質</t>
    <rPh sb="0" eb="3">
      <t>スイヨウエキ</t>
    </rPh>
    <phoneticPr fontId="6"/>
  </si>
  <si>
    <t>方程式②</t>
    <rPh sb="0" eb="3">
      <t>ホウテイシキ</t>
    </rPh>
    <phoneticPr fontId="44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</si>
  <si>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</si>
  <si>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</si>
  <si>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</si>
  <si>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4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</si>
  <si>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</si>
  <si>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</si>
  <si>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</si>
  <si>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4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</si>
  <si>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</si>
  <si>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</si>
  <si>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</si>
  <si>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46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</si>
  <si>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</si>
  <si>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</si>
  <si>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</si>
  <si>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</si>
  <si>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</si>
  <si>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</si>
  <si>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4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</si>
  <si>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</si>
  <si>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</si>
  <si>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</si>
  <si>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4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</si>
  <si>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</si>
  <si>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</si>
  <si>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</si>
  <si>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4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</si>
  <si>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</si>
  <si>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</si>
  <si>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</si>
  <si>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</si>
  <si>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4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</si>
  <si>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</si>
  <si>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</si>
  <si>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</si>
  <si>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4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</si>
  <si>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</si>
  <si>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</si>
  <si>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</si>
  <si>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4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</si>
  <si>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</si>
  <si>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</si>
  <si>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4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</si>
  <si>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</si>
  <si>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</si>
  <si>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</si>
  <si>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4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</si>
  <si>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</si>
  <si>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</si>
  <si>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4"/>
  </si>
  <si>
    <t>天気の変化</t>
  </si>
  <si>
    <t>比較①</t>
  </si>
  <si>
    <t>確率</t>
    <rPh sb="0" eb="2">
      <t>カクリツ</t>
    </rPh>
    <phoneticPr fontId="44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</si>
  <si>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</si>
  <si>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</si>
  <si>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</si>
  <si>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4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</si>
  <si>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</si>
  <si>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</si>
  <si>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</si>
  <si>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4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</si>
  <si>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</si>
  <si>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</si>
  <si>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</si>
  <si>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4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</si>
  <si>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</si>
  <si>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</si>
  <si>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</si>
  <si>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4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</si>
  <si>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</si>
  <si>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</si>
  <si>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</si>
  <si>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</si>
  <si>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</si>
  <si>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</si>
  <si>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46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</si>
  <si>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</si>
  <si>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</si>
  <si>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</si>
  <si>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46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</si>
  <si>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</si>
  <si>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</si>
  <si>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</si>
  <si>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46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</si>
  <si>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</si>
  <si>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</si>
  <si>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46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</si>
  <si>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</si>
  <si>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</si>
  <si>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</si>
  <si>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46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</si>
  <si>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</si>
  <si>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</si>
  <si>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46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</si>
  <si>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</si>
  <si>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</si>
  <si>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</si>
  <si>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</si>
  <si>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</si>
  <si>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</si>
  <si>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</si>
  <si>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</si>
  <si>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世界の姿</t>
    <rPh sb="3" eb="4">
      <t>スガタ</t>
    </rPh>
    <phoneticPr fontId="3"/>
  </si>
  <si>
    <t>日本の姿</t>
  </si>
  <si>
    <t>一般動詞①（現在）</t>
    <phoneticPr fontId="6"/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</si>
  <si>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</si>
  <si>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２現代文</t>
    <rPh sb="1" eb="3">
      <t>ゲンダイ</t>
    </rPh>
    <rPh sb="3" eb="4">
      <t>ブン</t>
    </rPh>
    <phoneticPr fontId="6"/>
  </si>
  <si>
    <t>アジア州　</t>
    <rPh sb="3" eb="4">
      <t>シュウ</t>
    </rPh>
    <phoneticPr fontId="3"/>
  </si>
  <si>
    <t>進行形（現在・過去）</t>
    <phoneticPr fontId="6"/>
  </si>
  <si>
    <t>展開をとらえよう</t>
    <rPh sb="0" eb="2">
      <t>テンカイ</t>
    </rPh>
    <phoneticPr fontId="6"/>
  </si>
  <si>
    <t>ヨーロッパ州，アフリカ州</t>
    <rPh sb="5" eb="6">
      <t>シュウ</t>
    </rPh>
    <rPh sb="11" eb="12">
      <t>シュウ</t>
    </rPh>
    <phoneticPr fontId="13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</si>
  <si>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</si>
  <si>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</si>
  <si>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</si>
  <si>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</si>
  <si>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データの分析と活用</t>
    <rPh sb="4" eb="6">
      <t>ブンセキ</t>
    </rPh>
    <rPh sb="7" eb="9">
      <t>カツヨウ</t>
    </rPh>
    <phoneticPr fontId="46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</si>
  <si>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</si>
  <si>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</si>
  <si>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</si>
  <si>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3"/>
  </si>
  <si>
    <t>古代国家の歩み</t>
    <rPh sb="0" eb="2">
      <t>コダイ</t>
    </rPh>
    <rPh sb="2" eb="4">
      <t>コッカ</t>
    </rPh>
    <rPh sb="5" eb="6">
      <t>アユ</t>
    </rPh>
    <phoneticPr fontId="13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</si>
  <si>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</si>
  <si>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</si>
  <si>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中世社会の展開</t>
    <rPh sb="0" eb="2">
      <t>チュウセイ</t>
    </rPh>
    <rPh sb="2" eb="4">
      <t>シャカイ</t>
    </rPh>
    <rPh sb="5" eb="7">
      <t>テンカイ</t>
    </rPh>
    <phoneticPr fontId="13"/>
  </si>
  <si>
    <t>ヨーロッパ人との出会いと全国統一</t>
  </si>
  <si>
    <t>古文の展開をとらえよう</t>
    <rPh sb="0" eb="2">
      <t>コブン</t>
    </rPh>
    <rPh sb="3" eb="5">
      <t>テンカイ</t>
    </rPh>
    <phoneticPr fontId="6"/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</si>
  <si>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3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</si>
  <si>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</si>
  <si>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近代ヨーロッパと日本の開国</t>
    <rPh sb="0" eb="2">
      <t>キンダイ</t>
    </rPh>
    <rPh sb="8" eb="10">
      <t>ニホン</t>
    </rPh>
    <rPh sb="11" eb="13">
      <t>カイコク</t>
    </rPh>
    <phoneticPr fontId="13"/>
  </si>
  <si>
    <t>近代日本の歩み</t>
    <rPh sb="0" eb="2">
      <t>キンダイ</t>
    </rPh>
    <rPh sb="2" eb="4">
      <t>ニホン</t>
    </rPh>
    <rPh sb="5" eb="6">
      <t>アユ</t>
    </rPh>
    <phoneticPr fontId="13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</si>
  <si>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</si>
  <si>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</si>
  <si>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近代までの文化</t>
    <rPh sb="0" eb="2">
      <t>キンダイ</t>
    </rPh>
    <rPh sb="5" eb="7">
      <t>ブンカ</t>
    </rPh>
    <phoneticPr fontId="3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</si>
  <si>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</si>
  <si>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</si>
  <si>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５文法</t>
    <rPh sb="1" eb="3">
      <t>ブンポウ</t>
    </rPh>
    <phoneticPr fontId="6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</si>
  <si>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</si>
  <si>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3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</si>
  <si>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3"/>
  </si>
  <si>
    <t>関数y=ax2</t>
    <phoneticPr fontId="6"/>
  </si>
  <si>
    <t>６表現・情報</t>
    <rPh sb="1" eb="3">
      <t>ヒョウゲン</t>
    </rPh>
    <rPh sb="4" eb="6">
      <t>ジョウホウ</t>
    </rPh>
    <phoneticPr fontId="6"/>
  </si>
  <si>
    <t>現代の民主政治，国会</t>
    <rPh sb="0" eb="2">
      <t>ゲンダイ</t>
    </rPh>
    <rPh sb="3" eb="7">
      <t>ミンシュセイジ</t>
    </rPh>
    <rPh sb="8" eb="10">
      <t>コッカイ</t>
    </rPh>
    <phoneticPr fontId="13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</si>
  <si>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</si>
  <si>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3"/>
  </si>
  <si>
    <t>話し合いをとらえよう</t>
    <rPh sb="0" eb="1">
      <t>ハナ</t>
    </rPh>
    <rPh sb="2" eb="3">
      <t>ア</t>
    </rPh>
    <phoneticPr fontId="1"/>
  </si>
  <si>
    <t>地方自治</t>
    <rPh sb="0" eb="2">
      <t>チホウ</t>
    </rPh>
    <rPh sb="2" eb="4">
      <t>ジチ</t>
    </rPh>
    <phoneticPr fontId="13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</si>
  <si>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</si>
  <si>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3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</si>
  <si>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3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</si>
  <si>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</si>
  <si>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地球社会と私たち</t>
    <rPh sb="0" eb="2">
      <t>チキュウ</t>
    </rPh>
    <rPh sb="2" eb="4">
      <t>シャカイ</t>
    </rPh>
    <rPh sb="5" eb="6">
      <t>ワタシ</t>
    </rPh>
    <phoneticPr fontId="13"/>
  </si>
  <si>
    <t>2025年</t>
    <rPh sb="4" eb="5">
      <t>ネン</t>
    </rPh>
    <phoneticPr fontId="6"/>
  </si>
  <si>
    <t>スタプロ　学習スケジュール作成</t>
    <phoneticPr fontId="6"/>
  </si>
  <si>
    <t>学習内容・
目次</t>
    <rPh sb="0" eb="2">
      <t>ガクシュウ</t>
    </rPh>
    <rPh sb="2" eb="4">
      <t>ナイヨウ</t>
    </rPh>
    <rPh sb="6" eb="8">
      <t>モクジ</t>
    </rPh>
    <phoneticPr fontId="1"/>
  </si>
  <si>
    <t>①見本を見る</t>
    <rPh sb="1" eb="3">
      <t>ミホン</t>
    </rPh>
    <rPh sb="4" eb="5">
      <t>ミ</t>
    </rPh>
    <phoneticPr fontId="6"/>
  </si>
  <si>
    <t>　まず，実際に学習計画を入力した「見本①～③」のページで，使用方法をご確認ください。</t>
    <phoneticPr fontId="6"/>
  </si>
  <si>
    <t>　下の「見本①」へのリンクをクリックください。</t>
    <rPh sb="1" eb="2">
      <t>シタ</t>
    </rPh>
    <rPh sb="4" eb="6">
      <t>ミホン</t>
    </rPh>
    <phoneticPr fontId="6"/>
  </si>
  <si>
    <t>　「見本①～③」のページの「「はじめに」の画面へ戻る」をクリックすると，このページに戻れます。</t>
    <rPh sb="2" eb="4">
      <t>ミホン</t>
    </rPh>
    <rPh sb="21" eb="23">
      <t>ガメン</t>
    </rPh>
    <rPh sb="24" eb="25">
      <t>モド</t>
    </rPh>
    <rPh sb="42" eb="43">
      <t>モド</t>
    </rPh>
    <phoneticPr fontId="6"/>
  </si>
  <si>
    <t>②予定を入力する</t>
    <rPh sb="1" eb="3">
      <t>ヨテイ</t>
    </rPh>
    <rPh sb="4" eb="6">
      <t>ニュウリョク</t>
    </rPh>
    <phoneticPr fontId="6"/>
  </si>
  <si>
    <t>　下のリンクから学習計画を入力する月を選び，「見本①～③」の説明を参考に，予定を入力ください。</t>
    <phoneticPr fontId="6"/>
  </si>
  <si>
    <t>2026年</t>
    <rPh sb="4" eb="5">
      <t>ネン</t>
    </rPh>
    <phoneticPr fontId="6"/>
  </si>
  <si>
    <t>　印刷される計画表内の列の幅の変更や削除，挿入などは自由に調整可能です。</t>
    <rPh sb="1" eb="3">
      <t>インサツ</t>
    </rPh>
    <rPh sb="6" eb="8">
      <t>ケイカク</t>
    </rPh>
    <rPh sb="8" eb="9">
      <t>ヒョウ</t>
    </rPh>
    <rPh sb="9" eb="10">
      <t>ナイ</t>
    </rPh>
    <rPh sb="11" eb="12">
      <t>レツ</t>
    </rPh>
    <rPh sb="13" eb="14">
      <t>ハバ</t>
    </rPh>
    <rPh sb="15" eb="17">
      <t>ヘンコウ</t>
    </rPh>
    <rPh sb="18" eb="20">
      <t>サクジョ</t>
    </rPh>
    <rPh sb="21" eb="23">
      <t>ソウニュウ</t>
    </rPh>
    <rPh sb="26" eb="28">
      <t>ジユウ</t>
    </rPh>
    <rPh sb="29" eb="31">
      <t>チョウセイ</t>
    </rPh>
    <rPh sb="31" eb="33">
      <t>カノウ</t>
    </rPh>
    <phoneticPr fontId="6"/>
  </si>
  <si>
    <t>　印刷した後，表のチェックらんに学習した結果などを記入できます。検印らんとしてもご使用できます。</t>
    <phoneticPr fontId="6"/>
  </si>
  <si>
    <t>　正しく計画表が表示されない場合，何かの操作で計算式がエラーになった可能性があります。</t>
    <phoneticPr fontId="6"/>
  </si>
  <si>
    <t>　もう一度このファイルをホームページからダウンロードいただき，予定を再入力ください。</t>
    <rPh sb="34" eb="37">
      <t>サイニュウリョク</t>
    </rPh>
    <phoneticPr fontId="6"/>
  </si>
  <si>
    <t>メモらん（文章コメントをこの部分に記入できます）</t>
    <rPh sb="5" eb="6">
      <t>ブン</t>
    </rPh>
    <rPh sb="6" eb="7">
      <t>ショウ</t>
    </rPh>
    <rPh sb="14" eb="16">
      <t>ブブン</t>
    </rPh>
    <rPh sb="17" eb="19">
      <t>キニュウ</t>
    </rPh>
    <phoneticPr fontId="6"/>
  </si>
  <si>
    <t>予備</t>
    <rPh sb="0" eb="2">
      <t>ヨビ</t>
    </rPh>
    <phoneticPr fontId="1"/>
  </si>
  <si>
    <t>中間テスト</t>
  </si>
  <si>
    <t>スタディ１</t>
    <phoneticPr fontId="1"/>
  </si>
  <si>
    <t>スタディ１国語</t>
    <rPh sb="5" eb="7">
      <t>コクゴ</t>
    </rPh>
    <phoneticPr fontId="1"/>
  </si>
  <si>
    <t>スタディ１社会</t>
    <rPh sb="5" eb="7">
      <t>シャカイ</t>
    </rPh>
    <phoneticPr fontId="1"/>
  </si>
  <si>
    <t>スタディ１数学</t>
    <rPh sb="5" eb="7">
      <t>スウガク</t>
    </rPh>
    <phoneticPr fontId="1"/>
  </si>
  <si>
    <t>スタディ１理科</t>
    <rPh sb="5" eb="7">
      <t>リカ</t>
    </rPh>
    <phoneticPr fontId="1"/>
  </si>
  <si>
    <t>スタディ１英語</t>
    <rPh sb="5" eb="7">
      <t>エイゴ</t>
    </rPh>
    <phoneticPr fontId="1"/>
  </si>
  <si>
    <t>4～5</t>
    <phoneticPr fontId="1"/>
  </si>
  <si>
    <t>6～7</t>
    <phoneticPr fontId="1"/>
  </si>
  <si>
    <t>8～9</t>
    <phoneticPr fontId="1"/>
  </si>
  <si>
    <t>64～65</t>
  </si>
  <si>
    <t>62～63</t>
    <phoneticPr fontId="1"/>
  </si>
  <si>
    <t>※巻末の「到達度ふり返りテスト」は表示に含んでいません。
必要に応じて計画表内に直接入力してください。</t>
    <rPh sb="1" eb="3">
      <t>カンマツ</t>
    </rPh>
    <rPh sb="5" eb="8">
      <t>トウタツド</t>
    </rPh>
    <rPh sb="10" eb="11">
      <t>カエ</t>
    </rPh>
    <rPh sb="17" eb="19">
      <t>ヒョウジ</t>
    </rPh>
    <rPh sb="20" eb="21">
      <t>フク</t>
    </rPh>
    <rPh sb="29" eb="31">
      <t>ヒツヨウ</t>
    </rPh>
    <rPh sb="32" eb="33">
      <t>オウ</t>
    </rPh>
    <rPh sb="35" eb="37">
      <t>ケイカク</t>
    </rPh>
    <rPh sb="37" eb="38">
      <t>ヒョウ</t>
    </rPh>
    <rPh sb="38" eb="39">
      <t>ナイ</t>
    </rPh>
    <rPh sb="40" eb="42">
      <t>チョクセツ</t>
    </rPh>
    <rPh sb="42" eb="44">
      <t>ニュウリョク</t>
    </rPh>
    <phoneticPr fontId="1"/>
  </si>
  <si>
    <t>スタートスタディ５教科の毎月の学習計画を入力し，計画表を印刷できます。</t>
    <phoneticPr fontId="6"/>
  </si>
  <si>
    <t>2027年</t>
    <rPh sb="4" eb="5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</si>
</sst>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d"/>
    <numFmt numFmtId="177" formatCode="aaa"/>
  </numFmts>
  <fonts count="59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8"/>
      <color theme="1"/>
      <name val="ＭＳ Ｐゴシック"/>
      <family val="3"/>
      <charset val="128"/>
    </font>
    <font>
      <b/>
      <sz val="13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  <font>
      <sz val="11"/>
      <color theme="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20"/>
      <color theme="0"/>
      <name val="Meiryo UI"/>
      <family val="3"/>
      <charset val="128"/>
    </font>
    <font>
      <b/>
      <sz val="11"/>
      <color theme="0"/>
      <name val="Meiryo UI"/>
      <family val="3"/>
      <charset val="128"/>
    </font>
    <font>
      <b/>
      <sz val="12"/>
      <color theme="0"/>
      <name val="Meiryo UI"/>
      <family val="3"/>
      <charset val="128"/>
    </font>
    <font>
      <b/>
      <sz val="14"/>
      <color theme="0"/>
      <name val="Meiryo UI"/>
      <family val="3"/>
      <charset val="128"/>
    </font>
    <font>
      <b/>
      <sz val="16"/>
      <color theme="0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sz val="11"/>
      <color theme="1"/>
      <name val="HGｺﾞｼｯｸM"/>
      <family val="3"/>
      <charset val="128"/>
      <scheme val="minor"/>
    </font>
    <font>
      <b/>
      <sz val="9"/>
      <color theme="1"/>
      <name val="ＭＳ Ｐゴシック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58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theme="2" tint="-0.249977111117893"/>
        <bgColor indexed="64"/>
      </patternFill>
    </fill>
  </fills>
  <borders count="9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10"/>
      </top>
      <bottom style="thin">
        <color indexed="64"/>
      </bottom>
      <diagonal/>
    </border>
    <border>
      <left/>
      <right style="medium">
        <color indexed="10"/>
      </right>
      <top style="medium">
        <color indexed="10"/>
      </top>
      <bottom style="thin">
        <color indexed="64"/>
      </bottom>
      <diagonal/>
    </border>
    <border>
      <left/>
      <right style="medium">
        <color indexed="10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theme="2" tint="-0.499984740745262"/>
      </right>
      <top/>
      <bottom/>
      <diagonal/>
    </border>
    <border>
      <left style="medium">
        <color indexed="12"/>
      </left>
      <right style="medium">
        <color indexed="12"/>
      </right>
      <top style="thin">
        <color indexed="64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indexed="12"/>
      </left>
      <right style="medium">
        <color indexed="12"/>
      </right>
      <top/>
      <bottom style="medium">
        <color indexed="12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theme="1"/>
      </bottom>
      <diagonal/>
    </border>
    <border>
      <left style="medium">
        <color indexed="12"/>
      </left>
      <right style="medium">
        <color indexed="12"/>
      </right>
      <top style="thin">
        <color theme="1"/>
      </top>
      <bottom style="thin">
        <color theme="1"/>
      </bottom>
      <diagonal/>
    </border>
    <border>
      <left style="medium">
        <color indexed="12"/>
      </left>
      <right style="medium">
        <color indexed="12"/>
      </right>
      <top style="thin">
        <color theme="1"/>
      </top>
      <bottom style="medium">
        <color indexed="12"/>
      </bottom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372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Border="1">
      <alignment vertical="center"/>
    </xf>
    <xf numFmtId="0" fontId="15" fillId="0" borderId="0" xfId="1" applyFont="1" applyAlignment="1">
      <alignment horizontal="left" vertical="center"/>
    </xf>
    <xf numFmtId="0" fontId="14" fillId="0" borderId="0" xfId="1" applyFont="1" applyAlignment="1">
      <alignment horizontal="center" vertical="center"/>
    </xf>
    <xf numFmtId="0" fontId="17" fillId="0" borderId="0" xfId="1" applyFont="1">
      <alignment vertical="center"/>
    </xf>
    <xf numFmtId="0" fontId="14" fillId="0" borderId="0" xfId="1" applyFont="1">
      <alignment vertical="center"/>
    </xf>
    <xf numFmtId="0" fontId="14" fillId="5" borderId="0" xfId="1" applyFont="1" applyFill="1">
      <alignment vertical="center"/>
    </xf>
    <xf numFmtId="0" fontId="14" fillId="0" borderId="19" xfId="1" applyFont="1" applyBorder="1" applyAlignment="1">
      <alignment horizontal="center" vertical="center"/>
    </xf>
    <xf numFmtId="0" fontId="14" fillId="0" borderId="0" xfId="1" applyFont="1" applyAlignment="1">
      <alignment horizontal="left" vertical="center"/>
    </xf>
    <xf numFmtId="177" fontId="19" fillId="0" borderId="1" xfId="1" applyNumberFormat="1" applyFont="1" applyBorder="1">
      <alignment vertical="center"/>
    </xf>
    <xf numFmtId="0" fontId="14" fillId="0" borderId="1" xfId="1" applyFont="1" applyBorder="1">
      <alignment vertical="center"/>
    </xf>
    <xf numFmtId="0" fontId="14" fillId="0" borderId="0" xfId="1" applyFont="1" applyAlignment="1">
      <alignment horizontal="center" vertical="center" shrinkToFit="1"/>
    </xf>
    <xf numFmtId="0" fontId="14" fillId="0" borderId="0" xfId="1" applyFont="1" applyAlignment="1">
      <alignment horizontal="right" vertical="center"/>
    </xf>
    <xf numFmtId="0" fontId="4" fillId="0" borderId="0" xfId="1">
      <alignment vertical="center"/>
    </xf>
    <xf numFmtId="49" fontId="14" fillId="0" borderId="1" xfId="1" applyNumberFormat="1" applyFont="1" applyBorder="1" applyAlignment="1">
      <alignment horizontal="center" vertical="center"/>
    </xf>
    <xf numFmtId="49" fontId="4" fillId="0" borderId="1" xfId="1" applyNumberFormat="1" applyBorder="1" applyAlignment="1">
      <alignment horizontal="center" vertical="center"/>
    </xf>
    <xf numFmtId="0" fontId="4" fillId="5" borderId="0" xfId="1" applyFill="1">
      <alignment vertical="center"/>
    </xf>
    <xf numFmtId="0" fontId="4" fillId="6" borderId="1" xfId="1" applyFill="1" applyBorder="1" applyAlignment="1">
      <alignment horizontal="center" vertical="center"/>
    </xf>
    <xf numFmtId="0" fontId="4" fillId="6" borderId="5" xfId="1" applyFill="1" applyBorder="1" applyAlignment="1">
      <alignment horizontal="center" vertical="center"/>
    </xf>
    <xf numFmtId="0" fontId="4" fillId="0" borderId="2" xfId="1" applyBorder="1">
      <alignment vertical="center"/>
    </xf>
    <xf numFmtId="0" fontId="4" fillId="4" borderId="1" xfId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20" xfId="1" applyFill="1" applyBorder="1" applyAlignment="1">
      <alignment horizontal="right" vertical="center"/>
    </xf>
    <xf numFmtId="0" fontId="14" fillId="4" borderId="1" xfId="1" applyFont="1" applyFill="1" applyBorder="1" applyAlignment="1">
      <alignment horizontal="center" vertical="center"/>
    </xf>
    <xf numFmtId="0" fontId="6" fillId="4" borderId="21" xfId="1" applyFont="1" applyFill="1" applyBorder="1" applyAlignment="1">
      <alignment horizontal="center" vertical="center" wrapText="1" shrinkToFit="1"/>
    </xf>
    <xf numFmtId="0" fontId="14" fillId="4" borderId="22" xfId="1" applyFont="1" applyFill="1" applyBorder="1" applyAlignment="1">
      <alignment horizontal="right" vertical="center"/>
    </xf>
    <xf numFmtId="0" fontId="6" fillId="4" borderId="3" xfId="1" applyFont="1" applyFill="1" applyBorder="1" applyAlignment="1">
      <alignment horizontal="center" vertical="center" wrapText="1" shrinkToFit="1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24" xfId="1" applyBorder="1">
      <alignment vertical="center"/>
    </xf>
    <xf numFmtId="0" fontId="4" fillId="0" borderId="3" xfId="1" applyBorder="1">
      <alignment vertical="center"/>
    </xf>
    <xf numFmtId="0" fontId="4" fillId="0" borderId="25" xfId="1" applyBorder="1">
      <alignment vertical="center"/>
    </xf>
    <xf numFmtId="0" fontId="6" fillId="0" borderId="24" xfId="1" applyFont="1" applyBorder="1">
      <alignment vertical="center"/>
    </xf>
    <xf numFmtId="0" fontId="8" fillId="0" borderId="0" xfId="1" applyFont="1">
      <alignment vertical="center"/>
    </xf>
    <xf numFmtId="0" fontId="2" fillId="0" borderId="21" xfId="0" applyFont="1" applyBorder="1" applyAlignment="1">
      <alignment horizontal="center" vertical="center" shrinkToFit="1"/>
    </xf>
    <xf numFmtId="0" fontId="21" fillId="0" borderId="4" xfId="1" applyFont="1" applyBorder="1" applyAlignment="1">
      <alignment horizontal="center" vertical="center" shrinkToFit="1"/>
    </xf>
    <xf numFmtId="0" fontId="21" fillId="0" borderId="21" xfId="1" applyFont="1" applyBorder="1" applyAlignment="1">
      <alignment horizontal="center" vertical="center" shrinkToFit="1"/>
    </xf>
    <xf numFmtId="0" fontId="21" fillId="0" borderId="1" xfId="1" applyFont="1" applyBorder="1">
      <alignment vertical="center"/>
    </xf>
    <xf numFmtId="0" fontId="16" fillId="0" borderId="0" xfId="2" applyFont="1" applyFill="1" applyAlignment="1" applyProtection="1">
      <alignment horizontal="center" vertical="center"/>
    </xf>
    <xf numFmtId="0" fontId="15" fillId="0" borderId="0" xfId="1" applyFont="1" applyAlignment="1">
      <alignment horizontal="center" shrinkToFit="1"/>
    </xf>
    <xf numFmtId="0" fontId="20" fillId="0" borderId="0" xfId="1" applyFont="1" applyAlignment="1">
      <alignment horizontal="left"/>
    </xf>
    <xf numFmtId="0" fontId="5" fillId="0" borderId="0" xfId="1" applyFont="1" applyAlignment="1">
      <alignment horizontal="center" vertical="center" shrinkToFit="1"/>
    </xf>
    <xf numFmtId="0" fontId="5" fillId="0" borderId="19" xfId="1" applyFont="1" applyBorder="1" applyAlignment="1">
      <alignment horizontal="center" vertical="center"/>
    </xf>
    <xf numFmtId="0" fontId="4" fillId="3" borderId="23" xfId="1" applyFill="1" applyBorder="1" applyAlignment="1">
      <alignment horizontal="center" vertical="center"/>
    </xf>
    <xf numFmtId="0" fontId="4" fillId="3" borderId="28" xfId="1" applyFill="1" applyBorder="1" applyAlignment="1">
      <alignment horizontal="center" vertical="center"/>
    </xf>
    <xf numFmtId="0" fontId="4" fillId="3" borderId="30" xfId="1" applyFill="1" applyBorder="1" applyAlignment="1">
      <alignment horizontal="center" vertical="center"/>
    </xf>
    <xf numFmtId="0" fontId="4" fillId="3" borderId="31" xfId="1" applyFill="1" applyBorder="1" applyAlignment="1">
      <alignment horizontal="center" vertical="center"/>
    </xf>
    <xf numFmtId="0" fontId="4" fillId="3" borderId="32" xfId="1" applyFill="1" applyBorder="1" applyAlignment="1">
      <alignment horizontal="center" vertical="center"/>
    </xf>
    <xf numFmtId="0" fontId="4" fillId="3" borderId="27" xfId="1" applyFill="1" applyBorder="1">
      <alignment vertical="center"/>
    </xf>
    <xf numFmtId="0" fontId="4" fillId="3" borderId="23" xfId="1" applyFill="1" applyBorder="1">
      <alignment vertical="center"/>
    </xf>
    <xf numFmtId="0" fontId="4" fillId="3" borderId="28" xfId="1" applyFill="1" applyBorder="1">
      <alignment vertical="center"/>
    </xf>
    <xf numFmtId="0" fontId="3" fillId="0" borderId="0" xfId="0" applyFont="1" applyAlignment="1">
      <alignment vertical="center" wrapText="1"/>
    </xf>
    <xf numFmtId="49" fontId="14" fillId="0" borderId="36" xfId="0" applyNumberFormat="1" applyFont="1" applyBorder="1" applyAlignment="1">
      <alignment horizontal="center" vertical="center"/>
    </xf>
    <xf numFmtId="49" fontId="12" fillId="0" borderId="36" xfId="0" applyNumberFormat="1" applyFont="1" applyBorder="1" applyAlignment="1">
      <alignment horizontal="center" vertical="center"/>
    </xf>
    <xf numFmtId="49" fontId="12" fillId="0" borderId="37" xfId="0" applyNumberFormat="1" applyFont="1" applyBorder="1" applyAlignment="1">
      <alignment horizontal="center" vertical="center"/>
    </xf>
    <xf numFmtId="49" fontId="4" fillId="0" borderId="29" xfId="1" applyNumberFormat="1" applyBorder="1" applyAlignment="1">
      <alignment horizontal="center" vertical="center"/>
    </xf>
    <xf numFmtId="0" fontId="4" fillId="0" borderId="1" xfId="1" applyBorder="1" applyAlignment="1">
      <alignment horizontal="center" vertical="center"/>
    </xf>
    <xf numFmtId="0" fontId="4" fillId="0" borderId="29" xfId="1" applyBorder="1" applyAlignment="1">
      <alignment horizontal="center" vertical="center"/>
    </xf>
    <xf numFmtId="49" fontId="14" fillId="0" borderId="40" xfId="0" applyNumberFormat="1" applyFont="1" applyBorder="1" applyAlignment="1">
      <alignment horizontal="center" vertical="center"/>
    </xf>
    <xf numFmtId="0" fontId="4" fillId="0" borderId="41" xfId="1" applyBorder="1" applyAlignment="1">
      <alignment horizontal="center" vertical="center"/>
    </xf>
    <xf numFmtId="49" fontId="14" fillId="0" borderId="41" xfId="1" applyNumberFormat="1" applyFont="1" applyBorder="1" applyAlignment="1">
      <alignment horizontal="center" vertical="center"/>
    </xf>
    <xf numFmtId="49" fontId="4" fillId="0" borderId="41" xfId="1" applyNumberFormat="1" applyBorder="1" applyAlignment="1">
      <alignment horizontal="center" vertical="center"/>
    </xf>
    <xf numFmtId="0" fontId="4" fillId="0" borderId="42" xfId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22" fillId="6" borderId="19" xfId="0" applyFont="1" applyFill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4" fillId="0" borderId="46" xfId="1" applyBorder="1" applyAlignment="1">
      <alignment horizontal="center" vertical="center"/>
    </xf>
    <xf numFmtId="49" fontId="4" fillId="0" borderId="50" xfId="1" applyNumberFormat="1" applyBorder="1" applyAlignment="1">
      <alignment horizontal="left" vertical="center"/>
    </xf>
    <xf numFmtId="0" fontId="12" fillId="0" borderId="46" xfId="1" applyFont="1" applyBorder="1" applyAlignment="1">
      <alignment horizontal="center" vertical="center"/>
    </xf>
    <xf numFmtId="49" fontId="4" fillId="0" borderId="51" xfId="1" applyNumberFormat="1" applyBorder="1" applyAlignment="1">
      <alignment horizontal="left" vertical="center"/>
    </xf>
    <xf numFmtId="49" fontId="4" fillId="0" borderId="4" xfId="1" applyNumberFormat="1" applyBorder="1" applyAlignment="1">
      <alignment horizontal="left" vertical="center"/>
    </xf>
    <xf numFmtId="49" fontId="4" fillId="0" borderId="52" xfId="1" applyNumberFormat="1" applyBorder="1" applyAlignment="1">
      <alignment horizontal="left" vertical="center"/>
    </xf>
    <xf numFmtId="0" fontId="4" fillId="0" borderId="4" xfId="1" applyBorder="1" applyAlignment="1">
      <alignment horizontal="left" vertical="center"/>
    </xf>
    <xf numFmtId="0" fontId="4" fillId="0" borderId="52" xfId="1" applyBorder="1" applyAlignment="1">
      <alignment horizontal="left" vertical="center"/>
    </xf>
    <xf numFmtId="0" fontId="12" fillId="0" borderId="46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0" fontId="23" fillId="0" borderId="0" xfId="1" applyFont="1" applyAlignment="1">
      <alignment vertical="center" wrapText="1"/>
    </xf>
    <xf numFmtId="0" fontId="5" fillId="0" borderId="0" xfId="1" applyFont="1">
      <alignment vertical="center"/>
    </xf>
    <xf numFmtId="0" fontId="5" fillId="0" borderId="64" xfId="1" applyFont="1" applyBorder="1">
      <alignment vertical="center"/>
    </xf>
    <xf numFmtId="0" fontId="5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5" fillId="5" borderId="25" xfId="0" applyFont="1" applyFill="1" applyBorder="1" applyAlignment="1">
      <alignment horizontal="left" vertical="center"/>
    </xf>
    <xf numFmtId="0" fontId="5" fillId="5" borderId="59" xfId="0" applyFont="1" applyFill="1" applyBorder="1" applyAlignment="1">
      <alignment horizontal="left" vertical="center"/>
    </xf>
    <xf numFmtId="0" fontId="5" fillId="5" borderId="61" xfId="0" applyFont="1" applyFill="1" applyBorder="1" applyAlignment="1">
      <alignment horizontal="left" vertical="center"/>
    </xf>
    <xf numFmtId="49" fontId="4" fillId="0" borderId="0" xfId="0" applyNumberFormat="1" applyFont="1">
      <alignment vertical="center"/>
    </xf>
    <xf numFmtId="0" fontId="17" fillId="9" borderId="0" xfId="1" applyFont="1" applyFill="1">
      <alignment vertical="center"/>
    </xf>
    <xf numFmtId="0" fontId="14" fillId="9" borderId="0" xfId="1" applyFont="1" applyFill="1">
      <alignment vertical="center"/>
    </xf>
    <xf numFmtId="0" fontId="5" fillId="9" borderId="38" xfId="0" applyFont="1" applyFill="1" applyBorder="1" applyAlignment="1">
      <alignment horizontal="left" vertical="center"/>
    </xf>
    <xf numFmtId="0" fontId="14" fillId="9" borderId="57" xfId="1" applyFont="1" applyFill="1" applyBorder="1">
      <alignment vertical="center"/>
    </xf>
    <xf numFmtId="0" fontId="14" fillId="9" borderId="17" xfId="1" applyFont="1" applyFill="1" applyBorder="1">
      <alignment vertical="center"/>
    </xf>
    <xf numFmtId="0" fontId="17" fillId="9" borderId="24" xfId="1" applyFont="1" applyFill="1" applyBorder="1">
      <alignment vertical="center"/>
    </xf>
    <xf numFmtId="0" fontId="17" fillId="9" borderId="58" xfId="1" applyFont="1" applyFill="1" applyBorder="1">
      <alignment vertical="center"/>
    </xf>
    <xf numFmtId="0" fontId="14" fillId="9" borderId="60" xfId="1" applyFont="1" applyFill="1" applyBorder="1">
      <alignment vertical="center"/>
    </xf>
    <xf numFmtId="0" fontId="14" fillId="9" borderId="62" xfId="1" applyFont="1" applyFill="1" applyBorder="1">
      <alignment vertical="center"/>
    </xf>
    <xf numFmtId="0" fontId="14" fillId="9" borderId="63" xfId="1" applyFont="1" applyFill="1" applyBorder="1">
      <alignment vertical="center"/>
    </xf>
    <xf numFmtId="0" fontId="5" fillId="0" borderId="0" xfId="1" applyFont="1" applyAlignment="1">
      <alignment vertical="center" wrapText="1"/>
    </xf>
    <xf numFmtId="0" fontId="5" fillId="9" borderId="0" xfId="0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5" fillId="9" borderId="0" xfId="1" applyFont="1" applyFill="1" applyAlignment="1">
      <alignment horizontal="left" vertical="center"/>
    </xf>
    <xf numFmtId="0" fontId="15" fillId="0" borderId="0" xfId="1" applyFont="1" applyAlignment="1">
      <alignment vertical="center" wrapText="1"/>
    </xf>
    <xf numFmtId="0" fontId="15" fillId="9" borderId="0" xfId="1" applyFont="1" applyFill="1" applyAlignment="1">
      <alignment vertical="center" wrapText="1"/>
    </xf>
    <xf numFmtId="0" fontId="4" fillId="9" borderId="0" xfId="1" applyFill="1">
      <alignment vertical="center"/>
    </xf>
    <xf numFmtId="0" fontId="5" fillId="9" borderId="0" xfId="1" applyFont="1" applyFill="1" applyAlignment="1">
      <alignment vertical="center" wrapText="1"/>
    </xf>
    <xf numFmtId="0" fontId="0" fillId="9" borderId="0" xfId="0" applyFill="1">
      <alignment vertical="center"/>
    </xf>
    <xf numFmtId="0" fontId="27" fillId="9" borderId="0" xfId="0" applyFont="1" applyFill="1" applyAlignment="1">
      <alignment horizontal="left" vertical="center"/>
    </xf>
    <xf numFmtId="0" fontId="28" fillId="0" borderId="0" xfId="1" applyFont="1">
      <alignment vertical="center"/>
    </xf>
    <xf numFmtId="0" fontId="5" fillId="9" borderId="0" xfId="1" applyFont="1" applyFill="1">
      <alignment vertical="center"/>
    </xf>
    <xf numFmtId="0" fontId="4" fillId="0" borderId="21" xfId="0" applyFont="1" applyBorder="1" applyAlignment="1">
      <alignment horizontal="center" vertical="center" shrinkToFit="1"/>
    </xf>
    <xf numFmtId="0" fontId="4" fillId="0" borderId="4" xfId="1" applyBorder="1" applyAlignment="1">
      <alignment horizontal="center" vertical="center" shrinkToFit="1"/>
    </xf>
    <xf numFmtId="0" fontId="4" fillId="0" borderId="21" xfId="1" applyBorder="1" applyAlignment="1">
      <alignment horizontal="center" vertical="center" shrinkToFit="1"/>
    </xf>
    <xf numFmtId="0" fontId="4" fillId="0" borderId="0" xfId="1" applyAlignment="1">
      <alignment horizontal="center" vertical="center" shrinkToFit="1"/>
    </xf>
    <xf numFmtId="0" fontId="4" fillId="4" borderId="27" xfId="1" applyFill="1" applyBorder="1" applyAlignment="1">
      <alignment horizontal="right" vertical="center"/>
    </xf>
    <xf numFmtId="0" fontId="4" fillId="3" borderId="65" xfId="1" applyFill="1" applyBorder="1" applyAlignment="1">
      <alignment horizontal="center" vertical="center"/>
    </xf>
    <xf numFmtId="0" fontId="4" fillId="3" borderId="67" xfId="1" applyFill="1" applyBorder="1" applyAlignment="1">
      <alignment horizontal="center" vertical="center"/>
    </xf>
    <xf numFmtId="0" fontId="14" fillId="0" borderId="66" xfId="1" applyFont="1" applyBorder="1" applyAlignment="1">
      <alignment horizontal="right" vertical="center"/>
    </xf>
    <xf numFmtId="0" fontId="12" fillId="0" borderId="1" xfId="1" applyFont="1" applyBorder="1" applyAlignment="1">
      <alignment horizontal="left" vertical="center"/>
    </xf>
    <xf numFmtId="0" fontId="12" fillId="0" borderId="4" xfId="1" applyFont="1" applyBorder="1" applyAlignment="1">
      <alignment horizontal="left" vertical="center"/>
    </xf>
    <xf numFmtId="0" fontId="30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22" fillId="0" borderId="0" xfId="1" applyFont="1" applyAlignment="1">
      <alignment horizontal="left" vertical="center"/>
    </xf>
    <xf numFmtId="0" fontId="29" fillId="0" borderId="0" xfId="0" applyFont="1">
      <alignment vertical="center"/>
    </xf>
    <xf numFmtId="0" fontId="30" fillId="0" borderId="0" xfId="1" applyFont="1" applyAlignment="1">
      <alignment horizontal="left" vertical="center"/>
    </xf>
    <xf numFmtId="0" fontId="30" fillId="7" borderId="68" xfId="1" applyFont="1" applyFill="1" applyBorder="1" applyAlignment="1">
      <alignment horizontal="center" vertical="center"/>
    </xf>
    <xf numFmtId="0" fontId="12" fillId="6" borderId="56" xfId="1" applyFont="1" applyFill="1" applyBorder="1" applyAlignment="1">
      <alignment horizontal="center" vertical="center"/>
    </xf>
    <xf numFmtId="0" fontId="12" fillId="6" borderId="16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7" xfId="1" applyNumberFormat="1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49" fontId="12" fillId="0" borderId="7" xfId="1" applyNumberFormat="1" applyFont="1" applyBorder="1">
      <alignment vertical="center"/>
    </xf>
    <xf numFmtId="49" fontId="12" fillId="0" borderId="71" xfId="1" applyNumberFormat="1" applyFont="1" applyBorder="1">
      <alignment vertical="center"/>
    </xf>
    <xf numFmtId="49" fontId="12" fillId="0" borderId="12" xfId="1" applyNumberFormat="1" applyFont="1" applyBorder="1">
      <alignment vertical="center"/>
    </xf>
    <xf numFmtId="49" fontId="12" fillId="0" borderId="1" xfId="1" applyNumberFormat="1" applyFont="1" applyBorder="1" applyAlignment="1">
      <alignment horizontal="left" vertical="center"/>
    </xf>
    <xf numFmtId="49" fontId="12" fillId="0" borderId="1" xfId="1" applyNumberFormat="1" applyFont="1" applyBorder="1">
      <alignment vertical="center"/>
    </xf>
    <xf numFmtId="49" fontId="12" fillId="0" borderId="13" xfId="1" applyNumberFormat="1" applyFont="1" applyBorder="1" applyAlignment="1">
      <alignment horizontal="left" vertical="center"/>
    </xf>
    <xf numFmtId="49" fontId="12" fillId="0" borderId="10" xfId="1" applyNumberFormat="1" applyFont="1" applyBorder="1" applyAlignment="1">
      <alignment horizontal="left" vertical="center"/>
    </xf>
    <xf numFmtId="49" fontId="12" fillId="0" borderId="72" xfId="1" applyNumberFormat="1" applyFont="1" applyBorder="1">
      <alignment vertical="center"/>
    </xf>
    <xf numFmtId="49" fontId="12" fillId="0" borderId="6" xfId="1" applyNumberFormat="1" applyFont="1" applyBorder="1">
      <alignment vertical="center"/>
    </xf>
    <xf numFmtId="49" fontId="12" fillId="0" borderId="11" xfId="1" applyNumberFormat="1" applyFont="1" applyBorder="1">
      <alignment vertical="center"/>
    </xf>
    <xf numFmtId="49" fontId="12" fillId="0" borderId="8" xfId="1" applyNumberFormat="1" applyFont="1" applyBorder="1" applyAlignment="1">
      <alignment horizontal="left" vertical="center"/>
    </xf>
    <xf numFmtId="49" fontId="12" fillId="0" borderId="8" xfId="1" applyNumberFormat="1" applyFont="1" applyBorder="1">
      <alignment vertical="center"/>
    </xf>
    <xf numFmtId="49" fontId="12" fillId="0" borderId="70" xfId="1" applyNumberFormat="1" applyFont="1" applyBorder="1">
      <alignment vertical="center"/>
    </xf>
    <xf numFmtId="49" fontId="12" fillId="0" borderId="12" xfId="1" applyNumberFormat="1" applyFont="1" applyBorder="1" applyAlignment="1">
      <alignment horizontal="left" vertical="center"/>
    </xf>
    <xf numFmtId="49" fontId="12" fillId="0" borderId="4" xfId="1" applyNumberFormat="1" applyFont="1" applyBorder="1">
      <alignment vertical="center"/>
    </xf>
    <xf numFmtId="49" fontId="12" fillId="0" borderId="13" xfId="1" applyNumberFormat="1" applyFont="1" applyBorder="1">
      <alignment vertical="center"/>
    </xf>
    <xf numFmtId="49" fontId="12" fillId="2" borderId="12" xfId="1" applyNumberFormat="1" applyFont="1" applyFill="1" applyBorder="1">
      <alignment vertical="center"/>
    </xf>
    <xf numFmtId="49" fontId="12" fillId="2" borderId="1" xfId="1" applyNumberFormat="1" applyFont="1" applyFill="1" applyBorder="1" applyAlignment="1">
      <alignment horizontal="left" vertical="center"/>
    </xf>
    <xf numFmtId="0" fontId="12" fillId="0" borderId="13" xfId="1" applyFont="1" applyBorder="1" applyAlignment="1">
      <alignment horizontal="left" vertical="center"/>
    </xf>
    <xf numFmtId="0" fontId="12" fillId="0" borderId="12" xfId="1" applyFont="1" applyBorder="1" applyAlignment="1">
      <alignment horizontal="left" vertical="center"/>
    </xf>
    <xf numFmtId="0" fontId="12" fillId="0" borderId="53" xfId="0" applyFont="1" applyBorder="1" applyAlignment="1">
      <alignment horizontal="left" vertical="center"/>
    </xf>
    <xf numFmtId="0" fontId="12" fillId="0" borderId="8" xfId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53" xfId="1" applyFont="1" applyBorder="1" applyAlignment="1">
      <alignment horizontal="left" vertical="center"/>
    </xf>
    <xf numFmtId="0" fontId="12" fillId="0" borderId="70" xfId="1" applyFont="1" applyBorder="1" applyAlignment="1">
      <alignment horizontal="left" vertical="center"/>
    </xf>
    <xf numFmtId="49" fontId="12" fillId="0" borderId="9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/>
    </xf>
    <xf numFmtId="0" fontId="12" fillId="0" borderId="54" xfId="1" applyFont="1" applyBorder="1" applyAlignment="1">
      <alignment horizontal="left" vertical="center"/>
    </xf>
    <xf numFmtId="0" fontId="12" fillId="0" borderId="55" xfId="1" applyFont="1" applyBorder="1" applyAlignment="1">
      <alignment horizontal="left" vertical="center"/>
    </xf>
    <xf numFmtId="0" fontId="12" fillId="0" borderId="9" xfId="1" applyFont="1" applyBorder="1" applyAlignment="1">
      <alignment horizontal="left" vertical="center"/>
    </xf>
    <xf numFmtId="0" fontId="12" fillId="0" borderId="73" xfId="1" applyFont="1" applyBorder="1" applyAlignment="1">
      <alignment horizontal="left" vertical="center"/>
    </xf>
    <xf numFmtId="0" fontId="12" fillId="0" borderId="15" xfId="1" applyFont="1" applyBorder="1" applyAlignment="1">
      <alignment horizontal="left" vertical="center"/>
    </xf>
    <xf numFmtId="0" fontId="32" fillId="0" borderId="0" xfId="5" applyFont="1"/>
    <xf numFmtId="0" fontId="32" fillId="0" borderId="0" xfId="5" applyFont="1" applyAlignment="1">
      <alignment horizontal="center"/>
    </xf>
    <xf numFmtId="0" fontId="14" fillId="0" borderId="0" xfId="5" applyFont="1" applyAlignment="1">
      <alignment horizontal="center"/>
    </xf>
    <xf numFmtId="0" fontId="34" fillId="0" borderId="0" xfId="5" applyFont="1" applyAlignment="1">
      <alignment shrinkToFit="1"/>
    </xf>
    <xf numFmtId="0" fontId="35" fillId="0" borderId="0" xfId="5" applyFont="1"/>
    <xf numFmtId="0" fontId="35" fillId="0" borderId="0" xfId="5" applyFont="1" applyAlignment="1">
      <alignment horizontal="center"/>
    </xf>
    <xf numFmtId="0" fontId="12" fillId="0" borderId="0" xfId="5" applyFont="1" applyAlignment="1">
      <alignment horizontal="center"/>
    </xf>
    <xf numFmtId="0" fontId="38" fillId="0" borderId="0" xfId="5" applyFont="1" applyAlignment="1">
      <alignment horizontal="center"/>
    </xf>
    <xf numFmtId="0" fontId="32" fillId="0" borderId="25" xfId="5" applyFont="1" applyBorder="1"/>
    <xf numFmtId="0" fontId="40" fillId="0" borderId="79" xfId="5" applyFont="1" applyBorder="1" applyAlignment="1">
      <alignment horizontal="center" vertical="center"/>
    </xf>
    <xf numFmtId="0" fontId="40" fillId="0" borderId="59" xfId="5" applyFont="1" applyBorder="1" applyAlignment="1">
      <alignment horizontal="center" vertical="center"/>
    </xf>
    <xf numFmtId="0" fontId="32" fillId="0" borderId="59" xfId="5" applyFont="1" applyBorder="1"/>
    <xf numFmtId="0" fontId="33" fillId="0" borderId="79" xfId="5" applyFont="1" applyBorder="1" applyAlignment="1">
      <alignment horizontal="center" vertical="center" wrapText="1"/>
    </xf>
    <xf numFmtId="0" fontId="33" fillId="0" borderId="59" xfId="5" applyFont="1" applyBorder="1" applyAlignment="1">
      <alignment horizontal="center" vertical="center" wrapText="1"/>
    </xf>
    <xf numFmtId="0" fontId="33" fillId="0" borderId="59" xfId="5" applyFont="1" applyBorder="1" applyAlignment="1">
      <alignment horizontal="center"/>
    </xf>
    <xf numFmtId="0" fontId="33" fillId="0" borderId="0" xfId="5" applyFont="1" applyAlignment="1">
      <alignment horizontal="center"/>
    </xf>
    <xf numFmtId="0" fontId="14" fillId="0" borderId="59" xfId="5" applyFont="1" applyBorder="1"/>
    <xf numFmtId="0" fontId="4" fillId="0" borderId="1" xfId="5" applyBorder="1" applyAlignment="1">
      <alignment horizontal="center" vertical="center" wrapText="1"/>
    </xf>
    <xf numFmtId="0" fontId="14" fillId="0" borderId="79" xfId="5" applyFont="1" applyBorder="1" applyAlignment="1">
      <alignment horizontal="center" vertical="center"/>
    </xf>
    <xf numFmtId="0" fontId="4" fillId="0" borderId="1" xfId="5" applyBorder="1" applyAlignment="1">
      <alignment horizontal="center" vertical="center"/>
    </xf>
    <xf numFmtId="0" fontId="14" fillId="0" borderId="59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/>
    </xf>
    <xf numFmtId="0" fontId="45" fillId="0" borderId="79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4" fillId="0" borderId="0" xfId="5" applyFont="1"/>
    <xf numFmtId="0" fontId="4" fillId="0" borderId="6" xfId="5" applyBorder="1" applyAlignment="1">
      <alignment horizontal="center" vertical="center" wrapText="1"/>
    </xf>
    <xf numFmtId="0" fontId="47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47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4" fillId="3" borderId="81" xfId="1" applyFill="1" applyBorder="1" applyAlignment="1">
      <alignment horizontal="center" vertical="center"/>
    </xf>
    <xf numFmtId="0" fontId="33" fillId="0" borderId="0" xfId="5" applyFont="1" applyAlignment="1">
      <alignment shrinkToFit="1"/>
    </xf>
    <xf numFmtId="0" fontId="14" fillId="0" borderId="0" xfId="5" applyFont="1" applyAlignment="1">
      <alignment horizontal="left" shrinkToFit="1"/>
    </xf>
    <xf numFmtId="0" fontId="35" fillId="0" borderId="0" xfId="5" applyFont="1" applyAlignment="1">
      <alignment shrinkToFit="1"/>
    </xf>
    <xf numFmtId="0" fontId="38" fillId="0" borderId="0" xfId="5" applyFont="1" applyAlignment="1">
      <alignment horizontal="center" shrinkToFit="1"/>
    </xf>
    <xf numFmtId="0" fontId="32" fillId="0" borderId="0" xfId="5" applyFont="1" applyAlignment="1">
      <alignment shrinkToFit="1"/>
    </xf>
    <xf numFmtId="0" fontId="4" fillId="0" borderId="2" xfId="5" applyBorder="1" applyAlignment="1">
      <alignment horizontal="left" vertical="center" shrinkToFit="1"/>
    </xf>
    <xf numFmtId="0" fontId="12" fillId="0" borderId="1" xfId="13" applyFont="1" applyBorder="1" applyAlignment="1">
      <alignment horizontal="left" vertical="center" shrinkToFit="1"/>
    </xf>
    <xf numFmtId="0" fontId="12" fillId="0" borderId="1" xfId="5" applyFont="1" applyBorder="1" applyAlignment="1">
      <alignment horizontal="left" vertical="center" shrinkToFit="1"/>
    </xf>
    <xf numFmtId="0" fontId="12" fillId="0" borderId="1" xfId="14" applyFont="1" applyBorder="1" applyAlignment="1">
      <alignment horizontal="left" vertical="center" shrinkToFit="1"/>
    </xf>
    <xf numFmtId="0" fontId="12" fillId="0" borderId="13" xfId="5" applyFont="1" applyBorder="1" applyAlignment="1">
      <alignment vertical="center" shrinkToFit="1"/>
    </xf>
    <xf numFmtId="0" fontId="12" fillId="0" borderId="1" xfId="14" applyFont="1" applyBorder="1" applyAlignment="1">
      <alignment vertical="center" shrinkToFit="1"/>
    </xf>
    <xf numFmtId="0" fontId="4" fillId="0" borderId="1" xfId="5" applyBorder="1" applyAlignment="1">
      <alignment horizontal="left" vertical="center" shrinkToFit="1"/>
    </xf>
    <xf numFmtId="0" fontId="4" fillId="0" borderId="1" xfId="14" applyBorder="1" applyAlignment="1">
      <alignment vertical="center" shrinkToFit="1"/>
    </xf>
    <xf numFmtId="0" fontId="12" fillId="0" borderId="48" xfId="13" applyFont="1" applyBorder="1" applyAlignment="1">
      <alignment horizontal="left" vertical="center" shrinkToFit="1"/>
    </xf>
    <xf numFmtId="0" fontId="4" fillId="0" borderId="4" xfId="5" applyBorder="1" applyAlignment="1">
      <alignment horizontal="center" vertical="center" wrapText="1"/>
    </xf>
    <xf numFmtId="0" fontId="4" fillId="0" borderId="76" xfId="5" applyBorder="1" applyAlignment="1">
      <alignment horizontal="left" vertical="center" shrinkToFit="1"/>
    </xf>
    <xf numFmtId="0" fontId="4" fillId="0" borderId="77" xfId="5" applyBorder="1" applyAlignment="1">
      <alignment horizontal="left" vertical="center" shrinkToFit="1"/>
    </xf>
    <xf numFmtId="0" fontId="4" fillId="0" borderId="3" xfId="5" applyBorder="1" applyAlignment="1">
      <alignment horizontal="left" vertical="center" shrinkToFit="1"/>
    </xf>
    <xf numFmtId="0" fontId="11" fillId="0" borderId="1" xfId="5" applyFont="1" applyBorder="1" applyAlignment="1">
      <alignment horizontal="left" vertical="center" shrinkToFit="1"/>
    </xf>
    <xf numFmtId="0" fontId="12" fillId="0" borderId="0" xfId="5" applyFont="1" applyAlignment="1">
      <alignment shrinkToFit="1"/>
    </xf>
    <xf numFmtId="0" fontId="14" fillId="0" borderId="0" xfId="5" applyFont="1" applyAlignment="1">
      <alignment horizontal="center" vertical="center" shrinkToFit="1"/>
    </xf>
    <xf numFmtId="0" fontId="12" fillId="0" borderId="0" xfId="5" applyFont="1" applyAlignment="1">
      <alignment horizontal="center" vertical="center" shrinkToFit="1"/>
    </xf>
    <xf numFmtId="0" fontId="15" fillId="0" borderId="0" xfId="1" applyFont="1" applyAlignment="1">
      <alignment horizontal="left" vertical="center" wrapText="1"/>
    </xf>
    <xf numFmtId="0" fontId="48" fillId="11" borderId="0" xfId="0" applyFont="1" applyFill="1">
      <alignment vertical="center"/>
    </xf>
    <xf numFmtId="0" fontId="49" fillId="0" borderId="0" xfId="0" applyFont="1">
      <alignment vertical="center"/>
    </xf>
    <xf numFmtId="0" fontId="50" fillId="11" borderId="0" xfId="0" applyFont="1" applyFill="1" applyAlignment="1">
      <alignment horizontal="centerContinuous" vertical="center"/>
    </xf>
    <xf numFmtId="0" fontId="51" fillId="11" borderId="0" xfId="0" applyFont="1" applyFill="1" applyAlignment="1">
      <alignment horizontal="centerContinuous" vertical="center"/>
    </xf>
    <xf numFmtId="0" fontId="52" fillId="11" borderId="0" xfId="0" applyFont="1" applyFill="1" applyAlignment="1">
      <alignment horizontal="centerContinuous" vertical="center"/>
    </xf>
    <xf numFmtId="0" fontId="48" fillId="11" borderId="0" xfId="0" applyFont="1" applyFill="1" applyAlignment="1">
      <alignment horizontal="centerContinuous" vertical="center"/>
    </xf>
    <xf numFmtId="0" fontId="49" fillId="13" borderId="0" xfId="0" applyFont="1" applyFill="1">
      <alignment vertical="center"/>
    </xf>
    <xf numFmtId="0" fontId="54" fillId="14" borderId="0" xfId="0" applyFont="1" applyFill="1">
      <alignment vertical="center"/>
    </xf>
    <xf numFmtId="0" fontId="48" fillId="14" borderId="0" xfId="0" applyFont="1" applyFill="1">
      <alignment vertical="center"/>
    </xf>
    <xf numFmtId="0" fontId="49" fillId="15" borderId="0" xfId="0" applyFont="1" applyFill="1">
      <alignment vertical="center"/>
    </xf>
    <xf numFmtId="0" fontId="49" fillId="8" borderId="0" xfId="0" applyFont="1" applyFill="1">
      <alignment vertical="center"/>
    </xf>
    <xf numFmtId="0" fontId="55" fillId="13" borderId="0" xfId="0" applyFont="1" applyFill="1">
      <alignment vertical="center"/>
    </xf>
    <xf numFmtId="0" fontId="56" fillId="8" borderId="0" xfId="0" applyFont="1" applyFill="1">
      <alignment vertical="center"/>
    </xf>
    <xf numFmtId="0" fontId="12" fillId="0" borderId="12" xfId="1" applyFont="1" applyBorder="1">
      <alignment vertical="center"/>
    </xf>
    <xf numFmtId="0" fontId="12" fillId="0" borderId="1" xfId="1" applyFont="1" applyBorder="1">
      <alignment vertical="center"/>
    </xf>
    <xf numFmtId="0" fontId="12" fillId="0" borderId="5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49" fontId="12" fillId="0" borderId="25" xfId="1" applyNumberFormat="1" applyFont="1" applyBorder="1" applyAlignment="1">
      <alignment horizontal="center" vertical="center"/>
    </xf>
    <xf numFmtId="49" fontId="12" fillId="0" borderId="24" xfId="1" applyNumberFormat="1" applyFont="1" applyBorder="1" applyAlignment="1">
      <alignment horizontal="center" vertical="center"/>
    </xf>
    <xf numFmtId="0" fontId="12" fillId="0" borderId="13" xfId="1" applyFont="1" applyBorder="1">
      <alignment vertical="center"/>
    </xf>
    <xf numFmtId="0" fontId="12" fillId="0" borderId="85" xfId="1" applyFont="1" applyBorder="1" applyAlignment="1">
      <alignment horizontal="left" vertical="center"/>
    </xf>
    <xf numFmtId="0" fontId="12" fillId="0" borderId="14" xfId="1" applyFont="1" applyBorder="1">
      <alignment vertical="center"/>
    </xf>
    <xf numFmtId="0" fontId="12" fillId="0" borderId="85" xfId="1" applyFont="1" applyBorder="1">
      <alignment vertical="center"/>
    </xf>
    <xf numFmtId="0" fontId="12" fillId="0" borderId="15" xfId="1" applyFont="1" applyBorder="1">
      <alignment vertical="center"/>
    </xf>
    <xf numFmtId="0" fontId="30" fillId="7" borderId="56" xfId="1" applyFont="1" applyFill="1" applyBorder="1">
      <alignment vertical="center"/>
    </xf>
    <xf numFmtId="0" fontId="30" fillId="7" borderId="25" xfId="1" applyFont="1" applyFill="1" applyBorder="1">
      <alignment vertical="center"/>
    </xf>
    <xf numFmtId="0" fontId="30" fillId="7" borderId="82" xfId="1" applyFont="1" applyFill="1" applyBorder="1" applyAlignment="1">
      <alignment horizontal="center" vertical="center"/>
    </xf>
    <xf numFmtId="0" fontId="12" fillId="6" borderId="82" xfId="1" applyFont="1" applyFill="1" applyBorder="1" applyAlignment="1">
      <alignment horizontal="center" vertical="center"/>
    </xf>
    <xf numFmtId="0" fontId="12" fillId="6" borderId="83" xfId="1" applyFont="1" applyFill="1" applyBorder="1" applyAlignment="1">
      <alignment horizontal="center" vertical="center"/>
    </xf>
    <xf numFmtId="0" fontId="12" fillId="6" borderId="84" xfId="1" applyFont="1" applyFill="1" applyBorder="1" applyAlignment="1">
      <alignment horizontal="center" vertical="center"/>
    </xf>
    <xf numFmtId="0" fontId="12" fillId="6" borderId="68" xfId="1" applyFont="1" applyFill="1" applyBorder="1" applyAlignment="1">
      <alignment horizontal="center" vertical="center"/>
    </xf>
    <xf numFmtId="0" fontId="31" fillId="6" borderId="16" xfId="1" applyFont="1" applyFill="1" applyBorder="1" applyAlignment="1">
      <alignment horizontal="center" vertical="center"/>
    </xf>
    <xf numFmtId="0" fontId="31" fillId="6" borderId="39" xfId="1" applyFont="1" applyFill="1" applyBorder="1" applyAlignment="1">
      <alignment horizontal="center" vertical="center"/>
    </xf>
    <xf numFmtId="0" fontId="31" fillId="6" borderId="69" xfId="1" applyFont="1" applyFill="1" applyBorder="1" applyAlignment="1">
      <alignment horizontal="center" vertical="center"/>
    </xf>
    <xf numFmtId="0" fontId="31" fillId="6" borderId="78" xfId="1" applyFont="1" applyFill="1" applyBorder="1" applyAlignment="1">
      <alignment horizontal="center" vertical="center"/>
    </xf>
    <xf numFmtId="0" fontId="31" fillId="6" borderId="86" xfId="1" applyFont="1" applyFill="1" applyBorder="1" applyAlignment="1">
      <alignment horizontal="center" vertical="center"/>
    </xf>
    <xf numFmtId="0" fontId="31" fillId="6" borderId="87" xfId="1" applyFont="1" applyFill="1" applyBorder="1" applyAlignment="1">
      <alignment horizontal="center" vertical="center"/>
    </xf>
    <xf numFmtId="0" fontId="58" fillId="6" borderId="69" xfId="1" applyFont="1" applyFill="1" applyBorder="1" applyAlignment="1">
      <alignment horizontal="center" vertical="center"/>
    </xf>
    <xf numFmtId="0" fontId="58" fillId="6" borderId="78" xfId="1" applyFont="1" applyFill="1" applyBorder="1" applyAlignment="1">
      <alignment horizontal="center" vertical="center"/>
    </xf>
    <xf numFmtId="0" fontId="58" fillId="6" borderId="86" xfId="1" applyFont="1" applyFill="1" applyBorder="1" applyAlignment="1">
      <alignment horizontal="center" vertical="center"/>
    </xf>
    <xf numFmtId="0" fontId="4" fillId="4" borderId="88" xfId="1" applyFill="1" applyBorder="1" applyAlignment="1">
      <alignment horizontal="right" vertical="center"/>
    </xf>
    <xf numFmtId="0" fontId="14" fillId="4" borderId="89" xfId="1" applyFont="1" applyFill="1" applyBorder="1" applyAlignment="1">
      <alignment horizontal="right" vertical="center"/>
    </xf>
    <xf numFmtId="0" fontId="4" fillId="3" borderId="89" xfId="1" applyFill="1" applyBorder="1" applyAlignment="1">
      <alignment horizontal="center" vertical="center"/>
    </xf>
    <xf numFmtId="0" fontId="4" fillId="3" borderId="90" xfId="1" applyFill="1" applyBorder="1" applyAlignment="1">
      <alignment horizontal="center" vertical="center"/>
    </xf>
    <xf numFmtId="0" fontId="17" fillId="16" borderId="0" xfId="1" applyFont="1" applyFill="1">
      <alignment vertical="center"/>
    </xf>
    <xf numFmtId="0" fontId="4" fillId="16" borderId="0" xfId="1" applyFill="1" applyAlignment="1">
      <alignment horizontal="center" vertical="center"/>
    </xf>
    <xf numFmtId="0" fontId="14" fillId="16" borderId="0" xfId="1" applyFont="1" applyFill="1" applyAlignment="1">
      <alignment horizontal="center" vertical="center"/>
    </xf>
    <xf numFmtId="0" fontId="5" fillId="16" borderId="0" xfId="1" applyFont="1" applyFill="1" applyAlignment="1">
      <alignment horizontal="center" vertical="center"/>
    </xf>
    <xf numFmtId="0" fontId="8" fillId="16" borderId="0" xfId="1" applyFont="1" applyFill="1" applyAlignment="1">
      <alignment horizontal="center" vertical="center" shrinkToFit="1"/>
    </xf>
    <xf numFmtId="0" fontId="5" fillId="16" borderId="0" xfId="1" applyFont="1" applyFill="1" applyAlignment="1">
      <alignment horizontal="center" vertical="top"/>
    </xf>
    <xf numFmtId="0" fontId="15" fillId="16" borderId="0" xfId="1" applyFont="1" applyFill="1" applyAlignment="1">
      <alignment horizontal="left" vertical="center" wrapText="1"/>
    </xf>
    <xf numFmtId="0" fontId="14" fillId="16" borderId="0" xfId="1" applyFont="1" applyFill="1">
      <alignment vertical="center"/>
    </xf>
    <xf numFmtId="0" fontId="18" fillId="16" borderId="0" xfId="1" applyFont="1" applyFill="1" applyAlignment="1">
      <alignment horizontal="center" vertical="center"/>
    </xf>
    <xf numFmtId="0" fontId="4" fillId="16" borderId="0" xfId="1" applyFill="1">
      <alignment vertical="center"/>
    </xf>
    <xf numFmtId="0" fontId="14" fillId="16" borderId="0" xfId="1" applyFont="1" applyFill="1" applyAlignment="1">
      <alignment horizontal="center" vertical="center" shrinkToFit="1"/>
    </xf>
    <xf numFmtId="0" fontId="15" fillId="16" borderId="0" xfId="1" applyFont="1" applyFill="1" applyAlignment="1">
      <alignment vertical="center" wrapText="1"/>
    </xf>
    <xf numFmtId="49" fontId="0" fillId="9" borderId="0" xfId="0" applyNumberFormat="1" applyFill="1" applyAlignment="1">
      <alignment horizontal="center" vertical="center"/>
    </xf>
    <xf numFmtId="0" fontId="53" fillId="12" borderId="0" xfId="0" applyFont="1" applyFill="1" applyAlignment="1">
      <alignment horizontal="center" vertical="center" wrapText="1"/>
    </xf>
    <xf numFmtId="0" fontId="53" fillId="12" borderId="0" xfId="0" applyFont="1" applyFill="1" applyAlignment="1">
      <alignment horizontal="center" vertical="center"/>
    </xf>
    <xf numFmtId="0" fontId="4" fillId="4" borderId="2" xfId="1" applyFill="1" applyBorder="1" applyAlignment="1">
      <alignment horizontal="center" vertical="center" wrapText="1" shrinkToFit="1"/>
    </xf>
    <xf numFmtId="0" fontId="4" fillId="4" borderId="4" xfId="1" applyFill="1" applyBorder="1" applyAlignment="1">
      <alignment horizontal="center" vertical="center" wrapText="1" shrinkToFit="1"/>
    </xf>
    <xf numFmtId="0" fontId="25" fillId="9" borderId="0" xfId="1" applyFont="1" applyFill="1" applyAlignment="1">
      <alignment horizontal="left" vertical="center" wrapText="1"/>
    </xf>
    <xf numFmtId="0" fontId="5" fillId="0" borderId="0" xfId="1" applyFont="1" applyAlignment="1">
      <alignment horizontal="center" shrinkToFit="1"/>
    </xf>
    <xf numFmtId="0" fontId="9" fillId="8" borderId="18" xfId="1" applyFont="1" applyFill="1" applyBorder="1" applyAlignment="1">
      <alignment horizontal="right" vertical="center"/>
    </xf>
    <xf numFmtId="0" fontId="9" fillId="0" borderId="18" xfId="1" applyFont="1" applyBorder="1" applyAlignment="1">
      <alignment horizontal="left" vertical="center"/>
    </xf>
    <xf numFmtId="0" fontId="5" fillId="0" borderId="0" xfId="1" applyFont="1" applyAlignment="1">
      <alignment horizontal="left" vertical="center" wrapText="1"/>
    </xf>
    <xf numFmtId="0" fontId="7" fillId="10" borderId="0" xfId="2" applyFill="1" applyAlignment="1" applyProtection="1">
      <alignment horizontal="center" vertical="center"/>
    </xf>
    <xf numFmtId="0" fontId="24" fillId="10" borderId="0" xfId="2" applyFont="1" applyFill="1" applyAlignment="1" applyProtection="1">
      <alignment horizontal="center" vertical="center"/>
    </xf>
    <xf numFmtId="0" fontId="4" fillId="3" borderId="33" xfId="1" applyFill="1" applyBorder="1" applyAlignment="1">
      <alignment horizontal="center" vertical="center"/>
    </xf>
    <xf numFmtId="0" fontId="4" fillId="3" borderId="34" xfId="1" applyFill="1" applyBorder="1" applyAlignment="1">
      <alignment horizontal="center" vertical="center"/>
    </xf>
    <xf numFmtId="0" fontId="4" fillId="3" borderId="35" xfId="1" applyFill="1" applyBorder="1" applyAlignment="1">
      <alignment horizontal="center" vertical="center"/>
    </xf>
    <xf numFmtId="0" fontId="4" fillId="0" borderId="0" xfId="1" applyAlignment="1">
      <alignment horizontal="center" vertical="center"/>
    </xf>
    <xf numFmtId="0" fontId="15" fillId="0" borderId="0" xfId="1" applyFont="1" applyAlignment="1">
      <alignment horizontal="left" vertical="center" wrapText="1"/>
    </xf>
    <xf numFmtId="0" fontId="26" fillId="0" borderId="0" xfId="2" applyFont="1" applyAlignment="1" applyProtection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25" fillId="5" borderId="0" xfId="1" applyFont="1" applyFill="1" applyAlignment="1">
      <alignment horizontal="left" vertical="center" wrapText="1"/>
    </xf>
    <xf numFmtId="0" fontId="4" fillId="0" borderId="75" xfId="5" applyBorder="1" applyAlignment="1">
      <alignment horizontal="center" vertical="center" textRotation="255"/>
    </xf>
    <xf numFmtId="0" fontId="4" fillId="0" borderId="47" xfId="5" applyBorder="1" applyAlignment="1">
      <alignment horizontal="center" vertical="center" textRotation="255"/>
    </xf>
    <xf numFmtId="0" fontId="8" fillId="0" borderId="1" xfId="5" applyFont="1" applyBorder="1" applyAlignment="1">
      <alignment horizontal="center" vertical="center" textRotation="255" wrapText="1"/>
    </xf>
    <xf numFmtId="0" fontId="8" fillId="0" borderId="47" xfId="5" applyFont="1" applyBorder="1" applyAlignment="1">
      <alignment horizontal="center" vertical="center" textRotation="255" wrapText="1"/>
    </xf>
    <xf numFmtId="0" fontId="4" fillId="0" borderId="10" xfId="5" applyBorder="1" applyAlignment="1">
      <alignment horizontal="center" vertical="center" textRotation="255"/>
    </xf>
    <xf numFmtId="0" fontId="12" fillId="0" borderId="12" xfId="5" applyFont="1" applyBorder="1" applyAlignment="1">
      <alignment horizontal="center" vertical="center" wrapText="1"/>
    </xf>
    <xf numFmtId="0" fontId="12" fillId="0" borderId="75" xfId="5" applyFont="1" applyBorder="1" applyAlignment="1">
      <alignment horizontal="center" vertical="center" textRotation="255"/>
    </xf>
    <xf numFmtId="0" fontId="12" fillId="0" borderId="47" xfId="5" applyFont="1" applyBorder="1" applyAlignment="1">
      <alignment horizontal="center" vertical="center" textRotation="255"/>
    </xf>
    <xf numFmtId="0" fontId="12" fillId="0" borderId="10" xfId="5" applyFont="1" applyBorder="1" applyAlignment="1">
      <alignment horizontal="center" vertical="center" textRotation="255"/>
    </xf>
    <xf numFmtId="0" fontId="4" fillId="0" borderId="12" xfId="5" applyBorder="1" applyAlignment="1">
      <alignment horizontal="center" vertical="center" textRotation="255"/>
    </xf>
    <xf numFmtId="0" fontId="4" fillId="0" borderId="75" xfId="5" applyBorder="1" applyAlignment="1">
      <alignment horizontal="center" vertical="center" textRotation="255" wrapText="1"/>
    </xf>
    <xf numFmtId="0" fontId="4" fillId="0" borderId="47" xfId="5" applyBorder="1" applyAlignment="1">
      <alignment horizontal="center" vertical="center" textRotation="255" wrapText="1"/>
    </xf>
    <xf numFmtId="0" fontId="4" fillId="0" borderId="10" xfId="5" applyBorder="1" applyAlignment="1">
      <alignment horizontal="center" vertical="center" textRotation="255" wrapText="1"/>
    </xf>
    <xf numFmtId="0" fontId="12" fillId="0" borderId="75" xfId="5" applyFont="1" applyBorder="1" applyAlignment="1">
      <alignment horizontal="center" vertical="center" wrapText="1"/>
    </xf>
    <xf numFmtId="0" fontId="12" fillId="0" borderId="47" xfId="5" applyFont="1" applyBorder="1" applyAlignment="1">
      <alignment horizontal="center" vertical="center" wrapText="1"/>
    </xf>
    <xf numFmtId="0" fontId="12" fillId="0" borderId="10" xfId="5" applyFont="1" applyBorder="1" applyAlignment="1">
      <alignment horizontal="center" vertical="center" wrapText="1"/>
    </xf>
    <xf numFmtId="0" fontId="4" fillId="0" borderId="12" xfId="5" applyBorder="1" applyAlignment="1">
      <alignment horizontal="center" vertical="center" textRotation="255" wrapText="1"/>
    </xf>
    <xf numFmtId="0" fontId="8" fillId="0" borderId="75" xfId="5" applyFont="1" applyBorder="1" applyAlignment="1">
      <alignment horizontal="center" vertical="center" textRotation="255" wrapText="1"/>
    </xf>
    <xf numFmtId="0" fontId="8" fillId="0" borderId="47" xfId="5" applyFont="1" applyBorder="1" applyAlignment="1">
      <alignment horizontal="center" vertical="center" textRotation="255"/>
    </xf>
    <xf numFmtId="0" fontId="8" fillId="0" borderId="10" xfId="5" applyFont="1" applyBorder="1" applyAlignment="1">
      <alignment horizontal="center" vertical="center" textRotation="255"/>
    </xf>
    <xf numFmtId="0" fontId="43" fillId="5" borderId="74" xfId="5" applyFont="1" applyFill="1" applyBorder="1" applyAlignment="1">
      <alignment horizontal="center" vertical="center" shrinkToFit="1"/>
    </xf>
    <xf numFmtId="0" fontId="43" fillId="5" borderId="49" xfId="5" applyFont="1" applyFill="1" applyBorder="1" applyAlignment="1">
      <alignment horizontal="center" vertical="center" shrinkToFit="1"/>
    </xf>
    <xf numFmtId="0" fontId="43" fillId="5" borderId="11" xfId="5" applyFont="1" applyFill="1" applyBorder="1" applyAlignment="1">
      <alignment horizontal="center" vertical="center" shrinkToFit="1"/>
    </xf>
    <xf numFmtId="0" fontId="41" fillId="5" borderId="25" xfId="5" applyFont="1" applyFill="1" applyBorder="1" applyAlignment="1">
      <alignment horizontal="center" vertical="center"/>
    </xf>
    <xf numFmtId="0" fontId="41" fillId="5" borderId="24" xfId="5" applyFont="1" applyFill="1" applyBorder="1" applyAlignment="1">
      <alignment horizontal="center" vertical="center"/>
    </xf>
    <xf numFmtId="0" fontId="41" fillId="5" borderId="68" xfId="5" applyFont="1" applyFill="1" applyBorder="1" applyAlignment="1">
      <alignment horizontal="center" vertical="center"/>
    </xf>
    <xf numFmtId="0" fontId="41" fillId="5" borderId="59" xfId="5" applyFont="1" applyFill="1" applyBorder="1" applyAlignment="1">
      <alignment horizontal="center" vertical="center"/>
    </xf>
    <xf numFmtId="0" fontId="41" fillId="5" borderId="0" xfId="5" applyFont="1" applyFill="1" applyAlignment="1">
      <alignment horizontal="center" vertical="center"/>
    </xf>
    <xf numFmtId="0" fontId="41" fillId="5" borderId="60" xfId="5" applyFont="1" applyFill="1" applyBorder="1" applyAlignment="1">
      <alignment horizontal="center" vertical="center"/>
    </xf>
    <xf numFmtId="0" fontId="41" fillId="5" borderId="71" xfId="5" applyFont="1" applyFill="1" applyBorder="1" applyAlignment="1">
      <alignment horizontal="center" vertical="center"/>
    </xf>
    <xf numFmtId="0" fontId="41" fillId="5" borderId="18" xfId="5" applyFont="1" applyFill="1" applyBorder="1" applyAlignment="1">
      <alignment horizontal="center" vertical="center"/>
    </xf>
    <xf numFmtId="0" fontId="41" fillId="5" borderId="80" xfId="5" applyFont="1" applyFill="1" applyBorder="1" applyAlignment="1">
      <alignment horizontal="center" vertical="center"/>
    </xf>
    <xf numFmtId="0" fontId="42" fillId="5" borderId="12" xfId="5" applyFont="1" applyFill="1" applyBorder="1" applyAlignment="1">
      <alignment horizontal="center" vertical="center" wrapText="1"/>
    </xf>
    <xf numFmtId="0" fontId="42" fillId="5" borderId="1" xfId="5" applyFont="1" applyFill="1" applyBorder="1" applyAlignment="1">
      <alignment horizontal="center" vertical="center" wrapText="1"/>
    </xf>
    <xf numFmtId="0" fontId="42" fillId="5" borderId="1" xfId="5" applyFont="1" applyFill="1" applyBorder="1" applyAlignment="1">
      <alignment horizontal="center" vertical="center" shrinkToFit="1"/>
    </xf>
    <xf numFmtId="0" fontId="35" fillId="5" borderId="12" xfId="5" applyFont="1" applyFill="1" applyBorder="1" applyAlignment="1">
      <alignment horizontal="center" vertical="center" wrapText="1"/>
    </xf>
    <xf numFmtId="0" fontId="35" fillId="5" borderId="1" xfId="5" applyFont="1" applyFill="1" applyBorder="1" applyAlignment="1">
      <alignment horizontal="center" vertical="center" wrapText="1"/>
    </xf>
    <xf numFmtId="0" fontId="35" fillId="5" borderId="1" xfId="5" applyFont="1" applyFill="1" applyBorder="1" applyAlignment="1">
      <alignment horizontal="center" vertical="center" shrinkToFit="1"/>
    </xf>
    <xf numFmtId="0" fontId="42" fillId="5" borderId="4" xfId="5" applyFont="1" applyFill="1" applyBorder="1" applyAlignment="1">
      <alignment horizontal="center" vertical="center" wrapText="1"/>
    </xf>
    <xf numFmtId="0" fontId="43" fillId="5" borderId="75" xfId="5" applyFont="1" applyFill="1" applyBorder="1" applyAlignment="1">
      <alignment horizontal="center" vertical="center" wrapText="1"/>
    </xf>
    <xf numFmtId="0" fontId="43" fillId="5" borderId="47" xfId="5" applyFont="1" applyFill="1" applyBorder="1" applyAlignment="1">
      <alignment horizontal="center" vertical="center" wrapText="1"/>
    </xf>
    <xf numFmtId="0" fontId="43" fillId="5" borderId="10" xfId="5" applyFont="1" applyFill="1" applyBorder="1" applyAlignment="1">
      <alignment horizontal="center" vertical="center" wrapText="1"/>
    </xf>
    <xf numFmtId="0" fontId="43" fillId="5" borderId="5" xfId="5" applyFont="1" applyFill="1" applyBorder="1" applyAlignment="1">
      <alignment horizontal="center" vertical="center" wrapText="1"/>
    </xf>
    <xf numFmtId="0" fontId="43" fillId="5" borderId="48" xfId="5" applyFont="1" applyFill="1" applyBorder="1" applyAlignment="1">
      <alignment horizontal="center" vertical="center" wrapText="1"/>
    </xf>
    <xf numFmtId="0" fontId="43" fillId="5" borderId="6" xfId="5" applyFont="1" applyFill="1" applyBorder="1" applyAlignment="1">
      <alignment horizontal="center" vertical="center" wrapText="1"/>
    </xf>
    <xf numFmtId="0" fontId="36" fillId="0" borderId="0" xfId="5" applyFont="1" applyAlignment="1">
      <alignment horizontal="center"/>
    </xf>
    <xf numFmtId="0" fontId="37" fillId="0" borderId="0" xfId="5" applyFont="1" applyAlignment="1">
      <alignment horizontal="center" shrinkToFit="1"/>
    </xf>
    <xf numFmtId="0" fontId="39" fillId="5" borderId="69" xfId="5" applyFont="1" applyFill="1" applyBorder="1" applyAlignment="1">
      <alignment horizontal="center" vertical="center"/>
    </xf>
    <xf numFmtId="0" fontId="39" fillId="5" borderId="78" xfId="5" applyFont="1" applyFill="1" applyBorder="1" applyAlignment="1">
      <alignment horizontal="center" vertical="center"/>
    </xf>
    <xf numFmtId="0" fontId="39" fillId="5" borderId="12" xfId="5" applyFont="1" applyFill="1" applyBorder="1" applyAlignment="1">
      <alignment horizontal="center" vertical="center"/>
    </xf>
    <xf numFmtId="0" fontId="39" fillId="5" borderId="1" xfId="5" applyFont="1" applyFill="1" applyBorder="1" applyAlignment="1">
      <alignment horizontal="center" vertical="center"/>
    </xf>
    <xf numFmtId="0" fontId="39" fillId="5" borderId="24" xfId="5" applyFont="1" applyFill="1" applyBorder="1" applyAlignment="1">
      <alignment horizontal="center" vertical="center"/>
    </xf>
    <xf numFmtId="0" fontId="39" fillId="5" borderId="0" xfId="5" applyFont="1" applyFill="1" applyAlignment="1">
      <alignment horizontal="center" vertical="center"/>
    </xf>
    <xf numFmtId="0" fontId="30" fillId="7" borderId="25" xfId="1" applyFont="1" applyFill="1" applyBorder="1" applyAlignment="1">
      <alignment horizontal="center" vertical="center"/>
    </xf>
    <xf numFmtId="0" fontId="30" fillId="7" borderId="24" xfId="1" applyFont="1" applyFill="1" applyBorder="1" applyAlignment="1">
      <alignment horizontal="center" vertical="center"/>
    </xf>
    <xf numFmtId="0" fontId="30" fillId="7" borderId="68" xfId="1" applyFont="1" applyFill="1" applyBorder="1" applyAlignment="1">
      <alignment horizontal="center" vertical="center"/>
    </xf>
    <xf numFmtId="0" fontId="30" fillId="7" borderId="0" xfId="1" applyFont="1" applyFill="1" applyAlignment="1">
      <alignment horizontal="center" vertical="center"/>
    </xf>
    <xf numFmtId="0" fontId="30" fillId="7" borderId="60" xfId="1" applyFont="1" applyFill="1" applyBorder="1" applyAlignment="1">
      <alignment horizontal="center" vertical="center"/>
    </xf>
    <xf numFmtId="0" fontId="57" fillId="7" borderId="82" xfId="0" applyFont="1" applyFill="1" applyBorder="1" applyAlignment="1">
      <alignment horizontal="center" vertical="center"/>
    </xf>
    <xf numFmtId="0" fontId="57" fillId="7" borderId="83" xfId="0" applyFont="1" applyFill="1" applyBorder="1" applyAlignment="1">
      <alignment horizontal="center" vertical="center"/>
    </xf>
    <xf numFmtId="0" fontId="57" fillId="7" borderId="84" xfId="0" applyFont="1" applyFill="1" applyBorder="1" applyAlignment="1">
      <alignment horizontal="center" vertical="center"/>
    </xf>
    <xf numFmtId="0" fontId="23" fillId="5" borderId="0" xfId="1" applyFont="1" applyFill="1" applyAlignment="1">
      <alignment horizontal="center" vertical="center" wrapText="1"/>
    </xf>
    <xf numFmtId="0" fontId="5" fillId="9" borderId="0" xfId="1" applyFont="1" applyFill="1" applyAlignment="1">
      <alignment horizontal="center" vertical="center"/>
    </xf>
    <xf numFmtId="0" fontId="5" fillId="5" borderId="0" xfId="1" applyFont="1" applyFill="1" applyAlignment="1">
      <alignment horizontal="left" vertical="center" wrapText="1"/>
    </xf>
    <xf numFmtId="0" fontId="15" fillId="0" borderId="0" xfId="1" applyFont="1" applyAlignment="1">
      <alignment horizontal="left" vertical="top" wrapText="1"/>
    </xf>
  </cellXfs>
  <cellStyles count="15">
    <cellStyle name="ハイパーリンク" xfId="2" builtinId="8"/>
    <cellStyle name="ハイパーリンク 2" xfId="4" xr:uid="{00000000-0005-0000-0000-000001000000}"/>
    <cellStyle name="標準" xfId="0" builtinId="0"/>
    <cellStyle name="標準 10" xfId="5" xr:uid="{00000000-0005-0000-0000-000003000000}"/>
    <cellStyle name="標準 11" xfId="6" xr:uid="{00000000-0005-0000-0000-000004000000}"/>
    <cellStyle name="標準 2" xfId="1" xr:uid="{00000000-0005-0000-0000-000005000000}"/>
    <cellStyle name="標準 3" xfId="3" xr:uid="{00000000-0005-0000-0000-000006000000}"/>
    <cellStyle name="標準 4" xfId="7" xr:uid="{00000000-0005-0000-0000-000007000000}"/>
    <cellStyle name="標準 5" xfId="8" xr:uid="{00000000-0005-0000-0000-000008000000}"/>
    <cellStyle name="標準 6" xfId="9" xr:uid="{00000000-0005-0000-0000-000009000000}"/>
    <cellStyle name="標準 7" xfId="10" xr:uid="{00000000-0005-0000-0000-00000A000000}"/>
    <cellStyle name="標準 8" xfId="11" xr:uid="{00000000-0005-0000-0000-00000B000000}"/>
    <cellStyle name="標準 9" xfId="12" xr:uid="{00000000-0005-0000-0000-00000C000000}"/>
    <cellStyle name="標準_23年度版新研究プロット案2" xfId="14" xr:uid="{00000000-0005-0000-0000-00000D000000}"/>
    <cellStyle name="標準_Sheet1" xfId="13" xr:uid="{00000000-0005-0000-0000-00000E000000}"/>
  </cellStyles>
  <dxfs count="127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</dxfs>
  <tableStyles count="0" defaultTableStyle="TableStyleMedium2" defaultPivotStyle="PivotStyleLight16"/>
  <colors>
    <mruColors>
      <color rgb="FF0000FF"/>
      <color rgb="FFFFFF99"/>
      <color rgb="FFFF99FF"/>
      <color rgb="FFCCECFF"/>
      <color rgb="FFFFEFFF"/>
      <color rgb="FF33CCFF"/>
      <color rgb="FFD5FFEA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6&#24180;2&#26376;'!A1"/><Relationship Id="rId13" Type="http://schemas.openxmlformats.org/officeDocument/2006/relationships/hyperlink" Target="#'26&#24180;7&#26376;'!A1"/><Relationship Id="rId18" Type="http://schemas.openxmlformats.org/officeDocument/2006/relationships/hyperlink" Target="#'26&#24180;12&#26376;'!A1"/><Relationship Id="rId3" Type="http://schemas.openxmlformats.org/officeDocument/2006/relationships/hyperlink" Target="#&#35211;&#26412;&#9314;!A1"/><Relationship Id="rId21" Type="http://schemas.openxmlformats.org/officeDocument/2006/relationships/hyperlink" Target="#&#23398;&#32722;&#20869;&#23481;!A1"/><Relationship Id="rId7" Type="http://schemas.openxmlformats.org/officeDocument/2006/relationships/hyperlink" Target="#'26&#24180;1&#26376;'!A1"/><Relationship Id="rId12" Type="http://schemas.openxmlformats.org/officeDocument/2006/relationships/hyperlink" Target="#'26&#24180;6&#26376;'!A1"/><Relationship Id="rId17" Type="http://schemas.openxmlformats.org/officeDocument/2006/relationships/hyperlink" Target="#'26&#24180;11&#26376;'!A1"/><Relationship Id="rId2" Type="http://schemas.openxmlformats.org/officeDocument/2006/relationships/hyperlink" Target="#&#35211;&#26412;&#9313;!A1"/><Relationship Id="rId16" Type="http://schemas.openxmlformats.org/officeDocument/2006/relationships/hyperlink" Target="#'26&#24180;10&#26376;'!A1"/><Relationship Id="rId20" Type="http://schemas.openxmlformats.org/officeDocument/2006/relationships/hyperlink" Target="#'27&#24180;3&#26376;'!A1"/><Relationship Id="rId1" Type="http://schemas.openxmlformats.org/officeDocument/2006/relationships/hyperlink" Target="#&#35211;&#26412;&#9312;!A1"/><Relationship Id="rId6" Type="http://schemas.openxmlformats.org/officeDocument/2006/relationships/hyperlink" Target="#'25&#24180;12&#26376;'!A1"/><Relationship Id="rId11" Type="http://schemas.openxmlformats.org/officeDocument/2006/relationships/hyperlink" Target="#'26&#24180;5&#26376;'!A1"/><Relationship Id="rId5" Type="http://schemas.openxmlformats.org/officeDocument/2006/relationships/hyperlink" Target="#'25&#24180;11&#26376;'!A1"/><Relationship Id="rId15" Type="http://schemas.openxmlformats.org/officeDocument/2006/relationships/hyperlink" Target="#'26&#24180;9&#26376;'!A1"/><Relationship Id="rId23" Type="http://schemas.openxmlformats.org/officeDocument/2006/relationships/hyperlink" Target="#&#30446;&#27425;!A1"/><Relationship Id="rId10" Type="http://schemas.openxmlformats.org/officeDocument/2006/relationships/hyperlink" Target="#'26&#24180;4&#26376;'!A1"/><Relationship Id="rId19" Type="http://schemas.openxmlformats.org/officeDocument/2006/relationships/hyperlink" Target="#'27&#24180;2&#26376;'!A1"/><Relationship Id="rId4" Type="http://schemas.openxmlformats.org/officeDocument/2006/relationships/hyperlink" Target="#'25&#24180;10&#26376;'!A1"/><Relationship Id="rId9" Type="http://schemas.openxmlformats.org/officeDocument/2006/relationships/hyperlink" Target="#'26&#24180;3&#26376;'!A1"/><Relationship Id="rId14" Type="http://schemas.openxmlformats.org/officeDocument/2006/relationships/hyperlink" Target="#'26&#24180;8&#26376;'!A1"/><Relationship Id="rId22" Type="http://schemas.openxmlformats.org/officeDocument/2006/relationships/hyperlink" Target="#'27&#24180;1&#26376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8</xdr:row>
      <xdr:rowOff>46090</xdr:rowOff>
    </xdr:from>
    <xdr:to>
      <xdr:col>13</xdr:col>
      <xdr:colOff>121920</xdr:colOff>
      <xdr:row>14</xdr:row>
      <xdr:rowOff>68580</xdr:rowOff>
    </xdr:to>
    <xdr:sp macro="" textlink="">
      <xdr:nvSpPr>
        <xdr:cNvPr id="2" name="四角形: 角を丸くする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ACE0CC-7B8C-4E4B-BEC1-63ECBADCE871}"/>
            </a:ext>
          </a:extLst>
        </xdr:cNvPr>
        <xdr:cNvSpPr/>
      </xdr:nvSpPr>
      <xdr:spPr>
        <a:xfrm>
          <a:off x="1619250" y="1912990"/>
          <a:ext cx="2217420" cy="1222640"/>
        </a:xfrm>
        <a:prstGeom prst="roundRect">
          <a:avLst/>
        </a:prstGeom>
        <a:solidFill>
          <a:srgbClr val="61FF61"/>
        </a:solidFill>
        <a:ln w="19050"/>
        <a:effectLst>
          <a:innerShdw blurRad="63500" dist="50800" dir="2700000">
            <a:prstClr val="black">
              <a:alpha val="50000"/>
            </a:prstClr>
          </a:inn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見本①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予定入力方法</a:t>
          </a:r>
        </a:p>
      </xdr:txBody>
    </xdr:sp>
    <xdr:clientData/>
  </xdr:twoCellAnchor>
  <xdr:twoCellAnchor>
    <xdr:from>
      <xdr:col>14</xdr:col>
      <xdr:colOff>27421</xdr:colOff>
      <xdr:row>8</xdr:row>
      <xdr:rowOff>46090</xdr:rowOff>
    </xdr:from>
    <xdr:to>
      <xdr:col>21</xdr:col>
      <xdr:colOff>216418</xdr:colOff>
      <xdr:row>14</xdr:row>
      <xdr:rowOff>68580</xdr:rowOff>
    </xdr:to>
    <xdr:sp macro="" textlink="">
      <xdr:nvSpPr>
        <xdr:cNvPr id="3" name="四角形: 角を丸くする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2BF68C-1E7C-43B1-B57B-A0B410A7B7C1}"/>
            </a:ext>
          </a:extLst>
        </xdr:cNvPr>
        <xdr:cNvSpPr/>
      </xdr:nvSpPr>
      <xdr:spPr>
        <a:xfrm>
          <a:off x="4027921" y="1912990"/>
          <a:ext cx="2189247" cy="122264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見本②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途中の単元から始める方法</a:t>
          </a:r>
        </a:p>
      </xdr:txBody>
    </xdr:sp>
    <xdr:clientData/>
  </xdr:twoCellAnchor>
  <xdr:twoCellAnchor>
    <xdr:from>
      <xdr:col>22</xdr:col>
      <xdr:colOff>121920</xdr:colOff>
      <xdr:row>8</xdr:row>
      <xdr:rowOff>45841</xdr:rowOff>
    </xdr:from>
    <xdr:to>
      <xdr:col>30</xdr:col>
      <xdr:colOff>53340</xdr:colOff>
      <xdr:row>14</xdr:row>
      <xdr:rowOff>68802</xdr:rowOff>
    </xdr:to>
    <xdr:sp macro="" textlink="">
      <xdr:nvSpPr>
        <xdr:cNvPr id="4" name="四角形: 角を丸くする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E48ACD-51D8-499A-B2BD-7C75A10A9F46}"/>
            </a:ext>
          </a:extLst>
        </xdr:cNvPr>
        <xdr:cNvSpPr/>
      </xdr:nvSpPr>
      <xdr:spPr>
        <a:xfrm>
          <a:off x="6408420" y="1912741"/>
          <a:ext cx="2217420" cy="1223111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見本③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応用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教科の学習順の変更方法</a:t>
          </a:r>
        </a:p>
      </xdr:txBody>
    </xdr:sp>
    <xdr:clientData/>
  </xdr:twoCellAnchor>
  <xdr:twoCellAnchor>
    <xdr:from>
      <xdr:col>6</xdr:col>
      <xdr:colOff>182880</xdr:colOff>
      <xdr:row>20</xdr:row>
      <xdr:rowOff>41910</xdr:rowOff>
    </xdr:from>
    <xdr:to>
      <xdr:col>9</xdr:col>
      <xdr:colOff>152400</xdr:colOff>
      <xdr:row>22</xdr:row>
      <xdr:rowOff>64770</xdr:rowOff>
    </xdr:to>
    <xdr:sp macro="" textlink="">
      <xdr:nvSpPr>
        <xdr:cNvPr id="5" name="四角形: 角を丸くする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861E8A-B6B9-4877-825A-C8B0FDE384BE}"/>
            </a:ext>
          </a:extLst>
        </xdr:cNvPr>
        <xdr:cNvSpPr/>
      </xdr:nvSpPr>
      <xdr:spPr>
        <a:xfrm>
          <a:off x="1897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20</xdr:row>
      <xdr:rowOff>41910</xdr:rowOff>
    </xdr:from>
    <xdr:to>
      <xdr:col>13</xdr:col>
      <xdr:colOff>152400</xdr:colOff>
      <xdr:row>22</xdr:row>
      <xdr:rowOff>64770</xdr:rowOff>
    </xdr:to>
    <xdr:sp macro="" textlink="">
      <xdr:nvSpPr>
        <xdr:cNvPr id="6" name="四角形: 角を丸くする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F4AF354-A54D-4DC6-8746-1DEE9C70A01A}"/>
            </a:ext>
          </a:extLst>
        </xdr:cNvPr>
        <xdr:cNvSpPr/>
      </xdr:nvSpPr>
      <xdr:spPr>
        <a:xfrm>
          <a:off x="3040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20</xdr:row>
      <xdr:rowOff>41910</xdr:rowOff>
    </xdr:from>
    <xdr:to>
      <xdr:col>17</xdr:col>
      <xdr:colOff>152400</xdr:colOff>
      <xdr:row>22</xdr:row>
      <xdr:rowOff>64770</xdr:rowOff>
    </xdr:to>
    <xdr:sp macro="" textlink="">
      <xdr:nvSpPr>
        <xdr:cNvPr id="7" name="四角形: 角を丸くする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E4B37A8-4924-40EA-86F2-4CADE914968B}"/>
            </a:ext>
          </a:extLst>
        </xdr:cNvPr>
        <xdr:cNvSpPr/>
      </xdr:nvSpPr>
      <xdr:spPr>
        <a:xfrm>
          <a:off x="4183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24</xdr:row>
      <xdr:rowOff>45720</xdr:rowOff>
    </xdr:from>
    <xdr:to>
      <xdr:col>9</xdr:col>
      <xdr:colOff>152400</xdr:colOff>
      <xdr:row>26</xdr:row>
      <xdr:rowOff>68580</xdr:rowOff>
    </xdr:to>
    <xdr:sp macro="" textlink="">
      <xdr:nvSpPr>
        <xdr:cNvPr id="8" name="四角形: 角を丸くする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2B6D68B-6A86-4BA5-9208-B7B2DAEECCED}"/>
            </a:ext>
          </a:extLst>
        </xdr:cNvPr>
        <xdr:cNvSpPr/>
      </xdr:nvSpPr>
      <xdr:spPr>
        <a:xfrm>
          <a:off x="1897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24</xdr:row>
      <xdr:rowOff>45720</xdr:rowOff>
    </xdr:from>
    <xdr:to>
      <xdr:col>13</xdr:col>
      <xdr:colOff>152400</xdr:colOff>
      <xdr:row>26</xdr:row>
      <xdr:rowOff>68580</xdr:rowOff>
    </xdr:to>
    <xdr:sp macro="" textlink="">
      <xdr:nvSpPr>
        <xdr:cNvPr id="9" name="四角形: 角を丸くする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537F768-D3B7-44E2-9405-3980FEFEE44B}"/>
            </a:ext>
          </a:extLst>
        </xdr:cNvPr>
        <xdr:cNvSpPr/>
      </xdr:nvSpPr>
      <xdr:spPr>
        <a:xfrm>
          <a:off x="3040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24</xdr:row>
      <xdr:rowOff>45720</xdr:rowOff>
    </xdr:from>
    <xdr:to>
      <xdr:col>17</xdr:col>
      <xdr:colOff>152400</xdr:colOff>
      <xdr:row>26</xdr:row>
      <xdr:rowOff>68580</xdr:rowOff>
    </xdr:to>
    <xdr:sp macro="" textlink="">
      <xdr:nvSpPr>
        <xdr:cNvPr id="10" name="四角形: 角を丸くする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63AA006-5834-4281-B109-9761DA3929C8}"/>
            </a:ext>
          </a:extLst>
        </xdr:cNvPr>
        <xdr:cNvSpPr/>
      </xdr:nvSpPr>
      <xdr:spPr>
        <a:xfrm>
          <a:off x="4183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24</xdr:row>
      <xdr:rowOff>45720</xdr:rowOff>
    </xdr:from>
    <xdr:to>
      <xdr:col>21</xdr:col>
      <xdr:colOff>152400</xdr:colOff>
      <xdr:row>26</xdr:row>
      <xdr:rowOff>68580</xdr:rowOff>
    </xdr:to>
    <xdr:sp macro="" textlink="">
      <xdr:nvSpPr>
        <xdr:cNvPr id="11" name="四角形: 角を丸くする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42A6E1-01E9-4989-A383-23418783E78B}"/>
            </a:ext>
          </a:extLst>
        </xdr:cNvPr>
        <xdr:cNvSpPr/>
      </xdr:nvSpPr>
      <xdr:spPr>
        <a:xfrm>
          <a:off x="5326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4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24</xdr:row>
      <xdr:rowOff>45720</xdr:rowOff>
    </xdr:from>
    <xdr:to>
      <xdr:col>25</xdr:col>
      <xdr:colOff>152400</xdr:colOff>
      <xdr:row>26</xdr:row>
      <xdr:rowOff>68580</xdr:rowOff>
    </xdr:to>
    <xdr:sp macro="" textlink="">
      <xdr:nvSpPr>
        <xdr:cNvPr id="12" name="四角形: 角を丸くする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8B0EF16-591A-4DA5-9815-92FE9ACB3042}"/>
            </a:ext>
          </a:extLst>
        </xdr:cNvPr>
        <xdr:cNvSpPr/>
      </xdr:nvSpPr>
      <xdr:spPr>
        <a:xfrm>
          <a:off x="6469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5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24</xdr:row>
      <xdr:rowOff>45720</xdr:rowOff>
    </xdr:from>
    <xdr:to>
      <xdr:col>29</xdr:col>
      <xdr:colOff>152400</xdr:colOff>
      <xdr:row>26</xdr:row>
      <xdr:rowOff>68580</xdr:rowOff>
    </xdr:to>
    <xdr:sp macro="" textlink="">
      <xdr:nvSpPr>
        <xdr:cNvPr id="13" name="四角形: 角を丸くする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8CFE51D-69B1-4AF0-A437-92D9FB4599F9}"/>
            </a:ext>
          </a:extLst>
        </xdr:cNvPr>
        <xdr:cNvSpPr/>
      </xdr:nvSpPr>
      <xdr:spPr>
        <a:xfrm>
          <a:off x="7612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6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27</xdr:row>
      <xdr:rowOff>106680</xdr:rowOff>
    </xdr:from>
    <xdr:to>
      <xdr:col>9</xdr:col>
      <xdr:colOff>152400</xdr:colOff>
      <xdr:row>29</xdr:row>
      <xdr:rowOff>129540</xdr:rowOff>
    </xdr:to>
    <xdr:sp macro="" textlink="">
      <xdr:nvSpPr>
        <xdr:cNvPr id="14" name="四角形: 角を丸くする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FF09794-D367-43B6-85DB-86D2E97BD0DC}"/>
            </a:ext>
          </a:extLst>
        </xdr:cNvPr>
        <xdr:cNvSpPr/>
      </xdr:nvSpPr>
      <xdr:spPr>
        <a:xfrm>
          <a:off x="1897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7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27</xdr:row>
      <xdr:rowOff>106680</xdr:rowOff>
    </xdr:from>
    <xdr:to>
      <xdr:col>13</xdr:col>
      <xdr:colOff>152400</xdr:colOff>
      <xdr:row>29</xdr:row>
      <xdr:rowOff>129540</xdr:rowOff>
    </xdr:to>
    <xdr:sp macro="" textlink="">
      <xdr:nvSpPr>
        <xdr:cNvPr id="15" name="四角形: 角を丸くする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492FB9E-5DD6-4DC8-A2E8-BD27A027A284}"/>
            </a:ext>
          </a:extLst>
        </xdr:cNvPr>
        <xdr:cNvSpPr/>
      </xdr:nvSpPr>
      <xdr:spPr>
        <a:xfrm>
          <a:off x="3040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8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27</xdr:row>
      <xdr:rowOff>106680</xdr:rowOff>
    </xdr:from>
    <xdr:to>
      <xdr:col>17</xdr:col>
      <xdr:colOff>152400</xdr:colOff>
      <xdr:row>29</xdr:row>
      <xdr:rowOff>129540</xdr:rowOff>
    </xdr:to>
    <xdr:sp macro="" textlink="">
      <xdr:nvSpPr>
        <xdr:cNvPr id="16" name="四角形: 角を丸くする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CA20658-12E5-4BE5-808B-81BDE607A1DB}"/>
            </a:ext>
          </a:extLst>
        </xdr:cNvPr>
        <xdr:cNvSpPr/>
      </xdr:nvSpPr>
      <xdr:spPr>
        <a:xfrm>
          <a:off x="4183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27</xdr:row>
      <xdr:rowOff>106680</xdr:rowOff>
    </xdr:from>
    <xdr:to>
      <xdr:col>21</xdr:col>
      <xdr:colOff>152400</xdr:colOff>
      <xdr:row>29</xdr:row>
      <xdr:rowOff>129540</xdr:rowOff>
    </xdr:to>
    <xdr:sp macro="" textlink="">
      <xdr:nvSpPr>
        <xdr:cNvPr id="17" name="四角形: 角を丸くする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1A0FB8C-74D1-44FA-8B72-66A3C444477B}"/>
            </a:ext>
          </a:extLst>
        </xdr:cNvPr>
        <xdr:cNvSpPr/>
      </xdr:nvSpPr>
      <xdr:spPr>
        <a:xfrm>
          <a:off x="5326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27</xdr:row>
      <xdr:rowOff>106680</xdr:rowOff>
    </xdr:from>
    <xdr:to>
      <xdr:col>25</xdr:col>
      <xdr:colOff>152400</xdr:colOff>
      <xdr:row>29</xdr:row>
      <xdr:rowOff>129540</xdr:rowOff>
    </xdr:to>
    <xdr:sp macro="" textlink="">
      <xdr:nvSpPr>
        <xdr:cNvPr id="18" name="四角形: 角を丸くする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331A4548-A956-45B5-BB32-3399A8F85FAF}"/>
            </a:ext>
          </a:extLst>
        </xdr:cNvPr>
        <xdr:cNvSpPr/>
      </xdr:nvSpPr>
      <xdr:spPr>
        <a:xfrm>
          <a:off x="6469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27</xdr:row>
      <xdr:rowOff>106680</xdr:rowOff>
    </xdr:from>
    <xdr:to>
      <xdr:col>29</xdr:col>
      <xdr:colOff>152400</xdr:colOff>
      <xdr:row>29</xdr:row>
      <xdr:rowOff>129540</xdr:rowOff>
    </xdr:to>
    <xdr:sp macro="" textlink="">
      <xdr:nvSpPr>
        <xdr:cNvPr id="19" name="四角形: 角を丸くする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BCE4459-076A-4A00-948A-CAC5BC06FAE5}"/>
            </a:ext>
          </a:extLst>
        </xdr:cNvPr>
        <xdr:cNvSpPr/>
      </xdr:nvSpPr>
      <xdr:spPr>
        <a:xfrm>
          <a:off x="7612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31</xdr:row>
      <xdr:rowOff>76200</xdr:rowOff>
    </xdr:from>
    <xdr:to>
      <xdr:col>13</xdr:col>
      <xdr:colOff>152400</xdr:colOff>
      <xdr:row>33</xdr:row>
      <xdr:rowOff>99060</xdr:rowOff>
    </xdr:to>
    <xdr:sp macro="" textlink="">
      <xdr:nvSpPr>
        <xdr:cNvPr id="20" name="四角形: 角を丸くする 1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8585F65-4C3A-466C-8C19-92B8DF56F8C2}"/>
            </a:ext>
          </a:extLst>
        </xdr:cNvPr>
        <xdr:cNvSpPr/>
      </xdr:nvSpPr>
      <xdr:spPr>
        <a:xfrm>
          <a:off x="3040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31</xdr:row>
      <xdr:rowOff>76200</xdr:rowOff>
    </xdr:from>
    <xdr:to>
      <xdr:col>17</xdr:col>
      <xdr:colOff>152400</xdr:colOff>
      <xdr:row>33</xdr:row>
      <xdr:rowOff>99060</xdr:rowOff>
    </xdr:to>
    <xdr:sp macro="" textlink="">
      <xdr:nvSpPr>
        <xdr:cNvPr id="21" name="四角形: 角を丸くする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FAD495C-59D2-4979-88D7-96FBB1B063DF}"/>
            </a:ext>
          </a:extLst>
        </xdr:cNvPr>
        <xdr:cNvSpPr/>
      </xdr:nvSpPr>
      <xdr:spPr>
        <a:xfrm>
          <a:off x="4183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5</xdr:row>
      <xdr:rowOff>121920</xdr:rowOff>
    </xdr:from>
    <xdr:to>
      <xdr:col>3</xdr:col>
      <xdr:colOff>152400</xdr:colOff>
      <xdr:row>9</xdr:row>
      <xdr:rowOff>0</xdr:rowOff>
    </xdr:to>
    <xdr:sp macro="" textlink="">
      <xdr:nvSpPr>
        <xdr:cNvPr id="22" name="四角形: 角を丸くする 2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E01A9D80-7472-498E-8F9D-9EFD681AB2A8}"/>
            </a:ext>
          </a:extLst>
        </xdr:cNvPr>
        <xdr:cNvSpPr/>
      </xdr:nvSpPr>
      <xdr:spPr>
        <a:xfrm>
          <a:off x="91440" y="1388745"/>
          <a:ext cx="918210" cy="678180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学習内容</a:t>
          </a:r>
        </a:p>
      </xdr:txBody>
    </xdr:sp>
    <xdr:clientData/>
  </xdr:twoCellAnchor>
  <xdr:twoCellAnchor>
    <xdr:from>
      <xdr:col>6</xdr:col>
      <xdr:colOff>182880</xdr:colOff>
      <xdr:row>31</xdr:row>
      <xdr:rowOff>76200</xdr:rowOff>
    </xdr:from>
    <xdr:to>
      <xdr:col>9</xdr:col>
      <xdr:colOff>152400</xdr:colOff>
      <xdr:row>33</xdr:row>
      <xdr:rowOff>99060</xdr:rowOff>
    </xdr:to>
    <xdr:sp macro="" textlink="">
      <xdr:nvSpPr>
        <xdr:cNvPr id="23" name="四角形: 角を丸くする 2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CD3C6BD-DD15-4BD6-9AC3-44841E0168A3}"/>
            </a:ext>
          </a:extLst>
        </xdr:cNvPr>
        <xdr:cNvSpPr/>
      </xdr:nvSpPr>
      <xdr:spPr>
        <a:xfrm>
          <a:off x="1897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10</xdr:row>
      <xdr:rowOff>7620</xdr:rowOff>
    </xdr:from>
    <xdr:to>
      <xdr:col>3</xdr:col>
      <xdr:colOff>152400</xdr:colOff>
      <xdr:row>13</xdr:row>
      <xdr:rowOff>76200</xdr:rowOff>
    </xdr:to>
    <xdr:sp macro="" textlink="">
      <xdr:nvSpPr>
        <xdr:cNvPr id="24" name="四角形: 角を丸くする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EE82F61E-93ED-4FDE-A31E-5DA2FFAEBE58}"/>
            </a:ext>
          </a:extLst>
        </xdr:cNvPr>
        <xdr:cNvSpPr/>
      </xdr:nvSpPr>
      <xdr:spPr>
        <a:xfrm>
          <a:off x="91440" y="2274570"/>
          <a:ext cx="918210" cy="668655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目次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82363</xdr:colOff>
      <xdr:row>35</xdr:row>
      <xdr:rowOff>73962</xdr:rowOff>
    </xdr:from>
    <xdr:to>
      <xdr:col>16</xdr:col>
      <xdr:colOff>129988</xdr:colOff>
      <xdr:row>38</xdr:row>
      <xdr:rowOff>45386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/>
        </xdr:cNvSpPr>
      </xdr:nvSpPr>
      <xdr:spPr bwMode="auto">
        <a:xfrm>
          <a:off x="6626038" y="8865537"/>
          <a:ext cx="47625" cy="685799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44488</xdr:colOff>
      <xdr:row>34</xdr:row>
      <xdr:rowOff>112060</xdr:rowOff>
    </xdr:from>
    <xdr:to>
      <xdr:col>16</xdr:col>
      <xdr:colOff>90207</xdr:colOff>
      <xdr:row>38</xdr:row>
      <xdr:rowOff>50988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/>
        </xdr:cNvSpPr>
      </xdr:nvSpPr>
      <xdr:spPr bwMode="auto">
        <a:xfrm>
          <a:off x="6633547" y="8695766"/>
          <a:ext cx="45719" cy="880222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24</xdr:col>
      <xdr:colOff>11207</xdr:colOff>
      <xdr:row>2</xdr:row>
      <xdr:rowOff>0</xdr:rowOff>
    </xdr:from>
    <xdr:to>
      <xdr:col>25</xdr:col>
      <xdr:colOff>164138</xdr:colOff>
      <xdr:row>16</xdr:row>
      <xdr:rowOff>49177</xdr:rowOff>
    </xdr:to>
    <xdr:sp macro="" textlink="">
      <xdr:nvSpPr>
        <xdr:cNvPr id="4" name="AutoShape 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 rot="594001">
          <a:off x="9401736" y="571500"/>
          <a:ext cx="634784" cy="3590236"/>
        </a:xfrm>
        <a:prstGeom prst="downArrow">
          <a:avLst>
            <a:gd name="adj1" fmla="val 37935"/>
            <a:gd name="adj2" fmla="val 73146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57150</xdr:rowOff>
    </xdr:from>
    <xdr:to>
      <xdr:col>17</xdr:col>
      <xdr:colOff>123825</xdr:colOff>
      <xdr:row>40</xdr:row>
      <xdr:rowOff>285750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/>
        </xdr:cNvSpPr>
      </xdr:nvSpPr>
      <xdr:spPr bwMode="auto">
        <a:xfrm>
          <a:off x="6781800" y="9658350"/>
          <a:ext cx="47625" cy="8572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134470</xdr:colOff>
      <xdr:row>5</xdr:row>
      <xdr:rowOff>144556</xdr:rowOff>
    </xdr:from>
    <xdr:to>
      <xdr:col>23</xdr:col>
      <xdr:colOff>123825</xdr:colOff>
      <xdr:row>7</xdr:row>
      <xdr:rowOff>226359</xdr:rowOff>
    </xdr:to>
    <xdr:sp macro="" textlink="">
      <xdr:nvSpPr>
        <xdr:cNvPr id="4" name="AutoShape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 rot="2982336">
          <a:off x="8795217" y="1737192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156882</xdr:colOff>
      <xdr:row>4</xdr:row>
      <xdr:rowOff>212912</xdr:rowOff>
    </xdr:from>
    <xdr:to>
      <xdr:col>24</xdr:col>
      <xdr:colOff>227479</xdr:colOff>
      <xdr:row>8</xdr:row>
      <xdr:rowOff>101414</xdr:rowOff>
    </xdr:to>
    <xdr:sp macro="" textlink="">
      <xdr:nvSpPr>
        <xdr:cNvPr id="5" name="AutoShape 5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 rot="-2268291">
          <a:off x="9547411" y="1680883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37</xdr:row>
      <xdr:rowOff>38100</xdr:rowOff>
    </xdr:from>
    <xdr:to>
      <xdr:col>17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スタプロシリーズ目次3" displayName="スタプロシリーズ目次3" ref="A4:S36" totalsRowShown="0" headerRowDxfId="126" dataDxfId="125" tableBorderDxfId="124" headerRowCellStyle="標準 2" dataCellStyle="標準 2">
  <tableColumns count="19">
    <tableColumn id="1" xr3:uid="{00000000-0010-0000-0000-000001000000}" name="単元／回" dataDxfId="123" dataCellStyle="標準 2"/>
    <tableColumn id="2" xr3:uid="{00000000-0010-0000-0000-000002000000}" name="ぷちスタ" dataDxfId="122" dataCellStyle="標準 2"/>
    <tableColumn id="3" xr3:uid="{00000000-0010-0000-0000-000003000000}" name="国語" dataDxfId="121"/>
    <tableColumn id="13" xr3:uid="{00000000-0010-0000-0000-00000D000000}" name="社会" dataDxfId="120"/>
    <tableColumn id="12" xr3:uid="{00000000-0010-0000-0000-00000C000000}" name="数学" dataDxfId="119"/>
    <tableColumn id="11" xr3:uid="{00000000-0010-0000-0000-00000B000000}" name="理科" dataDxfId="118"/>
    <tableColumn id="10" xr3:uid="{00000000-0010-0000-0000-00000A000000}" name="英語" dataDxfId="117"/>
    <tableColumn id="16" xr3:uid="{00000000-0010-0000-0000-000010000000}" name="キースタディ" dataDxfId="116"/>
    <tableColumn id="4" xr3:uid="{00000000-0010-0000-0000-000004000000}" name="プレスタディ" dataDxfId="115" dataCellStyle="標準 2"/>
    <tableColumn id="19" xr3:uid="{00000000-0010-0000-0000-000013000000}" name="コアスタディ" dataDxfId="114" dataCellStyle="標準 2"/>
    <tableColumn id="15" xr3:uid="{00000000-0010-0000-0000-00000F000000}" name="英語以外(確認テスト含む)" dataDxfId="113" dataCellStyle="標準 2"/>
    <tableColumn id="5" xr3:uid="{00000000-0010-0000-0000-000005000000}" name="英語(確認テスト含む)" dataDxfId="112" dataCellStyle="標準 2"/>
    <tableColumn id="17" xr3:uid="{00000000-0010-0000-0000-000011000000}" name="英語以外(確認テスト含まず)" dataDxfId="111" dataCellStyle="標準 2"/>
    <tableColumn id="14" xr3:uid="{00000000-0010-0000-0000-00000E000000}" name="英語(確認テスト含まず)" dataDxfId="110" dataCellStyle="標準 2"/>
    <tableColumn id="18" xr3:uid="{00000000-0010-0000-0000-000012000000}" name="ライト" dataDxfId="109" dataCellStyle="標準 2"/>
    <tableColumn id="6" xr3:uid="{00000000-0010-0000-0000-000006000000}" name="ベーシック" dataDxfId="108" dataCellStyle="標準 2"/>
    <tableColumn id="7" xr3:uid="{00000000-0010-0000-0000-000007000000}" name="スタンダード" dataDxfId="107" dataCellStyle="標準 2"/>
    <tableColumn id="8" xr3:uid="{00000000-0010-0000-0000-000008000000}" name="トライアル" dataDxfId="106" dataCellStyle="標準 2"/>
    <tableColumn id="9" xr3:uid="{00000000-0010-0000-0000-000009000000}" name="総仕上げスタディ" dataDxfId="105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40"/>
  <sheetViews>
    <sheetView showGridLines="0" showRowColHeaders="0" tabSelected="1" zoomScaleNormal="100" workbookViewId="0"/>
  </sheetViews>
  <sheetFormatPr defaultColWidth="0" defaultRowHeight="15" customHeight="1" zeroHeight="1"/>
  <cols>
    <col min="1" max="32" width="3.75" style="232" customWidth="1"/>
    <col min="33" max="16384" width="8.875" style="232" hidden="1"/>
  </cols>
  <sheetData>
    <row r="1" spans="1:32" ht="15.75">
      <c r="A1" s="231"/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</row>
    <row r="2" spans="1:32" ht="26.45" customHeight="1">
      <c r="A2" s="233" t="s">
        <v>556</v>
      </c>
      <c r="B2" s="233"/>
      <c r="C2" s="233"/>
      <c r="D2" s="233"/>
      <c r="E2" s="233"/>
      <c r="F2" s="233"/>
      <c r="G2" s="234"/>
      <c r="H2" s="234"/>
      <c r="I2" s="234"/>
      <c r="J2" s="234"/>
      <c r="K2" s="234"/>
      <c r="L2" s="234"/>
      <c r="M2" s="235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</row>
    <row r="3" spans="1:32" ht="21" customHeight="1">
      <c r="A3" s="236" t="s">
        <v>584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</row>
    <row r="4" spans="1:32" ht="15.75">
      <c r="A4" s="288" t="s">
        <v>557</v>
      </c>
      <c r="B4" s="289"/>
      <c r="C4" s="289"/>
      <c r="D4" s="289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</row>
    <row r="5" spans="1:32" ht="21">
      <c r="A5" s="289"/>
      <c r="B5" s="289"/>
      <c r="C5" s="289"/>
      <c r="D5" s="289"/>
      <c r="E5" s="237"/>
      <c r="F5" s="238" t="s">
        <v>558</v>
      </c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7"/>
    </row>
    <row r="6" spans="1:32" ht="15.75">
      <c r="A6" s="240"/>
      <c r="B6" s="240"/>
      <c r="C6" s="240"/>
      <c r="D6" s="240"/>
      <c r="E6" s="237"/>
      <c r="F6" s="241" t="s">
        <v>559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241"/>
      <c r="AF6" s="237"/>
    </row>
    <row r="7" spans="1:32" ht="15.75">
      <c r="A7" s="240"/>
      <c r="B7" s="240"/>
      <c r="C7" s="240"/>
      <c r="D7" s="240"/>
      <c r="E7" s="237"/>
      <c r="F7" s="241" t="s">
        <v>560</v>
      </c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37"/>
    </row>
    <row r="8" spans="1:32" ht="15.75">
      <c r="A8" s="240"/>
      <c r="B8" s="240"/>
      <c r="C8" s="240"/>
      <c r="D8" s="240"/>
      <c r="E8" s="237"/>
      <c r="F8" s="241" t="s">
        <v>561</v>
      </c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37"/>
    </row>
    <row r="9" spans="1:32" ht="15.75">
      <c r="A9" s="240"/>
      <c r="B9" s="240"/>
      <c r="C9" s="240"/>
      <c r="D9" s="240"/>
      <c r="E9" s="237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37"/>
    </row>
    <row r="10" spans="1:32" ht="15.75">
      <c r="A10" s="240"/>
      <c r="B10" s="240"/>
      <c r="C10" s="240"/>
      <c r="D10" s="240"/>
      <c r="E10" s="237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37"/>
    </row>
    <row r="11" spans="1:32" ht="15.75">
      <c r="A11" s="240"/>
      <c r="B11" s="240"/>
      <c r="C11" s="240"/>
      <c r="D11" s="240"/>
      <c r="E11" s="237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37"/>
    </row>
    <row r="12" spans="1:32" ht="15.75">
      <c r="A12" s="240"/>
      <c r="B12" s="240"/>
      <c r="C12" s="240"/>
      <c r="D12" s="240"/>
      <c r="E12" s="237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37"/>
    </row>
    <row r="13" spans="1:32" ht="15.75">
      <c r="A13" s="240"/>
      <c r="B13" s="240"/>
      <c r="C13" s="240"/>
      <c r="D13" s="240"/>
      <c r="E13" s="237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37"/>
    </row>
    <row r="14" spans="1:32" ht="15.75">
      <c r="A14" s="240"/>
      <c r="B14" s="240"/>
      <c r="C14" s="240"/>
      <c r="D14" s="240"/>
      <c r="E14" s="237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37"/>
    </row>
    <row r="15" spans="1:32" ht="15.75">
      <c r="A15" s="240"/>
      <c r="B15" s="240"/>
      <c r="C15" s="240"/>
      <c r="D15" s="240"/>
      <c r="E15" s="237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37"/>
    </row>
    <row r="16" spans="1:32" ht="15.75">
      <c r="A16" s="240"/>
      <c r="B16" s="240"/>
      <c r="C16" s="240"/>
      <c r="D16" s="240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</row>
    <row r="17" spans="1:32" ht="21">
      <c r="A17" s="240"/>
      <c r="B17" s="240"/>
      <c r="C17" s="240"/>
      <c r="D17" s="240"/>
      <c r="E17" s="242"/>
      <c r="F17" s="238" t="s">
        <v>562</v>
      </c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  <c r="AA17" s="239"/>
      <c r="AB17" s="239"/>
      <c r="AC17" s="239"/>
      <c r="AD17" s="239"/>
      <c r="AE17" s="239"/>
      <c r="AF17" s="237"/>
    </row>
    <row r="18" spans="1:32" ht="15.75">
      <c r="A18" s="240"/>
      <c r="B18" s="240"/>
      <c r="C18" s="240"/>
      <c r="D18" s="240"/>
      <c r="E18" s="237"/>
      <c r="F18" s="241" t="s">
        <v>563</v>
      </c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37"/>
    </row>
    <row r="19" spans="1:32" ht="6.6" customHeight="1">
      <c r="A19" s="240"/>
      <c r="B19" s="240"/>
      <c r="C19" s="240"/>
      <c r="D19" s="240"/>
      <c r="E19" s="237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37"/>
    </row>
    <row r="20" spans="1:32" ht="15.75">
      <c r="A20" s="240"/>
      <c r="B20" s="240"/>
      <c r="C20" s="240"/>
      <c r="D20" s="240"/>
      <c r="E20" s="237"/>
      <c r="F20" s="241"/>
      <c r="G20" s="243" t="s">
        <v>555</v>
      </c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37"/>
    </row>
    <row r="21" spans="1:32" ht="15.75">
      <c r="A21" s="240"/>
      <c r="B21" s="240"/>
      <c r="C21" s="240"/>
      <c r="D21" s="240"/>
      <c r="E21" s="237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37"/>
    </row>
    <row r="22" spans="1:32" ht="15.75">
      <c r="A22" s="240"/>
      <c r="B22" s="240"/>
      <c r="C22" s="240"/>
      <c r="D22" s="240"/>
      <c r="E22" s="237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37"/>
    </row>
    <row r="23" spans="1:32" ht="15.75">
      <c r="A23" s="240"/>
      <c r="B23" s="240"/>
      <c r="C23" s="240"/>
      <c r="D23" s="240"/>
      <c r="E23" s="237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37"/>
    </row>
    <row r="24" spans="1:32" ht="15.75">
      <c r="A24" s="240"/>
      <c r="B24" s="240"/>
      <c r="C24" s="240"/>
      <c r="D24" s="240"/>
      <c r="E24" s="237"/>
      <c r="F24" s="241"/>
      <c r="G24" s="243" t="s">
        <v>564</v>
      </c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37"/>
    </row>
    <row r="25" spans="1:32" ht="15.75">
      <c r="A25" s="240"/>
      <c r="B25" s="240"/>
      <c r="C25" s="240"/>
      <c r="D25" s="240"/>
      <c r="E25" s="237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37"/>
    </row>
    <row r="26" spans="1:32" ht="15.75">
      <c r="A26" s="240"/>
      <c r="B26" s="240"/>
      <c r="C26" s="240"/>
      <c r="D26" s="240"/>
      <c r="E26" s="237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37"/>
    </row>
    <row r="27" spans="1:32" ht="15.75">
      <c r="A27" s="240"/>
      <c r="B27" s="240"/>
      <c r="C27" s="240"/>
      <c r="D27" s="240"/>
      <c r="E27" s="237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37"/>
    </row>
    <row r="28" spans="1:32" ht="15.75">
      <c r="A28" s="240"/>
      <c r="B28" s="240"/>
      <c r="C28" s="240"/>
      <c r="D28" s="240"/>
      <c r="E28" s="237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37"/>
    </row>
    <row r="29" spans="1:32" ht="15.75">
      <c r="A29" s="240"/>
      <c r="B29" s="240"/>
      <c r="C29" s="240"/>
      <c r="D29" s="240"/>
      <c r="E29" s="237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37"/>
    </row>
    <row r="30" spans="1:32" ht="15.75">
      <c r="A30" s="240"/>
      <c r="B30" s="240"/>
      <c r="C30" s="240"/>
      <c r="D30" s="240"/>
      <c r="E30" s="237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37"/>
    </row>
    <row r="31" spans="1:32" ht="15.75">
      <c r="A31" s="240"/>
      <c r="B31" s="240"/>
      <c r="C31" s="240"/>
      <c r="D31" s="240"/>
      <c r="E31" s="237"/>
      <c r="F31" s="241"/>
      <c r="G31" s="243" t="s">
        <v>585</v>
      </c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37"/>
    </row>
    <row r="32" spans="1:32" ht="15.75">
      <c r="A32" s="240"/>
      <c r="B32" s="240"/>
      <c r="C32" s="240"/>
      <c r="D32" s="240"/>
      <c r="E32" s="237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37"/>
    </row>
    <row r="33" spans="1:32" ht="15.75">
      <c r="A33" s="240"/>
      <c r="B33" s="240"/>
      <c r="C33" s="240"/>
      <c r="D33" s="240"/>
      <c r="E33" s="237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37"/>
    </row>
    <row r="34" spans="1:32" ht="15.75">
      <c r="A34" s="240"/>
      <c r="B34" s="240"/>
      <c r="C34" s="240"/>
      <c r="D34" s="240"/>
      <c r="E34" s="237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37"/>
    </row>
    <row r="35" spans="1:32" ht="15.75">
      <c r="A35" s="240"/>
      <c r="B35" s="240"/>
      <c r="C35" s="240"/>
      <c r="D35" s="240"/>
      <c r="E35" s="237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37"/>
    </row>
    <row r="36" spans="1:32" ht="15.75">
      <c r="A36" s="240"/>
      <c r="B36" s="240"/>
      <c r="C36" s="240"/>
      <c r="D36" s="240"/>
      <c r="E36" s="237"/>
      <c r="F36" s="241" t="s">
        <v>565</v>
      </c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37"/>
    </row>
    <row r="37" spans="1:32" ht="15.75">
      <c r="A37" s="240"/>
      <c r="B37" s="240"/>
      <c r="C37" s="240"/>
      <c r="D37" s="240"/>
      <c r="E37" s="237"/>
      <c r="F37" s="241" t="s">
        <v>566</v>
      </c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237"/>
    </row>
    <row r="38" spans="1:32" ht="15.75">
      <c r="A38" s="240"/>
      <c r="B38" s="240"/>
      <c r="C38" s="240"/>
      <c r="D38" s="240"/>
      <c r="E38" s="237"/>
      <c r="F38" s="241" t="s">
        <v>567</v>
      </c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37"/>
    </row>
    <row r="39" spans="1:32" ht="15.75">
      <c r="A39" s="240"/>
      <c r="B39" s="240"/>
      <c r="C39" s="240"/>
      <c r="D39" s="240"/>
      <c r="E39" s="237"/>
      <c r="F39" s="241" t="s">
        <v>568</v>
      </c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37"/>
    </row>
    <row r="40" spans="1:32" ht="15.75">
      <c r="A40" s="240"/>
      <c r="B40" s="240"/>
      <c r="C40" s="240"/>
      <c r="D40" s="240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</row>
  </sheetData>
  <mergeCells count="1">
    <mergeCell ref="A4:D5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271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2"/>
      <c r="B6" s="52">
        <v>1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30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8" si="0">DATE($B$5,$B$6,B8)</f>
        <v>46023</v>
      </c>
      <c r="D8" s="17">
        <f t="shared" ref="D8:D17" si="1">WEEKDAY(C8)</f>
        <v>5</v>
      </c>
      <c r="E8" s="9"/>
      <c r="F8" s="122" t="str">
        <f>IF($R8=1,VLOOKUP($S8,$AA$11:$BC$70,10),IF($R8=2,VLOOKUP($S7+1,$AA$11:$BC$70,20),IF($R8="予備","予備","")))</f>
        <v>2～3</v>
      </c>
      <c r="G8" s="123" t="str">
        <f t="shared" ref="G8:G38" si="2">IF($R8=1,VLOOKUP($S8,$AA$11:$BC$70,11),IF($R8=2,VLOOKUP($S7+1,$AA$11:$BC$70,21),IF($R8="予備","予備","")))</f>
        <v>4～7</v>
      </c>
      <c r="H8" s="124" t="str">
        <f t="shared" ref="H8:H38" si="3">IF($R8=1,VLOOKUP($S8,$AA$11:$BC$70,12),IF($R8=2,VLOOKUP($S7+1,$AA$11:$BC$70,22),IF($R8="予備","予備","")))</f>
        <v/>
      </c>
      <c r="I8" s="123" t="str">
        <f t="shared" ref="I8:I38" si="4">IF($R8=1,VLOOKUP($S8,$AA$11:$BC$70,13),IF($R8=2,VLOOKUP($S7+1,$AA$11:$BC$70,23),IF($R8="予備","予備","")))</f>
        <v/>
      </c>
      <c r="J8" s="124" t="str">
        <f t="shared" ref="J8:J38" si="5">IF($R8=1,VLOOKUP($S8,$AA$11:$BC$70,14),IF($R8=2,VLOOKUP($S7+1,$AA$11:$BC$70,24),IF($R8="予備","予備","")))</f>
        <v/>
      </c>
      <c r="K8" s="123" t="str">
        <f t="shared" ref="K8:K38" si="6">IF($R8=1,VLOOKUP($S8,$AA$11:$BC$70,15),IF($R8=2,VLOOKUP($S7+1,$AA$11:$BC$70,25),IF($R8="予備","予備","")))</f>
        <v/>
      </c>
      <c r="L8" s="124" t="str">
        <f t="shared" ref="L8:L38" si="7">IF($R8=1,VLOOKUP($S8,$AA$11:$BC$70,16),IF($R8=2,VLOOKUP($S7+1,$AA$11:$BC$70,26),IF($R8="予備","予備","")))</f>
        <v/>
      </c>
      <c r="M8" s="123" t="str">
        <f t="shared" ref="M8:M38" si="8">IF($R8=1,VLOOKUP($S8,$AA$11:$BC$70,17),IF($R8=2,VLOOKUP($S7+1,$AA$11:$BC$70,27),IF($R8="予備","予備","")))</f>
        <v/>
      </c>
      <c r="N8" s="124" t="str">
        <f t="shared" ref="N8:N38" si="9">IF($R8=1,VLOOKUP($S8,$AA$11:$BC$70,18),IF($R8=2,VLOOKUP($S7+1,$AA$11:$BC$70,28),IF($R8="予備","予備","")))</f>
        <v/>
      </c>
      <c r="O8" s="123" t="str">
        <f t="shared" ref="O8:O38" si="10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46024</v>
      </c>
      <c r="D9" s="17">
        <f t="shared" si="1"/>
        <v>6</v>
      </c>
      <c r="E9" s="9"/>
      <c r="F9" s="122" t="str">
        <f>IF($R9=1,VLOOKUP($S9,$AA$11:$BC$70,10),IF($R9=2,VLOOKUP($S8+1,$AA$11:$BC$70,20),IF($R9="予備","予備","")))</f>
        <v/>
      </c>
      <c r="G9" s="123" t="str">
        <f t="shared" si="2"/>
        <v/>
      </c>
      <c r="H9" s="124" t="str">
        <f t="shared" si="3"/>
        <v>2～3</v>
      </c>
      <c r="I9" s="123" t="str">
        <f t="shared" si="4"/>
        <v>4～7</v>
      </c>
      <c r="J9" s="124" t="str">
        <f t="shared" si="5"/>
        <v/>
      </c>
      <c r="K9" s="123" t="str">
        <f t="shared" si="6"/>
        <v/>
      </c>
      <c r="L9" s="124" t="str">
        <f t="shared" si="7"/>
        <v/>
      </c>
      <c r="M9" s="123" t="str">
        <f t="shared" si="8"/>
        <v/>
      </c>
      <c r="N9" s="124" t="str">
        <f t="shared" si="9"/>
        <v/>
      </c>
      <c r="O9" s="123" t="str">
        <f t="shared" si="10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46025</v>
      </c>
      <c r="D10" s="17">
        <f t="shared" si="1"/>
        <v>7</v>
      </c>
      <c r="E10" s="9"/>
      <c r="F10" s="124" t="str">
        <f t="shared" ref="F10:F38" si="11">IF($R10=1,VLOOKUP($S10,$AA$11:$BC$70,10),IF($R10=2,VLOOKUP($S9+1,$AA$11:$BC$70,20),IF($R10="予備","予備","")))</f>
        <v/>
      </c>
      <c r="G10" s="123" t="str">
        <f t="shared" si="2"/>
        <v/>
      </c>
      <c r="H10" s="124" t="str">
        <f t="shared" si="3"/>
        <v/>
      </c>
      <c r="I10" s="123" t="str">
        <f t="shared" si="4"/>
        <v/>
      </c>
      <c r="J10" s="124" t="str">
        <f t="shared" si="5"/>
        <v>2～3</v>
      </c>
      <c r="K10" s="123" t="str">
        <f t="shared" si="6"/>
        <v>4～7</v>
      </c>
      <c r="L10" s="124" t="str">
        <f t="shared" si="7"/>
        <v/>
      </c>
      <c r="M10" s="123" t="str">
        <f t="shared" si="8"/>
        <v/>
      </c>
      <c r="N10" s="124" t="str">
        <f t="shared" si="9"/>
        <v/>
      </c>
      <c r="O10" s="123" t="str">
        <f t="shared" si="10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46026</v>
      </c>
      <c r="D11" s="17">
        <f t="shared" si="1"/>
        <v>1</v>
      </c>
      <c r="E11" s="9"/>
      <c r="F11" s="124" t="str">
        <f t="shared" si="11"/>
        <v/>
      </c>
      <c r="G11" s="123" t="str">
        <f t="shared" si="2"/>
        <v/>
      </c>
      <c r="H11" s="124" t="str">
        <f t="shared" si="3"/>
        <v/>
      </c>
      <c r="I11" s="123" t="str">
        <f t="shared" si="4"/>
        <v/>
      </c>
      <c r="J11" s="124" t="str">
        <f t="shared" si="5"/>
        <v/>
      </c>
      <c r="K11" s="123" t="str">
        <f t="shared" si="6"/>
        <v/>
      </c>
      <c r="L11" s="124" t="str">
        <f t="shared" si="7"/>
        <v>2～3</v>
      </c>
      <c r="M11" s="123" t="str">
        <f t="shared" si="8"/>
        <v>4～7</v>
      </c>
      <c r="N11" s="124" t="str">
        <f t="shared" si="9"/>
        <v/>
      </c>
      <c r="O11" s="123" t="str">
        <f t="shared" si="10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46027</v>
      </c>
      <c r="D12" s="17">
        <f t="shared" si="1"/>
        <v>2</v>
      </c>
      <c r="E12" s="9"/>
      <c r="F12" s="124" t="str">
        <f t="shared" si="11"/>
        <v/>
      </c>
      <c r="G12" s="123" t="str">
        <f t="shared" si="2"/>
        <v/>
      </c>
      <c r="H12" s="124" t="str">
        <f t="shared" si="3"/>
        <v/>
      </c>
      <c r="I12" s="123" t="str">
        <f t="shared" si="4"/>
        <v/>
      </c>
      <c r="J12" s="124" t="str">
        <f t="shared" si="5"/>
        <v/>
      </c>
      <c r="K12" s="123" t="str">
        <f t="shared" si="6"/>
        <v/>
      </c>
      <c r="L12" s="124" t="str">
        <f t="shared" si="7"/>
        <v/>
      </c>
      <c r="M12" s="123" t="str">
        <f t="shared" si="8"/>
        <v/>
      </c>
      <c r="N12" s="124" t="str">
        <f t="shared" si="9"/>
        <v>2～3</v>
      </c>
      <c r="O12" s="123" t="str">
        <f t="shared" si="10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46028</v>
      </c>
      <c r="D13" s="17">
        <f t="shared" si="1"/>
        <v>3</v>
      </c>
      <c r="E13" s="9"/>
      <c r="F13" s="124" t="str">
        <f t="shared" si="11"/>
        <v>4～5</v>
      </c>
      <c r="G13" s="123" t="str">
        <f t="shared" si="2"/>
        <v>8～11</v>
      </c>
      <c r="H13" s="124" t="str">
        <f t="shared" si="3"/>
        <v/>
      </c>
      <c r="I13" s="123" t="str">
        <f t="shared" si="4"/>
        <v/>
      </c>
      <c r="J13" s="124" t="str">
        <f t="shared" si="5"/>
        <v/>
      </c>
      <c r="K13" s="123" t="str">
        <f t="shared" si="6"/>
        <v/>
      </c>
      <c r="L13" s="124" t="str">
        <f t="shared" si="7"/>
        <v/>
      </c>
      <c r="M13" s="123" t="str">
        <f t="shared" si="8"/>
        <v/>
      </c>
      <c r="N13" s="124" t="str">
        <f t="shared" si="9"/>
        <v/>
      </c>
      <c r="O13" s="123" t="str">
        <f t="shared" si="10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46029</v>
      </c>
      <c r="D14" s="17">
        <f t="shared" si="1"/>
        <v>4</v>
      </c>
      <c r="E14" s="9"/>
      <c r="F14" s="124" t="str">
        <f t="shared" si="11"/>
        <v/>
      </c>
      <c r="G14" s="123" t="str">
        <f t="shared" si="2"/>
        <v/>
      </c>
      <c r="H14" s="124" t="str">
        <f t="shared" si="3"/>
        <v>4～5</v>
      </c>
      <c r="I14" s="123" t="str">
        <f t="shared" si="4"/>
        <v>8～11</v>
      </c>
      <c r="J14" s="124" t="str">
        <f t="shared" si="5"/>
        <v/>
      </c>
      <c r="K14" s="123" t="str">
        <f t="shared" si="6"/>
        <v/>
      </c>
      <c r="L14" s="124" t="str">
        <f t="shared" si="7"/>
        <v/>
      </c>
      <c r="M14" s="123" t="str">
        <f t="shared" si="8"/>
        <v/>
      </c>
      <c r="N14" s="124" t="str">
        <f t="shared" si="9"/>
        <v/>
      </c>
      <c r="O14" s="123" t="str">
        <f t="shared" si="10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46030</v>
      </c>
      <c r="D15" s="17">
        <f t="shared" si="1"/>
        <v>5</v>
      </c>
      <c r="E15" s="9"/>
      <c r="F15" s="124" t="str">
        <f t="shared" si="11"/>
        <v/>
      </c>
      <c r="G15" s="123" t="str">
        <f t="shared" si="2"/>
        <v/>
      </c>
      <c r="H15" s="124" t="str">
        <f t="shared" si="3"/>
        <v/>
      </c>
      <c r="I15" s="123" t="str">
        <f t="shared" si="4"/>
        <v/>
      </c>
      <c r="J15" s="124" t="str">
        <f t="shared" si="5"/>
        <v>4～5</v>
      </c>
      <c r="K15" s="123" t="str">
        <f t="shared" si="6"/>
        <v>8～11</v>
      </c>
      <c r="L15" s="124" t="str">
        <f t="shared" si="7"/>
        <v/>
      </c>
      <c r="M15" s="123" t="str">
        <f t="shared" si="8"/>
        <v/>
      </c>
      <c r="N15" s="124" t="str">
        <f t="shared" si="9"/>
        <v/>
      </c>
      <c r="O15" s="123" t="str">
        <f t="shared" si="10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46031</v>
      </c>
      <c r="D16" s="17">
        <f t="shared" si="1"/>
        <v>6</v>
      </c>
      <c r="E16" s="9"/>
      <c r="F16" s="124" t="str">
        <f t="shared" si="11"/>
        <v/>
      </c>
      <c r="G16" s="123" t="str">
        <f t="shared" si="2"/>
        <v/>
      </c>
      <c r="H16" s="124" t="str">
        <f t="shared" si="3"/>
        <v/>
      </c>
      <c r="I16" s="123" t="str">
        <f t="shared" si="4"/>
        <v/>
      </c>
      <c r="J16" s="124" t="str">
        <f t="shared" si="5"/>
        <v/>
      </c>
      <c r="K16" s="123" t="str">
        <f t="shared" si="6"/>
        <v/>
      </c>
      <c r="L16" s="124" t="str">
        <f t="shared" si="7"/>
        <v>4～5</v>
      </c>
      <c r="M16" s="123" t="str">
        <f t="shared" si="8"/>
        <v>8～11</v>
      </c>
      <c r="N16" s="124" t="str">
        <f t="shared" si="9"/>
        <v/>
      </c>
      <c r="O16" s="123" t="str">
        <f t="shared" si="10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46032</v>
      </c>
      <c r="D17" s="17">
        <f t="shared" si="1"/>
        <v>7</v>
      </c>
      <c r="E17" s="9"/>
      <c r="F17" s="124" t="str">
        <f t="shared" si="11"/>
        <v/>
      </c>
      <c r="G17" s="123" t="str">
        <f t="shared" si="2"/>
        <v/>
      </c>
      <c r="H17" s="124" t="str">
        <f t="shared" si="3"/>
        <v/>
      </c>
      <c r="I17" s="123" t="str">
        <f t="shared" si="4"/>
        <v/>
      </c>
      <c r="J17" s="124" t="str">
        <f t="shared" si="5"/>
        <v/>
      </c>
      <c r="K17" s="123" t="str">
        <f t="shared" si="6"/>
        <v/>
      </c>
      <c r="L17" s="124" t="str">
        <f t="shared" si="7"/>
        <v/>
      </c>
      <c r="M17" s="123" t="str">
        <f t="shared" si="8"/>
        <v/>
      </c>
      <c r="N17" s="124" t="str">
        <f t="shared" si="9"/>
        <v>4～5</v>
      </c>
      <c r="O17" s="123" t="str">
        <f t="shared" si="10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46033</v>
      </c>
      <c r="D18" s="17">
        <f t="shared" ref="D18:D38" si="14">WEEKDAY(C18)</f>
        <v>1</v>
      </c>
      <c r="E18" s="9"/>
      <c r="F18" s="124" t="str">
        <f t="shared" si="11"/>
        <v>6～7</v>
      </c>
      <c r="G18" s="123" t="str">
        <f t="shared" si="2"/>
        <v>12～15</v>
      </c>
      <c r="H18" s="124" t="str">
        <f t="shared" si="3"/>
        <v/>
      </c>
      <c r="I18" s="123" t="str">
        <f t="shared" si="4"/>
        <v/>
      </c>
      <c r="J18" s="124" t="str">
        <f t="shared" si="5"/>
        <v/>
      </c>
      <c r="K18" s="123" t="str">
        <f t="shared" si="6"/>
        <v/>
      </c>
      <c r="L18" s="124" t="str">
        <f t="shared" si="7"/>
        <v/>
      </c>
      <c r="M18" s="123" t="str">
        <f t="shared" si="8"/>
        <v/>
      </c>
      <c r="N18" s="124" t="str">
        <f t="shared" si="9"/>
        <v/>
      </c>
      <c r="O18" s="123" t="str">
        <f t="shared" si="10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46034</v>
      </c>
      <c r="D19" s="17">
        <f t="shared" si="14"/>
        <v>2</v>
      </c>
      <c r="E19" s="9"/>
      <c r="F19" s="124" t="str">
        <f t="shared" si="11"/>
        <v/>
      </c>
      <c r="G19" s="123" t="str">
        <f t="shared" si="2"/>
        <v/>
      </c>
      <c r="H19" s="124" t="str">
        <f t="shared" si="3"/>
        <v>6～7</v>
      </c>
      <c r="I19" s="123" t="str">
        <f t="shared" si="4"/>
        <v>12～15</v>
      </c>
      <c r="J19" s="124" t="str">
        <f t="shared" si="5"/>
        <v/>
      </c>
      <c r="K19" s="123" t="str">
        <f t="shared" si="6"/>
        <v/>
      </c>
      <c r="L19" s="124" t="str">
        <f t="shared" si="7"/>
        <v/>
      </c>
      <c r="M19" s="123" t="str">
        <f t="shared" si="8"/>
        <v/>
      </c>
      <c r="N19" s="124" t="str">
        <f t="shared" si="9"/>
        <v/>
      </c>
      <c r="O19" s="123" t="str">
        <f t="shared" si="10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46035</v>
      </c>
      <c r="D20" s="17">
        <f t="shared" si="14"/>
        <v>3</v>
      </c>
      <c r="E20" s="9"/>
      <c r="F20" s="124" t="str">
        <f t="shared" si="11"/>
        <v/>
      </c>
      <c r="G20" s="123" t="str">
        <f t="shared" si="2"/>
        <v/>
      </c>
      <c r="H20" s="124" t="str">
        <f t="shared" si="3"/>
        <v/>
      </c>
      <c r="I20" s="123" t="str">
        <f t="shared" si="4"/>
        <v/>
      </c>
      <c r="J20" s="124" t="str">
        <f t="shared" si="5"/>
        <v>6～7</v>
      </c>
      <c r="K20" s="123" t="str">
        <f t="shared" si="6"/>
        <v>12～15</v>
      </c>
      <c r="L20" s="124" t="str">
        <f t="shared" si="7"/>
        <v/>
      </c>
      <c r="M20" s="123" t="str">
        <f t="shared" si="8"/>
        <v/>
      </c>
      <c r="N20" s="124" t="str">
        <f t="shared" si="9"/>
        <v/>
      </c>
      <c r="O20" s="123" t="str">
        <f t="shared" si="10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46036</v>
      </c>
      <c r="D21" s="17">
        <f t="shared" si="14"/>
        <v>4</v>
      </c>
      <c r="E21" s="9"/>
      <c r="F21" s="124" t="str">
        <f t="shared" si="11"/>
        <v/>
      </c>
      <c r="G21" s="123" t="str">
        <f t="shared" si="2"/>
        <v/>
      </c>
      <c r="H21" s="124" t="str">
        <f t="shared" si="3"/>
        <v/>
      </c>
      <c r="I21" s="123" t="str">
        <f t="shared" si="4"/>
        <v/>
      </c>
      <c r="J21" s="124" t="str">
        <f t="shared" si="5"/>
        <v/>
      </c>
      <c r="K21" s="123" t="str">
        <f t="shared" si="6"/>
        <v/>
      </c>
      <c r="L21" s="124" t="str">
        <f t="shared" si="7"/>
        <v>6～7</v>
      </c>
      <c r="M21" s="123" t="str">
        <f t="shared" si="8"/>
        <v>12～15</v>
      </c>
      <c r="N21" s="124" t="str">
        <f t="shared" si="9"/>
        <v/>
      </c>
      <c r="O21" s="123" t="str">
        <f t="shared" si="10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46037</v>
      </c>
      <c r="D22" s="17">
        <f t="shared" si="14"/>
        <v>5</v>
      </c>
      <c r="E22" s="9"/>
      <c r="F22" s="124" t="str">
        <f t="shared" si="11"/>
        <v/>
      </c>
      <c r="G22" s="123" t="str">
        <f t="shared" si="2"/>
        <v/>
      </c>
      <c r="H22" s="124" t="str">
        <f t="shared" si="3"/>
        <v/>
      </c>
      <c r="I22" s="123" t="str">
        <f t="shared" si="4"/>
        <v/>
      </c>
      <c r="J22" s="124" t="str">
        <f t="shared" si="5"/>
        <v/>
      </c>
      <c r="K22" s="123" t="str">
        <f t="shared" si="6"/>
        <v/>
      </c>
      <c r="L22" s="124" t="str">
        <f t="shared" si="7"/>
        <v/>
      </c>
      <c r="M22" s="123" t="str">
        <f t="shared" si="8"/>
        <v/>
      </c>
      <c r="N22" s="124" t="str">
        <f t="shared" si="9"/>
        <v>6～7</v>
      </c>
      <c r="O22" s="123" t="str">
        <f t="shared" si="10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46038</v>
      </c>
      <c r="D23" s="17">
        <f t="shared" si="14"/>
        <v>6</v>
      </c>
      <c r="E23" s="9"/>
      <c r="F23" s="124" t="str">
        <f t="shared" si="11"/>
        <v>8～9</v>
      </c>
      <c r="G23" s="123" t="str">
        <f t="shared" si="2"/>
        <v>16～19</v>
      </c>
      <c r="H23" s="124" t="str">
        <f t="shared" si="3"/>
        <v/>
      </c>
      <c r="I23" s="123" t="str">
        <f t="shared" si="4"/>
        <v/>
      </c>
      <c r="J23" s="124" t="str">
        <f t="shared" si="5"/>
        <v/>
      </c>
      <c r="K23" s="123" t="str">
        <f t="shared" si="6"/>
        <v/>
      </c>
      <c r="L23" s="124" t="str">
        <f t="shared" si="7"/>
        <v/>
      </c>
      <c r="M23" s="123" t="str">
        <f t="shared" si="8"/>
        <v/>
      </c>
      <c r="N23" s="124" t="str">
        <f t="shared" si="9"/>
        <v/>
      </c>
      <c r="O23" s="123" t="str">
        <f t="shared" si="10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46039</v>
      </c>
      <c r="D24" s="17">
        <f t="shared" si="14"/>
        <v>7</v>
      </c>
      <c r="E24" s="9"/>
      <c r="F24" s="124" t="str">
        <f t="shared" si="11"/>
        <v/>
      </c>
      <c r="G24" s="123" t="str">
        <f t="shared" si="2"/>
        <v/>
      </c>
      <c r="H24" s="124" t="str">
        <f t="shared" si="3"/>
        <v>8～9</v>
      </c>
      <c r="I24" s="123" t="str">
        <f t="shared" si="4"/>
        <v>16～19</v>
      </c>
      <c r="J24" s="124" t="str">
        <f t="shared" si="5"/>
        <v/>
      </c>
      <c r="K24" s="123" t="str">
        <f t="shared" si="6"/>
        <v/>
      </c>
      <c r="L24" s="124" t="str">
        <f t="shared" si="7"/>
        <v/>
      </c>
      <c r="M24" s="123" t="str">
        <f t="shared" si="8"/>
        <v/>
      </c>
      <c r="N24" s="124" t="str">
        <f t="shared" si="9"/>
        <v/>
      </c>
      <c r="O24" s="123" t="str">
        <f t="shared" si="10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46040</v>
      </c>
      <c r="D25" s="17">
        <f t="shared" si="14"/>
        <v>1</v>
      </c>
      <c r="E25" s="9"/>
      <c r="F25" s="124" t="str">
        <f t="shared" si="11"/>
        <v/>
      </c>
      <c r="G25" s="123" t="str">
        <f t="shared" si="2"/>
        <v/>
      </c>
      <c r="H25" s="124" t="str">
        <f t="shared" si="3"/>
        <v/>
      </c>
      <c r="I25" s="123" t="str">
        <f t="shared" si="4"/>
        <v/>
      </c>
      <c r="J25" s="124" t="str">
        <f t="shared" si="5"/>
        <v>8～9</v>
      </c>
      <c r="K25" s="123" t="str">
        <f t="shared" si="6"/>
        <v>16～19</v>
      </c>
      <c r="L25" s="124" t="str">
        <f t="shared" si="7"/>
        <v/>
      </c>
      <c r="M25" s="123" t="str">
        <f t="shared" si="8"/>
        <v/>
      </c>
      <c r="N25" s="124" t="str">
        <f t="shared" si="9"/>
        <v/>
      </c>
      <c r="O25" s="123" t="str">
        <f t="shared" si="10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46041</v>
      </c>
      <c r="D26" s="17">
        <f t="shared" si="14"/>
        <v>2</v>
      </c>
      <c r="E26" s="9"/>
      <c r="F26" s="124" t="str">
        <f t="shared" si="11"/>
        <v/>
      </c>
      <c r="G26" s="123" t="str">
        <f t="shared" si="2"/>
        <v/>
      </c>
      <c r="H26" s="124" t="str">
        <f t="shared" si="3"/>
        <v/>
      </c>
      <c r="I26" s="123" t="str">
        <f t="shared" si="4"/>
        <v/>
      </c>
      <c r="J26" s="124" t="str">
        <f t="shared" si="5"/>
        <v/>
      </c>
      <c r="K26" s="123" t="str">
        <f t="shared" si="6"/>
        <v/>
      </c>
      <c r="L26" s="124" t="str">
        <f t="shared" si="7"/>
        <v>8～9</v>
      </c>
      <c r="M26" s="123" t="str">
        <f t="shared" si="8"/>
        <v>16～19</v>
      </c>
      <c r="N26" s="124" t="str">
        <f t="shared" si="9"/>
        <v/>
      </c>
      <c r="O26" s="123" t="str">
        <f t="shared" si="10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46042</v>
      </c>
      <c r="D27" s="17">
        <f t="shared" si="14"/>
        <v>3</v>
      </c>
      <c r="E27" s="9"/>
      <c r="F27" s="124" t="str">
        <f t="shared" si="11"/>
        <v/>
      </c>
      <c r="G27" s="123" t="str">
        <f t="shared" si="2"/>
        <v/>
      </c>
      <c r="H27" s="124" t="str">
        <f t="shared" si="3"/>
        <v/>
      </c>
      <c r="I27" s="123" t="str">
        <f t="shared" si="4"/>
        <v/>
      </c>
      <c r="J27" s="124" t="str">
        <f t="shared" si="5"/>
        <v/>
      </c>
      <c r="K27" s="123" t="str">
        <f t="shared" si="6"/>
        <v/>
      </c>
      <c r="L27" s="124" t="str">
        <f t="shared" si="7"/>
        <v/>
      </c>
      <c r="M27" s="123" t="str">
        <f t="shared" si="8"/>
        <v/>
      </c>
      <c r="N27" s="124" t="str">
        <f t="shared" si="9"/>
        <v>8～9</v>
      </c>
      <c r="O27" s="123" t="str">
        <f t="shared" si="10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46043</v>
      </c>
      <c r="D28" s="17">
        <f t="shared" si="14"/>
        <v>4</v>
      </c>
      <c r="E28" s="9"/>
      <c r="F28" s="124" t="str">
        <f t="shared" si="11"/>
        <v>10～11</v>
      </c>
      <c r="G28" s="123" t="str">
        <f t="shared" si="2"/>
        <v>22～25</v>
      </c>
      <c r="H28" s="124" t="str">
        <f t="shared" si="3"/>
        <v/>
      </c>
      <c r="I28" s="123" t="str">
        <f t="shared" si="4"/>
        <v/>
      </c>
      <c r="J28" s="124" t="str">
        <f t="shared" si="5"/>
        <v/>
      </c>
      <c r="K28" s="123" t="str">
        <f t="shared" si="6"/>
        <v/>
      </c>
      <c r="L28" s="124" t="str">
        <f t="shared" si="7"/>
        <v/>
      </c>
      <c r="M28" s="123" t="str">
        <f t="shared" si="8"/>
        <v/>
      </c>
      <c r="N28" s="124" t="str">
        <f t="shared" si="9"/>
        <v/>
      </c>
      <c r="O28" s="123" t="str">
        <f t="shared" si="10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46044</v>
      </c>
      <c r="D29" s="17">
        <f t="shared" si="14"/>
        <v>5</v>
      </c>
      <c r="E29" s="9"/>
      <c r="F29" s="124" t="str">
        <f t="shared" si="11"/>
        <v/>
      </c>
      <c r="G29" s="123" t="str">
        <f t="shared" si="2"/>
        <v/>
      </c>
      <c r="H29" s="124" t="str">
        <f t="shared" si="3"/>
        <v>10～11</v>
      </c>
      <c r="I29" s="123" t="str">
        <f t="shared" si="4"/>
        <v>22～25</v>
      </c>
      <c r="J29" s="124" t="str">
        <f t="shared" si="5"/>
        <v/>
      </c>
      <c r="K29" s="123" t="str">
        <f t="shared" si="6"/>
        <v/>
      </c>
      <c r="L29" s="124" t="str">
        <f t="shared" si="7"/>
        <v/>
      </c>
      <c r="M29" s="123" t="str">
        <f t="shared" si="8"/>
        <v/>
      </c>
      <c r="N29" s="124" t="str">
        <f t="shared" si="9"/>
        <v/>
      </c>
      <c r="O29" s="123" t="str">
        <f t="shared" si="10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46045</v>
      </c>
      <c r="D30" s="17">
        <f t="shared" si="14"/>
        <v>6</v>
      </c>
      <c r="E30" s="9"/>
      <c r="F30" s="124" t="str">
        <f t="shared" si="11"/>
        <v/>
      </c>
      <c r="G30" s="123" t="str">
        <f t="shared" si="2"/>
        <v/>
      </c>
      <c r="H30" s="124" t="str">
        <f t="shared" si="3"/>
        <v/>
      </c>
      <c r="I30" s="123" t="str">
        <f t="shared" si="4"/>
        <v/>
      </c>
      <c r="J30" s="124" t="str">
        <f t="shared" si="5"/>
        <v>10～11</v>
      </c>
      <c r="K30" s="123" t="str">
        <f t="shared" si="6"/>
        <v>22～25</v>
      </c>
      <c r="L30" s="124" t="str">
        <f t="shared" si="7"/>
        <v/>
      </c>
      <c r="M30" s="123" t="str">
        <f t="shared" si="8"/>
        <v/>
      </c>
      <c r="N30" s="124" t="str">
        <f t="shared" si="9"/>
        <v/>
      </c>
      <c r="O30" s="123" t="str">
        <f t="shared" si="10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46046</v>
      </c>
      <c r="D31" s="17">
        <f t="shared" si="14"/>
        <v>7</v>
      </c>
      <c r="E31" s="9"/>
      <c r="F31" s="124" t="str">
        <f t="shared" si="11"/>
        <v/>
      </c>
      <c r="G31" s="123" t="str">
        <f t="shared" si="2"/>
        <v/>
      </c>
      <c r="H31" s="124" t="str">
        <f t="shared" si="3"/>
        <v/>
      </c>
      <c r="I31" s="123" t="str">
        <f t="shared" si="4"/>
        <v/>
      </c>
      <c r="J31" s="124" t="str">
        <f t="shared" si="5"/>
        <v/>
      </c>
      <c r="K31" s="123" t="str">
        <f t="shared" si="6"/>
        <v/>
      </c>
      <c r="L31" s="124" t="str">
        <f t="shared" si="7"/>
        <v>10～11</v>
      </c>
      <c r="M31" s="123" t="str">
        <f t="shared" si="8"/>
        <v>22～25</v>
      </c>
      <c r="N31" s="124" t="str">
        <f t="shared" si="9"/>
        <v/>
      </c>
      <c r="O31" s="123" t="str">
        <f t="shared" si="10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46047</v>
      </c>
      <c r="D32" s="17">
        <f t="shared" si="14"/>
        <v>1</v>
      </c>
      <c r="E32" s="9"/>
      <c r="F32" s="124" t="str">
        <f t="shared" si="11"/>
        <v/>
      </c>
      <c r="G32" s="123" t="str">
        <f t="shared" si="2"/>
        <v/>
      </c>
      <c r="H32" s="124" t="str">
        <f t="shared" si="3"/>
        <v/>
      </c>
      <c r="I32" s="123" t="str">
        <f t="shared" si="4"/>
        <v/>
      </c>
      <c r="J32" s="124" t="str">
        <f t="shared" si="5"/>
        <v/>
      </c>
      <c r="K32" s="123" t="str">
        <f t="shared" si="6"/>
        <v/>
      </c>
      <c r="L32" s="124" t="str">
        <f t="shared" si="7"/>
        <v/>
      </c>
      <c r="M32" s="123" t="str">
        <f t="shared" si="8"/>
        <v/>
      </c>
      <c r="N32" s="124" t="str">
        <f t="shared" si="9"/>
        <v>10～11</v>
      </c>
      <c r="O32" s="123" t="str">
        <f t="shared" si="10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46048</v>
      </c>
      <c r="D33" s="17">
        <f t="shared" si="14"/>
        <v>2</v>
      </c>
      <c r="E33" s="9"/>
      <c r="F33" s="124" t="str">
        <f t="shared" si="11"/>
        <v>12～13</v>
      </c>
      <c r="G33" s="123" t="str">
        <f t="shared" si="2"/>
        <v>26～29</v>
      </c>
      <c r="H33" s="124" t="str">
        <f t="shared" si="3"/>
        <v/>
      </c>
      <c r="I33" s="123" t="str">
        <f t="shared" si="4"/>
        <v/>
      </c>
      <c r="J33" s="124" t="str">
        <f t="shared" si="5"/>
        <v/>
      </c>
      <c r="K33" s="123" t="str">
        <f t="shared" si="6"/>
        <v/>
      </c>
      <c r="L33" s="124" t="str">
        <f t="shared" si="7"/>
        <v/>
      </c>
      <c r="M33" s="123" t="str">
        <f t="shared" si="8"/>
        <v/>
      </c>
      <c r="N33" s="124" t="str">
        <f t="shared" si="9"/>
        <v/>
      </c>
      <c r="O33" s="123" t="str">
        <f t="shared" si="10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46049</v>
      </c>
      <c r="D34" s="17">
        <f t="shared" si="14"/>
        <v>3</v>
      </c>
      <c r="E34" s="9"/>
      <c r="F34" s="124" t="str">
        <f t="shared" si="11"/>
        <v/>
      </c>
      <c r="G34" s="123" t="str">
        <f t="shared" si="2"/>
        <v/>
      </c>
      <c r="H34" s="124" t="str">
        <f t="shared" si="3"/>
        <v>12～14</v>
      </c>
      <c r="I34" s="123" t="str">
        <f t="shared" si="4"/>
        <v>26～29</v>
      </c>
      <c r="J34" s="124" t="str">
        <f t="shared" si="5"/>
        <v/>
      </c>
      <c r="K34" s="123" t="str">
        <f t="shared" si="6"/>
        <v/>
      </c>
      <c r="L34" s="124" t="str">
        <f t="shared" si="7"/>
        <v/>
      </c>
      <c r="M34" s="123" t="str">
        <f t="shared" si="8"/>
        <v/>
      </c>
      <c r="N34" s="124" t="str">
        <f t="shared" si="9"/>
        <v/>
      </c>
      <c r="O34" s="123" t="str">
        <f t="shared" si="10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46050</v>
      </c>
      <c r="D35" s="17">
        <f t="shared" si="14"/>
        <v>4</v>
      </c>
      <c r="E35" s="9"/>
      <c r="F35" s="124" t="str">
        <f t="shared" si="11"/>
        <v/>
      </c>
      <c r="G35" s="123" t="str">
        <f t="shared" si="2"/>
        <v/>
      </c>
      <c r="H35" s="124" t="str">
        <f t="shared" si="3"/>
        <v/>
      </c>
      <c r="I35" s="123" t="str">
        <f t="shared" si="4"/>
        <v/>
      </c>
      <c r="J35" s="124" t="str">
        <f t="shared" si="5"/>
        <v>12～13</v>
      </c>
      <c r="K35" s="123" t="str">
        <f t="shared" si="6"/>
        <v>26～29</v>
      </c>
      <c r="L35" s="124" t="str">
        <f t="shared" si="7"/>
        <v/>
      </c>
      <c r="M35" s="123" t="str">
        <f t="shared" si="8"/>
        <v/>
      </c>
      <c r="N35" s="124" t="str">
        <f t="shared" si="9"/>
        <v/>
      </c>
      <c r="O35" s="123" t="str">
        <f t="shared" si="10"/>
        <v/>
      </c>
      <c r="P35" s="9"/>
      <c r="Q35" s="282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46051</v>
      </c>
      <c r="D36" s="17">
        <f t="shared" si="14"/>
        <v>5</v>
      </c>
      <c r="E36" s="9"/>
      <c r="F36" s="124" t="str">
        <f t="shared" si="11"/>
        <v/>
      </c>
      <c r="G36" s="123" t="str">
        <f t="shared" si="2"/>
        <v/>
      </c>
      <c r="H36" s="124" t="str">
        <f t="shared" si="3"/>
        <v/>
      </c>
      <c r="I36" s="123" t="str">
        <f t="shared" si="4"/>
        <v/>
      </c>
      <c r="J36" s="124" t="str">
        <f t="shared" si="5"/>
        <v/>
      </c>
      <c r="K36" s="123" t="str">
        <f t="shared" si="6"/>
        <v/>
      </c>
      <c r="L36" s="124" t="str">
        <f t="shared" si="7"/>
        <v>12～13</v>
      </c>
      <c r="M36" s="123" t="str">
        <f t="shared" si="8"/>
        <v>26～29</v>
      </c>
      <c r="N36" s="124" t="str">
        <f t="shared" si="9"/>
        <v/>
      </c>
      <c r="O36" s="123" t="str">
        <f t="shared" si="10"/>
        <v/>
      </c>
      <c r="P36" s="9"/>
      <c r="Q36" s="28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>
      <c r="A37" s="282"/>
      <c r="B37" s="5">
        <v>30</v>
      </c>
      <c r="C37" s="6">
        <f t="shared" si="0"/>
        <v>46052</v>
      </c>
      <c r="D37" s="17">
        <f t="shared" si="14"/>
        <v>6</v>
      </c>
      <c r="E37" s="9"/>
      <c r="F37" s="124" t="str">
        <f t="shared" si="11"/>
        <v/>
      </c>
      <c r="G37" s="123" t="str">
        <f t="shared" si="2"/>
        <v/>
      </c>
      <c r="H37" s="124" t="str">
        <f t="shared" si="3"/>
        <v/>
      </c>
      <c r="I37" s="123" t="str">
        <f t="shared" si="4"/>
        <v/>
      </c>
      <c r="J37" s="124" t="str">
        <f t="shared" si="5"/>
        <v/>
      </c>
      <c r="K37" s="123" t="str">
        <f t="shared" si="6"/>
        <v/>
      </c>
      <c r="L37" s="124" t="str">
        <f t="shared" si="7"/>
        <v/>
      </c>
      <c r="M37" s="123" t="str">
        <f t="shared" si="8"/>
        <v/>
      </c>
      <c r="N37" s="124" t="str">
        <f t="shared" si="9"/>
        <v>12～13</v>
      </c>
      <c r="O37" s="123" t="str">
        <f t="shared" si="10"/>
        <v>24～27</v>
      </c>
      <c r="P37" s="9"/>
      <c r="Q37" s="282"/>
      <c r="R37" s="127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 thickBot="1">
      <c r="A38" s="282"/>
      <c r="B38" s="5">
        <v>31</v>
      </c>
      <c r="C38" s="6">
        <f t="shared" si="0"/>
        <v>46053</v>
      </c>
      <c r="D38" s="17">
        <f t="shared" si="14"/>
        <v>7</v>
      </c>
      <c r="E38" s="9"/>
      <c r="F38" s="124" t="str">
        <f t="shared" si="11"/>
        <v>14～15</v>
      </c>
      <c r="G38" s="123" t="str">
        <f t="shared" si="2"/>
        <v>30～33</v>
      </c>
      <c r="H38" s="124" t="str">
        <f t="shared" si="3"/>
        <v/>
      </c>
      <c r="I38" s="123" t="str">
        <f t="shared" si="4"/>
        <v/>
      </c>
      <c r="J38" s="124" t="str">
        <f t="shared" si="5"/>
        <v/>
      </c>
      <c r="K38" s="123" t="str">
        <f t="shared" si="6"/>
        <v/>
      </c>
      <c r="L38" s="124" t="str">
        <f t="shared" si="7"/>
        <v/>
      </c>
      <c r="M38" s="123" t="str">
        <f t="shared" si="8"/>
        <v/>
      </c>
      <c r="N38" s="124" t="str">
        <f t="shared" si="9"/>
        <v/>
      </c>
      <c r="O38" s="123" t="str">
        <f t="shared" si="10"/>
        <v/>
      </c>
      <c r="P38" s="9"/>
      <c r="Q38" s="28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6"/>
        <v>16～17</v>
      </c>
      <c r="AU45" s="44" t="str">
        <f t="shared" si="16"/>
        <v>34～37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16～17</v>
      </c>
      <c r="AU46" s="44" t="str">
        <f t="shared" si="16"/>
        <v>34～37</v>
      </c>
      <c r="AV46" s="44" t="str">
        <f t="shared" si="16"/>
        <v>18～19</v>
      </c>
      <c r="AW46" s="44" t="str">
        <f t="shared" si="16"/>
        <v>34～37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34～37</v>
      </c>
      <c r="AX47" s="44" t="str">
        <f t="shared" si="16"/>
        <v>16～17</v>
      </c>
      <c r="AY47" s="44" t="str">
        <f t="shared" si="15"/>
        <v>34～37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34～37</v>
      </c>
      <c r="AZ48" s="44" t="str">
        <f t="shared" si="15"/>
        <v>16～17</v>
      </c>
      <c r="BA48" s="44" t="str">
        <f t="shared" si="15"/>
        <v>34～37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34～37</v>
      </c>
      <c r="BB49" s="44" t="str">
        <f t="shared" si="15"/>
        <v>16～17</v>
      </c>
      <c r="BC49" s="44" t="str">
        <f t="shared" si="15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6"/>
        <v>24～25</v>
      </c>
      <c r="AU65" s="44" t="str">
        <f t="shared" si="16"/>
        <v>52～55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24～25</v>
      </c>
      <c r="AU66" s="44" t="str">
        <f t="shared" si="16"/>
        <v>52～55</v>
      </c>
      <c r="AV66" s="44" t="str">
        <f t="shared" si="16"/>
        <v>28～30</v>
      </c>
      <c r="AW66" s="44" t="str">
        <f t="shared" si="16"/>
        <v>52～55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52～55</v>
      </c>
      <c r="AX67" s="44" t="str">
        <f t="shared" si="16"/>
        <v>24～25</v>
      </c>
      <c r="AY67" s="44" t="str">
        <f t="shared" si="15"/>
        <v>52～55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52～55</v>
      </c>
      <c r="AZ68" s="44" t="str">
        <f t="shared" si="16"/>
        <v>24～25</v>
      </c>
      <c r="BA68" s="44" t="str">
        <f t="shared" si="16"/>
        <v>52～55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52～55</v>
      </c>
      <c r="BB69" s="44" t="str">
        <f t="shared" si="17"/>
        <v>24～25</v>
      </c>
      <c r="BC69" s="44" t="str">
        <f t="shared" si="17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J9:BK9"/>
    <mergeCell ref="BL9:BM9"/>
    <mergeCell ref="BN9:BO9"/>
    <mergeCell ref="BP9:BQ9"/>
    <mergeCell ref="AA3:BS5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74" priority="2" stopIfTrue="1">
      <formula>D8="祝"</formula>
    </cfRule>
    <cfRule type="expression" dxfId="73" priority="3" stopIfTrue="1">
      <formula>OR(D8=1,D8=7)</formula>
    </cfRule>
  </conditionalFormatting>
  <conditionalFormatting sqref="C8:C38">
    <cfRule type="expression" dxfId="72" priority="4" stopIfTrue="1">
      <formula>D8="祝"</formula>
    </cfRule>
    <cfRule type="expression" dxfId="71" priority="5" stopIfTrue="1">
      <formula>OR(D8=1,D8=7)</formula>
    </cfRule>
  </conditionalFormatting>
  <conditionalFormatting sqref="D8:D38">
    <cfRule type="cellIs" dxfId="7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9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271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2"/>
      <c r="B6" s="52">
        <v>2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126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5" si="0">DATE($B$5,$B$6,B8)</f>
        <v>46054</v>
      </c>
      <c r="D8" s="17">
        <f t="shared" ref="D8:D35" si="1">WEEKDAY(C8)</f>
        <v>1</v>
      </c>
      <c r="E8" s="9"/>
      <c r="F8" s="122" t="str">
        <f>IF($R8=1,VLOOKUP($S8,$AA$11:$BC$70,10),IF($R8=2,VLOOKUP($S7+1,$AA$11:$BC$70,20),IF($R8="予備","予備","")))</f>
        <v>2～3</v>
      </c>
      <c r="G8" s="123" t="str">
        <f t="shared" ref="G8:G35" si="2">IF($R8=1,VLOOKUP($S8,$AA$11:$BC$70,11),IF($R8=2,VLOOKUP($S7+1,$AA$11:$BC$70,21),IF($R8="予備","予備","")))</f>
        <v>4～7</v>
      </c>
      <c r="H8" s="124" t="str">
        <f t="shared" ref="H8:H35" si="3">IF($R8=1,VLOOKUP($S8,$AA$11:$BC$70,12),IF($R8=2,VLOOKUP($S7+1,$AA$11:$BC$70,22),IF($R8="予備","予備","")))</f>
        <v/>
      </c>
      <c r="I8" s="123" t="str">
        <f t="shared" ref="I8:I35" si="4">IF($R8=1,VLOOKUP($S8,$AA$11:$BC$70,13),IF($R8=2,VLOOKUP($S7+1,$AA$11:$BC$70,23),IF($R8="予備","予備","")))</f>
        <v/>
      </c>
      <c r="J8" s="124" t="str">
        <f t="shared" ref="J8:J35" si="5">IF($R8=1,VLOOKUP($S8,$AA$11:$BC$70,14),IF($R8=2,VLOOKUP($S7+1,$AA$11:$BC$70,24),IF($R8="予備","予備","")))</f>
        <v/>
      </c>
      <c r="K8" s="123" t="str">
        <f t="shared" ref="K8:K35" si="6">IF($R8=1,VLOOKUP($S8,$AA$11:$BC$70,15),IF($R8=2,VLOOKUP($S7+1,$AA$11:$BC$70,25),IF($R8="予備","予備","")))</f>
        <v/>
      </c>
      <c r="L8" s="124" t="str">
        <f t="shared" ref="L8:L35" si="7">IF($R8=1,VLOOKUP($S8,$AA$11:$BC$70,16),IF($R8=2,VLOOKUP($S7+1,$AA$11:$BC$70,26),IF($R8="予備","予備","")))</f>
        <v/>
      </c>
      <c r="M8" s="123" t="str">
        <f t="shared" ref="M8:M35" si="8">IF($R8=1,VLOOKUP($S8,$AA$11:$BC$70,17),IF($R8=2,VLOOKUP($S7+1,$AA$11:$BC$70,27),IF($R8="予備","予備","")))</f>
        <v/>
      </c>
      <c r="N8" s="124" t="str">
        <f t="shared" ref="N8:N35" si="9">IF($R8=1,VLOOKUP($S8,$AA$11:$BC$70,18),IF($R8=2,VLOOKUP($S7+1,$AA$11:$BC$70,28),IF($R8="予備","予備","")))</f>
        <v/>
      </c>
      <c r="O8" s="123" t="str">
        <f t="shared" ref="O8:O35" si="10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46055</v>
      </c>
      <c r="D9" s="17">
        <f t="shared" si="1"/>
        <v>2</v>
      </c>
      <c r="E9" s="9"/>
      <c r="F9" s="122" t="str">
        <f t="shared" ref="F9:F35" si="11">IF($R9=1,VLOOKUP($S9,$AA$11:$BC$70,10),IF($R9=2,VLOOKUP($S8+1,$AA$11:$BC$70,20),IF($R9="予備","予備","")))</f>
        <v/>
      </c>
      <c r="G9" s="123" t="str">
        <f t="shared" si="2"/>
        <v/>
      </c>
      <c r="H9" s="124" t="str">
        <f t="shared" si="3"/>
        <v>2～3</v>
      </c>
      <c r="I9" s="123" t="str">
        <f t="shared" si="4"/>
        <v>4～7</v>
      </c>
      <c r="J9" s="124" t="str">
        <f t="shared" si="5"/>
        <v/>
      </c>
      <c r="K9" s="123" t="str">
        <f t="shared" si="6"/>
        <v/>
      </c>
      <c r="L9" s="124" t="str">
        <f t="shared" si="7"/>
        <v/>
      </c>
      <c r="M9" s="123" t="str">
        <f t="shared" si="8"/>
        <v/>
      </c>
      <c r="N9" s="124" t="str">
        <f t="shared" si="9"/>
        <v/>
      </c>
      <c r="O9" s="123" t="str">
        <f t="shared" si="10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46056</v>
      </c>
      <c r="D10" s="17">
        <f t="shared" si="1"/>
        <v>3</v>
      </c>
      <c r="E10" s="9"/>
      <c r="F10" s="122" t="str">
        <f t="shared" si="11"/>
        <v/>
      </c>
      <c r="G10" s="123" t="str">
        <f t="shared" si="2"/>
        <v/>
      </c>
      <c r="H10" s="124" t="str">
        <f t="shared" si="3"/>
        <v/>
      </c>
      <c r="I10" s="123" t="str">
        <f t="shared" si="4"/>
        <v/>
      </c>
      <c r="J10" s="124" t="str">
        <f t="shared" si="5"/>
        <v>2～3</v>
      </c>
      <c r="K10" s="123" t="str">
        <f t="shared" si="6"/>
        <v>4～7</v>
      </c>
      <c r="L10" s="124" t="str">
        <f t="shared" si="7"/>
        <v/>
      </c>
      <c r="M10" s="123" t="str">
        <f t="shared" si="8"/>
        <v/>
      </c>
      <c r="N10" s="124" t="str">
        <f t="shared" si="9"/>
        <v/>
      </c>
      <c r="O10" s="123" t="str">
        <f t="shared" si="10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46057</v>
      </c>
      <c r="D11" s="17">
        <f t="shared" si="1"/>
        <v>4</v>
      </c>
      <c r="E11" s="9"/>
      <c r="F11" s="122" t="str">
        <f t="shared" si="11"/>
        <v/>
      </c>
      <c r="G11" s="123" t="str">
        <f t="shared" si="2"/>
        <v/>
      </c>
      <c r="H11" s="124" t="str">
        <f t="shared" si="3"/>
        <v/>
      </c>
      <c r="I11" s="123" t="str">
        <f t="shared" si="4"/>
        <v/>
      </c>
      <c r="J11" s="124" t="str">
        <f t="shared" si="5"/>
        <v/>
      </c>
      <c r="K11" s="123" t="str">
        <f t="shared" si="6"/>
        <v/>
      </c>
      <c r="L11" s="124" t="str">
        <f t="shared" si="7"/>
        <v>2～3</v>
      </c>
      <c r="M11" s="123" t="str">
        <f t="shared" si="8"/>
        <v>4～7</v>
      </c>
      <c r="N11" s="124" t="str">
        <f t="shared" si="9"/>
        <v/>
      </c>
      <c r="O11" s="123" t="str">
        <f t="shared" si="10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46058</v>
      </c>
      <c r="D12" s="17">
        <f t="shared" si="1"/>
        <v>5</v>
      </c>
      <c r="E12" s="9"/>
      <c r="F12" s="122" t="str">
        <f t="shared" si="11"/>
        <v/>
      </c>
      <c r="G12" s="123" t="str">
        <f t="shared" si="2"/>
        <v/>
      </c>
      <c r="H12" s="124" t="str">
        <f t="shared" si="3"/>
        <v/>
      </c>
      <c r="I12" s="123" t="str">
        <f t="shared" si="4"/>
        <v/>
      </c>
      <c r="J12" s="124" t="str">
        <f t="shared" si="5"/>
        <v/>
      </c>
      <c r="K12" s="123" t="str">
        <f t="shared" si="6"/>
        <v/>
      </c>
      <c r="L12" s="124" t="str">
        <f t="shared" si="7"/>
        <v/>
      </c>
      <c r="M12" s="123" t="str">
        <f t="shared" si="8"/>
        <v/>
      </c>
      <c r="N12" s="124" t="str">
        <f t="shared" si="9"/>
        <v>2～3</v>
      </c>
      <c r="O12" s="123" t="str">
        <f t="shared" si="10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46059</v>
      </c>
      <c r="D13" s="17">
        <f t="shared" si="1"/>
        <v>6</v>
      </c>
      <c r="E13" s="9"/>
      <c r="F13" s="122" t="str">
        <f t="shared" si="11"/>
        <v>4～5</v>
      </c>
      <c r="G13" s="123" t="str">
        <f t="shared" si="2"/>
        <v>8～11</v>
      </c>
      <c r="H13" s="124" t="str">
        <f t="shared" si="3"/>
        <v/>
      </c>
      <c r="I13" s="123" t="str">
        <f t="shared" si="4"/>
        <v/>
      </c>
      <c r="J13" s="124" t="str">
        <f t="shared" si="5"/>
        <v/>
      </c>
      <c r="K13" s="123" t="str">
        <f t="shared" si="6"/>
        <v/>
      </c>
      <c r="L13" s="124" t="str">
        <f t="shared" si="7"/>
        <v/>
      </c>
      <c r="M13" s="123" t="str">
        <f t="shared" si="8"/>
        <v/>
      </c>
      <c r="N13" s="124" t="str">
        <f t="shared" si="9"/>
        <v/>
      </c>
      <c r="O13" s="123" t="str">
        <f t="shared" si="10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46060</v>
      </c>
      <c r="D14" s="17">
        <f t="shared" si="1"/>
        <v>7</v>
      </c>
      <c r="E14" s="9"/>
      <c r="F14" s="122" t="str">
        <f t="shared" si="11"/>
        <v/>
      </c>
      <c r="G14" s="123" t="str">
        <f t="shared" si="2"/>
        <v/>
      </c>
      <c r="H14" s="124" t="str">
        <f t="shared" si="3"/>
        <v>4～5</v>
      </c>
      <c r="I14" s="123" t="str">
        <f t="shared" si="4"/>
        <v>8～11</v>
      </c>
      <c r="J14" s="124" t="str">
        <f t="shared" si="5"/>
        <v/>
      </c>
      <c r="K14" s="123" t="str">
        <f t="shared" si="6"/>
        <v/>
      </c>
      <c r="L14" s="124" t="str">
        <f t="shared" si="7"/>
        <v/>
      </c>
      <c r="M14" s="123" t="str">
        <f t="shared" si="8"/>
        <v/>
      </c>
      <c r="N14" s="124" t="str">
        <f t="shared" si="9"/>
        <v/>
      </c>
      <c r="O14" s="123" t="str">
        <f t="shared" si="10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46061</v>
      </c>
      <c r="D15" s="17">
        <f t="shared" si="1"/>
        <v>1</v>
      </c>
      <c r="E15" s="9"/>
      <c r="F15" s="122" t="str">
        <f t="shared" si="11"/>
        <v/>
      </c>
      <c r="G15" s="123" t="str">
        <f t="shared" si="2"/>
        <v/>
      </c>
      <c r="H15" s="124" t="str">
        <f t="shared" si="3"/>
        <v/>
      </c>
      <c r="I15" s="123" t="str">
        <f t="shared" si="4"/>
        <v/>
      </c>
      <c r="J15" s="124" t="str">
        <f t="shared" si="5"/>
        <v>4～5</v>
      </c>
      <c r="K15" s="123" t="str">
        <f t="shared" si="6"/>
        <v>8～11</v>
      </c>
      <c r="L15" s="124" t="str">
        <f t="shared" si="7"/>
        <v/>
      </c>
      <c r="M15" s="123" t="str">
        <f t="shared" si="8"/>
        <v/>
      </c>
      <c r="N15" s="124" t="str">
        <f t="shared" si="9"/>
        <v/>
      </c>
      <c r="O15" s="123" t="str">
        <f t="shared" si="10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46062</v>
      </c>
      <c r="D16" s="17">
        <f t="shared" si="1"/>
        <v>2</v>
      </c>
      <c r="E16" s="9"/>
      <c r="F16" s="122" t="str">
        <f t="shared" si="11"/>
        <v/>
      </c>
      <c r="G16" s="123" t="str">
        <f t="shared" si="2"/>
        <v/>
      </c>
      <c r="H16" s="124" t="str">
        <f t="shared" si="3"/>
        <v/>
      </c>
      <c r="I16" s="123" t="str">
        <f t="shared" si="4"/>
        <v/>
      </c>
      <c r="J16" s="124" t="str">
        <f t="shared" si="5"/>
        <v/>
      </c>
      <c r="K16" s="123" t="str">
        <f t="shared" si="6"/>
        <v/>
      </c>
      <c r="L16" s="124" t="str">
        <f t="shared" si="7"/>
        <v>4～5</v>
      </c>
      <c r="M16" s="123" t="str">
        <f t="shared" si="8"/>
        <v>8～11</v>
      </c>
      <c r="N16" s="124" t="str">
        <f t="shared" si="9"/>
        <v/>
      </c>
      <c r="O16" s="123" t="str">
        <f t="shared" si="10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46063</v>
      </c>
      <c r="D17" s="17">
        <f t="shared" si="1"/>
        <v>3</v>
      </c>
      <c r="E17" s="9"/>
      <c r="F17" s="122" t="str">
        <f t="shared" si="11"/>
        <v/>
      </c>
      <c r="G17" s="123" t="str">
        <f t="shared" si="2"/>
        <v/>
      </c>
      <c r="H17" s="124" t="str">
        <f t="shared" si="3"/>
        <v/>
      </c>
      <c r="I17" s="123" t="str">
        <f t="shared" si="4"/>
        <v/>
      </c>
      <c r="J17" s="124" t="str">
        <f t="shared" si="5"/>
        <v/>
      </c>
      <c r="K17" s="123" t="str">
        <f t="shared" si="6"/>
        <v/>
      </c>
      <c r="L17" s="124" t="str">
        <f t="shared" si="7"/>
        <v/>
      </c>
      <c r="M17" s="123" t="str">
        <f t="shared" si="8"/>
        <v/>
      </c>
      <c r="N17" s="124" t="str">
        <f t="shared" si="9"/>
        <v>4～5</v>
      </c>
      <c r="O17" s="123" t="str">
        <f t="shared" si="10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46064</v>
      </c>
      <c r="D18" s="17">
        <f t="shared" si="1"/>
        <v>4</v>
      </c>
      <c r="E18" s="9"/>
      <c r="F18" s="122" t="str">
        <f t="shared" si="11"/>
        <v>6～7</v>
      </c>
      <c r="G18" s="123" t="str">
        <f t="shared" si="2"/>
        <v>12～15</v>
      </c>
      <c r="H18" s="124" t="str">
        <f t="shared" si="3"/>
        <v/>
      </c>
      <c r="I18" s="123" t="str">
        <f t="shared" si="4"/>
        <v/>
      </c>
      <c r="J18" s="124" t="str">
        <f t="shared" si="5"/>
        <v/>
      </c>
      <c r="K18" s="123" t="str">
        <f t="shared" si="6"/>
        <v/>
      </c>
      <c r="L18" s="124" t="str">
        <f t="shared" si="7"/>
        <v/>
      </c>
      <c r="M18" s="123" t="str">
        <f t="shared" si="8"/>
        <v/>
      </c>
      <c r="N18" s="124" t="str">
        <f t="shared" si="9"/>
        <v/>
      </c>
      <c r="O18" s="123" t="str">
        <f t="shared" si="10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46065</v>
      </c>
      <c r="D19" s="17">
        <f t="shared" si="1"/>
        <v>5</v>
      </c>
      <c r="E19" s="9"/>
      <c r="F19" s="122" t="str">
        <f t="shared" si="11"/>
        <v/>
      </c>
      <c r="G19" s="123" t="str">
        <f t="shared" si="2"/>
        <v/>
      </c>
      <c r="H19" s="124" t="str">
        <f t="shared" si="3"/>
        <v>6～7</v>
      </c>
      <c r="I19" s="123" t="str">
        <f t="shared" si="4"/>
        <v>12～15</v>
      </c>
      <c r="J19" s="124" t="str">
        <f t="shared" si="5"/>
        <v/>
      </c>
      <c r="K19" s="123" t="str">
        <f t="shared" si="6"/>
        <v/>
      </c>
      <c r="L19" s="124" t="str">
        <f t="shared" si="7"/>
        <v/>
      </c>
      <c r="M19" s="123" t="str">
        <f t="shared" si="8"/>
        <v/>
      </c>
      <c r="N19" s="124" t="str">
        <f t="shared" si="9"/>
        <v/>
      </c>
      <c r="O19" s="123" t="str">
        <f t="shared" si="10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46066</v>
      </c>
      <c r="D20" s="17">
        <f t="shared" si="1"/>
        <v>6</v>
      </c>
      <c r="E20" s="9"/>
      <c r="F20" s="122" t="str">
        <f t="shared" si="11"/>
        <v/>
      </c>
      <c r="G20" s="123" t="str">
        <f t="shared" si="2"/>
        <v/>
      </c>
      <c r="H20" s="124" t="str">
        <f t="shared" si="3"/>
        <v/>
      </c>
      <c r="I20" s="123" t="str">
        <f t="shared" si="4"/>
        <v/>
      </c>
      <c r="J20" s="124" t="str">
        <f t="shared" si="5"/>
        <v>6～7</v>
      </c>
      <c r="K20" s="123" t="str">
        <f t="shared" si="6"/>
        <v>12～15</v>
      </c>
      <c r="L20" s="124" t="str">
        <f t="shared" si="7"/>
        <v/>
      </c>
      <c r="M20" s="123" t="str">
        <f t="shared" si="8"/>
        <v/>
      </c>
      <c r="N20" s="124" t="str">
        <f t="shared" si="9"/>
        <v/>
      </c>
      <c r="O20" s="123" t="str">
        <f t="shared" si="10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46067</v>
      </c>
      <c r="D21" s="17">
        <f t="shared" si="1"/>
        <v>7</v>
      </c>
      <c r="E21" s="9"/>
      <c r="F21" s="122" t="str">
        <f t="shared" si="11"/>
        <v/>
      </c>
      <c r="G21" s="123" t="str">
        <f t="shared" si="2"/>
        <v/>
      </c>
      <c r="H21" s="124" t="str">
        <f t="shared" si="3"/>
        <v/>
      </c>
      <c r="I21" s="123" t="str">
        <f t="shared" si="4"/>
        <v/>
      </c>
      <c r="J21" s="124" t="str">
        <f t="shared" si="5"/>
        <v/>
      </c>
      <c r="K21" s="123" t="str">
        <f t="shared" si="6"/>
        <v/>
      </c>
      <c r="L21" s="124" t="str">
        <f t="shared" si="7"/>
        <v>6～7</v>
      </c>
      <c r="M21" s="123" t="str">
        <f t="shared" si="8"/>
        <v>12～15</v>
      </c>
      <c r="N21" s="124" t="str">
        <f t="shared" si="9"/>
        <v/>
      </c>
      <c r="O21" s="123" t="str">
        <f t="shared" si="10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46068</v>
      </c>
      <c r="D22" s="17">
        <f t="shared" si="1"/>
        <v>1</v>
      </c>
      <c r="E22" s="9"/>
      <c r="F22" s="122" t="str">
        <f t="shared" si="11"/>
        <v/>
      </c>
      <c r="G22" s="123" t="str">
        <f t="shared" si="2"/>
        <v/>
      </c>
      <c r="H22" s="124" t="str">
        <f t="shared" si="3"/>
        <v/>
      </c>
      <c r="I22" s="123" t="str">
        <f t="shared" si="4"/>
        <v/>
      </c>
      <c r="J22" s="124" t="str">
        <f t="shared" si="5"/>
        <v/>
      </c>
      <c r="K22" s="123" t="str">
        <f t="shared" si="6"/>
        <v/>
      </c>
      <c r="L22" s="124" t="str">
        <f t="shared" si="7"/>
        <v/>
      </c>
      <c r="M22" s="123" t="str">
        <f t="shared" si="8"/>
        <v/>
      </c>
      <c r="N22" s="124" t="str">
        <f t="shared" si="9"/>
        <v>6～7</v>
      </c>
      <c r="O22" s="123" t="str">
        <f t="shared" si="10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46069</v>
      </c>
      <c r="D23" s="17">
        <f t="shared" si="1"/>
        <v>2</v>
      </c>
      <c r="E23" s="9"/>
      <c r="F23" s="122" t="str">
        <f t="shared" si="11"/>
        <v>8～9</v>
      </c>
      <c r="G23" s="123" t="str">
        <f t="shared" si="2"/>
        <v>16～19</v>
      </c>
      <c r="H23" s="124" t="str">
        <f t="shared" si="3"/>
        <v/>
      </c>
      <c r="I23" s="123" t="str">
        <f t="shared" si="4"/>
        <v/>
      </c>
      <c r="J23" s="124" t="str">
        <f t="shared" si="5"/>
        <v/>
      </c>
      <c r="K23" s="123" t="str">
        <f t="shared" si="6"/>
        <v/>
      </c>
      <c r="L23" s="124" t="str">
        <f t="shared" si="7"/>
        <v/>
      </c>
      <c r="M23" s="123" t="str">
        <f t="shared" si="8"/>
        <v/>
      </c>
      <c r="N23" s="124" t="str">
        <f t="shared" si="9"/>
        <v/>
      </c>
      <c r="O23" s="123" t="str">
        <f t="shared" si="10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46070</v>
      </c>
      <c r="D24" s="17">
        <f t="shared" si="1"/>
        <v>3</v>
      </c>
      <c r="E24" s="9"/>
      <c r="F24" s="122" t="str">
        <f t="shared" si="11"/>
        <v/>
      </c>
      <c r="G24" s="123" t="str">
        <f t="shared" si="2"/>
        <v/>
      </c>
      <c r="H24" s="124" t="str">
        <f t="shared" si="3"/>
        <v>8～9</v>
      </c>
      <c r="I24" s="123" t="str">
        <f t="shared" si="4"/>
        <v>16～19</v>
      </c>
      <c r="J24" s="124" t="str">
        <f t="shared" si="5"/>
        <v/>
      </c>
      <c r="K24" s="123" t="str">
        <f t="shared" si="6"/>
        <v/>
      </c>
      <c r="L24" s="124" t="str">
        <f t="shared" si="7"/>
        <v/>
      </c>
      <c r="M24" s="123" t="str">
        <f t="shared" si="8"/>
        <v/>
      </c>
      <c r="N24" s="124" t="str">
        <f t="shared" si="9"/>
        <v/>
      </c>
      <c r="O24" s="123" t="str">
        <f t="shared" si="10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46071</v>
      </c>
      <c r="D25" s="17">
        <f t="shared" si="1"/>
        <v>4</v>
      </c>
      <c r="E25" s="9"/>
      <c r="F25" s="122" t="str">
        <f t="shared" si="11"/>
        <v/>
      </c>
      <c r="G25" s="123" t="str">
        <f t="shared" si="2"/>
        <v/>
      </c>
      <c r="H25" s="124" t="str">
        <f t="shared" si="3"/>
        <v/>
      </c>
      <c r="I25" s="123" t="str">
        <f t="shared" si="4"/>
        <v/>
      </c>
      <c r="J25" s="124" t="str">
        <f t="shared" si="5"/>
        <v>8～9</v>
      </c>
      <c r="K25" s="123" t="str">
        <f t="shared" si="6"/>
        <v>16～19</v>
      </c>
      <c r="L25" s="124" t="str">
        <f t="shared" si="7"/>
        <v/>
      </c>
      <c r="M25" s="123" t="str">
        <f t="shared" si="8"/>
        <v/>
      </c>
      <c r="N25" s="124" t="str">
        <f t="shared" si="9"/>
        <v/>
      </c>
      <c r="O25" s="123" t="str">
        <f t="shared" si="10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46072</v>
      </c>
      <c r="D26" s="17">
        <f t="shared" si="1"/>
        <v>5</v>
      </c>
      <c r="E26" s="9"/>
      <c r="F26" s="122" t="str">
        <f t="shared" si="11"/>
        <v/>
      </c>
      <c r="G26" s="123" t="str">
        <f t="shared" si="2"/>
        <v/>
      </c>
      <c r="H26" s="124" t="str">
        <f t="shared" si="3"/>
        <v/>
      </c>
      <c r="I26" s="123" t="str">
        <f t="shared" si="4"/>
        <v/>
      </c>
      <c r="J26" s="124" t="str">
        <f t="shared" si="5"/>
        <v/>
      </c>
      <c r="K26" s="123" t="str">
        <f t="shared" si="6"/>
        <v/>
      </c>
      <c r="L26" s="124" t="str">
        <f t="shared" si="7"/>
        <v>8～9</v>
      </c>
      <c r="M26" s="123" t="str">
        <f t="shared" si="8"/>
        <v>16～19</v>
      </c>
      <c r="N26" s="124" t="str">
        <f t="shared" si="9"/>
        <v/>
      </c>
      <c r="O26" s="123" t="str">
        <f t="shared" si="10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46073</v>
      </c>
      <c r="D27" s="17">
        <f t="shared" si="1"/>
        <v>6</v>
      </c>
      <c r="E27" s="9"/>
      <c r="F27" s="122" t="str">
        <f t="shared" si="11"/>
        <v/>
      </c>
      <c r="G27" s="123" t="str">
        <f t="shared" si="2"/>
        <v/>
      </c>
      <c r="H27" s="124" t="str">
        <f t="shared" si="3"/>
        <v/>
      </c>
      <c r="I27" s="123" t="str">
        <f t="shared" si="4"/>
        <v/>
      </c>
      <c r="J27" s="124" t="str">
        <f t="shared" si="5"/>
        <v/>
      </c>
      <c r="K27" s="123" t="str">
        <f t="shared" si="6"/>
        <v/>
      </c>
      <c r="L27" s="124" t="str">
        <f t="shared" si="7"/>
        <v/>
      </c>
      <c r="M27" s="123" t="str">
        <f t="shared" si="8"/>
        <v/>
      </c>
      <c r="N27" s="124" t="str">
        <f t="shared" si="9"/>
        <v>8～9</v>
      </c>
      <c r="O27" s="123" t="str">
        <f t="shared" si="10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46074</v>
      </c>
      <c r="D28" s="17">
        <f t="shared" si="1"/>
        <v>7</v>
      </c>
      <c r="E28" s="9"/>
      <c r="F28" s="122" t="str">
        <f t="shared" si="11"/>
        <v>10～11</v>
      </c>
      <c r="G28" s="123" t="str">
        <f t="shared" si="2"/>
        <v>22～25</v>
      </c>
      <c r="H28" s="124" t="str">
        <f t="shared" si="3"/>
        <v/>
      </c>
      <c r="I28" s="123" t="str">
        <f t="shared" si="4"/>
        <v/>
      </c>
      <c r="J28" s="124" t="str">
        <f t="shared" si="5"/>
        <v/>
      </c>
      <c r="K28" s="123" t="str">
        <f t="shared" si="6"/>
        <v/>
      </c>
      <c r="L28" s="124" t="str">
        <f t="shared" si="7"/>
        <v/>
      </c>
      <c r="M28" s="123" t="str">
        <f t="shared" si="8"/>
        <v/>
      </c>
      <c r="N28" s="124" t="str">
        <f t="shared" si="9"/>
        <v/>
      </c>
      <c r="O28" s="123" t="str">
        <f t="shared" si="10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46075</v>
      </c>
      <c r="D29" s="17">
        <f t="shared" si="1"/>
        <v>1</v>
      </c>
      <c r="E29" s="9"/>
      <c r="F29" s="122" t="str">
        <f t="shared" si="11"/>
        <v/>
      </c>
      <c r="G29" s="123" t="str">
        <f t="shared" si="2"/>
        <v/>
      </c>
      <c r="H29" s="124" t="str">
        <f t="shared" si="3"/>
        <v>10～11</v>
      </c>
      <c r="I29" s="123" t="str">
        <f t="shared" si="4"/>
        <v>22～25</v>
      </c>
      <c r="J29" s="124" t="str">
        <f t="shared" si="5"/>
        <v/>
      </c>
      <c r="K29" s="123" t="str">
        <f t="shared" si="6"/>
        <v/>
      </c>
      <c r="L29" s="124" t="str">
        <f t="shared" si="7"/>
        <v/>
      </c>
      <c r="M29" s="123" t="str">
        <f t="shared" si="8"/>
        <v/>
      </c>
      <c r="N29" s="124" t="str">
        <f t="shared" si="9"/>
        <v/>
      </c>
      <c r="O29" s="123" t="str">
        <f t="shared" si="10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46076</v>
      </c>
      <c r="D30" s="17">
        <f t="shared" si="1"/>
        <v>2</v>
      </c>
      <c r="E30" s="9"/>
      <c r="F30" s="122" t="str">
        <f t="shared" si="11"/>
        <v/>
      </c>
      <c r="G30" s="123" t="str">
        <f t="shared" si="2"/>
        <v/>
      </c>
      <c r="H30" s="124" t="str">
        <f t="shared" si="3"/>
        <v/>
      </c>
      <c r="I30" s="123" t="str">
        <f t="shared" si="4"/>
        <v/>
      </c>
      <c r="J30" s="124" t="str">
        <f t="shared" si="5"/>
        <v>10～11</v>
      </c>
      <c r="K30" s="123" t="str">
        <f t="shared" si="6"/>
        <v>22～25</v>
      </c>
      <c r="L30" s="124" t="str">
        <f t="shared" si="7"/>
        <v/>
      </c>
      <c r="M30" s="123" t="str">
        <f t="shared" si="8"/>
        <v/>
      </c>
      <c r="N30" s="124" t="str">
        <f t="shared" si="9"/>
        <v/>
      </c>
      <c r="O30" s="123" t="str">
        <f t="shared" si="10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46077</v>
      </c>
      <c r="D31" s="17">
        <f t="shared" si="1"/>
        <v>3</v>
      </c>
      <c r="E31" s="9"/>
      <c r="F31" s="122" t="str">
        <f t="shared" si="11"/>
        <v/>
      </c>
      <c r="G31" s="123" t="str">
        <f t="shared" si="2"/>
        <v/>
      </c>
      <c r="H31" s="124" t="str">
        <f t="shared" si="3"/>
        <v/>
      </c>
      <c r="I31" s="123" t="str">
        <f t="shared" si="4"/>
        <v/>
      </c>
      <c r="J31" s="124" t="str">
        <f t="shared" si="5"/>
        <v/>
      </c>
      <c r="K31" s="123" t="str">
        <f t="shared" si="6"/>
        <v/>
      </c>
      <c r="L31" s="124" t="str">
        <f t="shared" si="7"/>
        <v>10～11</v>
      </c>
      <c r="M31" s="123" t="str">
        <f t="shared" si="8"/>
        <v>22～25</v>
      </c>
      <c r="N31" s="124" t="str">
        <f t="shared" si="9"/>
        <v/>
      </c>
      <c r="O31" s="123" t="str">
        <f t="shared" si="10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46078</v>
      </c>
      <c r="D32" s="17">
        <f t="shared" si="1"/>
        <v>4</v>
      </c>
      <c r="E32" s="9"/>
      <c r="F32" s="122" t="str">
        <f t="shared" si="11"/>
        <v/>
      </c>
      <c r="G32" s="123" t="str">
        <f t="shared" si="2"/>
        <v/>
      </c>
      <c r="H32" s="124" t="str">
        <f t="shared" si="3"/>
        <v/>
      </c>
      <c r="I32" s="123" t="str">
        <f t="shared" si="4"/>
        <v/>
      </c>
      <c r="J32" s="124" t="str">
        <f t="shared" si="5"/>
        <v/>
      </c>
      <c r="K32" s="123" t="str">
        <f t="shared" si="6"/>
        <v/>
      </c>
      <c r="L32" s="124" t="str">
        <f t="shared" si="7"/>
        <v/>
      </c>
      <c r="M32" s="123" t="str">
        <f t="shared" si="8"/>
        <v/>
      </c>
      <c r="N32" s="124" t="str">
        <f t="shared" si="9"/>
        <v>10～11</v>
      </c>
      <c r="O32" s="123" t="str">
        <f t="shared" si="10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46079</v>
      </c>
      <c r="D33" s="17">
        <f t="shared" si="1"/>
        <v>5</v>
      </c>
      <c r="E33" s="9"/>
      <c r="F33" s="122" t="str">
        <f t="shared" si="11"/>
        <v>12～13</v>
      </c>
      <c r="G33" s="123" t="str">
        <f t="shared" si="2"/>
        <v>26～29</v>
      </c>
      <c r="H33" s="124" t="str">
        <f t="shared" si="3"/>
        <v/>
      </c>
      <c r="I33" s="123" t="str">
        <f t="shared" si="4"/>
        <v/>
      </c>
      <c r="J33" s="124" t="str">
        <f t="shared" si="5"/>
        <v/>
      </c>
      <c r="K33" s="123" t="str">
        <f t="shared" si="6"/>
        <v/>
      </c>
      <c r="L33" s="124" t="str">
        <f t="shared" si="7"/>
        <v/>
      </c>
      <c r="M33" s="123" t="str">
        <f t="shared" si="8"/>
        <v/>
      </c>
      <c r="N33" s="124" t="str">
        <f t="shared" si="9"/>
        <v/>
      </c>
      <c r="O33" s="123" t="str">
        <f t="shared" si="10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46080</v>
      </c>
      <c r="D34" s="17">
        <f t="shared" si="1"/>
        <v>6</v>
      </c>
      <c r="E34" s="9"/>
      <c r="F34" s="122" t="str">
        <f t="shared" si="11"/>
        <v/>
      </c>
      <c r="G34" s="123" t="str">
        <f t="shared" si="2"/>
        <v/>
      </c>
      <c r="H34" s="124" t="str">
        <f t="shared" si="3"/>
        <v>12～14</v>
      </c>
      <c r="I34" s="123" t="str">
        <f t="shared" si="4"/>
        <v>26～29</v>
      </c>
      <c r="J34" s="124" t="str">
        <f t="shared" si="5"/>
        <v/>
      </c>
      <c r="K34" s="123" t="str">
        <f t="shared" si="6"/>
        <v/>
      </c>
      <c r="L34" s="124" t="str">
        <f t="shared" si="7"/>
        <v/>
      </c>
      <c r="M34" s="123" t="str">
        <f t="shared" si="8"/>
        <v/>
      </c>
      <c r="N34" s="124" t="str">
        <f t="shared" si="9"/>
        <v/>
      </c>
      <c r="O34" s="123" t="str">
        <f t="shared" si="10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 thickBot="1">
      <c r="A35" s="282"/>
      <c r="B35" s="5">
        <v>28</v>
      </c>
      <c r="C35" s="6">
        <f t="shared" si="0"/>
        <v>46081</v>
      </c>
      <c r="D35" s="17">
        <f t="shared" si="1"/>
        <v>7</v>
      </c>
      <c r="E35" s="9"/>
      <c r="F35" s="122" t="str">
        <f t="shared" si="11"/>
        <v/>
      </c>
      <c r="G35" s="123" t="str">
        <f t="shared" si="2"/>
        <v/>
      </c>
      <c r="H35" s="124" t="str">
        <f t="shared" si="3"/>
        <v/>
      </c>
      <c r="I35" s="123" t="str">
        <f t="shared" si="4"/>
        <v/>
      </c>
      <c r="J35" s="124" t="str">
        <f t="shared" si="5"/>
        <v>12～13</v>
      </c>
      <c r="K35" s="123" t="str">
        <f t="shared" si="6"/>
        <v>26～29</v>
      </c>
      <c r="L35" s="124" t="str">
        <f t="shared" si="7"/>
        <v/>
      </c>
      <c r="M35" s="123" t="str">
        <f t="shared" si="8"/>
        <v/>
      </c>
      <c r="N35" s="124" t="str">
        <f t="shared" si="9"/>
        <v/>
      </c>
      <c r="O35" s="123" t="str">
        <f t="shared" si="10"/>
        <v/>
      </c>
      <c r="P35" s="9"/>
      <c r="Q35" s="282"/>
      <c r="R35" s="55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75" customHeight="1">
      <c r="A36" s="282"/>
      <c r="E36" s="21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21"/>
      <c r="Q36" s="282"/>
      <c r="R36" s="16"/>
      <c r="S36" s="13">
        <f>SUM($R$8:R35)</f>
        <v>28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4">IF(AO36=AO37,"",IF($AD36=$AD37,AO36&amp;","&amp;AO37,AO36&amp;AO37))</f>
        <v/>
      </c>
      <c r="AZ36" s="44" t="str">
        <f t="shared" si="14"/>
        <v/>
      </c>
      <c r="BA36" s="44" t="str">
        <f t="shared" si="14"/>
        <v/>
      </c>
      <c r="BB36" s="44" t="str">
        <f t="shared" si="14"/>
        <v/>
      </c>
      <c r="BC36" s="44" t="str">
        <f t="shared" si="14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>
      <c r="A37" s="282"/>
      <c r="Q37" s="282"/>
      <c r="R37" s="16" t="s">
        <v>569</v>
      </c>
      <c r="S37" s="13">
        <f>SUM($R$8:R36)</f>
        <v>28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5">IF(AJ37=AJ38,"",IF($AD37=$AD38,AJ37&amp;","&amp;AJ38,AJ37&amp;AJ38))</f>
        <v/>
      </c>
      <c r="AU37" s="44" t="str">
        <f t="shared" si="15"/>
        <v/>
      </c>
      <c r="AV37" s="44" t="str">
        <f t="shared" si="15"/>
        <v>12～14</v>
      </c>
      <c r="AW37" s="44" t="str">
        <f t="shared" si="15"/>
        <v>26～29</v>
      </c>
      <c r="AX37" s="44" t="str">
        <f t="shared" si="15"/>
        <v>12～13</v>
      </c>
      <c r="AY37" s="44" t="str">
        <f t="shared" si="14"/>
        <v>26～29</v>
      </c>
      <c r="AZ37" s="44" t="str">
        <f t="shared" si="14"/>
        <v/>
      </c>
      <c r="BA37" s="44" t="str">
        <f t="shared" si="14"/>
        <v/>
      </c>
      <c r="BB37" s="44" t="str">
        <f t="shared" si="14"/>
        <v/>
      </c>
      <c r="BC37" s="44" t="str">
        <f t="shared" si="14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>
      <c r="A38" s="282"/>
      <c r="Q38" s="282"/>
      <c r="S38" s="13">
        <f>SUM($R$8:R37)</f>
        <v>28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5"/>
        <v/>
      </c>
      <c r="AU38" s="44" t="str">
        <f t="shared" si="15"/>
        <v/>
      </c>
      <c r="AV38" s="44" t="str">
        <f t="shared" si="15"/>
        <v/>
      </c>
      <c r="AW38" s="44" t="str">
        <f t="shared" si="15"/>
        <v/>
      </c>
      <c r="AX38" s="44" t="str">
        <f t="shared" si="15"/>
        <v>12～13</v>
      </c>
      <c r="AY38" s="44" t="str">
        <f t="shared" si="14"/>
        <v>26～29</v>
      </c>
      <c r="AZ38" s="44" t="str">
        <f t="shared" si="14"/>
        <v>12～13</v>
      </c>
      <c r="BA38" s="44" t="str">
        <f t="shared" si="14"/>
        <v>26～29</v>
      </c>
      <c r="BB38" s="44" t="str">
        <f t="shared" si="14"/>
        <v/>
      </c>
      <c r="BC38" s="44" t="str">
        <f t="shared" si="14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5"/>
        <v/>
      </c>
      <c r="AU39" s="44" t="str">
        <f t="shared" si="15"/>
        <v/>
      </c>
      <c r="AV39" s="44" t="str">
        <f t="shared" si="15"/>
        <v/>
      </c>
      <c r="AW39" s="44" t="str">
        <f t="shared" si="15"/>
        <v/>
      </c>
      <c r="AX39" s="44" t="str">
        <f t="shared" si="15"/>
        <v/>
      </c>
      <c r="AY39" s="44" t="str">
        <f t="shared" si="14"/>
        <v/>
      </c>
      <c r="AZ39" s="44" t="str">
        <f t="shared" si="14"/>
        <v>12～13</v>
      </c>
      <c r="BA39" s="44" t="str">
        <f t="shared" si="14"/>
        <v>26～29</v>
      </c>
      <c r="BB39" s="44" t="str">
        <f t="shared" si="14"/>
        <v>12～13</v>
      </c>
      <c r="BC39" s="44" t="str">
        <f t="shared" si="14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5"/>
        <v>14～15</v>
      </c>
      <c r="AU40" s="44" t="str">
        <f t="shared" si="15"/>
        <v>30～33</v>
      </c>
      <c r="AV40" s="44" t="str">
        <f t="shared" si="15"/>
        <v/>
      </c>
      <c r="AW40" s="44" t="str">
        <f t="shared" si="15"/>
        <v/>
      </c>
      <c r="AX40" s="44" t="str">
        <f t="shared" si="15"/>
        <v/>
      </c>
      <c r="AY40" s="44" t="str">
        <f t="shared" si="14"/>
        <v/>
      </c>
      <c r="AZ40" s="44" t="str">
        <f t="shared" si="14"/>
        <v/>
      </c>
      <c r="BA40" s="44" t="str">
        <f t="shared" si="14"/>
        <v/>
      </c>
      <c r="BB40" s="44" t="str">
        <f t="shared" si="14"/>
        <v>12～13</v>
      </c>
      <c r="BC40" s="44" t="str">
        <f t="shared" si="14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5"/>
        <v>14～15</v>
      </c>
      <c r="AU41" s="44" t="str">
        <f t="shared" si="15"/>
        <v>30～33</v>
      </c>
      <c r="AV41" s="44" t="str">
        <f t="shared" si="15"/>
        <v>16～17</v>
      </c>
      <c r="AW41" s="44" t="str">
        <f t="shared" si="15"/>
        <v>30～33</v>
      </c>
      <c r="AX41" s="44" t="str">
        <f t="shared" si="15"/>
        <v/>
      </c>
      <c r="AY41" s="44" t="str">
        <f t="shared" si="14"/>
        <v/>
      </c>
      <c r="AZ41" s="44" t="str">
        <f t="shared" si="14"/>
        <v/>
      </c>
      <c r="BA41" s="44" t="str">
        <f t="shared" si="14"/>
        <v/>
      </c>
      <c r="BB41" s="44" t="str">
        <f t="shared" si="14"/>
        <v/>
      </c>
      <c r="BC41" s="44" t="str">
        <f t="shared" si="14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5"/>
        <v/>
      </c>
      <c r="AU42" s="44" t="str">
        <f t="shared" si="15"/>
        <v/>
      </c>
      <c r="AV42" s="44" t="str">
        <f t="shared" si="15"/>
        <v>16～17</v>
      </c>
      <c r="AW42" s="44" t="str">
        <f t="shared" si="15"/>
        <v>30～33</v>
      </c>
      <c r="AX42" s="44" t="str">
        <f t="shared" si="15"/>
        <v>14～15</v>
      </c>
      <c r="AY42" s="44" t="str">
        <f t="shared" si="14"/>
        <v>30～33</v>
      </c>
      <c r="AZ42" s="44" t="str">
        <f t="shared" si="14"/>
        <v/>
      </c>
      <c r="BA42" s="44" t="str">
        <f t="shared" si="14"/>
        <v/>
      </c>
      <c r="BB42" s="44" t="str">
        <f t="shared" si="14"/>
        <v/>
      </c>
      <c r="BC42" s="44" t="str">
        <f t="shared" si="14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5"/>
        <v/>
      </c>
      <c r="AU43" s="44" t="str">
        <f t="shared" si="15"/>
        <v/>
      </c>
      <c r="AV43" s="44" t="str">
        <f t="shared" si="15"/>
        <v/>
      </c>
      <c r="AW43" s="44" t="str">
        <f t="shared" si="15"/>
        <v/>
      </c>
      <c r="AX43" s="44" t="str">
        <f t="shared" si="15"/>
        <v>14～15</v>
      </c>
      <c r="AY43" s="44" t="str">
        <f t="shared" si="14"/>
        <v>30～33</v>
      </c>
      <c r="AZ43" s="44" t="str">
        <f t="shared" si="14"/>
        <v>14～15</v>
      </c>
      <c r="BA43" s="44" t="str">
        <f t="shared" si="14"/>
        <v>30～33</v>
      </c>
      <c r="BB43" s="44" t="str">
        <f t="shared" si="14"/>
        <v/>
      </c>
      <c r="BC43" s="44" t="str">
        <f t="shared" si="14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5"/>
        <v/>
      </c>
      <c r="AU44" s="44" t="str">
        <f t="shared" si="15"/>
        <v/>
      </c>
      <c r="AV44" s="44" t="str">
        <f t="shared" si="15"/>
        <v/>
      </c>
      <c r="AW44" s="44" t="str">
        <f t="shared" si="15"/>
        <v/>
      </c>
      <c r="AX44" s="44" t="str">
        <f t="shared" si="15"/>
        <v/>
      </c>
      <c r="AY44" s="44" t="str">
        <f t="shared" si="14"/>
        <v/>
      </c>
      <c r="AZ44" s="44" t="str">
        <f t="shared" si="14"/>
        <v>14～15</v>
      </c>
      <c r="BA44" s="44" t="str">
        <f t="shared" si="14"/>
        <v>30～33</v>
      </c>
      <c r="BB44" s="44" t="str">
        <f t="shared" si="14"/>
        <v>14～15</v>
      </c>
      <c r="BC44" s="44" t="str">
        <f t="shared" si="14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5"/>
        <v>16～17</v>
      </c>
      <c r="AU45" s="44" t="str">
        <f t="shared" si="15"/>
        <v>34～37</v>
      </c>
      <c r="AV45" s="44" t="str">
        <f t="shared" si="15"/>
        <v/>
      </c>
      <c r="AW45" s="44" t="str">
        <f t="shared" si="15"/>
        <v/>
      </c>
      <c r="AX45" s="44" t="str">
        <f t="shared" si="15"/>
        <v/>
      </c>
      <c r="AY45" s="44" t="str">
        <f t="shared" si="14"/>
        <v/>
      </c>
      <c r="AZ45" s="44" t="str">
        <f t="shared" si="14"/>
        <v/>
      </c>
      <c r="BA45" s="44" t="str">
        <f t="shared" si="14"/>
        <v/>
      </c>
      <c r="BB45" s="44" t="str">
        <f t="shared" si="14"/>
        <v>14～15</v>
      </c>
      <c r="BC45" s="44" t="str">
        <f t="shared" si="14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5"/>
        <v>16～17</v>
      </c>
      <c r="AU46" s="44" t="str">
        <f t="shared" si="15"/>
        <v>34～37</v>
      </c>
      <c r="AV46" s="44" t="str">
        <f t="shared" si="15"/>
        <v>18～19</v>
      </c>
      <c r="AW46" s="44" t="str">
        <f t="shared" si="15"/>
        <v>34～37</v>
      </c>
      <c r="AX46" s="44" t="str">
        <f t="shared" si="15"/>
        <v/>
      </c>
      <c r="AY46" s="44" t="str">
        <f t="shared" si="14"/>
        <v/>
      </c>
      <c r="AZ46" s="44" t="str">
        <f t="shared" si="14"/>
        <v/>
      </c>
      <c r="BA46" s="44" t="str">
        <f t="shared" si="14"/>
        <v/>
      </c>
      <c r="BB46" s="44" t="str">
        <f t="shared" si="14"/>
        <v/>
      </c>
      <c r="BC46" s="44" t="str">
        <f t="shared" si="14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5"/>
        <v/>
      </c>
      <c r="AU47" s="44" t="str">
        <f t="shared" si="15"/>
        <v/>
      </c>
      <c r="AV47" s="44" t="str">
        <f t="shared" si="15"/>
        <v>18～19</v>
      </c>
      <c r="AW47" s="44" t="str">
        <f t="shared" si="15"/>
        <v>34～37</v>
      </c>
      <c r="AX47" s="44" t="str">
        <f t="shared" si="15"/>
        <v>16～17</v>
      </c>
      <c r="AY47" s="44" t="str">
        <f t="shared" si="14"/>
        <v>34～37</v>
      </c>
      <c r="AZ47" s="44" t="str">
        <f t="shared" si="14"/>
        <v/>
      </c>
      <c r="BA47" s="44" t="str">
        <f t="shared" si="14"/>
        <v/>
      </c>
      <c r="BB47" s="44" t="str">
        <f t="shared" si="14"/>
        <v/>
      </c>
      <c r="BC47" s="44" t="str">
        <f t="shared" si="14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5"/>
        <v/>
      </c>
      <c r="AU48" s="44" t="str">
        <f t="shared" si="15"/>
        <v/>
      </c>
      <c r="AV48" s="44" t="str">
        <f t="shared" si="15"/>
        <v/>
      </c>
      <c r="AW48" s="44" t="str">
        <f t="shared" si="15"/>
        <v/>
      </c>
      <c r="AX48" s="44" t="str">
        <f t="shared" si="15"/>
        <v>16～17</v>
      </c>
      <c r="AY48" s="44" t="str">
        <f t="shared" si="14"/>
        <v>34～37</v>
      </c>
      <c r="AZ48" s="44" t="str">
        <f t="shared" si="14"/>
        <v>16～17</v>
      </c>
      <c r="BA48" s="44" t="str">
        <f t="shared" si="14"/>
        <v>34～37</v>
      </c>
      <c r="BB48" s="44" t="str">
        <f t="shared" si="14"/>
        <v/>
      </c>
      <c r="BC48" s="44" t="str">
        <f t="shared" si="14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5"/>
        <v/>
      </c>
      <c r="AU49" s="44" t="str">
        <f t="shared" si="15"/>
        <v/>
      </c>
      <c r="AV49" s="44" t="str">
        <f t="shared" si="15"/>
        <v/>
      </c>
      <c r="AW49" s="44" t="str">
        <f t="shared" si="15"/>
        <v/>
      </c>
      <c r="AX49" s="44" t="str">
        <f t="shared" si="15"/>
        <v/>
      </c>
      <c r="AY49" s="44" t="str">
        <f t="shared" si="14"/>
        <v/>
      </c>
      <c r="AZ49" s="44" t="str">
        <f t="shared" si="14"/>
        <v>16～17</v>
      </c>
      <c r="BA49" s="44" t="str">
        <f t="shared" si="14"/>
        <v>34～37</v>
      </c>
      <c r="BB49" s="44" t="str">
        <f t="shared" si="14"/>
        <v>16～17</v>
      </c>
      <c r="BC49" s="44" t="str">
        <f t="shared" si="14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5"/>
        <v>18～19</v>
      </c>
      <c r="AU50" s="44" t="str">
        <f t="shared" si="15"/>
        <v>40～43</v>
      </c>
      <c r="AV50" s="44" t="str">
        <f t="shared" si="15"/>
        <v/>
      </c>
      <c r="AW50" s="44" t="str">
        <f t="shared" si="15"/>
        <v/>
      </c>
      <c r="AX50" s="44" t="str">
        <f t="shared" si="15"/>
        <v/>
      </c>
      <c r="AY50" s="44" t="str">
        <f t="shared" si="14"/>
        <v/>
      </c>
      <c r="AZ50" s="44" t="str">
        <f t="shared" si="14"/>
        <v/>
      </c>
      <c r="BA50" s="44" t="str">
        <f t="shared" si="14"/>
        <v/>
      </c>
      <c r="BB50" s="44" t="str">
        <f t="shared" si="14"/>
        <v>16～17</v>
      </c>
      <c r="BC50" s="44" t="str">
        <f t="shared" si="14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5"/>
        <v>18～19</v>
      </c>
      <c r="AU51" s="44" t="str">
        <f t="shared" si="15"/>
        <v>40～43</v>
      </c>
      <c r="AV51" s="44" t="str">
        <f t="shared" si="15"/>
        <v>20～22</v>
      </c>
      <c r="AW51" s="44" t="str">
        <f t="shared" si="15"/>
        <v>40～43</v>
      </c>
      <c r="AX51" s="44" t="str">
        <f t="shared" si="15"/>
        <v/>
      </c>
      <c r="AY51" s="44" t="str">
        <f t="shared" si="14"/>
        <v/>
      </c>
      <c r="AZ51" s="44" t="str">
        <f t="shared" si="14"/>
        <v/>
      </c>
      <c r="BA51" s="44" t="str">
        <f t="shared" si="14"/>
        <v/>
      </c>
      <c r="BB51" s="44" t="str">
        <f t="shared" si="14"/>
        <v/>
      </c>
      <c r="BC51" s="44" t="str">
        <f t="shared" si="14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5"/>
        <v/>
      </c>
      <c r="AU52" s="44" t="str">
        <f t="shared" si="15"/>
        <v/>
      </c>
      <c r="AV52" s="44" t="str">
        <f t="shared" si="15"/>
        <v>20～22</v>
      </c>
      <c r="AW52" s="44" t="str">
        <f t="shared" si="15"/>
        <v>40～43</v>
      </c>
      <c r="AX52" s="44" t="str">
        <f t="shared" si="15"/>
        <v>18～19</v>
      </c>
      <c r="AY52" s="44" t="str">
        <f t="shared" si="14"/>
        <v>40～43</v>
      </c>
      <c r="AZ52" s="44" t="str">
        <f t="shared" si="14"/>
        <v/>
      </c>
      <c r="BA52" s="44" t="str">
        <f t="shared" si="14"/>
        <v/>
      </c>
      <c r="BB52" s="44" t="str">
        <f t="shared" si="14"/>
        <v/>
      </c>
      <c r="BC52" s="44" t="str">
        <f t="shared" si="14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5"/>
        <v/>
      </c>
      <c r="AU53" s="44" t="str">
        <f t="shared" si="15"/>
        <v/>
      </c>
      <c r="AV53" s="44" t="str">
        <f t="shared" si="15"/>
        <v/>
      </c>
      <c r="AW53" s="44" t="str">
        <f t="shared" si="15"/>
        <v/>
      </c>
      <c r="AX53" s="44" t="str">
        <f t="shared" si="15"/>
        <v>18～19</v>
      </c>
      <c r="AY53" s="44" t="str">
        <f t="shared" si="14"/>
        <v>40～43</v>
      </c>
      <c r="AZ53" s="44" t="str">
        <f t="shared" si="14"/>
        <v>18～19</v>
      </c>
      <c r="BA53" s="44" t="str">
        <f t="shared" si="14"/>
        <v>40～43</v>
      </c>
      <c r="BB53" s="44" t="str">
        <f t="shared" si="14"/>
        <v/>
      </c>
      <c r="BC53" s="44" t="str">
        <f t="shared" si="14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5"/>
        <v/>
      </c>
      <c r="AU54" s="44" t="str">
        <f t="shared" si="15"/>
        <v/>
      </c>
      <c r="AV54" s="44" t="str">
        <f t="shared" si="15"/>
        <v/>
      </c>
      <c r="AW54" s="44" t="str">
        <f t="shared" si="15"/>
        <v/>
      </c>
      <c r="AX54" s="44" t="str">
        <f t="shared" si="15"/>
        <v/>
      </c>
      <c r="AY54" s="44" t="str">
        <f t="shared" si="14"/>
        <v/>
      </c>
      <c r="AZ54" s="44" t="str">
        <f t="shared" si="14"/>
        <v>18～19</v>
      </c>
      <c r="BA54" s="44" t="str">
        <f t="shared" si="14"/>
        <v>40～43</v>
      </c>
      <c r="BB54" s="44" t="str">
        <f t="shared" si="14"/>
        <v>18～19</v>
      </c>
      <c r="BC54" s="44" t="str">
        <f t="shared" si="14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5"/>
        <v>20～21</v>
      </c>
      <c r="AU55" s="44" t="str">
        <f t="shared" si="15"/>
        <v>44～47</v>
      </c>
      <c r="AV55" s="44" t="str">
        <f t="shared" si="15"/>
        <v/>
      </c>
      <c r="AW55" s="44" t="str">
        <f t="shared" si="15"/>
        <v/>
      </c>
      <c r="AX55" s="44" t="str">
        <f t="shared" si="15"/>
        <v/>
      </c>
      <c r="AY55" s="44" t="str">
        <f t="shared" si="14"/>
        <v/>
      </c>
      <c r="AZ55" s="44" t="str">
        <f t="shared" si="14"/>
        <v/>
      </c>
      <c r="BA55" s="44" t="str">
        <f t="shared" si="14"/>
        <v/>
      </c>
      <c r="BB55" s="44" t="str">
        <f t="shared" si="14"/>
        <v>18～19</v>
      </c>
      <c r="BC55" s="44" t="str">
        <f t="shared" si="14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5"/>
        <v>20～21</v>
      </c>
      <c r="AU56" s="44" t="str">
        <f t="shared" si="15"/>
        <v>44～47</v>
      </c>
      <c r="AV56" s="44" t="str">
        <f t="shared" si="15"/>
        <v>24～25</v>
      </c>
      <c r="AW56" s="44" t="str">
        <f t="shared" si="15"/>
        <v>44～47</v>
      </c>
      <c r="AX56" s="44" t="str">
        <f t="shared" si="15"/>
        <v/>
      </c>
      <c r="AY56" s="44" t="str">
        <f t="shared" si="14"/>
        <v/>
      </c>
      <c r="AZ56" s="44" t="str">
        <f t="shared" si="14"/>
        <v/>
      </c>
      <c r="BA56" s="44" t="str">
        <f t="shared" si="14"/>
        <v/>
      </c>
      <c r="BB56" s="44" t="str">
        <f t="shared" si="14"/>
        <v/>
      </c>
      <c r="BC56" s="44" t="str">
        <f t="shared" si="14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5"/>
        <v/>
      </c>
      <c r="AU57" s="44" t="str">
        <f t="shared" si="15"/>
        <v/>
      </c>
      <c r="AV57" s="44" t="str">
        <f t="shared" si="15"/>
        <v>24～25</v>
      </c>
      <c r="AW57" s="44" t="str">
        <f t="shared" si="15"/>
        <v>44～47</v>
      </c>
      <c r="AX57" s="44" t="str">
        <f t="shared" si="15"/>
        <v>20～21</v>
      </c>
      <c r="AY57" s="44" t="str">
        <f t="shared" si="14"/>
        <v>44～47</v>
      </c>
      <c r="AZ57" s="44" t="str">
        <f t="shared" si="14"/>
        <v/>
      </c>
      <c r="BA57" s="44" t="str">
        <f t="shared" si="14"/>
        <v/>
      </c>
      <c r="BB57" s="44" t="str">
        <f t="shared" si="14"/>
        <v/>
      </c>
      <c r="BC57" s="44" t="str">
        <f t="shared" si="14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5"/>
        <v/>
      </c>
      <c r="AU58" s="44" t="str">
        <f t="shared" si="15"/>
        <v/>
      </c>
      <c r="AV58" s="44" t="str">
        <f t="shared" si="15"/>
        <v/>
      </c>
      <c r="AW58" s="44" t="str">
        <f t="shared" si="15"/>
        <v/>
      </c>
      <c r="AX58" s="44" t="str">
        <f t="shared" si="15"/>
        <v>20～21</v>
      </c>
      <c r="AY58" s="44" t="str">
        <f t="shared" si="14"/>
        <v>44～47</v>
      </c>
      <c r="AZ58" s="44" t="str">
        <f t="shared" si="14"/>
        <v>20～21</v>
      </c>
      <c r="BA58" s="44" t="str">
        <f t="shared" si="14"/>
        <v>44～47</v>
      </c>
      <c r="BB58" s="44" t="str">
        <f t="shared" si="14"/>
        <v/>
      </c>
      <c r="BC58" s="44" t="str">
        <f t="shared" si="14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5"/>
        <v/>
      </c>
      <c r="AU59" s="44" t="str">
        <f t="shared" si="15"/>
        <v/>
      </c>
      <c r="AV59" s="44" t="str">
        <f t="shared" si="15"/>
        <v/>
      </c>
      <c r="AW59" s="44" t="str">
        <f t="shared" si="15"/>
        <v/>
      </c>
      <c r="AX59" s="44" t="str">
        <f t="shared" si="15"/>
        <v/>
      </c>
      <c r="AY59" s="44" t="str">
        <f t="shared" si="14"/>
        <v/>
      </c>
      <c r="AZ59" s="44" t="str">
        <f t="shared" si="14"/>
        <v>20～21</v>
      </c>
      <c r="BA59" s="44" t="str">
        <f t="shared" si="14"/>
        <v>44～47</v>
      </c>
      <c r="BB59" s="44" t="str">
        <f t="shared" si="14"/>
        <v>20～21</v>
      </c>
      <c r="BC59" s="44" t="str">
        <f t="shared" si="14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5"/>
        <v>22～23</v>
      </c>
      <c r="AU60" s="44" t="str">
        <f t="shared" si="15"/>
        <v>48～51</v>
      </c>
      <c r="AV60" s="44" t="str">
        <f t="shared" si="15"/>
        <v/>
      </c>
      <c r="AW60" s="44" t="str">
        <f t="shared" si="15"/>
        <v/>
      </c>
      <c r="AX60" s="44" t="str">
        <f t="shared" si="15"/>
        <v/>
      </c>
      <c r="AY60" s="44" t="str">
        <f t="shared" si="14"/>
        <v/>
      </c>
      <c r="AZ60" s="44" t="str">
        <f t="shared" si="14"/>
        <v/>
      </c>
      <c r="BA60" s="44" t="str">
        <f t="shared" si="14"/>
        <v/>
      </c>
      <c r="BB60" s="44" t="str">
        <f t="shared" si="14"/>
        <v>20～21</v>
      </c>
      <c r="BC60" s="44" t="str">
        <f t="shared" si="14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5"/>
        <v>22～23</v>
      </c>
      <c r="AU61" s="44" t="str">
        <f t="shared" si="15"/>
        <v>48～51</v>
      </c>
      <c r="AV61" s="44" t="str">
        <f t="shared" si="15"/>
        <v>26～27</v>
      </c>
      <c r="AW61" s="44" t="str">
        <f t="shared" si="15"/>
        <v>48～51</v>
      </c>
      <c r="AX61" s="44" t="str">
        <f t="shared" si="15"/>
        <v/>
      </c>
      <c r="AY61" s="44" t="str">
        <f t="shared" si="14"/>
        <v/>
      </c>
      <c r="AZ61" s="44" t="str">
        <f t="shared" si="14"/>
        <v/>
      </c>
      <c r="BA61" s="44" t="str">
        <f t="shared" si="14"/>
        <v/>
      </c>
      <c r="BB61" s="44" t="str">
        <f t="shared" si="14"/>
        <v/>
      </c>
      <c r="BC61" s="44" t="str">
        <f t="shared" si="14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5"/>
        <v/>
      </c>
      <c r="AU62" s="44" t="str">
        <f t="shared" si="15"/>
        <v/>
      </c>
      <c r="AV62" s="44" t="str">
        <f t="shared" si="15"/>
        <v>26～27</v>
      </c>
      <c r="AW62" s="44" t="str">
        <f t="shared" si="15"/>
        <v>48～51</v>
      </c>
      <c r="AX62" s="44" t="str">
        <f t="shared" si="15"/>
        <v>22～23</v>
      </c>
      <c r="AY62" s="44" t="str">
        <f t="shared" si="14"/>
        <v>48～51</v>
      </c>
      <c r="AZ62" s="44" t="str">
        <f t="shared" si="14"/>
        <v/>
      </c>
      <c r="BA62" s="44" t="str">
        <f t="shared" si="14"/>
        <v/>
      </c>
      <c r="BB62" s="44" t="str">
        <f t="shared" si="14"/>
        <v/>
      </c>
      <c r="BC62" s="44" t="str">
        <f t="shared" si="14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5"/>
        <v/>
      </c>
      <c r="AU63" s="44" t="str">
        <f t="shared" si="15"/>
        <v/>
      </c>
      <c r="AV63" s="44" t="str">
        <f t="shared" si="15"/>
        <v/>
      </c>
      <c r="AW63" s="44" t="str">
        <f t="shared" si="15"/>
        <v/>
      </c>
      <c r="AX63" s="44" t="str">
        <f t="shared" si="15"/>
        <v>22～23</v>
      </c>
      <c r="AY63" s="44" t="str">
        <f t="shared" si="14"/>
        <v>48～51</v>
      </c>
      <c r="AZ63" s="44" t="str">
        <f t="shared" si="14"/>
        <v>22～23</v>
      </c>
      <c r="BA63" s="44" t="str">
        <f t="shared" si="14"/>
        <v>48～51</v>
      </c>
      <c r="BB63" s="44" t="str">
        <f t="shared" si="14"/>
        <v/>
      </c>
      <c r="BC63" s="44" t="str">
        <f t="shared" si="14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5"/>
        <v/>
      </c>
      <c r="AU64" s="44" t="str">
        <f t="shared" si="15"/>
        <v/>
      </c>
      <c r="AV64" s="44" t="str">
        <f t="shared" si="15"/>
        <v/>
      </c>
      <c r="AW64" s="44" t="str">
        <f t="shared" si="15"/>
        <v/>
      </c>
      <c r="AX64" s="44" t="str">
        <f t="shared" si="15"/>
        <v/>
      </c>
      <c r="AY64" s="44" t="str">
        <f t="shared" si="14"/>
        <v/>
      </c>
      <c r="AZ64" s="44" t="str">
        <f t="shared" si="14"/>
        <v>22～23</v>
      </c>
      <c r="BA64" s="44" t="str">
        <f t="shared" si="14"/>
        <v>48～51</v>
      </c>
      <c r="BB64" s="44" t="str">
        <f t="shared" si="14"/>
        <v>22～23</v>
      </c>
      <c r="BC64" s="44" t="str">
        <f t="shared" si="14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5"/>
        <v>24～25</v>
      </c>
      <c r="AU65" s="44" t="str">
        <f t="shared" si="15"/>
        <v>52～55</v>
      </c>
      <c r="AV65" s="44" t="str">
        <f t="shared" si="15"/>
        <v/>
      </c>
      <c r="AW65" s="44" t="str">
        <f t="shared" si="15"/>
        <v/>
      </c>
      <c r="AX65" s="44" t="str">
        <f t="shared" si="15"/>
        <v/>
      </c>
      <c r="AY65" s="44" t="str">
        <f t="shared" si="14"/>
        <v/>
      </c>
      <c r="AZ65" s="44" t="str">
        <f t="shared" si="14"/>
        <v/>
      </c>
      <c r="BA65" s="44" t="str">
        <f t="shared" si="14"/>
        <v/>
      </c>
      <c r="BB65" s="44" t="str">
        <f t="shared" si="14"/>
        <v>22～23</v>
      </c>
      <c r="BC65" s="44" t="str">
        <f t="shared" si="14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5"/>
        <v>24～25</v>
      </c>
      <c r="AU66" s="44" t="str">
        <f t="shared" si="15"/>
        <v>52～55</v>
      </c>
      <c r="AV66" s="44" t="str">
        <f t="shared" si="15"/>
        <v>28～30</v>
      </c>
      <c r="AW66" s="44" t="str">
        <f t="shared" si="15"/>
        <v>52～55</v>
      </c>
      <c r="AX66" s="44" t="str">
        <f t="shared" si="15"/>
        <v/>
      </c>
      <c r="AY66" s="44" t="str">
        <f t="shared" si="14"/>
        <v/>
      </c>
      <c r="AZ66" s="44" t="str">
        <f t="shared" si="14"/>
        <v/>
      </c>
      <c r="BA66" s="44" t="str">
        <f t="shared" si="14"/>
        <v/>
      </c>
      <c r="BB66" s="44" t="str">
        <f t="shared" si="14"/>
        <v/>
      </c>
      <c r="BC66" s="44" t="str">
        <f t="shared" si="14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5"/>
        <v/>
      </c>
      <c r="AU67" s="44" t="str">
        <f t="shared" si="15"/>
        <v/>
      </c>
      <c r="AV67" s="44" t="str">
        <f t="shared" si="15"/>
        <v>28～30</v>
      </c>
      <c r="AW67" s="44" t="str">
        <f t="shared" si="15"/>
        <v>52～55</v>
      </c>
      <c r="AX67" s="44" t="str">
        <f t="shared" si="15"/>
        <v>24～25</v>
      </c>
      <c r="AY67" s="44" t="str">
        <f t="shared" si="14"/>
        <v>52～55</v>
      </c>
      <c r="AZ67" s="44" t="str">
        <f t="shared" si="14"/>
        <v/>
      </c>
      <c r="BA67" s="44" t="str">
        <f t="shared" si="14"/>
        <v/>
      </c>
      <c r="BB67" s="44" t="str">
        <f t="shared" si="14"/>
        <v/>
      </c>
      <c r="BC67" s="44" t="str">
        <f t="shared" si="14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5"/>
        <v/>
      </c>
      <c r="AU68" s="44" t="str">
        <f t="shared" si="15"/>
        <v/>
      </c>
      <c r="AV68" s="44" t="str">
        <f t="shared" si="15"/>
        <v/>
      </c>
      <c r="AW68" s="44" t="str">
        <f t="shared" si="15"/>
        <v/>
      </c>
      <c r="AX68" s="44" t="str">
        <f t="shared" si="15"/>
        <v>24～25</v>
      </c>
      <c r="AY68" s="44" t="str">
        <f t="shared" si="15"/>
        <v>52～55</v>
      </c>
      <c r="AZ68" s="44" t="str">
        <f t="shared" si="15"/>
        <v>24～25</v>
      </c>
      <c r="BA68" s="44" t="str">
        <f t="shared" si="15"/>
        <v>52～55</v>
      </c>
      <c r="BB68" s="44" t="str">
        <f t="shared" si="15"/>
        <v/>
      </c>
      <c r="BC68" s="44" t="str">
        <f t="shared" si="15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6">IF(AJ69=AJ70,"",IF($AD69=$AD70,AJ69&amp;","&amp;AJ70,AJ69&amp;AJ70))</f>
        <v/>
      </c>
      <c r="AU69" s="44" t="str">
        <f t="shared" si="16"/>
        <v/>
      </c>
      <c r="AV69" s="44" t="str">
        <f t="shared" si="16"/>
        <v/>
      </c>
      <c r="AW69" s="44" t="str">
        <f t="shared" si="16"/>
        <v/>
      </c>
      <c r="AX69" s="44" t="str">
        <f t="shared" si="16"/>
        <v/>
      </c>
      <c r="AY69" s="44" t="str">
        <f t="shared" si="16"/>
        <v/>
      </c>
      <c r="AZ69" s="44" t="str">
        <f t="shared" si="16"/>
        <v>24～25</v>
      </c>
      <c r="BA69" s="44" t="str">
        <f t="shared" si="16"/>
        <v>52～55</v>
      </c>
      <c r="BB69" s="44" t="str">
        <f t="shared" si="16"/>
        <v>24～25</v>
      </c>
      <c r="BC69" s="44" t="str">
        <f t="shared" si="16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6"/>
        <v/>
      </c>
      <c r="AU70" s="44" t="str">
        <f t="shared" si="16"/>
        <v/>
      </c>
      <c r="AV70" s="44" t="str">
        <f t="shared" si="16"/>
        <v/>
      </c>
      <c r="AW70" s="44" t="str">
        <f t="shared" si="16"/>
        <v/>
      </c>
      <c r="AX70" s="44" t="str">
        <f t="shared" si="16"/>
        <v/>
      </c>
      <c r="AY70" s="44" t="str">
        <f t="shared" si="16"/>
        <v/>
      </c>
      <c r="AZ70" s="44" t="str">
        <f t="shared" si="16"/>
        <v/>
      </c>
      <c r="BA70" s="44" t="str">
        <f t="shared" si="16"/>
        <v/>
      </c>
      <c r="BB70" s="44" t="str">
        <f t="shared" si="16"/>
        <v>24～25</v>
      </c>
      <c r="BC70" s="44" t="str">
        <f t="shared" si="16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J9:BK9"/>
    <mergeCell ref="BL9:BM9"/>
    <mergeCell ref="BN9:BO9"/>
    <mergeCell ref="BP9:BQ9"/>
    <mergeCell ref="AA3:BS5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1:P1"/>
    <mergeCell ref="U1:Z1"/>
    <mergeCell ref="B2:I2"/>
    <mergeCell ref="J2:P2"/>
    <mergeCell ref="B3:C3"/>
    <mergeCell ref="P3:Z3"/>
  </mergeCells>
  <phoneticPr fontId="1"/>
  <conditionalFormatting sqref="B8:B35">
    <cfRule type="expression" dxfId="69" priority="2" stopIfTrue="1">
      <formula>D8="祝"</formula>
    </cfRule>
    <cfRule type="expression" dxfId="68" priority="3" stopIfTrue="1">
      <formula>OR(D8=1,D8=7)</formula>
    </cfRule>
  </conditionalFormatting>
  <conditionalFormatting sqref="C8:C35">
    <cfRule type="expression" dxfId="67" priority="4" stopIfTrue="1">
      <formula>D8="祝"</formula>
    </cfRule>
    <cfRule type="expression" dxfId="66" priority="5" stopIfTrue="1">
      <formula>OR(D8=1,D8=7)</formula>
    </cfRule>
  </conditionalFormatting>
  <conditionalFormatting sqref="D8:D35">
    <cfRule type="cellIs" dxfId="6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A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271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2"/>
      <c r="B6" s="52">
        <v>3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30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8" si="0">DATE($B$5,$B$6,B8)</f>
        <v>46082</v>
      </c>
      <c r="D8" s="17">
        <f t="shared" ref="D8:D17" si="1">WEEKDAY(C8)</f>
        <v>1</v>
      </c>
      <c r="E8" s="9"/>
      <c r="F8" s="122" t="str">
        <f>IF($R8=1,VLOOKUP($S8,$AA$11:$BC$70,10),IF($R8=2,VLOOKUP($S7+1,$AA$11:$BC$70,20),IF($R8="予備","予備","")))</f>
        <v>2～3</v>
      </c>
      <c r="G8" s="123" t="str">
        <f t="shared" ref="G8:G38" si="2">IF($R8=1,VLOOKUP($S8,$AA$11:$BC$70,11),IF($R8=2,VLOOKUP($S7+1,$AA$11:$BC$70,21),IF($R8="予備","予備","")))</f>
        <v>4～7</v>
      </c>
      <c r="H8" s="124" t="str">
        <f t="shared" ref="H8:H38" si="3">IF($R8=1,VLOOKUP($S8,$AA$11:$BC$70,12),IF($R8=2,VLOOKUP($S7+1,$AA$11:$BC$70,22),IF($R8="予備","予備","")))</f>
        <v/>
      </c>
      <c r="I8" s="123" t="str">
        <f t="shared" ref="I8:I38" si="4">IF($R8=1,VLOOKUP($S8,$AA$11:$BC$70,13),IF($R8=2,VLOOKUP($S7+1,$AA$11:$BC$70,23),IF($R8="予備","予備","")))</f>
        <v/>
      </c>
      <c r="J8" s="124" t="str">
        <f t="shared" ref="J8:J38" si="5">IF($R8=1,VLOOKUP($S8,$AA$11:$BC$70,14),IF($R8=2,VLOOKUP($S7+1,$AA$11:$BC$70,24),IF($R8="予備","予備","")))</f>
        <v/>
      </c>
      <c r="K8" s="123" t="str">
        <f t="shared" ref="K8:K38" si="6">IF($R8=1,VLOOKUP($S8,$AA$11:$BC$70,15),IF($R8=2,VLOOKUP($S7+1,$AA$11:$BC$70,25),IF($R8="予備","予備","")))</f>
        <v/>
      </c>
      <c r="L8" s="124" t="str">
        <f t="shared" ref="L8:L38" si="7">IF($R8=1,VLOOKUP($S8,$AA$11:$BC$70,16),IF($R8=2,VLOOKUP($S7+1,$AA$11:$BC$70,26),IF($R8="予備","予備","")))</f>
        <v/>
      </c>
      <c r="M8" s="123" t="str">
        <f t="shared" ref="M8:M38" si="8">IF($R8=1,VLOOKUP($S8,$AA$11:$BC$70,17),IF($R8=2,VLOOKUP($S7+1,$AA$11:$BC$70,27),IF($R8="予備","予備","")))</f>
        <v/>
      </c>
      <c r="N8" s="124" t="str">
        <f t="shared" ref="N8:N38" si="9">IF($R8=1,VLOOKUP($S8,$AA$11:$BC$70,18),IF($R8=2,VLOOKUP($S7+1,$AA$11:$BC$70,28),IF($R8="予備","予備","")))</f>
        <v/>
      </c>
      <c r="O8" s="123" t="str">
        <f t="shared" ref="O8:O38" si="10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46083</v>
      </c>
      <c r="D9" s="17">
        <f t="shared" si="1"/>
        <v>2</v>
      </c>
      <c r="E9" s="9"/>
      <c r="F9" s="122" t="str">
        <f>IF($R9=1,VLOOKUP($S9,$AA$11:$BC$70,10),IF($R9=2,VLOOKUP($S8+1,$AA$11:$BC$70,20),IF($R9="予備","予備","")))</f>
        <v/>
      </c>
      <c r="G9" s="123" t="str">
        <f t="shared" si="2"/>
        <v/>
      </c>
      <c r="H9" s="124" t="str">
        <f t="shared" si="3"/>
        <v>2～3</v>
      </c>
      <c r="I9" s="123" t="str">
        <f t="shared" si="4"/>
        <v>4～7</v>
      </c>
      <c r="J9" s="124" t="str">
        <f t="shared" si="5"/>
        <v/>
      </c>
      <c r="K9" s="123" t="str">
        <f t="shared" si="6"/>
        <v/>
      </c>
      <c r="L9" s="124" t="str">
        <f t="shared" si="7"/>
        <v/>
      </c>
      <c r="M9" s="123" t="str">
        <f t="shared" si="8"/>
        <v/>
      </c>
      <c r="N9" s="124" t="str">
        <f t="shared" si="9"/>
        <v/>
      </c>
      <c r="O9" s="123" t="str">
        <f t="shared" si="10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46084</v>
      </c>
      <c r="D10" s="17">
        <f t="shared" si="1"/>
        <v>3</v>
      </c>
      <c r="E10" s="9"/>
      <c r="F10" s="124" t="str">
        <f t="shared" ref="F10:F38" si="11">IF($R10=1,VLOOKUP($S10,$AA$11:$BC$70,10),IF($R10=2,VLOOKUP($S9+1,$AA$11:$BC$70,20),IF($R10="予備","予備","")))</f>
        <v/>
      </c>
      <c r="G10" s="123" t="str">
        <f t="shared" si="2"/>
        <v/>
      </c>
      <c r="H10" s="124" t="str">
        <f t="shared" si="3"/>
        <v/>
      </c>
      <c r="I10" s="123" t="str">
        <f t="shared" si="4"/>
        <v/>
      </c>
      <c r="J10" s="124" t="str">
        <f t="shared" si="5"/>
        <v>2～3</v>
      </c>
      <c r="K10" s="123" t="str">
        <f t="shared" si="6"/>
        <v>4～7</v>
      </c>
      <c r="L10" s="124" t="str">
        <f t="shared" si="7"/>
        <v/>
      </c>
      <c r="M10" s="123" t="str">
        <f t="shared" si="8"/>
        <v/>
      </c>
      <c r="N10" s="124" t="str">
        <f t="shared" si="9"/>
        <v/>
      </c>
      <c r="O10" s="123" t="str">
        <f t="shared" si="10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46085</v>
      </c>
      <c r="D11" s="17">
        <f t="shared" si="1"/>
        <v>4</v>
      </c>
      <c r="E11" s="9"/>
      <c r="F11" s="124" t="str">
        <f t="shared" si="11"/>
        <v/>
      </c>
      <c r="G11" s="123" t="str">
        <f t="shared" si="2"/>
        <v/>
      </c>
      <c r="H11" s="124" t="str">
        <f t="shared" si="3"/>
        <v/>
      </c>
      <c r="I11" s="123" t="str">
        <f t="shared" si="4"/>
        <v/>
      </c>
      <c r="J11" s="124" t="str">
        <f t="shared" si="5"/>
        <v/>
      </c>
      <c r="K11" s="123" t="str">
        <f t="shared" si="6"/>
        <v/>
      </c>
      <c r="L11" s="124" t="str">
        <f t="shared" si="7"/>
        <v>2～3</v>
      </c>
      <c r="M11" s="123" t="str">
        <f t="shared" si="8"/>
        <v>4～7</v>
      </c>
      <c r="N11" s="124" t="str">
        <f t="shared" si="9"/>
        <v/>
      </c>
      <c r="O11" s="123" t="str">
        <f t="shared" si="10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46086</v>
      </c>
      <c r="D12" s="17">
        <f t="shared" si="1"/>
        <v>5</v>
      </c>
      <c r="E12" s="9"/>
      <c r="F12" s="124" t="str">
        <f t="shared" si="11"/>
        <v/>
      </c>
      <c r="G12" s="123" t="str">
        <f t="shared" si="2"/>
        <v/>
      </c>
      <c r="H12" s="124" t="str">
        <f t="shared" si="3"/>
        <v/>
      </c>
      <c r="I12" s="123" t="str">
        <f t="shared" si="4"/>
        <v/>
      </c>
      <c r="J12" s="124" t="str">
        <f t="shared" si="5"/>
        <v/>
      </c>
      <c r="K12" s="123" t="str">
        <f t="shared" si="6"/>
        <v/>
      </c>
      <c r="L12" s="124" t="str">
        <f t="shared" si="7"/>
        <v/>
      </c>
      <c r="M12" s="123" t="str">
        <f t="shared" si="8"/>
        <v/>
      </c>
      <c r="N12" s="124" t="str">
        <f t="shared" si="9"/>
        <v>2～3</v>
      </c>
      <c r="O12" s="123" t="str">
        <f t="shared" si="10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46087</v>
      </c>
      <c r="D13" s="17">
        <f t="shared" si="1"/>
        <v>6</v>
      </c>
      <c r="E13" s="9"/>
      <c r="F13" s="124" t="str">
        <f t="shared" si="11"/>
        <v>4～5</v>
      </c>
      <c r="G13" s="123" t="str">
        <f t="shared" si="2"/>
        <v>8～11</v>
      </c>
      <c r="H13" s="124" t="str">
        <f t="shared" si="3"/>
        <v/>
      </c>
      <c r="I13" s="123" t="str">
        <f t="shared" si="4"/>
        <v/>
      </c>
      <c r="J13" s="124" t="str">
        <f t="shared" si="5"/>
        <v/>
      </c>
      <c r="K13" s="123" t="str">
        <f t="shared" si="6"/>
        <v/>
      </c>
      <c r="L13" s="124" t="str">
        <f t="shared" si="7"/>
        <v/>
      </c>
      <c r="M13" s="123" t="str">
        <f t="shared" si="8"/>
        <v/>
      </c>
      <c r="N13" s="124" t="str">
        <f t="shared" si="9"/>
        <v/>
      </c>
      <c r="O13" s="123" t="str">
        <f t="shared" si="10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46088</v>
      </c>
      <c r="D14" s="17">
        <f t="shared" si="1"/>
        <v>7</v>
      </c>
      <c r="E14" s="9"/>
      <c r="F14" s="124" t="str">
        <f t="shared" si="11"/>
        <v/>
      </c>
      <c r="G14" s="123" t="str">
        <f t="shared" si="2"/>
        <v/>
      </c>
      <c r="H14" s="124" t="str">
        <f t="shared" si="3"/>
        <v>4～5</v>
      </c>
      <c r="I14" s="123" t="str">
        <f t="shared" si="4"/>
        <v>8～11</v>
      </c>
      <c r="J14" s="124" t="str">
        <f t="shared" si="5"/>
        <v/>
      </c>
      <c r="K14" s="123" t="str">
        <f t="shared" si="6"/>
        <v/>
      </c>
      <c r="L14" s="124" t="str">
        <f t="shared" si="7"/>
        <v/>
      </c>
      <c r="M14" s="123" t="str">
        <f t="shared" si="8"/>
        <v/>
      </c>
      <c r="N14" s="124" t="str">
        <f t="shared" si="9"/>
        <v/>
      </c>
      <c r="O14" s="123" t="str">
        <f t="shared" si="10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46089</v>
      </c>
      <c r="D15" s="17">
        <f t="shared" si="1"/>
        <v>1</v>
      </c>
      <c r="E15" s="9"/>
      <c r="F15" s="124" t="str">
        <f t="shared" si="11"/>
        <v/>
      </c>
      <c r="G15" s="123" t="str">
        <f t="shared" si="2"/>
        <v/>
      </c>
      <c r="H15" s="124" t="str">
        <f t="shared" si="3"/>
        <v/>
      </c>
      <c r="I15" s="123" t="str">
        <f t="shared" si="4"/>
        <v/>
      </c>
      <c r="J15" s="124" t="str">
        <f t="shared" si="5"/>
        <v>4～5</v>
      </c>
      <c r="K15" s="123" t="str">
        <f t="shared" si="6"/>
        <v>8～11</v>
      </c>
      <c r="L15" s="124" t="str">
        <f t="shared" si="7"/>
        <v/>
      </c>
      <c r="M15" s="123" t="str">
        <f t="shared" si="8"/>
        <v/>
      </c>
      <c r="N15" s="124" t="str">
        <f t="shared" si="9"/>
        <v/>
      </c>
      <c r="O15" s="123" t="str">
        <f t="shared" si="10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46090</v>
      </c>
      <c r="D16" s="17">
        <f t="shared" si="1"/>
        <v>2</v>
      </c>
      <c r="E16" s="9"/>
      <c r="F16" s="124" t="str">
        <f t="shared" si="11"/>
        <v/>
      </c>
      <c r="G16" s="123" t="str">
        <f t="shared" si="2"/>
        <v/>
      </c>
      <c r="H16" s="124" t="str">
        <f t="shared" si="3"/>
        <v/>
      </c>
      <c r="I16" s="123" t="str">
        <f t="shared" si="4"/>
        <v/>
      </c>
      <c r="J16" s="124" t="str">
        <f t="shared" si="5"/>
        <v/>
      </c>
      <c r="K16" s="123" t="str">
        <f t="shared" si="6"/>
        <v/>
      </c>
      <c r="L16" s="124" t="str">
        <f t="shared" si="7"/>
        <v>4～5</v>
      </c>
      <c r="M16" s="123" t="str">
        <f t="shared" si="8"/>
        <v>8～11</v>
      </c>
      <c r="N16" s="124" t="str">
        <f t="shared" si="9"/>
        <v/>
      </c>
      <c r="O16" s="123" t="str">
        <f t="shared" si="10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46091</v>
      </c>
      <c r="D17" s="17">
        <f t="shared" si="1"/>
        <v>3</v>
      </c>
      <c r="E17" s="9"/>
      <c r="F17" s="124" t="str">
        <f t="shared" si="11"/>
        <v/>
      </c>
      <c r="G17" s="123" t="str">
        <f t="shared" si="2"/>
        <v/>
      </c>
      <c r="H17" s="124" t="str">
        <f t="shared" si="3"/>
        <v/>
      </c>
      <c r="I17" s="123" t="str">
        <f t="shared" si="4"/>
        <v/>
      </c>
      <c r="J17" s="124" t="str">
        <f t="shared" si="5"/>
        <v/>
      </c>
      <c r="K17" s="123" t="str">
        <f t="shared" si="6"/>
        <v/>
      </c>
      <c r="L17" s="124" t="str">
        <f t="shared" si="7"/>
        <v/>
      </c>
      <c r="M17" s="123" t="str">
        <f t="shared" si="8"/>
        <v/>
      </c>
      <c r="N17" s="124" t="str">
        <f t="shared" si="9"/>
        <v>4～5</v>
      </c>
      <c r="O17" s="123" t="str">
        <f t="shared" si="10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46092</v>
      </c>
      <c r="D18" s="17">
        <f t="shared" ref="D18:D38" si="14">WEEKDAY(C18)</f>
        <v>4</v>
      </c>
      <c r="E18" s="9"/>
      <c r="F18" s="124" t="str">
        <f t="shared" si="11"/>
        <v>6～7</v>
      </c>
      <c r="G18" s="123" t="str">
        <f t="shared" si="2"/>
        <v>12～15</v>
      </c>
      <c r="H18" s="124" t="str">
        <f t="shared" si="3"/>
        <v/>
      </c>
      <c r="I18" s="123" t="str">
        <f t="shared" si="4"/>
        <v/>
      </c>
      <c r="J18" s="124" t="str">
        <f t="shared" si="5"/>
        <v/>
      </c>
      <c r="K18" s="123" t="str">
        <f t="shared" si="6"/>
        <v/>
      </c>
      <c r="L18" s="124" t="str">
        <f t="shared" si="7"/>
        <v/>
      </c>
      <c r="M18" s="123" t="str">
        <f t="shared" si="8"/>
        <v/>
      </c>
      <c r="N18" s="124" t="str">
        <f t="shared" si="9"/>
        <v/>
      </c>
      <c r="O18" s="123" t="str">
        <f t="shared" si="10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46093</v>
      </c>
      <c r="D19" s="17">
        <f t="shared" si="14"/>
        <v>5</v>
      </c>
      <c r="E19" s="9"/>
      <c r="F19" s="124" t="str">
        <f t="shared" si="11"/>
        <v/>
      </c>
      <c r="G19" s="123" t="str">
        <f t="shared" si="2"/>
        <v/>
      </c>
      <c r="H19" s="124" t="str">
        <f t="shared" si="3"/>
        <v>6～7</v>
      </c>
      <c r="I19" s="123" t="str">
        <f t="shared" si="4"/>
        <v>12～15</v>
      </c>
      <c r="J19" s="124" t="str">
        <f t="shared" si="5"/>
        <v/>
      </c>
      <c r="K19" s="123" t="str">
        <f t="shared" si="6"/>
        <v/>
      </c>
      <c r="L19" s="124" t="str">
        <f t="shared" si="7"/>
        <v/>
      </c>
      <c r="M19" s="123" t="str">
        <f t="shared" si="8"/>
        <v/>
      </c>
      <c r="N19" s="124" t="str">
        <f t="shared" si="9"/>
        <v/>
      </c>
      <c r="O19" s="123" t="str">
        <f t="shared" si="10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46094</v>
      </c>
      <c r="D20" s="17">
        <f t="shared" si="14"/>
        <v>6</v>
      </c>
      <c r="E20" s="9"/>
      <c r="F20" s="124" t="str">
        <f t="shared" si="11"/>
        <v/>
      </c>
      <c r="G20" s="123" t="str">
        <f t="shared" si="2"/>
        <v/>
      </c>
      <c r="H20" s="124" t="str">
        <f t="shared" si="3"/>
        <v/>
      </c>
      <c r="I20" s="123" t="str">
        <f t="shared" si="4"/>
        <v/>
      </c>
      <c r="J20" s="124" t="str">
        <f t="shared" si="5"/>
        <v>6～7</v>
      </c>
      <c r="K20" s="123" t="str">
        <f t="shared" si="6"/>
        <v>12～15</v>
      </c>
      <c r="L20" s="124" t="str">
        <f t="shared" si="7"/>
        <v/>
      </c>
      <c r="M20" s="123" t="str">
        <f t="shared" si="8"/>
        <v/>
      </c>
      <c r="N20" s="124" t="str">
        <f t="shared" si="9"/>
        <v/>
      </c>
      <c r="O20" s="123" t="str">
        <f t="shared" si="10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46095</v>
      </c>
      <c r="D21" s="17">
        <f t="shared" si="14"/>
        <v>7</v>
      </c>
      <c r="E21" s="9"/>
      <c r="F21" s="124" t="str">
        <f t="shared" si="11"/>
        <v/>
      </c>
      <c r="G21" s="123" t="str">
        <f t="shared" si="2"/>
        <v/>
      </c>
      <c r="H21" s="124" t="str">
        <f t="shared" si="3"/>
        <v/>
      </c>
      <c r="I21" s="123" t="str">
        <f t="shared" si="4"/>
        <v/>
      </c>
      <c r="J21" s="124" t="str">
        <f t="shared" si="5"/>
        <v/>
      </c>
      <c r="K21" s="123" t="str">
        <f t="shared" si="6"/>
        <v/>
      </c>
      <c r="L21" s="124" t="str">
        <f t="shared" si="7"/>
        <v>6～7</v>
      </c>
      <c r="M21" s="123" t="str">
        <f t="shared" si="8"/>
        <v>12～15</v>
      </c>
      <c r="N21" s="124" t="str">
        <f t="shared" si="9"/>
        <v/>
      </c>
      <c r="O21" s="123" t="str">
        <f t="shared" si="10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46096</v>
      </c>
      <c r="D22" s="17">
        <f t="shared" si="14"/>
        <v>1</v>
      </c>
      <c r="E22" s="9"/>
      <c r="F22" s="124" t="str">
        <f t="shared" si="11"/>
        <v/>
      </c>
      <c r="G22" s="123" t="str">
        <f t="shared" si="2"/>
        <v/>
      </c>
      <c r="H22" s="124" t="str">
        <f t="shared" si="3"/>
        <v/>
      </c>
      <c r="I22" s="123" t="str">
        <f t="shared" si="4"/>
        <v/>
      </c>
      <c r="J22" s="124" t="str">
        <f t="shared" si="5"/>
        <v/>
      </c>
      <c r="K22" s="123" t="str">
        <f t="shared" si="6"/>
        <v/>
      </c>
      <c r="L22" s="124" t="str">
        <f t="shared" si="7"/>
        <v/>
      </c>
      <c r="M22" s="123" t="str">
        <f t="shared" si="8"/>
        <v/>
      </c>
      <c r="N22" s="124" t="str">
        <f t="shared" si="9"/>
        <v>6～7</v>
      </c>
      <c r="O22" s="123" t="str">
        <f t="shared" si="10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46097</v>
      </c>
      <c r="D23" s="17">
        <f t="shared" si="14"/>
        <v>2</v>
      </c>
      <c r="E23" s="9"/>
      <c r="F23" s="124" t="str">
        <f t="shared" si="11"/>
        <v>8～9</v>
      </c>
      <c r="G23" s="123" t="str">
        <f t="shared" si="2"/>
        <v>16～19</v>
      </c>
      <c r="H23" s="124" t="str">
        <f t="shared" si="3"/>
        <v/>
      </c>
      <c r="I23" s="123" t="str">
        <f t="shared" si="4"/>
        <v/>
      </c>
      <c r="J23" s="124" t="str">
        <f t="shared" si="5"/>
        <v/>
      </c>
      <c r="K23" s="123" t="str">
        <f t="shared" si="6"/>
        <v/>
      </c>
      <c r="L23" s="124" t="str">
        <f t="shared" si="7"/>
        <v/>
      </c>
      <c r="M23" s="123" t="str">
        <f t="shared" si="8"/>
        <v/>
      </c>
      <c r="N23" s="124" t="str">
        <f t="shared" si="9"/>
        <v/>
      </c>
      <c r="O23" s="123" t="str">
        <f t="shared" si="10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46098</v>
      </c>
      <c r="D24" s="17">
        <f t="shared" si="14"/>
        <v>3</v>
      </c>
      <c r="E24" s="9"/>
      <c r="F24" s="124" t="str">
        <f t="shared" si="11"/>
        <v/>
      </c>
      <c r="G24" s="123" t="str">
        <f t="shared" si="2"/>
        <v/>
      </c>
      <c r="H24" s="124" t="str">
        <f t="shared" si="3"/>
        <v>8～9</v>
      </c>
      <c r="I24" s="123" t="str">
        <f t="shared" si="4"/>
        <v>16～19</v>
      </c>
      <c r="J24" s="124" t="str">
        <f t="shared" si="5"/>
        <v/>
      </c>
      <c r="K24" s="123" t="str">
        <f t="shared" si="6"/>
        <v/>
      </c>
      <c r="L24" s="124" t="str">
        <f t="shared" si="7"/>
        <v/>
      </c>
      <c r="M24" s="123" t="str">
        <f t="shared" si="8"/>
        <v/>
      </c>
      <c r="N24" s="124" t="str">
        <f t="shared" si="9"/>
        <v/>
      </c>
      <c r="O24" s="123" t="str">
        <f t="shared" si="10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46099</v>
      </c>
      <c r="D25" s="17">
        <f t="shared" si="14"/>
        <v>4</v>
      </c>
      <c r="E25" s="9"/>
      <c r="F25" s="124" t="str">
        <f t="shared" si="11"/>
        <v/>
      </c>
      <c r="G25" s="123" t="str">
        <f t="shared" si="2"/>
        <v/>
      </c>
      <c r="H25" s="124" t="str">
        <f t="shared" si="3"/>
        <v/>
      </c>
      <c r="I25" s="123" t="str">
        <f t="shared" si="4"/>
        <v/>
      </c>
      <c r="J25" s="124" t="str">
        <f t="shared" si="5"/>
        <v>8～9</v>
      </c>
      <c r="K25" s="123" t="str">
        <f t="shared" si="6"/>
        <v>16～19</v>
      </c>
      <c r="L25" s="124" t="str">
        <f t="shared" si="7"/>
        <v/>
      </c>
      <c r="M25" s="123" t="str">
        <f t="shared" si="8"/>
        <v/>
      </c>
      <c r="N25" s="124" t="str">
        <f t="shared" si="9"/>
        <v/>
      </c>
      <c r="O25" s="123" t="str">
        <f t="shared" si="10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46100</v>
      </c>
      <c r="D26" s="17">
        <f t="shared" si="14"/>
        <v>5</v>
      </c>
      <c r="E26" s="9"/>
      <c r="F26" s="124" t="str">
        <f t="shared" si="11"/>
        <v/>
      </c>
      <c r="G26" s="123" t="str">
        <f t="shared" si="2"/>
        <v/>
      </c>
      <c r="H26" s="124" t="str">
        <f t="shared" si="3"/>
        <v/>
      </c>
      <c r="I26" s="123" t="str">
        <f t="shared" si="4"/>
        <v/>
      </c>
      <c r="J26" s="124" t="str">
        <f t="shared" si="5"/>
        <v/>
      </c>
      <c r="K26" s="123" t="str">
        <f t="shared" si="6"/>
        <v/>
      </c>
      <c r="L26" s="124" t="str">
        <f t="shared" si="7"/>
        <v>8～9</v>
      </c>
      <c r="M26" s="123" t="str">
        <f t="shared" si="8"/>
        <v>16～19</v>
      </c>
      <c r="N26" s="124" t="str">
        <f t="shared" si="9"/>
        <v/>
      </c>
      <c r="O26" s="123" t="str">
        <f t="shared" si="10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46101</v>
      </c>
      <c r="D27" s="17">
        <f t="shared" si="14"/>
        <v>6</v>
      </c>
      <c r="E27" s="9"/>
      <c r="F27" s="124" t="str">
        <f t="shared" si="11"/>
        <v/>
      </c>
      <c r="G27" s="123" t="str">
        <f t="shared" si="2"/>
        <v/>
      </c>
      <c r="H27" s="124" t="str">
        <f t="shared" si="3"/>
        <v/>
      </c>
      <c r="I27" s="123" t="str">
        <f t="shared" si="4"/>
        <v/>
      </c>
      <c r="J27" s="124" t="str">
        <f t="shared" si="5"/>
        <v/>
      </c>
      <c r="K27" s="123" t="str">
        <f t="shared" si="6"/>
        <v/>
      </c>
      <c r="L27" s="124" t="str">
        <f t="shared" si="7"/>
        <v/>
      </c>
      <c r="M27" s="123" t="str">
        <f t="shared" si="8"/>
        <v/>
      </c>
      <c r="N27" s="124" t="str">
        <f t="shared" si="9"/>
        <v>8～9</v>
      </c>
      <c r="O27" s="123" t="str">
        <f t="shared" si="10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46102</v>
      </c>
      <c r="D28" s="17">
        <f t="shared" si="14"/>
        <v>7</v>
      </c>
      <c r="E28" s="9"/>
      <c r="F28" s="124" t="str">
        <f t="shared" si="11"/>
        <v>10～11</v>
      </c>
      <c r="G28" s="123" t="str">
        <f t="shared" si="2"/>
        <v>22～25</v>
      </c>
      <c r="H28" s="124" t="str">
        <f t="shared" si="3"/>
        <v/>
      </c>
      <c r="I28" s="123" t="str">
        <f t="shared" si="4"/>
        <v/>
      </c>
      <c r="J28" s="124" t="str">
        <f t="shared" si="5"/>
        <v/>
      </c>
      <c r="K28" s="123" t="str">
        <f t="shared" si="6"/>
        <v/>
      </c>
      <c r="L28" s="124" t="str">
        <f t="shared" si="7"/>
        <v/>
      </c>
      <c r="M28" s="123" t="str">
        <f t="shared" si="8"/>
        <v/>
      </c>
      <c r="N28" s="124" t="str">
        <f t="shared" si="9"/>
        <v/>
      </c>
      <c r="O28" s="123" t="str">
        <f t="shared" si="10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46103</v>
      </c>
      <c r="D29" s="17">
        <f t="shared" si="14"/>
        <v>1</v>
      </c>
      <c r="E29" s="9"/>
      <c r="F29" s="124" t="str">
        <f t="shared" si="11"/>
        <v/>
      </c>
      <c r="G29" s="123" t="str">
        <f t="shared" si="2"/>
        <v/>
      </c>
      <c r="H29" s="124" t="str">
        <f t="shared" si="3"/>
        <v>10～11</v>
      </c>
      <c r="I29" s="123" t="str">
        <f t="shared" si="4"/>
        <v>22～25</v>
      </c>
      <c r="J29" s="124" t="str">
        <f t="shared" si="5"/>
        <v/>
      </c>
      <c r="K29" s="123" t="str">
        <f t="shared" si="6"/>
        <v/>
      </c>
      <c r="L29" s="124" t="str">
        <f t="shared" si="7"/>
        <v/>
      </c>
      <c r="M29" s="123" t="str">
        <f t="shared" si="8"/>
        <v/>
      </c>
      <c r="N29" s="124" t="str">
        <f t="shared" si="9"/>
        <v/>
      </c>
      <c r="O29" s="123" t="str">
        <f t="shared" si="10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46104</v>
      </c>
      <c r="D30" s="17">
        <f t="shared" si="14"/>
        <v>2</v>
      </c>
      <c r="E30" s="9"/>
      <c r="F30" s="124" t="str">
        <f t="shared" si="11"/>
        <v/>
      </c>
      <c r="G30" s="123" t="str">
        <f t="shared" si="2"/>
        <v/>
      </c>
      <c r="H30" s="124" t="str">
        <f t="shared" si="3"/>
        <v/>
      </c>
      <c r="I30" s="123" t="str">
        <f t="shared" si="4"/>
        <v/>
      </c>
      <c r="J30" s="124" t="str">
        <f t="shared" si="5"/>
        <v>10～11</v>
      </c>
      <c r="K30" s="123" t="str">
        <f t="shared" si="6"/>
        <v>22～25</v>
      </c>
      <c r="L30" s="124" t="str">
        <f t="shared" si="7"/>
        <v/>
      </c>
      <c r="M30" s="123" t="str">
        <f t="shared" si="8"/>
        <v/>
      </c>
      <c r="N30" s="124" t="str">
        <f t="shared" si="9"/>
        <v/>
      </c>
      <c r="O30" s="123" t="str">
        <f t="shared" si="10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46105</v>
      </c>
      <c r="D31" s="17">
        <f t="shared" si="14"/>
        <v>3</v>
      </c>
      <c r="E31" s="9"/>
      <c r="F31" s="124" t="str">
        <f t="shared" si="11"/>
        <v/>
      </c>
      <c r="G31" s="123" t="str">
        <f t="shared" si="2"/>
        <v/>
      </c>
      <c r="H31" s="124" t="str">
        <f t="shared" si="3"/>
        <v/>
      </c>
      <c r="I31" s="123" t="str">
        <f t="shared" si="4"/>
        <v/>
      </c>
      <c r="J31" s="124" t="str">
        <f t="shared" si="5"/>
        <v/>
      </c>
      <c r="K31" s="123" t="str">
        <f t="shared" si="6"/>
        <v/>
      </c>
      <c r="L31" s="124" t="str">
        <f t="shared" si="7"/>
        <v>10～11</v>
      </c>
      <c r="M31" s="123" t="str">
        <f t="shared" si="8"/>
        <v>22～25</v>
      </c>
      <c r="N31" s="124" t="str">
        <f t="shared" si="9"/>
        <v/>
      </c>
      <c r="O31" s="123" t="str">
        <f t="shared" si="10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46106</v>
      </c>
      <c r="D32" s="17">
        <f t="shared" si="14"/>
        <v>4</v>
      </c>
      <c r="E32" s="9"/>
      <c r="F32" s="124" t="str">
        <f t="shared" si="11"/>
        <v/>
      </c>
      <c r="G32" s="123" t="str">
        <f t="shared" si="2"/>
        <v/>
      </c>
      <c r="H32" s="124" t="str">
        <f t="shared" si="3"/>
        <v/>
      </c>
      <c r="I32" s="123" t="str">
        <f t="shared" si="4"/>
        <v/>
      </c>
      <c r="J32" s="124" t="str">
        <f t="shared" si="5"/>
        <v/>
      </c>
      <c r="K32" s="123" t="str">
        <f t="shared" si="6"/>
        <v/>
      </c>
      <c r="L32" s="124" t="str">
        <f t="shared" si="7"/>
        <v/>
      </c>
      <c r="M32" s="123" t="str">
        <f t="shared" si="8"/>
        <v/>
      </c>
      <c r="N32" s="124" t="str">
        <f t="shared" si="9"/>
        <v>10～11</v>
      </c>
      <c r="O32" s="123" t="str">
        <f t="shared" si="10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46107</v>
      </c>
      <c r="D33" s="17">
        <f t="shared" si="14"/>
        <v>5</v>
      </c>
      <c r="E33" s="9"/>
      <c r="F33" s="124" t="str">
        <f t="shared" si="11"/>
        <v>12～13</v>
      </c>
      <c r="G33" s="123" t="str">
        <f t="shared" si="2"/>
        <v>26～29</v>
      </c>
      <c r="H33" s="124" t="str">
        <f t="shared" si="3"/>
        <v/>
      </c>
      <c r="I33" s="123" t="str">
        <f t="shared" si="4"/>
        <v/>
      </c>
      <c r="J33" s="124" t="str">
        <f t="shared" si="5"/>
        <v/>
      </c>
      <c r="K33" s="123" t="str">
        <f t="shared" si="6"/>
        <v/>
      </c>
      <c r="L33" s="124" t="str">
        <f t="shared" si="7"/>
        <v/>
      </c>
      <c r="M33" s="123" t="str">
        <f t="shared" si="8"/>
        <v/>
      </c>
      <c r="N33" s="124" t="str">
        <f t="shared" si="9"/>
        <v/>
      </c>
      <c r="O33" s="123" t="str">
        <f t="shared" si="10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46108</v>
      </c>
      <c r="D34" s="17">
        <f t="shared" si="14"/>
        <v>6</v>
      </c>
      <c r="E34" s="9"/>
      <c r="F34" s="124" t="str">
        <f t="shared" si="11"/>
        <v/>
      </c>
      <c r="G34" s="123" t="str">
        <f t="shared" si="2"/>
        <v/>
      </c>
      <c r="H34" s="124" t="str">
        <f t="shared" si="3"/>
        <v>12～14</v>
      </c>
      <c r="I34" s="123" t="str">
        <f t="shared" si="4"/>
        <v>26～29</v>
      </c>
      <c r="J34" s="124" t="str">
        <f t="shared" si="5"/>
        <v/>
      </c>
      <c r="K34" s="123" t="str">
        <f t="shared" si="6"/>
        <v/>
      </c>
      <c r="L34" s="124" t="str">
        <f t="shared" si="7"/>
        <v/>
      </c>
      <c r="M34" s="123" t="str">
        <f t="shared" si="8"/>
        <v/>
      </c>
      <c r="N34" s="124" t="str">
        <f t="shared" si="9"/>
        <v/>
      </c>
      <c r="O34" s="123" t="str">
        <f t="shared" si="10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46109</v>
      </c>
      <c r="D35" s="17">
        <f t="shared" si="14"/>
        <v>7</v>
      </c>
      <c r="E35" s="9"/>
      <c r="F35" s="124" t="str">
        <f t="shared" si="11"/>
        <v/>
      </c>
      <c r="G35" s="123" t="str">
        <f t="shared" si="2"/>
        <v/>
      </c>
      <c r="H35" s="124" t="str">
        <f t="shared" si="3"/>
        <v/>
      </c>
      <c r="I35" s="123" t="str">
        <f t="shared" si="4"/>
        <v/>
      </c>
      <c r="J35" s="124" t="str">
        <f t="shared" si="5"/>
        <v>12～13</v>
      </c>
      <c r="K35" s="123" t="str">
        <f t="shared" si="6"/>
        <v>26～29</v>
      </c>
      <c r="L35" s="124" t="str">
        <f t="shared" si="7"/>
        <v/>
      </c>
      <c r="M35" s="123" t="str">
        <f t="shared" si="8"/>
        <v/>
      </c>
      <c r="N35" s="124" t="str">
        <f t="shared" si="9"/>
        <v/>
      </c>
      <c r="O35" s="123" t="str">
        <f t="shared" si="10"/>
        <v/>
      </c>
      <c r="P35" s="9"/>
      <c r="Q35" s="282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46110</v>
      </c>
      <c r="D36" s="17">
        <f t="shared" si="14"/>
        <v>1</v>
      </c>
      <c r="E36" s="9"/>
      <c r="F36" s="124" t="str">
        <f t="shared" si="11"/>
        <v/>
      </c>
      <c r="G36" s="123" t="str">
        <f t="shared" si="2"/>
        <v/>
      </c>
      <c r="H36" s="124" t="str">
        <f t="shared" si="3"/>
        <v/>
      </c>
      <c r="I36" s="123" t="str">
        <f t="shared" si="4"/>
        <v/>
      </c>
      <c r="J36" s="124" t="str">
        <f t="shared" si="5"/>
        <v/>
      </c>
      <c r="K36" s="123" t="str">
        <f t="shared" si="6"/>
        <v/>
      </c>
      <c r="L36" s="124" t="str">
        <f t="shared" si="7"/>
        <v>12～13</v>
      </c>
      <c r="M36" s="123" t="str">
        <f t="shared" si="8"/>
        <v>26～29</v>
      </c>
      <c r="N36" s="124" t="str">
        <f t="shared" si="9"/>
        <v/>
      </c>
      <c r="O36" s="123" t="str">
        <f t="shared" si="10"/>
        <v/>
      </c>
      <c r="P36" s="9"/>
      <c r="Q36" s="28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>
      <c r="A37" s="282"/>
      <c r="B37" s="5">
        <v>30</v>
      </c>
      <c r="C37" s="6">
        <f t="shared" si="0"/>
        <v>46111</v>
      </c>
      <c r="D37" s="17">
        <f t="shared" si="14"/>
        <v>2</v>
      </c>
      <c r="E37" s="9"/>
      <c r="F37" s="124" t="str">
        <f t="shared" si="11"/>
        <v/>
      </c>
      <c r="G37" s="123" t="str">
        <f t="shared" si="2"/>
        <v/>
      </c>
      <c r="H37" s="124" t="str">
        <f t="shared" si="3"/>
        <v/>
      </c>
      <c r="I37" s="123" t="str">
        <f t="shared" si="4"/>
        <v/>
      </c>
      <c r="J37" s="124" t="str">
        <f t="shared" si="5"/>
        <v/>
      </c>
      <c r="K37" s="123" t="str">
        <f t="shared" si="6"/>
        <v/>
      </c>
      <c r="L37" s="124" t="str">
        <f t="shared" si="7"/>
        <v/>
      </c>
      <c r="M37" s="123" t="str">
        <f t="shared" si="8"/>
        <v/>
      </c>
      <c r="N37" s="124" t="str">
        <f t="shared" si="9"/>
        <v>12～13</v>
      </c>
      <c r="O37" s="123" t="str">
        <f t="shared" si="10"/>
        <v>24～27</v>
      </c>
      <c r="P37" s="9"/>
      <c r="Q37" s="282"/>
      <c r="R37" s="127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 thickBot="1">
      <c r="A38" s="282"/>
      <c r="B38" s="5">
        <v>31</v>
      </c>
      <c r="C38" s="6">
        <f t="shared" si="0"/>
        <v>46112</v>
      </c>
      <c r="D38" s="17">
        <f t="shared" si="14"/>
        <v>3</v>
      </c>
      <c r="E38" s="9"/>
      <c r="F38" s="124" t="str">
        <f t="shared" si="11"/>
        <v>14～15</v>
      </c>
      <c r="G38" s="123" t="str">
        <f t="shared" si="2"/>
        <v>30～33</v>
      </c>
      <c r="H38" s="124" t="str">
        <f t="shared" si="3"/>
        <v/>
      </c>
      <c r="I38" s="123" t="str">
        <f t="shared" si="4"/>
        <v/>
      </c>
      <c r="J38" s="124" t="str">
        <f t="shared" si="5"/>
        <v/>
      </c>
      <c r="K38" s="123" t="str">
        <f t="shared" si="6"/>
        <v/>
      </c>
      <c r="L38" s="124" t="str">
        <f t="shared" si="7"/>
        <v/>
      </c>
      <c r="M38" s="123" t="str">
        <f t="shared" si="8"/>
        <v/>
      </c>
      <c r="N38" s="124" t="str">
        <f t="shared" si="9"/>
        <v/>
      </c>
      <c r="O38" s="123" t="str">
        <f t="shared" si="10"/>
        <v/>
      </c>
      <c r="P38" s="9"/>
      <c r="Q38" s="28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6"/>
        <v>16～17</v>
      </c>
      <c r="AU45" s="44" t="str">
        <f t="shared" si="16"/>
        <v>34～37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16～17</v>
      </c>
      <c r="AU46" s="44" t="str">
        <f t="shared" si="16"/>
        <v>34～37</v>
      </c>
      <c r="AV46" s="44" t="str">
        <f t="shared" si="16"/>
        <v>18～19</v>
      </c>
      <c r="AW46" s="44" t="str">
        <f t="shared" si="16"/>
        <v>34～37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34～37</v>
      </c>
      <c r="AX47" s="44" t="str">
        <f t="shared" si="16"/>
        <v>16～17</v>
      </c>
      <c r="AY47" s="44" t="str">
        <f t="shared" si="15"/>
        <v>34～37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34～37</v>
      </c>
      <c r="AZ48" s="44" t="str">
        <f t="shared" si="15"/>
        <v>16～17</v>
      </c>
      <c r="BA48" s="44" t="str">
        <f t="shared" si="15"/>
        <v>34～37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34～37</v>
      </c>
      <c r="BB49" s="44" t="str">
        <f t="shared" si="15"/>
        <v>16～17</v>
      </c>
      <c r="BC49" s="44" t="str">
        <f t="shared" si="15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6"/>
        <v>24～25</v>
      </c>
      <c r="AU65" s="44" t="str">
        <f t="shared" si="16"/>
        <v>52～55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24～25</v>
      </c>
      <c r="AU66" s="44" t="str">
        <f t="shared" si="16"/>
        <v>52～55</v>
      </c>
      <c r="AV66" s="44" t="str">
        <f t="shared" si="16"/>
        <v>28～30</v>
      </c>
      <c r="AW66" s="44" t="str">
        <f t="shared" si="16"/>
        <v>52～55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52～55</v>
      </c>
      <c r="AX67" s="44" t="str">
        <f t="shared" si="16"/>
        <v>24～25</v>
      </c>
      <c r="AY67" s="44" t="str">
        <f t="shared" si="15"/>
        <v>52～55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52～55</v>
      </c>
      <c r="AZ68" s="44" t="str">
        <f t="shared" si="16"/>
        <v>24～25</v>
      </c>
      <c r="BA68" s="44" t="str">
        <f t="shared" si="16"/>
        <v>52～55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52～55</v>
      </c>
      <c r="BB69" s="44" t="str">
        <f t="shared" si="17"/>
        <v>24～25</v>
      </c>
      <c r="BC69" s="44" t="str">
        <f t="shared" si="17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J9:BK9"/>
    <mergeCell ref="BL9:BM9"/>
    <mergeCell ref="BN9:BO9"/>
    <mergeCell ref="BP9:BQ9"/>
    <mergeCell ref="AA3:BS5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64" priority="2" stopIfTrue="1">
      <formula>D8="祝"</formula>
    </cfRule>
    <cfRule type="expression" dxfId="63" priority="3" stopIfTrue="1">
      <formula>OR(D8=1,D8=7)</formula>
    </cfRule>
  </conditionalFormatting>
  <conditionalFormatting sqref="C8:C38">
    <cfRule type="expression" dxfId="62" priority="4" stopIfTrue="1">
      <formula>D8="祝"</formula>
    </cfRule>
    <cfRule type="expression" dxfId="61" priority="5" stopIfTrue="1">
      <formula>OR(D8=1,D8=7)</formula>
    </cfRule>
  </conditionalFormatting>
  <conditionalFormatting sqref="D8:D38">
    <cfRule type="cellIs" dxfId="6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B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271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2"/>
      <c r="B6" s="52">
        <v>4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30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7" si="0">DATE($B$5,$B$6,B8)</f>
        <v>46113</v>
      </c>
      <c r="D8" s="17">
        <f t="shared" ref="D8:D17" si="1">WEEKDAY(C8)</f>
        <v>4</v>
      </c>
      <c r="E8" s="9"/>
      <c r="F8" s="122" t="str">
        <f>IF($R8=1,VLOOKUP($S8,$AA$11:$BC$70,10),IF($R8=2,VLOOKUP($S7+1,$AA$11:$BC$70,20),IF($R8="予備","予備","")))</f>
        <v>2～3</v>
      </c>
      <c r="G8" s="123" t="str">
        <f t="shared" ref="G8:G37" si="2">IF($R8=1,VLOOKUP($S8,$AA$11:$BC$70,11),IF($R8=2,VLOOKUP($S7+1,$AA$11:$BC$70,21),IF($R8="予備","予備","")))</f>
        <v>4～7</v>
      </c>
      <c r="H8" s="124" t="str">
        <f t="shared" ref="H8:H37" si="3">IF($R8=1,VLOOKUP($S8,$AA$11:$BC$70,12),IF($R8=2,VLOOKUP($S7+1,$AA$11:$BC$70,22),IF($R8="予備","予備","")))</f>
        <v/>
      </c>
      <c r="I8" s="123" t="str">
        <f t="shared" ref="I8:I37" si="4">IF($R8=1,VLOOKUP($S8,$AA$11:$BC$70,13),IF($R8=2,VLOOKUP($S7+1,$AA$11:$BC$70,23),IF($R8="予備","予備","")))</f>
        <v/>
      </c>
      <c r="J8" s="124" t="str">
        <f t="shared" ref="J8:J37" si="5">IF($R8=1,VLOOKUP($S8,$AA$11:$BC$70,14),IF($R8=2,VLOOKUP($S7+1,$AA$11:$BC$70,24),IF($R8="予備","予備","")))</f>
        <v/>
      </c>
      <c r="K8" s="123" t="str">
        <f t="shared" ref="K8:K37" si="6">IF($R8=1,VLOOKUP($S8,$AA$11:$BC$70,15),IF($R8=2,VLOOKUP($S7+1,$AA$11:$BC$70,25),IF($R8="予備","予備","")))</f>
        <v/>
      </c>
      <c r="L8" s="124" t="str">
        <f t="shared" ref="L8:L37" si="7">IF($R8=1,VLOOKUP($S8,$AA$11:$BC$70,16),IF($R8=2,VLOOKUP($S7+1,$AA$11:$BC$70,26),IF($R8="予備","予備","")))</f>
        <v/>
      </c>
      <c r="M8" s="123" t="str">
        <f t="shared" ref="M8:M37" si="8">IF($R8=1,VLOOKUP($S8,$AA$11:$BC$70,17),IF($R8=2,VLOOKUP($S7+1,$AA$11:$BC$70,27),IF($R8="予備","予備","")))</f>
        <v/>
      </c>
      <c r="N8" s="124" t="str">
        <f t="shared" ref="N8:N37" si="9">IF($R8=1,VLOOKUP($S8,$AA$11:$BC$70,18),IF($R8=2,VLOOKUP($S7+1,$AA$11:$BC$70,28),IF($R8="予備","予備","")))</f>
        <v/>
      </c>
      <c r="O8" s="123" t="str">
        <f t="shared" ref="O8:O37" si="10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46114</v>
      </c>
      <c r="D9" s="17">
        <f t="shared" si="1"/>
        <v>5</v>
      </c>
      <c r="E9" s="9"/>
      <c r="F9" s="122" t="str">
        <f>IF($R9=1,VLOOKUP($S9,$AA$11:$BC$70,10),IF($R9=2,VLOOKUP($S8+1,$AA$11:$BC$70,20),IF($R9="予備","予備","")))</f>
        <v/>
      </c>
      <c r="G9" s="123" t="str">
        <f t="shared" si="2"/>
        <v/>
      </c>
      <c r="H9" s="124" t="str">
        <f t="shared" si="3"/>
        <v>2～3</v>
      </c>
      <c r="I9" s="123" t="str">
        <f t="shared" si="4"/>
        <v>4～7</v>
      </c>
      <c r="J9" s="124" t="str">
        <f t="shared" si="5"/>
        <v/>
      </c>
      <c r="K9" s="123" t="str">
        <f t="shared" si="6"/>
        <v/>
      </c>
      <c r="L9" s="124" t="str">
        <f t="shared" si="7"/>
        <v/>
      </c>
      <c r="M9" s="123" t="str">
        <f t="shared" si="8"/>
        <v/>
      </c>
      <c r="N9" s="124" t="str">
        <f t="shared" si="9"/>
        <v/>
      </c>
      <c r="O9" s="123" t="str">
        <f t="shared" si="10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46115</v>
      </c>
      <c r="D10" s="17">
        <f t="shared" si="1"/>
        <v>6</v>
      </c>
      <c r="E10" s="9"/>
      <c r="F10" s="124" t="str">
        <f t="shared" ref="F10:F37" si="11">IF($R10=1,VLOOKUP($S10,$AA$11:$BC$70,10),IF($R10=2,VLOOKUP($S9+1,$AA$11:$BC$70,20),IF($R10="予備","予備","")))</f>
        <v/>
      </c>
      <c r="G10" s="123" t="str">
        <f t="shared" si="2"/>
        <v/>
      </c>
      <c r="H10" s="124" t="str">
        <f t="shared" si="3"/>
        <v/>
      </c>
      <c r="I10" s="123" t="str">
        <f t="shared" si="4"/>
        <v/>
      </c>
      <c r="J10" s="124" t="str">
        <f t="shared" si="5"/>
        <v>2～3</v>
      </c>
      <c r="K10" s="123" t="str">
        <f t="shared" si="6"/>
        <v>4～7</v>
      </c>
      <c r="L10" s="124" t="str">
        <f t="shared" si="7"/>
        <v/>
      </c>
      <c r="M10" s="123" t="str">
        <f t="shared" si="8"/>
        <v/>
      </c>
      <c r="N10" s="124" t="str">
        <f t="shared" si="9"/>
        <v/>
      </c>
      <c r="O10" s="123" t="str">
        <f t="shared" si="10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46116</v>
      </c>
      <c r="D11" s="17">
        <f t="shared" si="1"/>
        <v>7</v>
      </c>
      <c r="E11" s="9"/>
      <c r="F11" s="124" t="str">
        <f t="shared" si="11"/>
        <v/>
      </c>
      <c r="G11" s="123" t="str">
        <f t="shared" si="2"/>
        <v/>
      </c>
      <c r="H11" s="124" t="str">
        <f t="shared" si="3"/>
        <v/>
      </c>
      <c r="I11" s="123" t="str">
        <f t="shared" si="4"/>
        <v/>
      </c>
      <c r="J11" s="124" t="str">
        <f t="shared" si="5"/>
        <v/>
      </c>
      <c r="K11" s="123" t="str">
        <f t="shared" si="6"/>
        <v/>
      </c>
      <c r="L11" s="124" t="str">
        <f t="shared" si="7"/>
        <v>2～3</v>
      </c>
      <c r="M11" s="123" t="str">
        <f t="shared" si="8"/>
        <v>4～7</v>
      </c>
      <c r="N11" s="124" t="str">
        <f t="shared" si="9"/>
        <v/>
      </c>
      <c r="O11" s="123" t="str">
        <f t="shared" si="10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46117</v>
      </c>
      <c r="D12" s="17">
        <f t="shared" si="1"/>
        <v>1</v>
      </c>
      <c r="E12" s="9"/>
      <c r="F12" s="124" t="str">
        <f t="shared" si="11"/>
        <v/>
      </c>
      <c r="G12" s="123" t="str">
        <f t="shared" si="2"/>
        <v/>
      </c>
      <c r="H12" s="124" t="str">
        <f t="shared" si="3"/>
        <v/>
      </c>
      <c r="I12" s="123" t="str">
        <f t="shared" si="4"/>
        <v/>
      </c>
      <c r="J12" s="124" t="str">
        <f t="shared" si="5"/>
        <v/>
      </c>
      <c r="K12" s="123" t="str">
        <f t="shared" si="6"/>
        <v/>
      </c>
      <c r="L12" s="124" t="str">
        <f t="shared" si="7"/>
        <v/>
      </c>
      <c r="M12" s="123" t="str">
        <f t="shared" si="8"/>
        <v/>
      </c>
      <c r="N12" s="124" t="str">
        <f t="shared" si="9"/>
        <v>2～3</v>
      </c>
      <c r="O12" s="123" t="str">
        <f t="shared" si="10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46118</v>
      </c>
      <c r="D13" s="17">
        <f t="shared" si="1"/>
        <v>2</v>
      </c>
      <c r="E13" s="9"/>
      <c r="F13" s="124" t="str">
        <f t="shared" si="11"/>
        <v>4～5</v>
      </c>
      <c r="G13" s="123" t="str">
        <f t="shared" si="2"/>
        <v>8～11</v>
      </c>
      <c r="H13" s="124" t="str">
        <f t="shared" si="3"/>
        <v/>
      </c>
      <c r="I13" s="123" t="str">
        <f t="shared" si="4"/>
        <v/>
      </c>
      <c r="J13" s="124" t="str">
        <f t="shared" si="5"/>
        <v/>
      </c>
      <c r="K13" s="123" t="str">
        <f t="shared" si="6"/>
        <v/>
      </c>
      <c r="L13" s="124" t="str">
        <f t="shared" si="7"/>
        <v/>
      </c>
      <c r="M13" s="123" t="str">
        <f t="shared" si="8"/>
        <v/>
      </c>
      <c r="N13" s="124" t="str">
        <f t="shared" si="9"/>
        <v/>
      </c>
      <c r="O13" s="123" t="str">
        <f t="shared" si="10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46119</v>
      </c>
      <c r="D14" s="17">
        <f t="shared" si="1"/>
        <v>3</v>
      </c>
      <c r="E14" s="9"/>
      <c r="F14" s="124" t="str">
        <f t="shared" si="11"/>
        <v/>
      </c>
      <c r="G14" s="123" t="str">
        <f t="shared" si="2"/>
        <v/>
      </c>
      <c r="H14" s="124" t="str">
        <f t="shared" si="3"/>
        <v>4～5</v>
      </c>
      <c r="I14" s="123" t="str">
        <f t="shared" si="4"/>
        <v>8～11</v>
      </c>
      <c r="J14" s="124" t="str">
        <f t="shared" si="5"/>
        <v/>
      </c>
      <c r="K14" s="123" t="str">
        <f t="shared" si="6"/>
        <v/>
      </c>
      <c r="L14" s="124" t="str">
        <f t="shared" si="7"/>
        <v/>
      </c>
      <c r="M14" s="123" t="str">
        <f t="shared" si="8"/>
        <v/>
      </c>
      <c r="N14" s="124" t="str">
        <f t="shared" si="9"/>
        <v/>
      </c>
      <c r="O14" s="123" t="str">
        <f t="shared" si="10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46120</v>
      </c>
      <c r="D15" s="17">
        <f t="shared" si="1"/>
        <v>4</v>
      </c>
      <c r="E15" s="9"/>
      <c r="F15" s="124" t="str">
        <f t="shared" si="11"/>
        <v/>
      </c>
      <c r="G15" s="123" t="str">
        <f t="shared" si="2"/>
        <v/>
      </c>
      <c r="H15" s="124" t="str">
        <f t="shared" si="3"/>
        <v/>
      </c>
      <c r="I15" s="123" t="str">
        <f t="shared" si="4"/>
        <v/>
      </c>
      <c r="J15" s="124" t="str">
        <f t="shared" si="5"/>
        <v>4～5</v>
      </c>
      <c r="K15" s="123" t="str">
        <f t="shared" si="6"/>
        <v>8～11</v>
      </c>
      <c r="L15" s="124" t="str">
        <f t="shared" si="7"/>
        <v/>
      </c>
      <c r="M15" s="123" t="str">
        <f t="shared" si="8"/>
        <v/>
      </c>
      <c r="N15" s="124" t="str">
        <f t="shared" si="9"/>
        <v/>
      </c>
      <c r="O15" s="123" t="str">
        <f t="shared" si="10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46121</v>
      </c>
      <c r="D16" s="17">
        <f t="shared" si="1"/>
        <v>5</v>
      </c>
      <c r="E16" s="9"/>
      <c r="F16" s="124" t="str">
        <f t="shared" si="11"/>
        <v/>
      </c>
      <c r="G16" s="123" t="str">
        <f t="shared" si="2"/>
        <v/>
      </c>
      <c r="H16" s="124" t="str">
        <f t="shared" si="3"/>
        <v/>
      </c>
      <c r="I16" s="123" t="str">
        <f t="shared" si="4"/>
        <v/>
      </c>
      <c r="J16" s="124" t="str">
        <f t="shared" si="5"/>
        <v/>
      </c>
      <c r="K16" s="123" t="str">
        <f t="shared" si="6"/>
        <v/>
      </c>
      <c r="L16" s="124" t="str">
        <f t="shared" si="7"/>
        <v>4～5</v>
      </c>
      <c r="M16" s="123" t="str">
        <f t="shared" si="8"/>
        <v>8～11</v>
      </c>
      <c r="N16" s="124" t="str">
        <f t="shared" si="9"/>
        <v/>
      </c>
      <c r="O16" s="123" t="str">
        <f t="shared" si="10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46122</v>
      </c>
      <c r="D17" s="17">
        <f t="shared" si="1"/>
        <v>6</v>
      </c>
      <c r="E17" s="9"/>
      <c r="F17" s="124" t="str">
        <f t="shared" si="11"/>
        <v/>
      </c>
      <c r="G17" s="123" t="str">
        <f t="shared" si="2"/>
        <v/>
      </c>
      <c r="H17" s="124" t="str">
        <f t="shared" si="3"/>
        <v/>
      </c>
      <c r="I17" s="123" t="str">
        <f t="shared" si="4"/>
        <v/>
      </c>
      <c r="J17" s="124" t="str">
        <f t="shared" si="5"/>
        <v/>
      </c>
      <c r="K17" s="123" t="str">
        <f t="shared" si="6"/>
        <v/>
      </c>
      <c r="L17" s="124" t="str">
        <f t="shared" si="7"/>
        <v/>
      </c>
      <c r="M17" s="123" t="str">
        <f t="shared" si="8"/>
        <v/>
      </c>
      <c r="N17" s="124" t="str">
        <f t="shared" si="9"/>
        <v>4～5</v>
      </c>
      <c r="O17" s="123" t="str">
        <f t="shared" si="10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46123</v>
      </c>
      <c r="D18" s="17">
        <f t="shared" ref="D18:D37" si="14">WEEKDAY(C18)</f>
        <v>7</v>
      </c>
      <c r="E18" s="9"/>
      <c r="F18" s="124" t="str">
        <f t="shared" si="11"/>
        <v>6～7</v>
      </c>
      <c r="G18" s="123" t="str">
        <f t="shared" si="2"/>
        <v>12～15</v>
      </c>
      <c r="H18" s="124" t="str">
        <f t="shared" si="3"/>
        <v/>
      </c>
      <c r="I18" s="123" t="str">
        <f t="shared" si="4"/>
        <v/>
      </c>
      <c r="J18" s="124" t="str">
        <f t="shared" si="5"/>
        <v/>
      </c>
      <c r="K18" s="123" t="str">
        <f t="shared" si="6"/>
        <v/>
      </c>
      <c r="L18" s="124" t="str">
        <f t="shared" si="7"/>
        <v/>
      </c>
      <c r="M18" s="123" t="str">
        <f t="shared" si="8"/>
        <v/>
      </c>
      <c r="N18" s="124" t="str">
        <f t="shared" si="9"/>
        <v/>
      </c>
      <c r="O18" s="123" t="str">
        <f t="shared" si="10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46124</v>
      </c>
      <c r="D19" s="17">
        <f t="shared" si="14"/>
        <v>1</v>
      </c>
      <c r="E19" s="9"/>
      <c r="F19" s="124" t="str">
        <f t="shared" si="11"/>
        <v/>
      </c>
      <c r="G19" s="123" t="str">
        <f t="shared" si="2"/>
        <v/>
      </c>
      <c r="H19" s="124" t="str">
        <f t="shared" si="3"/>
        <v>6～7</v>
      </c>
      <c r="I19" s="123" t="str">
        <f t="shared" si="4"/>
        <v>12～15</v>
      </c>
      <c r="J19" s="124" t="str">
        <f t="shared" si="5"/>
        <v/>
      </c>
      <c r="K19" s="123" t="str">
        <f t="shared" si="6"/>
        <v/>
      </c>
      <c r="L19" s="124" t="str">
        <f t="shared" si="7"/>
        <v/>
      </c>
      <c r="M19" s="123" t="str">
        <f t="shared" si="8"/>
        <v/>
      </c>
      <c r="N19" s="124" t="str">
        <f t="shared" si="9"/>
        <v/>
      </c>
      <c r="O19" s="123" t="str">
        <f t="shared" si="10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46125</v>
      </c>
      <c r="D20" s="17">
        <f t="shared" si="14"/>
        <v>2</v>
      </c>
      <c r="E20" s="9"/>
      <c r="F20" s="124" t="str">
        <f t="shared" si="11"/>
        <v/>
      </c>
      <c r="G20" s="123" t="str">
        <f t="shared" si="2"/>
        <v/>
      </c>
      <c r="H20" s="124" t="str">
        <f t="shared" si="3"/>
        <v/>
      </c>
      <c r="I20" s="123" t="str">
        <f t="shared" si="4"/>
        <v/>
      </c>
      <c r="J20" s="124" t="str">
        <f t="shared" si="5"/>
        <v>6～7</v>
      </c>
      <c r="K20" s="123" t="str">
        <f t="shared" si="6"/>
        <v>12～15</v>
      </c>
      <c r="L20" s="124" t="str">
        <f t="shared" si="7"/>
        <v/>
      </c>
      <c r="M20" s="123" t="str">
        <f t="shared" si="8"/>
        <v/>
      </c>
      <c r="N20" s="124" t="str">
        <f t="shared" si="9"/>
        <v/>
      </c>
      <c r="O20" s="123" t="str">
        <f t="shared" si="10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46126</v>
      </c>
      <c r="D21" s="17">
        <f t="shared" si="14"/>
        <v>3</v>
      </c>
      <c r="E21" s="9"/>
      <c r="F21" s="124" t="str">
        <f t="shared" si="11"/>
        <v/>
      </c>
      <c r="G21" s="123" t="str">
        <f t="shared" si="2"/>
        <v/>
      </c>
      <c r="H21" s="124" t="str">
        <f t="shared" si="3"/>
        <v/>
      </c>
      <c r="I21" s="123" t="str">
        <f t="shared" si="4"/>
        <v/>
      </c>
      <c r="J21" s="124" t="str">
        <f t="shared" si="5"/>
        <v/>
      </c>
      <c r="K21" s="123" t="str">
        <f t="shared" si="6"/>
        <v/>
      </c>
      <c r="L21" s="124" t="str">
        <f t="shared" si="7"/>
        <v>6～7</v>
      </c>
      <c r="M21" s="123" t="str">
        <f t="shared" si="8"/>
        <v>12～15</v>
      </c>
      <c r="N21" s="124" t="str">
        <f t="shared" si="9"/>
        <v/>
      </c>
      <c r="O21" s="123" t="str">
        <f t="shared" si="10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46127</v>
      </c>
      <c r="D22" s="17">
        <f t="shared" si="14"/>
        <v>4</v>
      </c>
      <c r="E22" s="9"/>
      <c r="F22" s="124" t="str">
        <f t="shared" si="11"/>
        <v/>
      </c>
      <c r="G22" s="123" t="str">
        <f t="shared" si="2"/>
        <v/>
      </c>
      <c r="H22" s="124" t="str">
        <f t="shared" si="3"/>
        <v/>
      </c>
      <c r="I22" s="123" t="str">
        <f t="shared" si="4"/>
        <v/>
      </c>
      <c r="J22" s="124" t="str">
        <f t="shared" si="5"/>
        <v/>
      </c>
      <c r="K22" s="123" t="str">
        <f t="shared" si="6"/>
        <v/>
      </c>
      <c r="L22" s="124" t="str">
        <f t="shared" si="7"/>
        <v/>
      </c>
      <c r="M22" s="123" t="str">
        <f t="shared" si="8"/>
        <v/>
      </c>
      <c r="N22" s="124" t="str">
        <f t="shared" si="9"/>
        <v>6～7</v>
      </c>
      <c r="O22" s="123" t="str">
        <f t="shared" si="10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46128</v>
      </c>
      <c r="D23" s="17">
        <f t="shared" si="14"/>
        <v>5</v>
      </c>
      <c r="E23" s="9"/>
      <c r="F23" s="124" t="str">
        <f t="shared" si="11"/>
        <v>8～9</v>
      </c>
      <c r="G23" s="123" t="str">
        <f t="shared" si="2"/>
        <v>16～19</v>
      </c>
      <c r="H23" s="124" t="str">
        <f t="shared" si="3"/>
        <v/>
      </c>
      <c r="I23" s="123" t="str">
        <f t="shared" si="4"/>
        <v/>
      </c>
      <c r="J23" s="124" t="str">
        <f t="shared" si="5"/>
        <v/>
      </c>
      <c r="K23" s="123" t="str">
        <f t="shared" si="6"/>
        <v/>
      </c>
      <c r="L23" s="124" t="str">
        <f t="shared" si="7"/>
        <v/>
      </c>
      <c r="M23" s="123" t="str">
        <f t="shared" si="8"/>
        <v/>
      </c>
      <c r="N23" s="124" t="str">
        <f t="shared" si="9"/>
        <v/>
      </c>
      <c r="O23" s="123" t="str">
        <f t="shared" si="10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46129</v>
      </c>
      <c r="D24" s="17">
        <f t="shared" si="14"/>
        <v>6</v>
      </c>
      <c r="E24" s="9"/>
      <c r="F24" s="124" t="str">
        <f t="shared" si="11"/>
        <v/>
      </c>
      <c r="G24" s="123" t="str">
        <f t="shared" si="2"/>
        <v/>
      </c>
      <c r="H24" s="124" t="str">
        <f t="shared" si="3"/>
        <v>8～9</v>
      </c>
      <c r="I24" s="123" t="str">
        <f t="shared" si="4"/>
        <v>16～19</v>
      </c>
      <c r="J24" s="124" t="str">
        <f t="shared" si="5"/>
        <v/>
      </c>
      <c r="K24" s="123" t="str">
        <f t="shared" si="6"/>
        <v/>
      </c>
      <c r="L24" s="124" t="str">
        <f t="shared" si="7"/>
        <v/>
      </c>
      <c r="M24" s="123" t="str">
        <f t="shared" si="8"/>
        <v/>
      </c>
      <c r="N24" s="124" t="str">
        <f t="shared" si="9"/>
        <v/>
      </c>
      <c r="O24" s="123" t="str">
        <f t="shared" si="10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46130</v>
      </c>
      <c r="D25" s="17">
        <f t="shared" si="14"/>
        <v>7</v>
      </c>
      <c r="E25" s="9"/>
      <c r="F25" s="124" t="str">
        <f t="shared" si="11"/>
        <v/>
      </c>
      <c r="G25" s="123" t="str">
        <f t="shared" si="2"/>
        <v/>
      </c>
      <c r="H25" s="124" t="str">
        <f t="shared" si="3"/>
        <v/>
      </c>
      <c r="I25" s="123" t="str">
        <f t="shared" si="4"/>
        <v/>
      </c>
      <c r="J25" s="124" t="str">
        <f t="shared" si="5"/>
        <v>8～9</v>
      </c>
      <c r="K25" s="123" t="str">
        <f t="shared" si="6"/>
        <v>16～19</v>
      </c>
      <c r="L25" s="124" t="str">
        <f t="shared" si="7"/>
        <v/>
      </c>
      <c r="M25" s="123" t="str">
        <f t="shared" si="8"/>
        <v/>
      </c>
      <c r="N25" s="124" t="str">
        <f t="shared" si="9"/>
        <v/>
      </c>
      <c r="O25" s="123" t="str">
        <f t="shared" si="10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46131</v>
      </c>
      <c r="D26" s="17">
        <f t="shared" si="14"/>
        <v>1</v>
      </c>
      <c r="E26" s="9"/>
      <c r="F26" s="124" t="str">
        <f t="shared" si="11"/>
        <v/>
      </c>
      <c r="G26" s="123" t="str">
        <f t="shared" si="2"/>
        <v/>
      </c>
      <c r="H26" s="124" t="str">
        <f t="shared" si="3"/>
        <v/>
      </c>
      <c r="I26" s="123" t="str">
        <f t="shared" si="4"/>
        <v/>
      </c>
      <c r="J26" s="124" t="str">
        <f t="shared" si="5"/>
        <v/>
      </c>
      <c r="K26" s="123" t="str">
        <f t="shared" si="6"/>
        <v/>
      </c>
      <c r="L26" s="124" t="str">
        <f t="shared" si="7"/>
        <v>8～9</v>
      </c>
      <c r="M26" s="123" t="str">
        <f t="shared" si="8"/>
        <v>16～19</v>
      </c>
      <c r="N26" s="124" t="str">
        <f t="shared" si="9"/>
        <v/>
      </c>
      <c r="O26" s="123" t="str">
        <f t="shared" si="10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46132</v>
      </c>
      <c r="D27" s="17">
        <f t="shared" si="14"/>
        <v>2</v>
      </c>
      <c r="E27" s="9"/>
      <c r="F27" s="124" t="str">
        <f t="shared" si="11"/>
        <v/>
      </c>
      <c r="G27" s="123" t="str">
        <f t="shared" si="2"/>
        <v/>
      </c>
      <c r="H27" s="124" t="str">
        <f t="shared" si="3"/>
        <v/>
      </c>
      <c r="I27" s="123" t="str">
        <f t="shared" si="4"/>
        <v/>
      </c>
      <c r="J27" s="124" t="str">
        <f t="shared" si="5"/>
        <v/>
      </c>
      <c r="K27" s="123" t="str">
        <f t="shared" si="6"/>
        <v/>
      </c>
      <c r="L27" s="124" t="str">
        <f t="shared" si="7"/>
        <v/>
      </c>
      <c r="M27" s="123" t="str">
        <f t="shared" si="8"/>
        <v/>
      </c>
      <c r="N27" s="124" t="str">
        <f t="shared" si="9"/>
        <v>8～9</v>
      </c>
      <c r="O27" s="123" t="str">
        <f t="shared" si="10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46133</v>
      </c>
      <c r="D28" s="17">
        <f t="shared" si="14"/>
        <v>3</v>
      </c>
      <c r="E28" s="9"/>
      <c r="F28" s="124" t="str">
        <f t="shared" si="11"/>
        <v>10～11</v>
      </c>
      <c r="G28" s="123" t="str">
        <f t="shared" si="2"/>
        <v>22～25</v>
      </c>
      <c r="H28" s="124" t="str">
        <f t="shared" si="3"/>
        <v/>
      </c>
      <c r="I28" s="123" t="str">
        <f t="shared" si="4"/>
        <v/>
      </c>
      <c r="J28" s="124" t="str">
        <f t="shared" si="5"/>
        <v/>
      </c>
      <c r="K28" s="123" t="str">
        <f t="shared" si="6"/>
        <v/>
      </c>
      <c r="L28" s="124" t="str">
        <f t="shared" si="7"/>
        <v/>
      </c>
      <c r="M28" s="123" t="str">
        <f t="shared" si="8"/>
        <v/>
      </c>
      <c r="N28" s="124" t="str">
        <f t="shared" si="9"/>
        <v/>
      </c>
      <c r="O28" s="123" t="str">
        <f t="shared" si="10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46134</v>
      </c>
      <c r="D29" s="17">
        <f t="shared" si="14"/>
        <v>4</v>
      </c>
      <c r="E29" s="9"/>
      <c r="F29" s="124" t="str">
        <f t="shared" si="11"/>
        <v/>
      </c>
      <c r="G29" s="123" t="str">
        <f t="shared" si="2"/>
        <v/>
      </c>
      <c r="H29" s="124" t="str">
        <f t="shared" si="3"/>
        <v>10～11</v>
      </c>
      <c r="I29" s="123" t="str">
        <f t="shared" si="4"/>
        <v>22～25</v>
      </c>
      <c r="J29" s="124" t="str">
        <f t="shared" si="5"/>
        <v/>
      </c>
      <c r="K29" s="123" t="str">
        <f t="shared" si="6"/>
        <v/>
      </c>
      <c r="L29" s="124" t="str">
        <f t="shared" si="7"/>
        <v/>
      </c>
      <c r="M29" s="123" t="str">
        <f t="shared" si="8"/>
        <v/>
      </c>
      <c r="N29" s="124" t="str">
        <f t="shared" si="9"/>
        <v/>
      </c>
      <c r="O29" s="123" t="str">
        <f t="shared" si="10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46135</v>
      </c>
      <c r="D30" s="17">
        <f t="shared" si="14"/>
        <v>5</v>
      </c>
      <c r="E30" s="9"/>
      <c r="F30" s="124" t="str">
        <f t="shared" si="11"/>
        <v/>
      </c>
      <c r="G30" s="123" t="str">
        <f t="shared" si="2"/>
        <v/>
      </c>
      <c r="H30" s="124" t="str">
        <f t="shared" si="3"/>
        <v/>
      </c>
      <c r="I30" s="123" t="str">
        <f t="shared" si="4"/>
        <v/>
      </c>
      <c r="J30" s="124" t="str">
        <f t="shared" si="5"/>
        <v>10～11</v>
      </c>
      <c r="K30" s="123" t="str">
        <f t="shared" si="6"/>
        <v>22～25</v>
      </c>
      <c r="L30" s="124" t="str">
        <f t="shared" si="7"/>
        <v/>
      </c>
      <c r="M30" s="123" t="str">
        <f t="shared" si="8"/>
        <v/>
      </c>
      <c r="N30" s="124" t="str">
        <f t="shared" si="9"/>
        <v/>
      </c>
      <c r="O30" s="123" t="str">
        <f t="shared" si="10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46136</v>
      </c>
      <c r="D31" s="17">
        <f t="shared" si="14"/>
        <v>6</v>
      </c>
      <c r="E31" s="9"/>
      <c r="F31" s="124" t="str">
        <f t="shared" si="11"/>
        <v/>
      </c>
      <c r="G31" s="123" t="str">
        <f t="shared" si="2"/>
        <v/>
      </c>
      <c r="H31" s="124" t="str">
        <f t="shared" si="3"/>
        <v/>
      </c>
      <c r="I31" s="123" t="str">
        <f t="shared" si="4"/>
        <v/>
      </c>
      <c r="J31" s="124" t="str">
        <f t="shared" si="5"/>
        <v/>
      </c>
      <c r="K31" s="123" t="str">
        <f t="shared" si="6"/>
        <v/>
      </c>
      <c r="L31" s="124" t="str">
        <f t="shared" si="7"/>
        <v>10～11</v>
      </c>
      <c r="M31" s="123" t="str">
        <f t="shared" si="8"/>
        <v>22～25</v>
      </c>
      <c r="N31" s="124" t="str">
        <f t="shared" si="9"/>
        <v/>
      </c>
      <c r="O31" s="123" t="str">
        <f t="shared" si="10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46137</v>
      </c>
      <c r="D32" s="17">
        <f t="shared" si="14"/>
        <v>7</v>
      </c>
      <c r="E32" s="9"/>
      <c r="F32" s="124" t="str">
        <f t="shared" si="11"/>
        <v/>
      </c>
      <c r="G32" s="123" t="str">
        <f t="shared" si="2"/>
        <v/>
      </c>
      <c r="H32" s="124" t="str">
        <f t="shared" si="3"/>
        <v/>
      </c>
      <c r="I32" s="123" t="str">
        <f t="shared" si="4"/>
        <v/>
      </c>
      <c r="J32" s="124" t="str">
        <f t="shared" si="5"/>
        <v/>
      </c>
      <c r="K32" s="123" t="str">
        <f t="shared" si="6"/>
        <v/>
      </c>
      <c r="L32" s="124" t="str">
        <f t="shared" si="7"/>
        <v/>
      </c>
      <c r="M32" s="123" t="str">
        <f t="shared" si="8"/>
        <v/>
      </c>
      <c r="N32" s="124" t="str">
        <f t="shared" si="9"/>
        <v>10～11</v>
      </c>
      <c r="O32" s="123" t="str">
        <f t="shared" si="10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46138</v>
      </c>
      <c r="D33" s="17">
        <f t="shared" si="14"/>
        <v>1</v>
      </c>
      <c r="E33" s="9"/>
      <c r="F33" s="124" t="str">
        <f t="shared" si="11"/>
        <v>12～13</v>
      </c>
      <c r="G33" s="123" t="str">
        <f t="shared" si="2"/>
        <v>26～29</v>
      </c>
      <c r="H33" s="124" t="str">
        <f t="shared" si="3"/>
        <v/>
      </c>
      <c r="I33" s="123" t="str">
        <f t="shared" si="4"/>
        <v/>
      </c>
      <c r="J33" s="124" t="str">
        <f t="shared" si="5"/>
        <v/>
      </c>
      <c r="K33" s="123" t="str">
        <f t="shared" si="6"/>
        <v/>
      </c>
      <c r="L33" s="124" t="str">
        <f t="shared" si="7"/>
        <v/>
      </c>
      <c r="M33" s="123" t="str">
        <f t="shared" si="8"/>
        <v/>
      </c>
      <c r="N33" s="124" t="str">
        <f t="shared" si="9"/>
        <v/>
      </c>
      <c r="O33" s="123" t="str">
        <f t="shared" si="10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46139</v>
      </c>
      <c r="D34" s="17">
        <f t="shared" si="14"/>
        <v>2</v>
      </c>
      <c r="E34" s="9"/>
      <c r="F34" s="124" t="str">
        <f t="shared" si="11"/>
        <v/>
      </c>
      <c r="G34" s="123" t="str">
        <f t="shared" si="2"/>
        <v/>
      </c>
      <c r="H34" s="124" t="str">
        <f t="shared" si="3"/>
        <v>12～14</v>
      </c>
      <c r="I34" s="123" t="str">
        <f t="shared" si="4"/>
        <v>26～29</v>
      </c>
      <c r="J34" s="124" t="str">
        <f t="shared" si="5"/>
        <v/>
      </c>
      <c r="K34" s="123" t="str">
        <f t="shared" si="6"/>
        <v/>
      </c>
      <c r="L34" s="124" t="str">
        <f t="shared" si="7"/>
        <v/>
      </c>
      <c r="M34" s="123" t="str">
        <f t="shared" si="8"/>
        <v/>
      </c>
      <c r="N34" s="124" t="str">
        <f t="shared" si="9"/>
        <v/>
      </c>
      <c r="O34" s="123" t="str">
        <f t="shared" si="10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46140</v>
      </c>
      <c r="D35" s="17">
        <f t="shared" si="14"/>
        <v>3</v>
      </c>
      <c r="E35" s="9"/>
      <c r="F35" s="124" t="str">
        <f t="shared" si="11"/>
        <v/>
      </c>
      <c r="G35" s="123" t="str">
        <f t="shared" si="2"/>
        <v/>
      </c>
      <c r="H35" s="124" t="str">
        <f t="shared" si="3"/>
        <v/>
      </c>
      <c r="I35" s="123" t="str">
        <f t="shared" si="4"/>
        <v/>
      </c>
      <c r="J35" s="124" t="str">
        <f t="shared" si="5"/>
        <v>12～13</v>
      </c>
      <c r="K35" s="123" t="str">
        <f t="shared" si="6"/>
        <v>26～29</v>
      </c>
      <c r="L35" s="124" t="str">
        <f t="shared" si="7"/>
        <v/>
      </c>
      <c r="M35" s="123" t="str">
        <f t="shared" si="8"/>
        <v/>
      </c>
      <c r="N35" s="124" t="str">
        <f t="shared" si="9"/>
        <v/>
      </c>
      <c r="O35" s="123" t="str">
        <f t="shared" si="10"/>
        <v/>
      </c>
      <c r="P35" s="9"/>
      <c r="Q35" s="282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46141</v>
      </c>
      <c r="D36" s="17">
        <f t="shared" si="14"/>
        <v>4</v>
      </c>
      <c r="E36" s="9"/>
      <c r="F36" s="124" t="str">
        <f t="shared" si="11"/>
        <v/>
      </c>
      <c r="G36" s="123" t="str">
        <f t="shared" si="2"/>
        <v/>
      </c>
      <c r="H36" s="124" t="str">
        <f t="shared" si="3"/>
        <v/>
      </c>
      <c r="I36" s="123" t="str">
        <f t="shared" si="4"/>
        <v/>
      </c>
      <c r="J36" s="124" t="str">
        <f t="shared" si="5"/>
        <v/>
      </c>
      <c r="K36" s="123" t="str">
        <f t="shared" si="6"/>
        <v/>
      </c>
      <c r="L36" s="124" t="str">
        <f t="shared" si="7"/>
        <v>12～13</v>
      </c>
      <c r="M36" s="123" t="str">
        <f t="shared" si="8"/>
        <v>26～29</v>
      </c>
      <c r="N36" s="124" t="str">
        <f t="shared" si="9"/>
        <v/>
      </c>
      <c r="O36" s="123" t="str">
        <f t="shared" si="10"/>
        <v/>
      </c>
      <c r="P36" s="9"/>
      <c r="Q36" s="28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 thickBot="1">
      <c r="A37" s="282"/>
      <c r="B37" s="5">
        <v>30</v>
      </c>
      <c r="C37" s="6">
        <f t="shared" si="0"/>
        <v>46142</v>
      </c>
      <c r="D37" s="17">
        <f t="shared" si="14"/>
        <v>5</v>
      </c>
      <c r="E37" s="9"/>
      <c r="F37" s="124" t="str">
        <f t="shared" si="11"/>
        <v/>
      </c>
      <c r="G37" s="123" t="str">
        <f t="shared" si="2"/>
        <v/>
      </c>
      <c r="H37" s="124" t="str">
        <f t="shared" si="3"/>
        <v/>
      </c>
      <c r="I37" s="123" t="str">
        <f t="shared" si="4"/>
        <v/>
      </c>
      <c r="J37" s="124" t="str">
        <f t="shared" si="5"/>
        <v/>
      </c>
      <c r="K37" s="123" t="str">
        <f t="shared" si="6"/>
        <v/>
      </c>
      <c r="L37" s="124" t="str">
        <f t="shared" si="7"/>
        <v/>
      </c>
      <c r="M37" s="123" t="str">
        <f t="shared" si="8"/>
        <v/>
      </c>
      <c r="N37" s="124" t="str">
        <f t="shared" si="9"/>
        <v>12～13</v>
      </c>
      <c r="O37" s="123" t="str">
        <f t="shared" si="10"/>
        <v>24～27</v>
      </c>
      <c r="P37" s="9"/>
      <c r="Q37" s="282"/>
      <c r="R37" s="127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>
      <c r="A38" s="282"/>
      <c r="E38" s="21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21"/>
      <c r="Q38" s="282"/>
      <c r="R38" s="129"/>
      <c r="S38" s="13">
        <f>SUM($R$8:R37)</f>
        <v>30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R39" s="16" t="s">
        <v>53</v>
      </c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6"/>
        <v>16～17</v>
      </c>
      <c r="AU45" s="44" t="str">
        <f t="shared" si="16"/>
        <v>34～37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16～17</v>
      </c>
      <c r="AU46" s="44" t="str">
        <f t="shared" si="16"/>
        <v>34～37</v>
      </c>
      <c r="AV46" s="44" t="str">
        <f t="shared" si="16"/>
        <v>18～19</v>
      </c>
      <c r="AW46" s="44" t="str">
        <f t="shared" si="16"/>
        <v>34～37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34～37</v>
      </c>
      <c r="AX47" s="44" t="str">
        <f t="shared" si="16"/>
        <v>16～17</v>
      </c>
      <c r="AY47" s="44" t="str">
        <f t="shared" si="15"/>
        <v>34～37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34～37</v>
      </c>
      <c r="AZ48" s="44" t="str">
        <f t="shared" si="15"/>
        <v>16～17</v>
      </c>
      <c r="BA48" s="44" t="str">
        <f t="shared" si="15"/>
        <v>34～37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34～37</v>
      </c>
      <c r="BB49" s="44" t="str">
        <f t="shared" si="15"/>
        <v>16～17</v>
      </c>
      <c r="BC49" s="44" t="str">
        <f t="shared" si="15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6"/>
        <v>24～25</v>
      </c>
      <c r="AU65" s="44" t="str">
        <f t="shared" si="16"/>
        <v>52～55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24～25</v>
      </c>
      <c r="AU66" s="44" t="str">
        <f t="shared" si="16"/>
        <v>52～55</v>
      </c>
      <c r="AV66" s="44" t="str">
        <f t="shared" si="16"/>
        <v>28～30</v>
      </c>
      <c r="AW66" s="44" t="str">
        <f t="shared" si="16"/>
        <v>52～55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52～55</v>
      </c>
      <c r="AX67" s="44" t="str">
        <f t="shared" si="16"/>
        <v>24～25</v>
      </c>
      <c r="AY67" s="44" t="str">
        <f t="shared" si="15"/>
        <v>52～55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52～55</v>
      </c>
      <c r="AZ68" s="44" t="str">
        <f t="shared" si="16"/>
        <v>24～25</v>
      </c>
      <c r="BA68" s="44" t="str">
        <f t="shared" si="16"/>
        <v>52～55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52～55</v>
      </c>
      <c r="BB69" s="44" t="str">
        <f t="shared" si="17"/>
        <v>24～25</v>
      </c>
      <c r="BC69" s="44" t="str">
        <f t="shared" si="17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J9:BK9"/>
    <mergeCell ref="BL9:BM9"/>
    <mergeCell ref="BN9:BO9"/>
    <mergeCell ref="BP9:BQ9"/>
    <mergeCell ref="AA3:BS5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1:P1"/>
    <mergeCell ref="U1:Z1"/>
    <mergeCell ref="B2:I2"/>
    <mergeCell ref="J2:P2"/>
    <mergeCell ref="B3:C3"/>
    <mergeCell ref="P3:Z3"/>
  </mergeCells>
  <phoneticPr fontId="1"/>
  <conditionalFormatting sqref="B8:B37">
    <cfRule type="expression" dxfId="59" priority="2" stopIfTrue="1">
      <formula>D8="祝"</formula>
    </cfRule>
    <cfRule type="expression" dxfId="58" priority="3" stopIfTrue="1">
      <formula>OR(D8=1,D8=7)</formula>
    </cfRule>
  </conditionalFormatting>
  <conditionalFormatting sqref="C8:C37">
    <cfRule type="expression" dxfId="57" priority="4" stopIfTrue="1">
      <formula>D8="祝"</formula>
    </cfRule>
    <cfRule type="expression" dxfId="56" priority="5" stopIfTrue="1">
      <formula>OR(D8=1,D8=7)</formula>
    </cfRule>
  </conditionalFormatting>
  <conditionalFormatting sqref="D8:D37">
    <cfRule type="cellIs" dxfId="5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C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271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2"/>
      <c r="B6" s="52">
        <v>5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30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8" si="0">DATE($B$5,$B$6,B8)</f>
        <v>46143</v>
      </c>
      <c r="D8" s="17">
        <f t="shared" ref="D8:D17" si="1">WEEKDAY(C8)</f>
        <v>6</v>
      </c>
      <c r="E8" s="9"/>
      <c r="F8" s="122" t="str">
        <f>IF($R8=1,VLOOKUP($S8,$AA$11:$BC$70,10),IF($R8=2,VLOOKUP($S7+1,$AA$11:$BC$70,20),IF($R8="予備","予備","")))</f>
        <v>2～3</v>
      </c>
      <c r="G8" s="123" t="str">
        <f t="shared" ref="G8:G38" si="2">IF($R8=1,VLOOKUP($S8,$AA$11:$BC$70,11),IF($R8=2,VLOOKUP($S7+1,$AA$11:$BC$70,21),IF($R8="予備","予備","")))</f>
        <v>4～7</v>
      </c>
      <c r="H8" s="124" t="str">
        <f t="shared" ref="H8:H38" si="3">IF($R8=1,VLOOKUP($S8,$AA$11:$BC$70,12),IF($R8=2,VLOOKUP($S7+1,$AA$11:$BC$70,22),IF($R8="予備","予備","")))</f>
        <v/>
      </c>
      <c r="I8" s="123" t="str">
        <f t="shared" ref="I8:I38" si="4">IF($R8=1,VLOOKUP($S8,$AA$11:$BC$70,13),IF($R8=2,VLOOKUP($S7+1,$AA$11:$BC$70,23),IF($R8="予備","予備","")))</f>
        <v/>
      </c>
      <c r="J8" s="124" t="str">
        <f t="shared" ref="J8:J38" si="5">IF($R8=1,VLOOKUP($S8,$AA$11:$BC$70,14),IF($R8=2,VLOOKUP($S7+1,$AA$11:$BC$70,24),IF($R8="予備","予備","")))</f>
        <v/>
      </c>
      <c r="K8" s="123" t="str">
        <f t="shared" ref="K8:K38" si="6">IF($R8=1,VLOOKUP($S8,$AA$11:$BC$70,15),IF($R8=2,VLOOKUP($S7+1,$AA$11:$BC$70,25),IF($R8="予備","予備","")))</f>
        <v/>
      </c>
      <c r="L8" s="124" t="str">
        <f t="shared" ref="L8:L38" si="7">IF($R8=1,VLOOKUP($S8,$AA$11:$BC$70,16),IF($R8=2,VLOOKUP($S7+1,$AA$11:$BC$70,26),IF($R8="予備","予備","")))</f>
        <v/>
      </c>
      <c r="M8" s="123" t="str">
        <f t="shared" ref="M8:M38" si="8">IF($R8=1,VLOOKUP($S8,$AA$11:$BC$70,17),IF($R8=2,VLOOKUP($S7+1,$AA$11:$BC$70,27),IF($R8="予備","予備","")))</f>
        <v/>
      </c>
      <c r="N8" s="124" t="str">
        <f t="shared" ref="N8:N38" si="9">IF($R8=1,VLOOKUP($S8,$AA$11:$BC$70,18),IF($R8=2,VLOOKUP($S7+1,$AA$11:$BC$70,28),IF($R8="予備","予備","")))</f>
        <v/>
      </c>
      <c r="O8" s="123" t="str">
        <f t="shared" ref="O8:O38" si="10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46144</v>
      </c>
      <c r="D9" s="17">
        <f t="shared" si="1"/>
        <v>7</v>
      </c>
      <c r="E9" s="9"/>
      <c r="F9" s="122" t="str">
        <f>IF($R9=1,VLOOKUP($S9,$AA$11:$BC$70,10),IF($R9=2,VLOOKUP($S8+1,$AA$11:$BC$70,20),IF($R9="予備","予備","")))</f>
        <v/>
      </c>
      <c r="G9" s="123" t="str">
        <f t="shared" si="2"/>
        <v/>
      </c>
      <c r="H9" s="124" t="str">
        <f t="shared" si="3"/>
        <v>2～3</v>
      </c>
      <c r="I9" s="123" t="str">
        <f t="shared" si="4"/>
        <v>4～7</v>
      </c>
      <c r="J9" s="124" t="str">
        <f t="shared" si="5"/>
        <v/>
      </c>
      <c r="K9" s="123" t="str">
        <f t="shared" si="6"/>
        <v/>
      </c>
      <c r="L9" s="124" t="str">
        <f t="shared" si="7"/>
        <v/>
      </c>
      <c r="M9" s="123" t="str">
        <f t="shared" si="8"/>
        <v/>
      </c>
      <c r="N9" s="124" t="str">
        <f t="shared" si="9"/>
        <v/>
      </c>
      <c r="O9" s="123" t="str">
        <f t="shared" si="10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46145</v>
      </c>
      <c r="D10" s="17">
        <f t="shared" si="1"/>
        <v>1</v>
      </c>
      <c r="E10" s="9"/>
      <c r="F10" s="124" t="str">
        <f t="shared" ref="F10:F38" si="11">IF($R10=1,VLOOKUP($S10,$AA$11:$BC$70,10),IF($R10=2,VLOOKUP($S9+1,$AA$11:$BC$70,20),IF($R10="予備","予備","")))</f>
        <v/>
      </c>
      <c r="G10" s="123" t="str">
        <f t="shared" si="2"/>
        <v/>
      </c>
      <c r="H10" s="124" t="str">
        <f t="shared" si="3"/>
        <v/>
      </c>
      <c r="I10" s="123" t="str">
        <f t="shared" si="4"/>
        <v/>
      </c>
      <c r="J10" s="124" t="str">
        <f t="shared" si="5"/>
        <v>2～3</v>
      </c>
      <c r="K10" s="123" t="str">
        <f t="shared" si="6"/>
        <v>4～7</v>
      </c>
      <c r="L10" s="124" t="str">
        <f t="shared" si="7"/>
        <v/>
      </c>
      <c r="M10" s="123" t="str">
        <f t="shared" si="8"/>
        <v/>
      </c>
      <c r="N10" s="124" t="str">
        <f t="shared" si="9"/>
        <v/>
      </c>
      <c r="O10" s="123" t="str">
        <f t="shared" si="10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46146</v>
      </c>
      <c r="D11" s="17">
        <f t="shared" si="1"/>
        <v>2</v>
      </c>
      <c r="E11" s="9"/>
      <c r="F11" s="124" t="str">
        <f t="shared" si="11"/>
        <v/>
      </c>
      <c r="G11" s="123" t="str">
        <f t="shared" si="2"/>
        <v/>
      </c>
      <c r="H11" s="124" t="str">
        <f t="shared" si="3"/>
        <v/>
      </c>
      <c r="I11" s="123" t="str">
        <f t="shared" si="4"/>
        <v/>
      </c>
      <c r="J11" s="124" t="str">
        <f t="shared" si="5"/>
        <v/>
      </c>
      <c r="K11" s="123" t="str">
        <f t="shared" si="6"/>
        <v/>
      </c>
      <c r="L11" s="124" t="str">
        <f t="shared" si="7"/>
        <v>2～3</v>
      </c>
      <c r="M11" s="123" t="str">
        <f t="shared" si="8"/>
        <v>4～7</v>
      </c>
      <c r="N11" s="124" t="str">
        <f t="shared" si="9"/>
        <v/>
      </c>
      <c r="O11" s="123" t="str">
        <f t="shared" si="10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46147</v>
      </c>
      <c r="D12" s="17">
        <f t="shared" si="1"/>
        <v>3</v>
      </c>
      <c r="E12" s="9"/>
      <c r="F12" s="124" t="str">
        <f t="shared" si="11"/>
        <v/>
      </c>
      <c r="G12" s="123" t="str">
        <f t="shared" si="2"/>
        <v/>
      </c>
      <c r="H12" s="124" t="str">
        <f t="shared" si="3"/>
        <v/>
      </c>
      <c r="I12" s="123" t="str">
        <f t="shared" si="4"/>
        <v/>
      </c>
      <c r="J12" s="124" t="str">
        <f t="shared" si="5"/>
        <v/>
      </c>
      <c r="K12" s="123" t="str">
        <f t="shared" si="6"/>
        <v/>
      </c>
      <c r="L12" s="124" t="str">
        <f t="shared" si="7"/>
        <v/>
      </c>
      <c r="M12" s="123" t="str">
        <f t="shared" si="8"/>
        <v/>
      </c>
      <c r="N12" s="124" t="str">
        <f t="shared" si="9"/>
        <v>2～3</v>
      </c>
      <c r="O12" s="123" t="str">
        <f t="shared" si="10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46148</v>
      </c>
      <c r="D13" s="17">
        <f t="shared" si="1"/>
        <v>4</v>
      </c>
      <c r="E13" s="9"/>
      <c r="F13" s="124" t="str">
        <f t="shared" si="11"/>
        <v>4～5</v>
      </c>
      <c r="G13" s="123" t="str">
        <f t="shared" si="2"/>
        <v>8～11</v>
      </c>
      <c r="H13" s="124" t="str">
        <f t="shared" si="3"/>
        <v/>
      </c>
      <c r="I13" s="123" t="str">
        <f t="shared" si="4"/>
        <v/>
      </c>
      <c r="J13" s="124" t="str">
        <f t="shared" si="5"/>
        <v/>
      </c>
      <c r="K13" s="123" t="str">
        <f t="shared" si="6"/>
        <v/>
      </c>
      <c r="L13" s="124" t="str">
        <f t="shared" si="7"/>
        <v/>
      </c>
      <c r="M13" s="123" t="str">
        <f t="shared" si="8"/>
        <v/>
      </c>
      <c r="N13" s="124" t="str">
        <f t="shared" si="9"/>
        <v/>
      </c>
      <c r="O13" s="123" t="str">
        <f t="shared" si="10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46149</v>
      </c>
      <c r="D14" s="17">
        <f t="shared" si="1"/>
        <v>5</v>
      </c>
      <c r="E14" s="9"/>
      <c r="F14" s="124" t="str">
        <f t="shared" si="11"/>
        <v/>
      </c>
      <c r="G14" s="123" t="str">
        <f t="shared" si="2"/>
        <v/>
      </c>
      <c r="H14" s="124" t="str">
        <f t="shared" si="3"/>
        <v>4～5</v>
      </c>
      <c r="I14" s="123" t="str">
        <f t="shared" si="4"/>
        <v>8～11</v>
      </c>
      <c r="J14" s="124" t="str">
        <f t="shared" si="5"/>
        <v/>
      </c>
      <c r="K14" s="123" t="str">
        <f t="shared" si="6"/>
        <v/>
      </c>
      <c r="L14" s="124" t="str">
        <f t="shared" si="7"/>
        <v/>
      </c>
      <c r="M14" s="123" t="str">
        <f t="shared" si="8"/>
        <v/>
      </c>
      <c r="N14" s="124" t="str">
        <f t="shared" si="9"/>
        <v/>
      </c>
      <c r="O14" s="123" t="str">
        <f t="shared" si="10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46150</v>
      </c>
      <c r="D15" s="17">
        <f t="shared" si="1"/>
        <v>6</v>
      </c>
      <c r="E15" s="9"/>
      <c r="F15" s="124" t="str">
        <f t="shared" si="11"/>
        <v/>
      </c>
      <c r="G15" s="123" t="str">
        <f t="shared" si="2"/>
        <v/>
      </c>
      <c r="H15" s="124" t="str">
        <f t="shared" si="3"/>
        <v/>
      </c>
      <c r="I15" s="123" t="str">
        <f t="shared" si="4"/>
        <v/>
      </c>
      <c r="J15" s="124" t="str">
        <f t="shared" si="5"/>
        <v>4～5</v>
      </c>
      <c r="K15" s="123" t="str">
        <f t="shared" si="6"/>
        <v>8～11</v>
      </c>
      <c r="L15" s="124" t="str">
        <f t="shared" si="7"/>
        <v/>
      </c>
      <c r="M15" s="123" t="str">
        <f t="shared" si="8"/>
        <v/>
      </c>
      <c r="N15" s="124" t="str">
        <f t="shared" si="9"/>
        <v/>
      </c>
      <c r="O15" s="123" t="str">
        <f t="shared" si="10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46151</v>
      </c>
      <c r="D16" s="17">
        <f t="shared" si="1"/>
        <v>7</v>
      </c>
      <c r="E16" s="9"/>
      <c r="F16" s="124" t="str">
        <f t="shared" si="11"/>
        <v/>
      </c>
      <c r="G16" s="123" t="str">
        <f t="shared" si="2"/>
        <v/>
      </c>
      <c r="H16" s="124" t="str">
        <f t="shared" si="3"/>
        <v/>
      </c>
      <c r="I16" s="123" t="str">
        <f t="shared" si="4"/>
        <v/>
      </c>
      <c r="J16" s="124" t="str">
        <f t="shared" si="5"/>
        <v/>
      </c>
      <c r="K16" s="123" t="str">
        <f t="shared" si="6"/>
        <v/>
      </c>
      <c r="L16" s="124" t="str">
        <f t="shared" si="7"/>
        <v>4～5</v>
      </c>
      <c r="M16" s="123" t="str">
        <f t="shared" si="8"/>
        <v>8～11</v>
      </c>
      <c r="N16" s="124" t="str">
        <f t="shared" si="9"/>
        <v/>
      </c>
      <c r="O16" s="123" t="str">
        <f t="shared" si="10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46152</v>
      </c>
      <c r="D17" s="17">
        <f t="shared" si="1"/>
        <v>1</v>
      </c>
      <c r="E17" s="9"/>
      <c r="F17" s="124" t="str">
        <f t="shared" si="11"/>
        <v/>
      </c>
      <c r="G17" s="123" t="str">
        <f t="shared" si="2"/>
        <v/>
      </c>
      <c r="H17" s="124" t="str">
        <f t="shared" si="3"/>
        <v/>
      </c>
      <c r="I17" s="123" t="str">
        <f t="shared" si="4"/>
        <v/>
      </c>
      <c r="J17" s="124" t="str">
        <f t="shared" si="5"/>
        <v/>
      </c>
      <c r="K17" s="123" t="str">
        <f t="shared" si="6"/>
        <v/>
      </c>
      <c r="L17" s="124" t="str">
        <f t="shared" si="7"/>
        <v/>
      </c>
      <c r="M17" s="123" t="str">
        <f t="shared" si="8"/>
        <v/>
      </c>
      <c r="N17" s="124" t="str">
        <f t="shared" si="9"/>
        <v>4～5</v>
      </c>
      <c r="O17" s="123" t="str">
        <f t="shared" si="10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46153</v>
      </c>
      <c r="D18" s="17">
        <f t="shared" ref="D18:D38" si="14">WEEKDAY(C18)</f>
        <v>2</v>
      </c>
      <c r="E18" s="9"/>
      <c r="F18" s="124" t="str">
        <f t="shared" si="11"/>
        <v>6～7</v>
      </c>
      <c r="G18" s="123" t="str">
        <f t="shared" si="2"/>
        <v>12～15</v>
      </c>
      <c r="H18" s="124" t="str">
        <f t="shared" si="3"/>
        <v/>
      </c>
      <c r="I18" s="123" t="str">
        <f t="shared" si="4"/>
        <v/>
      </c>
      <c r="J18" s="124" t="str">
        <f t="shared" si="5"/>
        <v/>
      </c>
      <c r="K18" s="123" t="str">
        <f t="shared" si="6"/>
        <v/>
      </c>
      <c r="L18" s="124" t="str">
        <f t="shared" si="7"/>
        <v/>
      </c>
      <c r="M18" s="123" t="str">
        <f t="shared" si="8"/>
        <v/>
      </c>
      <c r="N18" s="124" t="str">
        <f t="shared" si="9"/>
        <v/>
      </c>
      <c r="O18" s="123" t="str">
        <f t="shared" si="10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46154</v>
      </c>
      <c r="D19" s="17">
        <f t="shared" si="14"/>
        <v>3</v>
      </c>
      <c r="E19" s="9"/>
      <c r="F19" s="124" t="str">
        <f t="shared" si="11"/>
        <v/>
      </c>
      <c r="G19" s="123" t="str">
        <f t="shared" si="2"/>
        <v/>
      </c>
      <c r="H19" s="124" t="str">
        <f t="shared" si="3"/>
        <v>6～7</v>
      </c>
      <c r="I19" s="123" t="str">
        <f t="shared" si="4"/>
        <v>12～15</v>
      </c>
      <c r="J19" s="124" t="str">
        <f t="shared" si="5"/>
        <v/>
      </c>
      <c r="K19" s="123" t="str">
        <f t="shared" si="6"/>
        <v/>
      </c>
      <c r="L19" s="124" t="str">
        <f t="shared" si="7"/>
        <v/>
      </c>
      <c r="M19" s="123" t="str">
        <f t="shared" si="8"/>
        <v/>
      </c>
      <c r="N19" s="124" t="str">
        <f t="shared" si="9"/>
        <v/>
      </c>
      <c r="O19" s="123" t="str">
        <f t="shared" si="10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46155</v>
      </c>
      <c r="D20" s="17">
        <f t="shared" si="14"/>
        <v>4</v>
      </c>
      <c r="E20" s="9"/>
      <c r="F20" s="124" t="str">
        <f t="shared" si="11"/>
        <v/>
      </c>
      <c r="G20" s="123" t="str">
        <f t="shared" si="2"/>
        <v/>
      </c>
      <c r="H20" s="124" t="str">
        <f t="shared" si="3"/>
        <v/>
      </c>
      <c r="I20" s="123" t="str">
        <f t="shared" si="4"/>
        <v/>
      </c>
      <c r="J20" s="124" t="str">
        <f t="shared" si="5"/>
        <v>6～7</v>
      </c>
      <c r="K20" s="123" t="str">
        <f t="shared" si="6"/>
        <v>12～15</v>
      </c>
      <c r="L20" s="124" t="str">
        <f t="shared" si="7"/>
        <v/>
      </c>
      <c r="M20" s="123" t="str">
        <f t="shared" si="8"/>
        <v/>
      </c>
      <c r="N20" s="124" t="str">
        <f t="shared" si="9"/>
        <v/>
      </c>
      <c r="O20" s="123" t="str">
        <f t="shared" si="10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46156</v>
      </c>
      <c r="D21" s="17">
        <f t="shared" si="14"/>
        <v>5</v>
      </c>
      <c r="E21" s="9"/>
      <c r="F21" s="124" t="str">
        <f t="shared" si="11"/>
        <v/>
      </c>
      <c r="G21" s="123" t="str">
        <f t="shared" si="2"/>
        <v/>
      </c>
      <c r="H21" s="124" t="str">
        <f t="shared" si="3"/>
        <v/>
      </c>
      <c r="I21" s="123" t="str">
        <f t="shared" si="4"/>
        <v/>
      </c>
      <c r="J21" s="124" t="str">
        <f t="shared" si="5"/>
        <v/>
      </c>
      <c r="K21" s="123" t="str">
        <f t="shared" si="6"/>
        <v/>
      </c>
      <c r="L21" s="124" t="str">
        <f t="shared" si="7"/>
        <v>6～7</v>
      </c>
      <c r="M21" s="123" t="str">
        <f t="shared" si="8"/>
        <v>12～15</v>
      </c>
      <c r="N21" s="124" t="str">
        <f t="shared" si="9"/>
        <v/>
      </c>
      <c r="O21" s="123" t="str">
        <f t="shared" si="10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46157</v>
      </c>
      <c r="D22" s="17">
        <f t="shared" si="14"/>
        <v>6</v>
      </c>
      <c r="E22" s="9"/>
      <c r="F22" s="124" t="str">
        <f t="shared" si="11"/>
        <v/>
      </c>
      <c r="G22" s="123" t="str">
        <f t="shared" si="2"/>
        <v/>
      </c>
      <c r="H22" s="124" t="str">
        <f t="shared" si="3"/>
        <v/>
      </c>
      <c r="I22" s="123" t="str">
        <f t="shared" si="4"/>
        <v/>
      </c>
      <c r="J22" s="124" t="str">
        <f t="shared" si="5"/>
        <v/>
      </c>
      <c r="K22" s="123" t="str">
        <f t="shared" si="6"/>
        <v/>
      </c>
      <c r="L22" s="124" t="str">
        <f t="shared" si="7"/>
        <v/>
      </c>
      <c r="M22" s="123" t="str">
        <f t="shared" si="8"/>
        <v/>
      </c>
      <c r="N22" s="124" t="str">
        <f t="shared" si="9"/>
        <v>6～7</v>
      </c>
      <c r="O22" s="123" t="str">
        <f t="shared" si="10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46158</v>
      </c>
      <c r="D23" s="17">
        <f t="shared" si="14"/>
        <v>7</v>
      </c>
      <c r="E23" s="9"/>
      <c r="F23" s="124" t="str">
        <f t="shared" si="11"/>
        <v>8～9</v>
      </c>
      <c r="G23" s="123" t="str">
        <f t="shared" si="2"/>
        <v>16～19</v>
      </c>
      <c r="H23" s="124" t="str">
        <f t="shared" si="3"/>
        <v/>
      </c>
      <c r="I23" s="123" t="str">
        <f t="shared" si="4"/>
        <v/>
      </c>
      <c r="J23" s="124" t="str">
        <f t="shared" si="5"/>
        <v/>
      </c>
      <c r="K23" s="123" t="str">
        <f t="shared" si="6"/>
        <v/>
      </c>
      <c r="L23" s="124" t="str">
        <f t="shared" si="7"/>
        <v/>
      </c>
      <c r="M23" s="123" t="str">
        <f t="shared" si="8"/>
        <v/>
      </c>
      <c r="N23" s="124" t="str">
        <f t="shared" si="9"/>
        <v/>
      </c>
      <c r="O23" s="123" t="str">
        <f t="shared" si="10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46159</v>
      </c>
      <c r="D24" s="17">
        <f t="shared" si="14"/>
        <v>1</v>
      </c>
      <c r="E24" s="9"/>
      <c r="F24" s="124" t="str">
        <f t="shared" si="11"/>
        <v/>
      </c>
      <c r="G24" s="123" t="str">
        <f t="shared" si="2"/>
        <v/>
      </c>
      <c r="H24" s="124" t="str">
        <f t="shared" si="3"/>
        <v>8～9</v>
      </c>
      <c r="I24" s="123" t="str">
        <f t="shared" si="4"/>
        <v>16～19</v>
      </c>
      <c r="J24" s="124" t="str">
        <f t="shared" si="5"/>
        <v/>
      </c>
      <c r="K24" s="123" t="str">
        <f t="shared" si="6"/>
        <v/>
      </c>
      <c r="L24" s="124" t="str">
        <f t="shared" si="7"/>
        <v/>
      </c>
      <c r="M24" s="123" t="str">
        <f t="shared" si="8"/>
        <v/>
      </c>
      <c r="N24" s="124" t="str">
        <f t="shared" si="9"/>
        <v/>
      </c>
      <c r="O24" s="123" t="str">
        <f t="shared" si="10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46160</v>
      </c>
      <c r="D25" s="17">
        <f t="shared" si="14"/>
        <v>2</v>
      </c>
      <c r="E25" s="9"/>
      <c r="F25" s="124" t="str">
        <f t="shared" si="11"/>
        <v/>
      </c>
      <c r="G25" s="123" t="str">
        <f t="shared" si="2"/>
        <v/>
      </c>
      <c r="H25" s="124" t="str">
        <f t="shared" si="3"/>
        <v/>
      </c>
      <c r="I25" s="123" t="str">
        <f t="shared" si="4"/>
        <v/>
      </c>
      <c r="J25" s="124" t="str">
        <f t="shared" si="5"/>
        <v>8～9</v>
      </c>
      <c r="K25" s="123" t="str">
        <f t="shared" si="6"/>
        <v>16～19</v>
      </c>
      <c r="L25" s="124" t="str">
        <f t="shared" si="7"/>
        <v/>
      </c>
      <c r="M25" s="123" t="str">
        <f t="shared" si="8"/>
        <v/>
      </c>
      <c r="N25" s="124" t="str">
        <f t="shared" si="9"/>
        <v/>
      </c>
      <c r="O25" s="123" t="str">
        <f t="shared" si="10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46161</v>
      </c>
      <c r="D26" s="17">
        <f t="shared" si="14"/>
        <v>3</v>
      </c>
      <c r="E26" s="9"/>
      <c r="F26" s="124" t="str">
        <f t="shared" si="11"/>
        <v/>
      </c>
      <c r="G26" s="123" t="str">
        <f t="shared" si="2"/>
        <v/>
      </c>
      <c r="H26" s="124" t="str">
        <f t="shared" si="3"/>
        <v/>
      </c>
      <c r="I26" s="123" t="str">
        <f t="shared" si="4"/>
        <v/>
      </c>
      <c r="J26" s="124" t="str">
        <f t="shared" si="5"/>
        <v/>
      </c>
      <c r="K26" s="123" t="str">
        <f t="shared" si="6"/>
        <v/>
      </c>
      <c r="L26" s="124" t="str">
        <f t="shared" si="7"/>
        <v>8～9</v>
      </c>
      <c r="M26" s="123" t="str">
        <f t="shared" si="8"/>
        <v>16～19</v>
      </c>
      <c r="N26" s="124" t="str">
        <f t="shared" si="9"/>
        <v/>
      </c>
      <c r="O26" s="123" t="str">
        <f t="shared" si="10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46162</v>
      </c>
      <c r="D27" s="17">
        <f t="shared" si="14"/>
        <v>4</v>
      </c>
      <c r="E27" s="9"/>
      <c r="F27" s="124" t="str">
        <f t="shared" si="11"/>
        <v/>
      </c>
      <c r="G27" s="123" t="str">
        <f t="shared" si="2"/>
        <v/>
      </c>
      <c r="H27" s="124" t="str">
        <f t="shared" si="3"/>
        <v/>
      </c>
      <c r="I27" s="123" t="str">
        <f t="shared" si="4"/>
        <v/>
      </c>
      <c r="J27" s="124" t="str">
        <f t="shared" si="5"/>
        <v/>
      </c>
      <c r="K27" s="123" t="str">
        <f t="shared" si="6"/>
        <v/>
      </c>
      <c r="L27" s="124" t="str">
        <f t="shared" si="7"/>
        <v/>
      </c>
      <c r="M27" s="123" t="str">
        <f t="shared" si="8"/>
        <v/>
      </c>
      <c r="N27" s="124" t="str">
        <f t="shared" si="9"/>
        <v>8～9</v>
      </c>
      <c r="O27" s="123" t="str">
        <f t="shared" si="10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46163</v>
      </c>
      <c r="D28" s="17">
        <f t="shared" si="14"/>
        <v>5</v>
      </c>
      <c r="E28" s="9"/>
      <c r="F28" s="124" t="str">
        <f t="shared" si="11"/>
        <v>10～11</v>
      </c>
      <c r="G28" s="123" t="str">
        <f t="shared" si="2"/>
        <v>22～25</v>
      </c>
      <c r="H28" s="124" t="str">
        <f t="shared" si="3"/>
        <v/>
      </c>
      <c r="I28" s="123" t="str">
        <f t="shared" si="4"/>
        <v/>
      </c>
      <c r="J28" s="124" t="str">
        <f t="shared" si="5"/>
        <v/>
      </c>
      <c r="K28" s="123" t="str">
        <f t="shared" si="6"/>
        <v/>
      </c>
      <c r="L28" s="124" t="str">
        <f t="shared" si="7"/>
        <v/>
      </c>
      <c r="M28" s="123" t="str">
        <f t="shared" si="8"/>
        <v/>
      </c>
      <c r="N28" s="124" t="str">
        <f t="shared" si="9"/>
        <v/>
      </c>
      <c r="O28" s="123" t="str">
        <f t="shared" si="10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46164</v>
      </c>
      <c r="D29" s="17">
        <f t="shared" si="14"/>
        <v>6</v>
      </c>
      <c r="E29" s="9"/>
      <c r="F29" s="124" t="str">
        <f t="shared" si="11"/>
        <v/>
      </c>
      <c r="G29" s="123" t="str">
        <f t="shared" si="2"/>
        <v/>
      </c>
      <c r="H29" s="124" t="str">
        <f t="shared" si="3"/>
        <v>10～11</v>
      </c>
      <c r="I29" s="123" t="str">
        <f t="shared" si="4"/>
        <v>22～25</v>
      </c>
      <c r="J29" s="124" t="str">
        <f t="shared" si="5"/>
        <v/>
      </c>
      <c r="K29" s="123" t="str">
        <f t="shared" si="6"/>
        <v/>
      </c>
      <c r="L29" s="124" t="str">
        <f t="shared" si="7"/>
        <v/>
      </c>
      <c r="M29" s="123" t="str">
        <f t="shared" si="8"/>
        <v/>
      </c>
      <c r="N29" s="124" t="str">
        <f t="shared" si="9"/>
        <v/>
      </c>
      <c r="O29" s="123" t="str">
        <f t="shared" si="10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46165</v>
      </c>
      <c r="D30" s="17">
        <f t="shared" si="14"/>
        <v>7</v>
      </c>
      <c r="E30" s="9"/>
      <c r="F30" s="124" t="str">
        <f t="shared" si="11"/>
        <v/>
      </c>
      <c r="G30" s="123" t="str">
        <f t="shared" si="2"/>
        <v/>
      </c>
      <c r="H30" s="124" t="str">
        <f t="shared" si="3"/>
        <v/>
      </c>
      <c r="I30" s="123" t="str">
        <f t="shared" si="4"/>
        <v/>
      </c>
      <c r="J30" s="124" t="str">
        <f t="shared" si="5"/>
        <v>10～11</v>
      </c>
      <c r="K30" s="123" t="str">
        <f t="shared" si="6"/>
        <v>22～25</v>
      </c>
      <c r="L30" s="124" t="str">
        <f t="shared" si="7"/>
        <v/>
      </c>
      <c r="M30" s="123" t="str">
        <f t="shared" si="8"/>
        <v/>
      </c>
      <c r="N30" s="124" t="str">
        <f t="shared" si="9"/>
        <v/>
      </c>
      <c r="O30" s="123" t="str">
        <f t="shared" si="10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46166</v>
      </c>
      <c r="D31" s="17">
        <f t="shared" si="14"/>
        <v>1</v>
      </c>
      <c r="E31" s="9"/>
      <c r="F31" s="124" t="str">
        <f t="shared" si="11"/>
        <v/>
      </c>
      <c r="G31" s="123" t="str">
        <f t="shared" si="2"/>
        <v/>
      </c>
      <c r="H31" s="124" t="str">
        <f t="shared" si="3"/>
        <v/>
      </c>
      <c r="I31" s="123" t="str">
        <f t="shared" si="4"/>
        <v/>
      </c>
      <c r="J31" s="124" t="str">
        <f t="shared" si="5"/>
        <v/>
      </c>
      <c r="K31" s="123" t="str">
        <f t="shared" si="6"/>
        <v/>
      </c>
      <c r="L31" s="124" t="str">
        <f t="shared" si="7"/>
        <v>10～11</v>
      </c>
      <c r="M31" s="123" t="str">
        <f t="shared" si="8"/>
        <v>22～25</v>
      </c>
      <c r="N31" s="124" t="str">
        <f t="shared" si="9"/>
        <v/>
      </c>
      <c r="O31" s="123" t="str">
        <f t="shared" si="10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46167</v>
      </c>
      <c r="D32" s="17">
        <f t="shared" si="14"/>
        <v>2</v>
      </c>
      <c r="E32" s="9"/>
      <c r="F32" s="124" t="str">
        <f t="shared" si="11"/>
        <v/>
      </c>
      <c r="G32" s="123" t="str">
        <f t="shared" si="2"/>
        <v/>
      </c>
      <c r="H32" s="124" t="str">
        <f t="shared" si="3"/>
        <v/>
      </c>
      <c r="I32" s="123" t="str">
        <f t="shared" si="4"/>
        <v/>
      </c>
      <c r="J32" s="124" t="str">
        <f t="shared" si="5"/>
        <v/>
      </c>
      <c r="K32" s="123" t="str">
        <f t="shared" si="6"/>
        <v/>
      </c>
      <c r="L32" s="124" t="str">
        <f t="shared" si="7"/>
        <v/>
      </c>
      <c r="M32" s="123" t="str">
        <f t="shared" si="8"/>
        <v/>
      </c>
      <c r="N32" s="124" t="str">
        <f t="shared" si="9"/>
        <v>10～11</v>
      </c>
      <c r="O32" s="123" t="str">
        <f t="shared" si="10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46168</v>
      </c>
      <c r="D33" s="17">
        <f t="shared" si="14"/>
        <v>3</v>
      </c>
      <c r="E33" s="9"/>
      <c r="F33" s="124" t="str">
        <f t="shared" si="11"/>
        <v>12～13</v>
      </c>
      <c r="G33" s="123" t="str">
        <f t="shared" si="2"/>
        <v>26～29</v>
      </c>
      <c r="H33" s="124" t="str">
        <f t="shared" si="3"/>
        <v/>
      </c>
      <c r="I33" s="123" t="str">
        <f t="shared" si="4"/>
        <v/>
      </c>
      <c r="J33" s="124" t="str">
        <f t="shared" si="5"/>
        <v/>
      </c>
      <c r="K33" s="123" t="str">
        <f t="shared" si="6"/>
        <v/>
      </c>
      <c r="L33" s="124" t="str">
        <f t="shared" si="7"/>
        <v/>
      </c>
      <c r="M33" s="123" t="str">
        <f t="shared" si="8"/>
        <v/>
      </c>
      <c r="N33" s="124" t="str">
        <f t="shared" si="9"/>
        <v/>
      </c>
      <c r="O33" s="123" t="str">
        <f t="shared" si="10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46169</v>
      </c>
      <c r="D34" s="17">
        <f t="shared" si="14"/>
        <v>4</v>
      </c>
      <c r="E34" s="9"/>
      <c r="F34" s="124" t="str">
        <f t="shared" si="11"/>
        <v/>
      </c>
      <c r="G34" s="123" t="str">
        <f t="shared" si="2"/>
        <v/>
      </c>
      <c r="H34" s="124" t="str">
        <f t="shared" si="3"/>
        <v>12～14</v>
      </c>
      <c r="I34" s="123" t="str">
        <f t="shared" si="4"/>
        <v>26～29</v>
      </c>
      <c r="J34" s="124" t="str">
        <f t="shared" si="5"/>
        <v/>
      </c>
      <c r="K34" s="123" t="str">
        <f t="shared" si="6"/>
        <v/>
      </c>
      <c r="L34" s="124" t="str">
        <f t="shared" si="7"/>
        <v/>
      </c>
      <c r="M34" s="123" t="str">
        <f t="shared" si="8"/>
        <v/>
      </c>
      <c r="N34" s="124" t="str">
        <f t="shared" si="9"/>
        <v/>
      </c>
      <c r="O34" s="123" t="str">
        <f t="shared" si="10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46170</v>
      </c>
      <c r="D35" s="17">
        <f t="shared" si="14"/>
        <v>5</v>
      </c>
      <c r="E35" s="9"/>
      <c r="F35" s="124" t="str">
        <f t="shared" si="11"/>
        <v/>
      </c>
      <c r="G35" s="123" t="str">
        <f t="shared" si="2"/>
        <v/>
      </c>
      <c r="H35" s="124" t="str">
        <f t="shared" si="3"/>
        <v/>
      </c>
      <c r="I35" s="123" t="str">
        <f t="shared" si="4"/>
        <v/>
      </c>
      <c r="J35" s="124" t="str">
        <f t="shared" si="5"/>
        <v>12～13</v>
      </c>
      <c r="K35" s="123" t="str">
        <f t="shared" si="6"/>
        <v>26～29</v>
      </c>
      <c r="L35" s="124" t="str">
        <f t="shared" si="7"/>
        <v/>
      </c>
      <c r="M35" s="123" t="str">
        <f t="shared" si="8"/>
        <v/>
      </c>
      <c r="N35" s="124" t="str">
        <f t="shared" si="9"/>
        <v/>
      </c>
      <c r="O35" s="123" t="str">
        <f t="shared" si="10"/>
        <v/>
      </c>
      <c r="P35" s="9"/>
      <c r="Q35" s="282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46171</v>
      </c>
      <c r="D36" s="17">
        <f t="shared" si="14"/>
        <v>6</v>
      </c>
      <c r="E36" s="9"/>
      <c r="F36" s="124" t="str">
        <f t="shared" si="11"/>
        <v/>
      </c>
      <c r="G36" s="123" t="str">
        <f t="shared" si="2"/>
        <v/>
      </c>
      <c r="H36" s="124" t="str">
        <f t="shared" si="3"/>
        <v/>
      </c>
      <c r="I36" s="123" t="str">
        <f t="shared" si="4"/>
        <v/>
      </c>
      <c r="J36" s="124" t="str">
        <f t="shared" si="5"/>
        <v/>
      </c>
      <c r="K36" s="123" t="str">
        <f t="shared" si="6"/>
        <v/>
      </c>
      <c r="L36" s="124" t="str">
        <f t="shared" si="7"/>
        <v>12～13</v>
      </c>
      <c r="M36" s="123" t="str">
        <f t="shared" si="8"/>
        <v>26～29</v>
      </c>
      <c r="N36" s="124" t="str">
        <f t="shared" si="9"/>
        <v/>
      </c>
      <c r="O36" s="123" t="str">
        <f t="shared" si="10"/>
        <v/>
      </c>
      <c r="P36" s="9"/>
      <c r="Q36" s="28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>
      <c r="A37" s="282"/>
      <c r="B37" s="5">
        <v>30</v>
      </c>
      <c r="C37" s="6">
        <f t="shared" si="0"/>
        <v>46172</v>
      </c>
      <c r="D37" s="17">
        <f t="shared" si="14"/>
        <v>7</v>
      </c>
      <c r="E37" s="9"/>
      <c r="F37" s="124" t="str">
        <f t="shared" si="11"/>
        <v/>
      </c>
      <c r="G37" s="123" t="str">
        <f t="shared" si="2"/>
        <v/>
      </c>
      <c r="H37" s="124" t="str">
        <f t="shared" si="3"/>
        <v/>
      </c>
      <c r="I37" s="123" t="str">
        <f t="shared" si="4"/>
        <v/>
      </c>
      <c r="J37" s="124" t="str">
        <f t="shared" si="5"/>
        <v/>
      </c>
      <c r="K37" s="123" t="str">
        <f t="shared" si="6"/>
        <v/>
      </c>
      <c r="L37" s="124" t="str">
        <f t="shared" si="7"/>
        <v/>
      </c>
      <c r="M37" s="123" t="str">
        <f t="shared" si="8"/>
        <v/>
      </c>
      <c r="N37" s="124" t="str">
        <f t="shared" si="9"/>
        <v>12～13</v>
      </c>
      <c r="O37" s="123" t="str">
        <f t="shared" si="10"/>
        <v>24～27</v>
      </c>
      <c r="P37" s="9"/>
      <c r="Q37" s="282"/>
      <c r="R37" s="127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 thickBot="1">
      <c r="A38" s="282"/>
      <c r="B38" s="5">
        <v>31</v>
      </c>
      <c r="C38" s="6">
        <f t="shared" si="0"/>
        <v>46173</v>
      </c>
      <c r="D38" s="17">
        <f t="shared" si="14"/>
        <v>1</v>
      </c>
      <c r="E38" s="9"/>
      <c r="F38" s="124" t="str">
        <f t="shared" si="11"/>
        <v>14～15</v>
      </c>
      <c r="G38" s="123" t="str">
        <f t="shared" si="2"/>
        <v>30～33</v>
      </c>
      <c r="H38" s="124" t="str">
        <f t="shared" si="3"/>
        <v/>
      </c>
      <c r="I38" s="123" t="str">
        <f t="shared" si="4"/>
        <v/>
      </c>
      <c r="J38" s="124" t="str">
        <f t="shared" si="5"/>
        <v/>
      </c>
      <c r="K38" s="123" t="str">
        <f t="shared" si="6"/>
        <v/>
      </c>
      <c r="L38" s="124" t="str">
        <f t="shared" si="7"/>
        <v/>
      </c>
      <c r="M38" s="123" t="str">
        <f t="shared" si="8"/>
        <v/>
      </c>
      <c r="N38" s="124" t="str">
        <f t="shared" si="9"/>
        <v/>
      </c>
      <c r="O38" s="123" t="str">
        <f t="shared" si="10"/>
        <v/>
      </c>
      <c r="P38" s="9"/>
      <c r="Q38" s="28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6"/>
        <v>16～17</v>
      </c>
      <c r="AU45" s="44" t="str">
        <f t="shared" si="16"/>
        <v>34～37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16～17</v>
      </c>
      <c r="AU46" s="44" t="str">
        <f t="shared" si="16"/>
        <v>34～37</v>
      </c>
      <c r="AV46" s="44" t="str">
        <f t="shared" si="16"/>
        <v>18～19</v>
      </c>
      <c r="AW46" s="44" t="str">
        <f t="shared" si="16"/>
        <v>34～37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34～37</v>
      </c>
      <c r="AX47" s="44" t="str">
        <f t="shared" si="16"/>
        <v>16～17</v>
      </c>
      <c r="AY47" s="44" t="str">
        <f t="shared" si="15"/>
        <v>34～37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34～37</v>
      </c>
      <c r="AZ48" s="44" t="str">
        <f t="shared" si="15"/>
        <v>16～17</v>
      </c>
      <c r="BA48" s="44" t="str">
        <f t="shared" si="15"/>
        <v>34～37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34～37</v>
      </c>
      <c r="BB49" s="44" t="str">
        <f t="shared" si="15"/>
        <v>16～17</v>
      </c>
      <c r="BC49" s="44" t="str">
        <f t="shared" si="15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6"/>
        <v>24～25</v>
      </c>
      <c r="AU65" s="44" t="str">
        <f t="shared" si="16"/>
        <v>52～55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24～25</v>
      </c>
      <c r="AU66" s="44" t="str">
        <f t="shared" si="16"/>
        <v>52～55</v>
      </c>
      <c r="AV66" s="44" t="str">
        <f t="shared" si="16"/>
        <v>28～30</v>
      </c>
      <c r="AW66" s="44" t="str">
        <f t="shared" si="16"/>
        <v>52～55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52～55</v>
      </c>
      <c r="AX67" s="44" t="str">
        <f t="shared" si="16"/>
        <v>24～25</v>
      </c>
      <c r="AY67" s="44" t="str">
        <f t="shared" si="15"/>
        <v>52～55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52～55</v>
      </c>
      <c r="AZ68" s="44" t="str">
        <f t="shared" si="16"/>
        <v>24～25</v>
      </c>
      <c r="BA68" s="44" t="str">
        <f t="shared" si="16"/>
        <v>52～55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52～55</v>
      </c>
      <c r="BB69" s="44" t="str">
        <f t="shared" si="17"/>
        <v>24～25</v>
      </c>
      <c r="BC69" s="44" t="str">
        <f t="shared" si="17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J9:BK9"/>
    <mergeCell ref="BL9:BM9"/>
    <mergeCell ref="BN9:BO9"/>
    <mergeCell ref="BP9:BQ9"/>
    <mergeCell ref="AA3:BS5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54" priority="2" stopIfTrue="1">
      <formula>D8="祝"</formula>
    </cfRule>
    <cfRule type="expression" dxfId="53" priority="3" stopIfTrue="1">
      <formula>OR(D8=1,D8=7)</formula>
    </cfRule>
  </conditionalFormatting>
  <conditionalFormatting sqref="C8:C38">
    <cfRule type="expression" dxfId="52" priority="4" stopIfTrue="1">
      <formula>D8="祝"</formula>
    </cfRule>
    <cfRule type="expression" dxfId="51" priority="5" stopIfTrue="1">
      <formula>OR(D8=1,D8=7)</formula>
    </cfRule>
  </conditionalFormatting>
  <conditionalFormatting sqref="D8:D38">
    <cfRule type="cellIs" dxfId="5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D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271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2"/>
      <c r="B6" s="52">
        <v>6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30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7" si="0">DATE($B$5,$B$6,B8)</f>
        <v>46174</v>
      </c>
      <c r="D8" s="17">
        <f t="shared" ref="D8:D17" si="1">WEEKDAY(C8)</f>
        <v>2</v>
      </c>
      <c r="E8" s="9"/>
      <c r="F8" s="122" t="str">
        <f>IF($R8=1,VLOOKUP($S8,$AA$11:$BC$70,10),IF($R8=2,VLOOKUP($S7+1,$AA$11:$BC$70,20),IF($R8="予備","予備","")))</f>
        <v>2～3</v>
      </c>
      <c r="G8" s="123" t="str">
        <f t="shared" ref="G8:G37" si="2">IF($R8=1,VLOOKUP($S8,$AA$11:$BC$70,11),IF($R8=2,VLOOKUP($S7+1,$AA$11:$BC$70,21),IF($R8="予備","予備","")))</f>
        <v>4～7</v>
      </c>
      <c r="H8" s="124" t="str">
        <f t="shared" ref="H8:H37" si="3">IF($R8=1,VLOOKUP($S8,$AA$11:$BC$70,12),IF($R8=2,VLOOKUP($S7+1,$AA$11:$BC$70,22),IF($R8="予備","予備","")))</f>
        <v/>
      </c>
      <c r="I8" s="123" t="str">
        <f t="shared" ref="I8:I37" si="4">IF($R8=1,VLOOKUP($S8,$AA$11:$BC$70,13),IF($R8=2,VLOOKUP($S7+1,$AA$11:$BC$70,23),IF($R8="予備","予備","")))</f>
        <v/>
      </c>
      <c r="J8" s="124" t="str">
        <f t="shared" ref="J8:J37" si="5">IF($R8=1,VLOOKUP($S8,$AA$11:$BC$70,14),IF($R8=2,VLOOKUP($S7+1,$AA$11:$BC$70,24),IF($R8="予備","予備","")))</f>
        <v/>
      </c>
      <c r="K8" s="123" t="str">
        <f t="shared" ref="K8:K37" si="6">IF($R8=1,VLOOKUP($S8,$AA$11:$BC$70,15),IF($R8=2,VLOOKUP($S7+1,$AA$11:$BC$70,25),IF($R8="予備","予備","")))</f>
        <v/>
      </c>
      <c r="L8" s="124" t="str">
        <f t="shared" ref="L8:L37" si="7">IF($R8=1,VLOOKUP($S8,$AA$11:$BC$70,16),IF($R8=2,VLOOKUP($S7+1,$AA$11:$BC$70,26),IF($R8="予備","予備","")))</f>
        <v/>
      </c>
      <c r="M8" s="123" t="str">
        <f t="shared" ref="M8:M37" si="8">IF($R8=1,VLOOKUP($S8,$AA$11:$BC$70,17),IF($R8=2,VLOOKUP($S7+1,$AA$11:$BC$70,27),IF($R8="予備","予備","")))</f>
        <v/>
      </c>
      <c r="N8" s="124" t="str">
        <f t="shared" ref="N8:N37" si="9">IF($R8=1,VLOOKUP($S8,$AA$11:$BC$70,18),IF($R8=2,VLOOKUP($S7+1,$AA$11:$BC$70,28),IF($R8="予備","予備","")))</f>
        <v/>
      </c>
      <c r="O8" s="123" t="str">
        <f t="shared" ref="O8:O37" si="10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46175</v>
      </c>
      <c r="D9" s="17">
        <f t="shared" si="1"/>
        <v>3</v>
      </c>
      <c r="E9" s="9"/>
      <c r="F9" s="122" t="str">
        <f>IF($R9=1,VLOOKUP($S9,$AA$11:$BC$70,10),IF($R9=2,VLOOKUP($S8+1,$AA$11:$BC$70,20),IF($R9="予備","予備","")))</f>
        <v/>
      </c>
      <c r="G9" s="123" t="str">
        <f t="shared" si="2"/>
        <v/>
      </c>
      <c r="H9" s="124" t="str">
        <f t="shared" si="3"/>
        <v>2～3</v>
      </c>
      <c r="I9" s="123" t="str">
        <f t="shared" si="4"/>
        <v>4～7</v>
      </c>
      <c r="J9" s="124" t="str">
        <f t="shared" si="5"/>
        <v/>
      </c>
      <c r="K9" s="123" t="str">
        <f t="shared" si="6"/>
        <v/>
      </c>
      <c r="L9" s="124" t="str">
        <f t="shared" si="7"/>
        <v/>
      </c>
      <c r="M9" s="123" t="str">
        <f t="shared" si="8"/>
        <v/>
      </c>
      <c r="N9" s="124" t="str">
        <f t="shared" si="9"/>
        <v/>
      </c>
      <c r="O9" s="123" t="str">
        <f t="shared" si="10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46176</v>
      </c>
      <c r="D10" s="17">
        <f t="shared" si="1"/>
        <v>4</v>
      </c>
      <c r="E10" s="9"/>
      <c r="F10" s="124" t="str">
        <f t="shared" ref="F10:F37" si="11">IF($R10=1,VLOOKUP($S10,$AA$11:$BC$70,10),IF($R10=2,VLOOKUP($S9+1,$AA$11:$BC$70,20),IF($R10="予備","予備","")))</f>
        <v/>
      </c>
      <c r="G10" s="123" t="str">
        <f t="shared" si="2"/>
        <v/>
      </c>
      <c r="H10" s="124" t="str">
        <f t="shared" si="3"/>
        <v/>
      </c>
      <c r="I10" s="123" t="str">
        <f t="shared" si="4"/>
        <v/>
      </c>
      <c r="J10" s="124" t="str">
        <f t="shared" si="5"/>
        <v>2～3</v>
      </c>
      <c r="K10" s="123" t="str">
        <f t="shared" si="6"/>
        <v>4～7</v>
      </c>
      <c r="L10" s="124" t="str">
        <f t="shared" si="7"/>
        <v/>
      </c>
      <c r="M10" s="123" t="str">
        <f t="shared" si="8"/>
        <v/>
      </c>
      <c r="N10" s="124" t="str">
        <f t="shared" si="9"/>
        <v/>
      </c>
      <c r="O10" s="123" t="str">
        <f t="shared" si="10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46177</v>
      </c>
      <c r="D11" s="17">
        <f t="shared" si="1"/>
        <v>5</v>
      </c>
      <c r="E11" s="9"/>
      <c r="F11" s="124" t="str">
        <f t="shared" si="11"/>
        <v/>
      </c>
      <c r="G11" s="123" t="str">
        <f t="shared" si="2"/>
        <v/>
      </c>
      <c r="H11" s="124" t="str">
        <f t="shared" si="3"/>
        <v/>
      </c>
      <c r="I11" s="123" t="str">
        <f t="shared" si="4"/>
        <v/>
      </c>
      <c r="J11" s="124" t="str">
        <f t="shared" si="5"/>
        <v/>
      </c>
      <c r="K11" s="123" t="str">
        <f t="shared" si="6"/>
        <v/>
      </c>
      <c r="L11" s="124" t="str">
        <f t="shared" si="7"/>
        <v>2～3</v>
      </c>
      <c r="M11" s="123" t="str">
        <f t="shared" si="8"/>
        <v>4～7</v>
      </c>
      <c r="N11" s="124" t="str">
        <f t="shared" si="9"/>
        <v/>
      </c>
      <c r="O11" s="123" t="str">
        <f t="shared" si="10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46178</v>
      </c>
      <c r="D12" s="17">
        <f t="shared" si="1"/>
        <v>6</v>
      </c>
      <c r="E12" s="9"/>
      <c r="F12" s="124" t="str">
        <f t="shared" si="11"/>
        <v/>
      </c>
      <c r="G12" s="123" t="str">
        <f t="shared" si="2"/>
        <v/>
      </c>
      <c r="H12" s="124" t="str">
        <f t="shared" si="3"/>
        <v/>
      </c>
      <c r="I12" s="123" t="str">
        <f t="shared" si="4"/>
        <v/>
      </c>
      <c r="J12" s="124" t="str">
        <f t="shared" si="5"/>
        <v/>
      </c>
      <c r="K12" s="123" t="str">
        <f t="shared" si="6"/>
        <v/>
      </c>
      <c r="L12" s="124" t="str">
        <f t="shared" si="7"/>
        <v/>
      </c>
      <c r="M12" s="123" t="str">
        <f t="shared" si="8"/>
        <v/>
      </c>
      <c r="N12" s="124" t="str">
        <f t="shared" si="9"/>
        <v>2～3</v>
      </c>
      <c r="O12" s="123" t="str">
        <f t="shared" si="10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46179</v>
      </c>
      <c r="D13" s="17">
        <f t="shared" si="1"/>
        <v>7</v>
      </c>
      <c r="E13" s="9"/>
      <c r="F13" s="124" t="str">
        <f t="shared" si="11"/>
        <v>4～5</v>
      </c>
      <c r="G13" s="123" t="str">
        <f t="shared" si="2"/>
        <v>8～11</v>
      </c>
      <c r="H13" s="124" t="str">
        <f t="shared" si="3"/>
        <v/>
      </c>
      <c r="I13" s="123" t="str">
        <f t="shared" si="4"/>
        <v/>
      </c>
      <c r="J13" s="124" t="str">
        <f t="shared" si="5"/>
        <v/>
      </c>
      <c r="K13" s="123" t="str">
        <f t="shared" si="6"/>
        <v/>
      </c>
      <c r="L13" s="124" t="str">
        <f t="shared" si="7"/>
        <v/>
      </c>
      <c r="M13" s="123" t="str">
        <f t="shared" si="8"/>
        <v/>
      </c>
      <c r="N13" s="124" t="str">
        <f t="shared" si="9"/>
        <v/>
      </c>
      <c r="O13" s="123" t="str">
        <f t="shared" si="10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46180</v>
      </c>
      <c r="D14" s="17">
        <f t="shared" si="1"/>
        <v>1</v>
      </c>
      <c r="E14" s="9"/>
      <c r="F14" s="124" t="str">
        <f t="shared" si="11"/>
        <v/>
      </c>
      <c r="G14" s="123" t="str">
        <f t="shared" si="2"/>
        <v/>
      </c>
      <c r="H14" s="124" t="str">
        <f t="shared" si="3"/>
        <v>4～5</v>
      </c>
      <c r="I14" s="123" t="str">
        <f t="shared" si="4"/>
        <v>8～11</v>
      </c>
      <c r="J14" s="124" t="str">
        <f t="shared" si="5"/>
        <v/>
      </c>
      <c r="K14" s="123" t="str">
        <f t="shared" si="6"/>
        <v/>
      </c>
      <c r="L14" s="124" t="str">
        <f t="shared" si="7"/>
        <v/>
      </c>
      <c r="M14" s="123" t="str">
        <f t="shared" si="8"/>
        <v/>
      </c>
      <c r="N14" s="124" t="str">
        <f t="shared" si="9"/>
        <v/>
      </c>
      <c r="O14" s="123" t="str">
        <f t="shared" si="10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46181</v>
      </c>
      <c r="D15" s="17">
        <f t="shared" si="1"/>
        <v>2</v>
      </c>
      <c r="E15" s="9"/>
      <c r="F15" s="124" t="str">
        <f t="shared" si="11"/>
        <v/>
      </c>
      <c r="G15" s="123" t="str">
        <f t="shared" si="2"/>
        <v/>
      </c>
      <c r="H15" s="124" t="str">
        <f t="shared" si="3"/>
        <v/>
      </c>
      <c r="I15" s="123" t="str">
        <f t="shared" si="4"/>
        <v/>
      </c>
      <c r="J15" s="124" t="str">
        <f t="shared" si="5"/>
        <v>4～5</v>
      </c>
      <c r="K15" s="123" t="str">
        <f t="shared" si="6"/>
        <v>8～11</v>
      </c>
      <c r="L15" s="124" t="str">
        <f t="shared" si="7"/>
        <v/>
      </c>
      <c r="M15" s="123" t="str">
        <f t="shared" si="8"/>
        <v/>
      </c>
      <c r="N15" s="124" t="str">
        <f t="shared" si="9"/>
        <v/>
      </c>
      <c r="O15" s="123" t="str">
        <f t="shared" si="10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46182</v>
      </c>
      <c r="D16" s="17">
        <f t="shared" si="1"/>
        <v>3</v>
      </c>
      <c r="E16" s="9"/>
      <c r="F16" s="124" t="str">
        <f t="shared" si="11"/>
        <v/>
      </c>
      <c r="G16" s="123" t="str">
        <f t="shared" si="2"/>
        <v/>
      </c>
      <c r="H16" s="124" t="str">
        <f t="shared" si="3"/>
        <v/>
      </c>
      <c r="I16" s="123" t="str">
        <f t="shared" si="4"/>
        <v/>
      </c>
      <c r="J16" s="124" t="str">
        <f t="shared" si="5"/>
        <v/>
      </c>
      <c r="K16" s="123" t="str">
        <f t="shared" si="6"/>
        <v/>
      </c>
      <c r="L16" s="124" t="str">
        <f t="shared" si="7"/>
        <v>4～5</v>
      </c>
      <c r="M16" s="123" t="str">
        <f t="shared" si="8"/>
        <v>8～11</v>
      </c>
      <c r="N16" s="124" t="str">
        <f t="shared" si="9"/>
        <v/>
      </c>
      <c r="O16" s="123" t="str">
        <f t="shared" si="10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46183</v>
      </c>
      <c r="D17" s="17">
        <f t="shared" si="1"/>
        <v>4</v>
      </c>
      <c r="E17" s="9"/>
      <c r="F17" s="124" t="str">
        <f t="shared" si="11"/>
        <v/>
      </c>
      <c r="G17" s="123" t="str">
        <f t="shared" si="2"/>
        <v/>
      </c>
      <c r="H17" s="124" t="str">
        <f t="shared" si="3"/>
        <v/>
      </c>
      <c r="I17" s="123" t="str">
        <f t="shared" si="4"/>
        <v/>
      </c>
      <c r="J17" s="124" t="str">
        <f t="shared" si="5"/>
        <v/>
      </c>
      <c r="K17" s="123" t="str">
        <f t="shared" si="6"/>
        <v/>
      </c>
      <c r="L17" s="124" t="str">
        <f t="shared" si="7"/>
        <v/>
      </c>
      <c r="M17" s="123" t="str">
        <f t="shared" si="8"/>
        <v/>
      </c>
      <c r="N17" s="124" t="str">
        <f t="shared" si="9"/>
        <v>4～5</v>
      </c>
      <c r="O17" s="123" t="str">
        <f t="shared" si="10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46184</v>
      </c>
      <c r="D18" s="17">
        <f t="shared" ref="D18:D37" si="14">WEEKDAY(C18)</f>
        <v>5</v>
      </c>
      <c r="E18" s="9"/>
      <c r="F18" s="124" t="str">
        <f t="shared" si="11"/>
        <v>6～7</v>
      </c>
      <c r="G18" s="123" t="str">
        <f t="shared" si="2"/>
        <v>12～15</v>
      </c>
      <c r="H18" s="124" t="str">
        <f t="shared" si="3"/>
        <v/>
      </c>
      <c r="I18" s="123" t="str">
        <f t="shared" si="4"/>
        <v/>
      </c>
      <c r="J18" s="124" t="str">
        <f t="shared" si="5"/>
        <v/>
      </c>
      <c r="K18" s="123" t="str">
        <f t="shared" si="6"/>
        <v/>
      </c>
      <c r="L18" s="124" t="str">
        <f t="shared" si="7"/>
        <v/>
      </c>
      <c r="M18" s="123" t="str">
        <f t="shared" si="8"/>
        <v/>
      </c>
      <c r="N18" s="124" t="str">
        <f t="shared" si="9"/>
        <v/>
      </c>
      <c r="O18" s="123" t="str">
        <f t="shared" si="10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46185</v>
      </c>
      <c r="D19" s="17">
        <f t="shared" si="14"/>
        <v>6</v>
      </c>
      <c r="E19" s="9"/>
      <c r="F19" s="124" t="str">
        <f t="shared" si="11"/>
        <v/>
      </c>
      <c r="G19" s="123" t="str">
        <f t="shared" si="2"/>
        <v/>
      </c>
      <c r="H19" s="124" t="str">
        <f t="shared" si="3"/>
        <v>6～7</v>
      </c>
      <c r="I19" s="123" t="str">
        <f t="shared" si="4"/>
        <v>12～15</v>
      </c>
      <c r="J19" s="124" t="str">
        <f t="shared" si="5"/>
        <v/>
      </c>
      <c r="K19" s="123" t="str">
        <f t="shared" si="6"/>
        <v/>
      </c>
      <c r="L19" s="124" t="str">
        <f t="shared" si="7"/>
        <v/>
      </c>
      <c r="M19" s="123" t="str">
        <f t="shared" si="8"/>
        <v/>
      </c>
      <c r="N19" s="124" t="str">
        <f t="shared" si="9"/>
        <v/>
      </c>
      <c r="O19" s="123" t="str">
        <f t="shared" si="10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46186</v>
      </c>
      <c r="D20" s="17">
        <f t="shared" si="14"/>
        <v>7</v>
      </c>
      <c r="E20" s="9"/>
      <c r="F20" s="124" t="str">
        <f t="shared" si="11"/>
        <v/>
      </c>
      <c r="G20" s="123" t="str">
        <f t="shared" si="2"/>
        <v/>
      </c>
      <c r="H20" s="124" t="str">
        <f t="shared" si="3"/>
        <v/>
      </c>
      <c r="I20" s="123" t="str">
        <f t="shared" si="4"/>
        <v/>
      </c>
      <c r="J20" s="124" t="str">
        <f t="shared" si="5"/>
        <v>6～7</v>
      </c>
      <c r="K20" s="123" t="str">
        <f t="shared" si="6"/>
        <v>12～15</v>
      </c>
      <c r="L20" s="124" t="str">
        <f t="shared" si="7"/>
        <v/>
      </c>
      <c r="M20" s="123" t="str">
        <f t="shared" si="8"/>
        <v/>
      </c>
      <c r="N20" s="124" t="str">
        <f t="shared" si="9"/>
        <v/>
      </c>
      <c r="O20" s="123" t="str">
        <f t="shared" si="10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46187</v>
      </c>
      <c r="D21" s="17">
        <f t="shared" si="14"/>
        <v>1</v>
      </c>
      <c r="E21" s="9"/>
      <c r="F21" s="124" t="str">
        <f t="shared" si="11"/>
        <v/>
      </c>
      <c r="G21" s="123" t="str">
        <f t="shared" si="2"/>
        <v/>
      </c>
      <c r="H21" s="124" t="str">
        <f t="shared" si="3"/>
        <v/>
      </c>
      <c r="I21" s="123" t="str">
        <f t="shared" si="4"/>
        <v/>
      </c>
      <c r="J21" s="124" t="str">
        <f t="shared" si="5"/>
        <v/>
      </c>
      <c r="K21" s="123" t="str">
        <f t="shared" si="6"/>
        <v/>
      </c>
      <c r="L21" s="124" t="str">
        <f t="shared" si="7"/>
        <v>6～7</v>
      </c>
      <c r="M21" s="123" t="str">
        <f t="shared" si="8"/>
        <v>12～15</v>
      </c>
      <c r="N21" s="124" t="str">
        <f t="shared" si="9"/>
        <v/>
      </c>
      <c r="O21" s="123" t="str">
        <f t="shared" si="10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46188</v>
      </c>
      <c r="D22" s="17">
        <f t="shared" si="14"/>
        <v>2</v>
      </c>
      <c r="E22" s="9"/>
      <c r="F22" s="124" t="str">
        <f t="shared" si="11"/>
        <v/>
      </c>
      <c r="G22" s="123" t="str">
        <f t="shared" si="2"/>
        <v/>
      </c>
      <c r="H22" s="124" t="str">
        <f t="shared" si="3"/>
        <v/>
      </c>
      <c r="I22" s="123" t="str">
        <f t="shared" si="4"/>
        <v/>
      </c>
      <c r="J22" s="124" t="str">
        <f t="shared" si="5"/>
        <v/>
      </c>
      <c r="K22" s="123" t="str">
        <f t="shared" si="6"/>
        <v/>
      </c>
      <c r="L22" s="124" t="str">
        <f t="shared" si="7"/>
        <v/>
      </c>
      <c r="M22" s="123" t="str">
        <f t="shared" si="8"/>
        <v/>
      </c>
      <c r="N22" s="124" t="str">
        <f t="shared" si="9"/>
        <v>6～7</v>
      </c>
      <c r="O22" s="123" t="str">
        <f t="shared" si="10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46189</v>
      </c>
      <c r="D23" s="17">
        <f t="shared" si="14"/>
        <v>3</v>
      </c>
      <c r="E23" s="9"/>
      <c r="F23" s="124" t="str">
        <f t="shared" si="11"/>
        <v>8～9</v>
      </c>
      <c r="G23" s="123" t="str">
        <f t="shared" si="2"/>
        <v>16～19</v>
      </c>
      <c r="H23" s="124" t="str">
        <f t="shared" si="3"/>
        <v/>
      </c>
      <c r="I23" s="123" t="str">
        <f t="shared" si="4"/>
        <v/>
      </c>
      <c r="J23" s="124" t="str">
        <f t="shared" si="5"/>
        <v/>
      </c>
      <c r="K23" s="123" t="str">
        <f t="shared" si="6"/>
        <v/>
      </c>
      <c r="L23" s="124" t="str">
        <f t="shared" si="7"/>
        <v/>
      </c>
      <c r="M23" s="123" t="str">
        <f t="shared" si="8"/>
        <v/>
      </c>
      <c r="N23" s="124" t="str">
        <f t="shared" si="9"/>
        <v/>
      </c>
      <c r="O23" s="123" t="str">
        <f t="shared" si="10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46190</v>
      </c>
      <c r="D24" s="17">
        <f t="shared" si="14"/>
        <v>4</v>
      </c>
      <c r="E24" s="9"/>
      <c r="F24" s="124" t="str">
        <f t="shared" si="11"/>
        <v/>
      </c>
      <c r="G24" s="123" t="str">
        <f t="shared" si="2"/>
        <v/>
      </c>
      <c r="H24" s="124" t="str">
        <f t="shared" si="3"/>
        <v>8～9</v>
      </c>
      <c r="I24" s="123" t="str">
        <f t="shared" si="4"/>
        <v>16～19</v>
      </c>
      <c r="J24" s="124" t="str">
        <f t="shared" si="5"/>
        <v/>
      </c>
      <c r="K24" s="123" t="str">
        <f t="shared" si="6"/>
        <v/>
      </c>
      <c r="L24" s="124" t="str">
        <f t="shared" si="7"/>
        <v/>
      </c>
      <c r="M24" s="123" t="str">
        <f t="shared" si="8"/>
        <v/>
      </c>
      <c r="N24" s="124" t="str">
        <f t="shared" si="9"/>
        <v/>
      </c>
      <c r="O24" s="123" t="str">
        <f t="shared" si="10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46191</v>
      </c>
      <c r="D25" s="17">
        <f t="shared" si="14"/>
        <v>5</v>
      </c>
      <c r="E25" s="9"/>
      <c r="F25" s="124" t="str">
        <f t="shared" si="11"/>
        <v/>
      </c>
      <c r="G25" s="123" t="str">
        <f t="shared" si="2"/>
        <v/>
      </c>
      <c r="H25" s="124" t="str">
        <f t="shared" si="3"/>
        <v/>
      </c>
      <c r="I25" s="123" t="str">
        <f t="shared" si="4"/>
        <v/>
      </c>
      <c r="J25" s="124" t="str">
        <f t="shared" si="5"/>
        <v>8～9</v>
      </c>
      <c r="K25" s="123" t="str">
        <f t="shared" si="6"/>
        <v>16～19</v>
      </c>
      <c r="L25" s="124" t="str">
        <f t="shared" si="7"/>
        <v/>
      </c>
      <c r="M25" s="123" t="str">
        <f t="shared" si="8"/>
        <v/>
      </c>
      <c r="N25" s="124" t="str">
        <f t="shared" si="9"/>
        <v/>
      </c>
      <c r="O25" s="123" t="str">
        <f t="shared" si="10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46192</v>
      </c>
      <c r="D26" s="17">
        <f t="shared" si="14"/>
        <v>6</v>
      </c>
      <c r="E26" s="9"/>
      <c r="F26" s="124" t="str">
        <f t="shared" si="11"/>
        <v/>
      </c>
      <c r="G26" s="123" t="str">
        <f t="shared" si="2"/>
        <v/>
      </c>
      <c r="H26" s="124" t="str">
        <f t="shared" si="3"/>
        <v/>
      </c>
      <c r="I26" s="123" t="str">
        <f t="shared" si="4"/>
        <v/>
      </c>
      <c r="J26" s="124" t="str">
        <f t="shared" si="5"/>
        <v/>
      </c>
      <c r="K26" s="123" t="str">
        <f t="shared" si="6"/>
        <v/>
      </c>
      <c r="L26" s="124" t="str">
        <f t="shared" si="7"/>
        <v>8～9</v>
      </c>
      <c r="M26" s="123" t="str">
        <f t="shared" si="8"/>
        <v>16～19</v>
      </c>
      <c r="N26" s="124" t="str">
        <f t="shared" si="9"/>
        <v/>
      </c>
      <c r="O26" s="123" t="str">
        <f t="shared" si="10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46193</v>
      </c>
      <c r="D27" s="17">
        <f t="shared" si="14"/>
        <v>7</v>
      </c>
      <c r="E27" s="9"/>
      <c r="F27" s="124" t="str">
        <f t="shared" si="11"/>
        <v/>
      </c>
      <c r="G27" s="123" t="str">
        <f t="shared" si="2"/>
        <v/>
      </c>
      <c r="H27" s="124" t="str">
        <f t="shared" si="3"/>
        <v/>
      </c>
      <c r="I27" s="123" t="str">
        <f t="shared" si="4"/>
        <v/>
      </c>
      <c r="J27" s="124" t="str">
        <f t="shared" si="5"/>
        <v/>
      </c>
      <c r="K27" s="123" t="str">
        <f t="shared" si="6"/>
        <v/>
      </c>
      <c r="L27" s="124" t="str">
        <f t="shared" si="7"/>
        <v/>
      </c>
      <c r="M27" s="123" t="str">
        <f t="shared" si="8"/>
        <v/>
      </c>
      <c r="N27" s="124" t="str">
        <f t="shared" si="9"/>
        <v>8～9</v>
      </c>
      <c r="O27" s="123" t="str">
        <f t="shared" si="10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46194</v>
      </c>
      <c r="D28" s="17">
        <f t="shared" si="14"/>
        <v>1</v>
      </c>
      <c r="E28" s="9"/>
      <c r="F28" s="124" t="str">
        <f t="shared" si="11"/>
        <v>10～11</v>
      </c>
      <c r="G28" s="123" t="str">
        <f t="shared" si="2"/>
        <v>22～25</v>
      </c>
      <c r="H28" s="124" t="str">
        <f t="shared" si="3"/>
        <v/>
      </c>
      <c r="I28" s="123" t="str">
        <f t="shared" si="4"/>
        <v/>
      </c>
      <c r="J28" s="124" t="str">
        <f t="shared" si="5"/>
        <v/>
      </c>
      <c r="K28" s="123" t="str">
        <f t="shared" si="6"/>
        <v/>
      </c>
      <c r="L28" s="124" t="str">
        <f t="shared" si="7"/>
        <v/>
      </c>
      <c r="M28" s="123" t="str">
        <f t="shared" si="8"/>
        <v/>
      </c>
      <c r="N28" s="124" t="str">
        <f t="shared" si="9"/>
        <v/>
      </c>
      <c r="O28" s="123" t="str">
        <f t="shared" si="10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46195</v>
      </c>
      <c r="D29" s="17">
        <f t="shared" si="14"/>
        <v>2</v>
      </c>
      <c r="E29" s="9"/>
      <c r="F29" s="124" t="str">
        <f t="shared" si="11"/>
        <v/>
      </c>
      <c r="G29" s="123" t="str">
        <f t="shared" si="2"/>
        <v/>
      </c>
      <c r="H29" s="124" t="str">
        <f t="shared" si="3"/>
        <v>10～11</v>
      </c>
      <c r="I29" s="123" t="str">
        <f t="shared" si="4"/>
        <v>22～25</v>
      </c>
      <c r="J29" s="124" t="str">
        <f t="shared" si="5"/>
        <v/>
      </c>
      <c r="K29" s="123" t="str">
        <f t="shared" si="6"/>
        <v/>
      </c>
      <c r="L29" s="124" t="str">
        <f t="shared" si="7"/>
        <v/>
      </c>
      <c r="M29" s="123" t="str">
        <f t="shared" si="8"/>
        <v/>
      </c>
      <c r="N29" s="124" t="str">
        <f t="shared" si="9"/>
        <v/>
      </c>
      <c r="O29" s="123" t="str">
        <f t="shared" si="10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46196</v>
      </c>
      <c r="D30" s="17">
        <f t="shared" si="14"/>
        <v>3</v>
      </c>
      <c r="E30" s="9"/>
      <c r="F30" s="124" t="str">
        <f t="shared" si="11"/>
        <v/>
      </c>
      <c r="G30" s="123" t="str">
        <f t="shared" si="2"/>
        <v/>
      </c>
      <c r="H30" s="124" t="str">
        <f t="shared" si="3"/>
        <v/>
      </c>
      <c r="I30" s="123" t="str">
        <f t="shared" si="4"/>
        <v/>
      </c>
      <c r="J30" s="124" t="str">
        <f t="shared" si="5"/>
        <v>10～11</v>
      </c>
      <c r="K30" s="123" t="str">
        <f t="shared" si="6"/>
        <v>22～25</v>
      </c>
      <c r="L30" s="124" t="str">
        <f t="shared" si="7"/>
        <v/>
      </c>
      <c r="M30" s="123" t="str">
        <f t="shared" si="8"/>
        <v/>
      </c>
      <c r="N30" s="124" t="str">
        <f t="shared" si="9"/>
        <v/>
      </c>
      <c r="O30" s="123" t="str">
        <f t="shared" si="10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46197</v>
      </c>
      <c r="D31" s="17">
        <f t="shared" si="14"/>
        <v>4</v>
      </c>
      <c r="E31" s="9"/>
      <c r="F31" s="124" t="str">
        <f t="shared" si="11"/>
        <v/>
      </c>
      <c r="G31" s="123" t="str">
        <f t="shared" si="2"/>
        <v/>
      </c>
      <c r="H31" s="124" t="str">
        <f t="shared" si="3"/>
        <v/>
      </c>
      <c r="I31" s="123" t="str">
        <f t="shared" si="4"/>
        <v/>
      </c>
      <c r="J31" s="124" t="str">
        <f t="shared" si="5"/>
        <v/>
      </c>
      <c r="K31" s="123" t="str">
        <f t="shared" si="6"/>
        <v/>
      </c>
      <c r="L31" s="124" t="str">
        <f t="shared" si="7"/>
        <v>10～11</v>
      </c>
      <c r="M31" s="123" t="str">
        <f t="shared" si="8"/>
        <v>22～25</v>
      </c>
      <c r="N31" s="124" t="str">
        <f t="shared" si="9"/>
        <v/>
      </c>
      <c r="O31" s="123" t="str">
        <f t="shared" si="10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46198</v>
      </c>
      <c r="D32" s="17">
        <f t="shared" si="14"/>
        <v>5</v>
      </c>
      <c r="E32" s="9"/>
      <c r="F32" s="124" t="str">
        <f t="shared" si="11"/>
        <v/>
      </c>
      <c r="G32" s="123" t="str">
        <f t="shared" si="2"/>
        <v/>
      </c>
      <c r="H32" s="124" t="str">
        <f t="shared" si="3"/>
        <v/>
      </c>
      <c r="I32" s="123" t="str">
        <f t="shared" si="4"/>
        <v/>
      </c>
      <c r="J32" s="124" t="str">
        <f t="shared" si="5"/>
        <v/>
      </c>
      <c r="K32" s="123" t="str">
        <f t="shared" si="6"/>
        <v/>
      </c>
      <c r="L32" s="124" t="str">
        <f t="shared" si="7"/>
        <v/>
      </c>
      <c r="M32" s="123" t="str">
        <f t="shared" si="8"/>
        <v/>
      </c>
      <c r="N32" s="124" t="str">
        <f t="shared" si="9"/>
        <v>10～11</v>
      </c>
      <c r="O32" s="123" t="str">
        <f t="shared" si="10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46199</v>
      </c>
      <c r="D33" s="17">
        <f t="shared" si="14"/>
        <v>6</v>
      </c>
      <c r="E33" s="9"/>
      <c r="F33" s="124" t="str">
        <f t="shared" si="11"/>
        <v>12～13</v>
      </c>
      <c r="G33" s="123" t="str">
        <f t="shared" si="2"/>
        <v>26～29</v>
      </c>
      <c r="H33" s="124" t="str">
        <f t="shared" si="3"/>
        <v/>
      </c>
      <c r="I33" s="123" t="str">
        <f t="shared" si="4"/>
        <v/>
      </c>
      <c r="J33" s="124" t="str">
        <f t="shared" si="5"/>
        <v/>
      </c>
      <c r="K33" s="123" t="str">
        <f t="shared" si="6"/>
        <v/>
      </c>
      <c r="L33" s="124" t="str">
        <f t="shared" si="7"/>
        <v/>
      </c>
      <c r="M33" s="123" t="str">
        <f t="shared" si="8"/>
        <v/>
      </c>
      <c r="N33" s="124" t="str">
        <f t="shared" si="9"/>
        <v/>
      </c>
      <c r="O33" s="123" t="str">
        <f t="shared" si="10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46200</v>
      </c>
      <c r="D34" s="17">
        <f t="shared" si="14"/>
        <v>7</v>
      </c>
      <c r="E34" s="9"/>
      <c r="F34" s="124" t="str">
        <f t="shared" si="11"/>
        <v/>
      </c>
      <c r="G34" s="123" t="str">
        <f t="shared" si="2"/>
        <v/>
      </c>
      <c r="H34" s="124" t="str">
        <f t="shared" si="3"/>
        <v>12～14</v>
      </c>
      <c r="I34" s="123" t="str">
        <f t="shared" si="4"/>
        <v>26～29</v>
      </c>
      <c r="J34" s="124" t="str">
        <f t="shared" si="5"/>
        <v/>
      </c>
      <c r="K34" s="123" t="str">
        <f t="shared" si="6"/>
        <v/>
      </c>
      <c r="L34" s="124" t="str">
        <f t="shared" si="7"/>
        <v/>
      </c>
      <c r="M34" s="123" t="str">
        <f t="shared" si="8"/>
        <v/>
      </c>
      <c r="N34" s="124" t="str">
        <f t="shared" si="9"/>
        <v/>
      </c>
      <c r="O34" s="123" t="str">
        <f t="shared" si="10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46201</v>
      </c>
      <c r="D35" s="17">
        <f t="shared" si="14"/>
        <v>1</v>
      </c>
      <c r="E35" s="9"/>
      <c r="F35" s="124" t="str">
        <f t="shared" si="11"/>
        <v/>
      </c>
      <c r="G35" s="123" t="str">
        <f t="shared" si="2"/>
        <v/>
      </c>
      <c r="H35" s="124" t="str">
        <f t="shared" si="3"/>
        <v/>
      </c>
      <c r="I35" s="123" t="str">
        <f t="shared" si="4"/>
        <v/>
      </c>
      <c r="J35" s="124" t="str">
        <f t="shared" si="5"/>
        <v>12～13</v>
      </c>
      <c r="K35" s="123" t="str">
        <f t="shared" si="6"/>
        <v>26～29</v>
      </c>
      <c r="L35" s="124" t="str">
        <f t="shared" si="7"/>
        <v/>
      </c>
      <c r="M35" s="123" t="str">
        <f t="shared" si="8"/>
        <v/>
      </c>
      <c r="N35" s="124" t="str">
        <f t="shared" si="9"/>
        <v/>
      </c>
      <c r="O35" s="123" t="str">
        <f t="shared" si="10"/>
        <v/>
      </c>
      <c r="P35" s="9"/>
      <c r="Q35" s="282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46202</v>
      </c>
      <c r="D36" s="17">
        <f t="shared" si="14"/>
        <v>2</v>
      </c>
      <c r="E36" s="9"/>
      <c r="F36" s="124" t="str">
        <f t="shared" si="11"/>
        <v/>
      </c>
      <c r="G36" s="123" t="str">
        <f t="shared" si="2"/>
        <v/>
      </c>
      <c r="H36" s="124" t="str">
        <f t="shared" si="3"/>
        <v/>
      </c>
      <c r="I36" s="123" t="str">
        <f t="shared" si="4"/>
        <v/>
      </c>
      <c r="J36" s="124" t="str">
        <f t="shared" si="5"/>
        <v/>
      </c>
      <c r="K36" s="123" t="str">
        <f t="shared" si="6"/>
        <v/>
      </c>
      <c r="L36" s="124" t="str">
        <f t="shared" si="7"/>
        <v>12～13</v>
      </c>
      <c r="M36" s="123" t="str">
        <f t="shared" si="8"/>
        <v>26～29</v>
      </c>
      <c r="N36" s="124" t="str">
        <f t="shared" si="9"/>
        <v/>
      </c>
      <c r="O36" s="123" t="str">
        <f t="shared" si="10"/>
        <v/>
      </c>
      <c r="P36" s="9"/>
      <c r="Q36" s="28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 thickBot="1">
      <c r="A37" s="282"/>
      <c r="B37" s="5">
        <v>30</v>
      </c>
      <c r="C37" s="6">
        <f t="shared" si="0"/>
        <v>46203</v>
      </c>
      <c r="D37" s="17">
        <f t="shared" si="14"/>
        <v>3</v>
      </c>
      <c r="E37" s="9"/>
      <c r="F37" s="124" t="str">
        <f t="shared" si="11"/>
        <v/>
      </c>
      <c r="G37" s="123" t="str">
        <f t="shared" si="2"/>
        <v/>
      </c>
      <c r="H37" s="124" t="str">
        <f t="shared" si="3"/>
        <v/>
      </c>
      <c r="I37" s="123" t="str">
        <f t="shared" si="4"/>
        <v/>
      </c>
      <c r="J37" s="124" t="str">
        <f t="shared" si="5"/>
        <v/>
      </c>
      <c r="K37" s="123" t="str">
        <f t="shared" si="6"/>
        <v/>
      </c>
      <c r="L37" s="124" t="str">
        <f t="shared" si="7"/>
        <v/>
      </c>
      <c r="M37" s="123" t="str">
        <f t="shared" si="8"/>
        <v/>
      </c>
      <c r="N37" s="124" t="str">
        <f t="shared" si="9"/>
        <v>12～13</v>
      </c>
      <c r="O37" s="123" t="str">
        <f t="shared" si="10"/>
        <v>24～27</v>
      </c>
      <c r="P37" s="9"/>
      <c r="Q37" s="282"/>
      <c r="R37" s="127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>
      <c r="A38" s="282"/>
      <c r="E38" s="21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21"/>
      <c r="Q38" s="282"/>
      <c r="R38" s="129"/>
      <c r="S38" s="13">
        <f>SUM($R$8:R37)</f>
        <v>30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R39" s="16" t="s">
        <v>53</v>
      </c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6"/>
        <v>16～17</v>
      </c>
      <c r="AU45" s="44" t="str">
        <f t="shared" si="16"/>
        <v>34～37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16～17</v>
      </c>
      <c r="AU46" s="44" t="str">
        <f t="shared" si="16"/>
        <v>34～37</v>
      </c>
      <c r="AV46" s="44" t="str">
        <f t="shared" si="16"/>
        <v>18～19</v>
      </c>
      <c r="AW46" s="44" t="str">
        <f t="shared" si="16"/>
        <v>34～37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34～37</v>
      </c>
      <c r="AX47" s="44" t="str">
        <f t="shared" si="16"/>
        <v>16～17</v>
      </c>
      <c r="AY47" s="44" t="str">
        <f t="shared" si="15"/>
        <v>34～37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34～37</v>
      </c>
      <c r="AZ48" s="44" t="str">
        <f t="shared" si="15"/>
        <v>16～17</v>
      </c>
      <c r="BA48" s="44" t="str">
        <f t="shared" si="15"/>
        <v>34～37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34～37</v>
      </c>
      <c r="BB49" s="44" t="str">
        <f t="shared" si="15"/>
        <v>16～17</v>
      </c>
      <c r="BC49" s="44" t="str">
        <f t="shared" si="15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6"/>
        <v>24～25</v>
      </c>
      <c r="AU65" s="44" t="str">
        <f t="shared" si="16"/>
        <v>52～55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24～25</v>
      </c>
      <c r="AU66" s="44" t="str">
        <f t="shared" si="16"/>
        <v>52～55</v>
      </c>
      <c r="AV66" s="44" t="str">
        <f t="shared" si="16"/>
        <v>28～30</v>
      </c>
      <c r="AW66" s="44" t="str">
        <f t="shared" si="16"/>
        <v>52～55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52～55</v>
      </c>
      <c r="AX67" s="44" t="str">
        <f t="shared" si="16"/>
        <v>24～25</v>
      </c>
      <c r="AY67" s="44" t="str">
        <f t="shared" si="15"/>
        <v>52～55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52～55</v>
      </c>
      <c r="AZ68" s="44" t="str">
        <f t="shared" si="16"/>
        <v>24～25</v>
      </c>
      <c r="BA68" s="44" t="str">
        <f t="shared" si="16"/>
        <v>52～55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52～55</v>
      </c>
      <c r="BB69" s="44" t="str">
        <f t="shared" si="17"/>
        <v>24～25</v>
      </c>
      <c r="BC69" s="44" t="str">
        <f t="shared" si="17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J9:BK9"/>
    <mergeCell ref="BL9:BM9"/>
    <mergeCell ref="BN9:BO9"/>
    <mergeCell ref="BP9:BQ9"/>
    <mergeCell ref="AA3:BS5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1:P1"/>
    <mergeCell ref="U1:Z1"/>
    <mergeCell ref="B2:I2"/>
    <mergeCell ref="J2:P2"/>
    <mergeCell ref="B3:C3"/>
    <mergeCell ref="P3:Z3"/>
  </mergeCells>
  <phoneticPr fontId="1"/>
  <conditionalFormatting sqref="B8:B37">
    <cfRule type="expression" dxfId="49" priority="2" stopIfTrue="1">
      <formula>D8="祝"</formula>
    </cfRule>
    <cfRule type="expression" dxfId="48" priority="3" stopIfTrue="1">
      <formula>OR(D8=1,D8=7)</formula>
    </cfRule>
  </conditionalFormatting>
  <conditionalFormatting sqref="C8:C37">
    <cfRule type="expression" dxfId="47" priority="4" stopIfTrue="1">
      <formula>D8="祝"</formula>
    </cfRule>
    <cfRule type="expression" dxfId="46" priority="5" stopIfTrue="1">
      <formula>OR(D8=1,D8=7)</formula>
    </cfRule>
  </conditionalFormatting>
  <conditionalFormatting sqref="D8:D37">
    <cfRule type="cellIs" dxfId="4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E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271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2"/>
      <c r="B6" s="52">
        <v>7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30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8" si="0">DATE($B$5,$B$6,B8)</f>
        <v>46204</v>
      </c>
      <c r="D8" s="17">
        <f t="shared" ref="D8:D17" si="1">WEEKDAY(C8)</f>
        <v>4</v>
      </c>
      <c r="E8" s="9"/>
      <c r="F8" s="122" t="str">
        <f>IF($R8=1,VLOOKUP($S8,$AA$11:$BC$70,10),IF($R8=2,VLOOKUP($S7+1,$AA$11:$BC$70,20),IF($R8="予備","予備","")))</f>
        <v>2～3</v>
      </c>
      <c r="G8" s="123" t="str">
        <f t="shared" ref="G8:G38" si="2">IF($R8=1,VLOOKUP($S8,$AA$11:$BC$70,11),IF($R8=2,VLOOKUP($S7+1,$AA$11:$BC$70,21),IF($R8="予備","予備","")))</f>
        <v>4～7</v>
      </c>
      <c r="H8" s="124" t="str">
        <f t="shared" ref="H8:H38" si="3">IF($R8=1,VLOOKUP($S8,$AA$11:$BC$70,12),IF($R8=2,VLOOKUP($S7+1,$AA$11:$BC$70,22),IF($R8="予備","予備","")))</f>
        <v/>
      </c>
      <c r="I8" s="123" t="str">
        <f t="shared" ref="I8:I38" si="4">IF($R8=1,VLOOKUP($S8,$AA$11:$BC$70,13),IF($R8=2,VLOOKUP($S7+1,$AA$11:$BC$70,23),IF($R8="予備","予備","")))</f>
        <v/>
      </c>
      <c r="J8" s="124" t="str">
        <f t="shared" ref="J8:J38" si="5">IF($R8=1,VLOOKUP($S8,$AA$11:$BC$70,14),IF($R8=2,VLOOKUP($S7+1,$AA$11:$BC$70,24),IF($R8="予備","予備","")))</f>
        <v/>
      </c>
      <c r="K8" s="123" t="str">
        <f t="shared" ref="K8:K38" si="6">IF($R8=1,VLOOKUP($S8,$AA$11:$BC$70,15),IF($R8=2,VLOOKUP($S7+1,$AA$11:$BC$70,25),IF($R8="予備","予備","")))</f>
        <v/>
      </c>
      <c r="L8" s="124" t="str">
        <f t="shared" ref="L8:L38" si="7">IF($R8=1,VLOOKUP($S8,$AA$11:$BC$70,16),IF($R8=2,VLOOKUP($S7+1,$AA$11:$BC$70,26),IF($R8="予備","予備","")))</f>
        <v/>
      </c>
      <c r="M8" s="123" t="str">
        <f t="shared" ref="M8:M38" si="8">IF($R8=1,VLOOKUP($S8,$AA$11:$BC$70,17),IF($R8=2,VLOOKUP($S7+1,$AA$11:$BC$70,27),IF($R8="予備","予備","")))</f>
        <v/>
      </c>
      <c r="N8" s="124" t="str">
        <f t="shared" ref="N8:N38" si="9">IF($R8=1,VLOOKUP($S8,$AA$11:$BC$70,18),IF($R8=2,VLOOKUP($S7+1,$AA$11:$BC$70,28),IF($R8="予備","予備","")))</f>
        <v/>
      </c>
      <c r="O8" s="123" t="str">
        <f t="shared" ref="O8:O38" si="10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46205</v>
      </c>
      <c r="D9" s="17">
        <f t="shared" si="1"/>
        <v>5</v>
      </c>
      <c r="E9" s="9"/>
      <c r="F9" s="122" t="str">
        <f>IF($R9=1,VLOOKUP($S9,$AA$11:$BC$70,10),IF($R9=2,VLOOKUP($S8+1,$AA$11:$BC$70,20),IF($R9="予備","予備","")))</f>
        <v/>
      </c>
      <c r="G9" s="123" t="str">
        <f t="shared" si="2"/>
        <v/>
      </c>
      <c r="H9" s="124" t="str">
        <f t="shared" si="3"/>
        <v>2～3</v>
      </c>
      <c r="I9" s="123" t="str">
        <f t="shared" si="4"/>
        <v>4～7</v>
      </c>
      <c r="J9" s="124" t="str">
        <f t="shared" si="5"/>
        <v/>
      </c>
      <c r="K9" s="123" t="str">
        <f t="shared" si="6"/>
        <v/>
      </c>
      <c r="L9" s="124" t="str">
        <f t="shared" si="7"/>
        <v/>
      </c>
      <c r="M9" s="123" t="str">
        <f t="shared" si="8"/>
        <v/>
      </c>
      <c r="N9" s="124" t="str">
        <f t="shared" si="9"/>
        <v/>
      </c>
      <c r="O9" s="123" t="str">
        <f t="shared" si="10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46206</v>
      </c>
      <c r="D10" s="17">
        <f t="shared" si="1"/>
        <v>6</v>
      </c>
      <c r="E10" s="9"/>
      <c r="F10" s="124" t="str">
        <f t="shared" ref="F10:F38" si="11">IF($R10=1,VLOOKUP($S10,$AA$11:$BC$70,10),IF($R10=2,VLOOKUP($S9+1,$AA$11:$BC$70,20),IF($R10="予備","予備","")))</f>
        <v/>
      </c>
      <c r="G10" s="123" t="str">
        <f t="shared" si="2"/>
        <v/>
      </c>
      <c r="H10" s="124" t="str">
        <f t="shared" si="3"/>
        <v/>
      </c>
      <c r="I10" s="123" t="str">
        <f t="shared" si="4"/>
        <v/>
      </c>
      <c r="J10" s="124" t="str">
        <f t="shared" si="5"/>
        <v>2～3</v>
      </c>
      <c r="K10" s="123" t="str">
        <f t="shared" si="6"/>
        <v>4～7</v>
      </c>
      <c r="L10" s="124" t="str">
        <f t="shared" si="7"/>
        <v/>
      </c>
      <c r="M10" s="123" t="str">
        <f t="shared" si="8"/>
        <v/>
      </c>
      <c r="N10" s="124" t="str">
        <f t="shared" si="9"/>
        <v/>
      </c>
      <c r="O10" s="123" t="str">
        <f t="shared" si="10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46207</v>
      </c>
      <c r="D11" s="17">
        <f t="shared" si="1"/>
        <v>7</v>
      </c>
      <c r="E11" s="9"/>
      <c r="F11" s="124" t="str">
        <f t="shared" si="11"/>
        <v/>
      </c>
      <c r="G11" s="123" t="str">
        <f t="shared" si="2"/>
        <v/>
      </c>
      <c r="H11" s="124" t="str">
        <f t="shared" si="3"/>
        <v/>
      </c>
      <c r="I11" s="123" t="str">
        <f t="shared" si="4"/>
        <v/>
      </c>
      <c r="J11" s="124" t="str">
        <f t="shared" si="5"/>
        <v/>
      </c>
      <c r="K11" s="123" t="str">
        <f t="shared" si="6"/>
        <v/>
      </c>
      <c r="L11" s="124" t="str">
        <f t="shared" si="7"/>
        <v>2～3</v>
      </c>
      <c r="M11" s="123" t="str">
        <f t="shared" si="8"/>
        <v>4～7</v>
      </c>
      <c r="N11" s="124" t="str">
        <f t="shared" si="9"/>
        <v/>
      </c>
      <c r="O11" s="123" t="str">
        <f t="shared" si="10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46208</v>
      </c>
      <c r="D12" s="17">
        <f t="shared" si="1"/>
        <v>1</v>
      </c>
      <c r="E12" s="9"/>
      <c r="F12" s="124" t="str">
        <f t="shared" si="11"/>
        <v/>
      </c>
      <c r="G12" s="123" t="str">
        <f t="shared" si="2"/>
        <v/>
      </c>
      <c r="H12" s="124" t="str">
        <f t="shared" si="3"/>
        <v/>
      </c>
      <c r="I12" s="123" t="str">
        <f t="shared" si="4"/>
        <v/>
      </c>
      <c r="J12" s="124" t="str">
        <f t="shared" si="5"/>
        <v/>
      </c>
      <c r="K12" s="123" t="str">
        <f t="shared" si="6"/>
        <v/>
      </c>
      <c r="L12" s="124" t="str">
        <f t="shared" si="7"/>
        <v/>
      </c>
      <c r="M12" s="123" t="str">
        <f t="shared" si="8"/>
        <v/>
      </c>
      <c r="N12" s="124" t="str">
        <f t="shared" si="9"/>
        <v>2～3</v>
      </c>
      <c r="O12" s="123" t="str">
        <f t="shared" si="10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46209</v>
      </c>
      <c r="D13" s="17">
        <f t="shared" si="1"/>
        <v>2</v>
      </c>
      <c r="E13" s="9"/>
      <c r="F13" s="124" t="str">
        <f t="shared" si="11"/>
        <v>4～5</v>
      </c>
      <c r="G13" s="123" t="str">
        <f t="shared" si="2"/>
        <v>8～11</v>
      </c>
      <c r="H13" s="124" t="str">
        <f t="shared" si="3"/>
        <v/>
      </c>
      <c r="I13" s="123" t="str">
        <f t="shared" si="4"/>
        <v/>
      </c>
      <c r="J13" s="124" t="str">
        <f t="shared" si="5"/>
        <v/>
      </c>
      <c r="K13" s="123" t="str">
        <f t="shared" si="6"/>
        <v/>
      </c>
      <c r="L13" s="124" t="str">
        <f t="shared" si="7"/>
        <v/>
      </c>
      <c r="M13" s="123" t="str">
        <f t="shared" si="8"/>
        <v/>
      </c>
      <c r="N13" s="124" t="str">
        <f t="shared" si="9"/>
        <v/>
      </c>
      <c r="O13" s="123" t="str">
        <f t="shared" si="10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46210</v>
      </c>
      <c r="D14" s="17">
        <f t="shared" si="1"/>
        <v>3</v>
      </c>
      <c r="E14" s="9"/>
      <c r="F14" s="124" t="str">
        <f t="shared" si="11"/>
        <v/>
      </c>
      <c r="G14" s="123" t="str">
        <f t="shared" si="2"/>
        <v/>
      </c>
      <c r="H14" s="124" t="str">
        <f t="shared" si="3"/>
        <v>4～5</v>
      </c>
      <c r="I14" s="123" t="str">
        <f t="shared" si="4"/>
        <v>8～11</v>
      </c>
      <c r="J14" s="124" t="str">
        <f t="shared" si="5"/>
        <v/>
      </c>
      <c r="K14" s="123" t="str">
        <f t="shared" si="6"/>
        <v/>
      </c>
      <c r="L14" s="124" t="str">
        <f t="shared" si="7"/>
        <v/>
      </c>
      <c r="M14" s="123" t="str">
        <f t="shared" si="8"/>
        <v/>
      </c>
      <c r="N14" s="124" t="str">
        <f t="shared" si="9"/>
        <v/>
      </c>
      <c r="O14" s="123" t="str">
        <f t="shared" si="10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46211</v>
      </c>
      <c r="D15" s="17">
        <f t="shared" si="1"/>
        <v>4</v>
      </c>
      <c r="E15" s="9"/>
      <c r="F15" s="124" t="str">
        <f t="shared" si="11"/>
        <v/>
      </c>
      <c r="G15" s="123" t="str">
        <f t="shared" si="2"/>
        <v/>
      </c>
      <c r="H15" s="124" t="str">
        <f t="shared" si="3"/>
        <v/>
      </c>
      <c r="I15" s="123" t="str">
        <f t="shared" si="4"/>
        <v/>
      </c>
      <c r="J15" s="124" t="str">
        <f t="shared" si="5"/>
        <v>4～5</v>
      </c>
      <c r="K15" s="123" t="str">
        <f t="shared" si="6"/>
        <v>8～11</v>
      </c>
      <c r="L15" s="124" t="str">
        <f t="shared" si="7"/>
        <v/>
      </c>
      <c r="M15" s="123" t="str">
        <f t="shared" si="8"/>
        <v/>
      </c>
      <c r="N15" s="124" t="str">
        <f t="shared" si="9"/>
        <v/>
      </c>
      <c r="O15" s="123" t="str">
        <f t="shared" si="10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46212</v>
      </c>
      <c r="D16" s="17">
        <f t="shared" si="1"/>
        <v>5</v>
      </c>
      <c r="E16" s="9"/>
      <c r="F16" s="124" t="str">
        <f t="shared" si="11"/>
        <v/>
      </c>
      <c r="G16" s="123" t="str">
        <f t="shared" si="2"/>
        <v/>
      </c>
      <c r="H16" s="124" t="str">
        <f t="shared" si="3"/>
        <v/>
      </c>
      <c r="I16" s="123" t="str">
        <f t="shared" si="4"/>
        <v/>
      </c>
      <c r="J16" s="124" t="str">
        <f t="shared" si="5"/>
        <v/>
      </c>
      <c r="K16" s="123" t="str">
        <f t="shared" si="6"/>
        <v/>
      </c>
      <c r="L16" s="124" t="str">
        <f t="shared" si="7"/>
        <v>4～5</v>
      </c>
      <c r="M16" s="123" t="str">
        <f t="shared" si="8"/>
        <v>8～11</v>
      </c>
      <c r="N16" s="124" t="str">
        <f t="shared" si="9"/>
        <v/>
      </c>
      <c r="O16" s="123" t="str">
        <f t="shared" si="10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46213</v>
      </c>
      <c r="D17" s="17">
        <f t="shared" si="1"/>
        <v>6</v>
      </c>
      <c r="E17" s="9"/>
      <c r="F17" s="124" t="str">
        <f t="shared" si="11"/>
        <v/>
      </c>
      <c r="G17" s="123" t="str">
        <f t="shared" si="2"/>
        <v/>
      </c>
      <c r="H17" s="124" t="str">
        <f t="shared" si="3"/>
        <v/>
      </c>
      <c r="I17" s="123" t="str">
        <f t="shared" si="4"/>
        <v/>
      </c>
      <c r="J17" s="124" t="str">
        <f t="shared" si="5"/>
        <v/>
      </c>
      <c r="K17" s="123" t="str">
        <f t="shared" si="6"/>
        <v/>
      </c>
      <c r="L17" s="124" t="str">
        <f t="shared" si="7"/>
        <v/>
      </c>
      <c r="M17" s="123" t="str">
        <f t="shared" si="8"/>
        <v/>
      </c>
      <c r="N17" s="124" t="str">
        <f t="shared" si="9"/>
        <v>4～5</v>
      </c>
      <c r="O17" s="123" t="str">
        <f t="shared" si="10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46214</v>
      </c>
      <c r="D18" s="17">
        <f t="shared" ref="D18:D38" si="14">WEEKDAY(C18)</f>
        <v>7</v>
      </c>
      <c r="E18" s="9"/>
      <c r="F18" s="124" t="str">
        <f t="shared" si="11"/>
        <v>6～7</v>
      </c>
      <c r="G18" s="123" t="str">
        <f t="shared" si="2"/>
        <v>12～15</v>
      </c>
      <c r="H18" s="124" t="str">
        <f t="shared" si="3"/>
        <v/>
      </c>
      <c r="I18" s="123" t="str">
        <f t="shared" si="4"/>
        <v/>
      </c>
      <c r="J18" s="124" t="str">
        <f t="shared" si="5"/>
        <v/>
      </c>
      <c r="K18" s="123" t="str">
        <f t="shared" si="6"/>
        <v/>
      </c>
      <c r="L18" s="124" t="str">
        <f t="shared" si="7"/>
        <v/>
      </c>
      <c r="M18" s="123" t="str">
        <f t="shared" si="8"/>
        <v/>
      </c>
      <c r="N18" s="124" t="str">
        <f t="shared" si="9"/>
        <v/>
      </c>
      <c r="O18" s="123" t="str">
        <f t="shared" si="10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46215</v>
      </c>
      <c r="D19" s="17">
        <f t="shared" si="14"/>
        <v>1</v>
      </c>
      <c r="E19" s="9"/>
      <c r="F19" s="124" t="str">
        <f t="shared" si="11"/>
        <v/>
      </c>
      <c r="G19" s="123" t="str">
        <f t="shared" si="2"/>
        <v/>
      </c>
      <c r="H19" s="124" t="str">
        <f t="shared" si="3"/>
        <v>6～7</v>
      </c>
      <c r="I19" s="123" t="str">
        <f t="shared" si="4"/>
        <v>12～15</v>
      </c>
      <c r="J19" s="124" t="str">
        <f t="shared" si="5"/>
        <v/>
      </c>
      <c r="K19" s="123" t="str">
        <f t="shared" si="6"/>
        <v/>
      </c>
      <c r="L19" s="124" t="str">
        <f t="shared" si="7"/>
        <v/>
      </c>
      <c r="M19" s="123" t="str">
        <f t="shared" si="8"/>
        <v/>
      </c>
      <c r="N19" s="124" t="str">
        <f t="shared" si="9"/>
        <v/>
      </c>
      <c r="O19" s="123" t="str">
        <f t="shared" si="10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46216</v>
      </c>
      <c r="D20" s="17">
        <f t="shared" si="14"/>
        <v>2</v>
      </c>
      <c r="E20" s="9"/>
      <c r="F20" s="124" t="str">
        <f t="shared" si="11"/>
        <v/>
      </c>
      <c r="G20" s="123" t="str">
        <f t="shared" si="2"/>
        <v/>
      </c>
      <c r="H20" s="124" t="str">
        <f t="shared" si="3"/>
        <v/>
      </c>
      <c r="I20" s="123" t="str">
        <f t="shared" si="4"/>
        <v/>
      </c>
      <c r="J20" s="124" t="str">
        <f t="shared" si="5"/>
        <v>6～7</v>
      </c>
      <c r="K20" s="123" t="str">
        <f t="shared" si="6"/>
        <v>12～15</v>
      </c>
      <c r="L20" s="124" t="str">
        <f t="shared" si="7"/>
        <v/>
      </c>
      <c r="M20" s="123" t="str">
        <f t="shared" si="8"/>
        <v/>
      </c>
      <c r="N20" s="124" t="str">
        <f t="shared" si="9"/>
        <v/>
      </c>
      <c r="O20" s="123" t="str">
        <f t="shared" si="10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46217</v>
      </c>
      <c r="D21" s="17">
        <f t="shared" si="14"/>
        <v>3</v>
      </c>
      <c r="E21" s="9"/>
      <c r="F21" s="124" t="str">
        <f t="shared" si="11"/>
        <v/>
      </c>
      <c r="G21" s="123" t="str">
        <f t="shared" si="2"/>
        <v/>
      </c>
      <c r="H21" s="124" t="str">
        <f t="shared" si="3"/>
        <v/>
      </c>
      <c r="I21" s="123" t="str">
        <f t="shared" si="4"/>
        <v/>
      </c>
      <c r="J21" s="124" t="str">
        <f t="shared" si="5"/>
        <v/>
      </c>
      <c r="K21" s="123" t="str">
        <f t="shared" si="6"/>
        <v/>
      </c>
      <c r="L21" s="124" t="str">
        <f t="shared" si="7"/>
        <v>6～7</v>
      </c>
      <c r="M21" s="123" t="str">
        <f t="shared" si="8"/>
        <v>12～15</v>
      </c>
      <c r="N21" s="124" t="str">
        <f t="shared" si="9"/>
        <v/>
      </c>
      <c r="O21" s="123" t="str">
        <f t="shared" si="10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46218</v>
      </c>
      <c r="D22" s="17">
        <f t="shared" si="14"/>
        <v>4</v>
      </c>
      <c r="E22" s="9"/>
      <c r="F22" s="124" t="str">
        <f t="shared" si="11"/>
        <v/>
      </c>
      <c r="G22" s="123" t="str">
        <f t="shared" si="2"/>
        <v/>
      </c>
      <c r="H22" s="124" t="str">
        <f t="shared" si="3"/>
        <v/>
      </c>
      <c r="I22" s="123" t="str">
        <f t="shared" si="4"/>
        <v/>
      </c>
      <c r="J22" s="124" t="str">
        <f t="shared" si="5"/>
        <v/>
      </c>
      <c r="K22" s="123" t="str">
        <f t="shared" si="6"/>
        <v/>
      </c>
      <c r="L22" s="124" t="str">
        <f t="shared" si="7"/>
        <v/>
      </c>
      <c r="M22" s="123" t="str">
        <f t="shared" si="8"/>
        <v/>
      </c>
      <c r="N22" s="124" t="str">
        <f t="shared" si="9"/>
        <v>6～7</v>
      </c>
      <c r="O22" s="123" t="str">
        <f t="shared" si="10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46219</v>
      </c>
      <c r="D23" s="17">
        <f t="shared" si="14"/>
        <v>5</v>
      </c>
      <c r="E23" s="9"/>
      <c r="F23" s="124" t="str">
        <f t="shared" si="11"/>
        <v>8～9</v>
      </c>
      <c r="G23" s="123" t="str">
        <f t="shared" si="2"/>
        <v>16～19</v>
      </c>
      <c r="H23" s="124" t="str">
        <f t="shared" si="3"/>
        <v/>
      </c>
      <c r="I23" s="123" t="str">
        <f t="shared" si="4"/>
        <v/>
      </c>
      <c r="J23" s="124" t="str">
        <f t="shared" si="5"/>
        <v/>
      </c>
      <c r="K23" s="123" t="str">
        <f t="shared" si="6"/>
        <v/>
      </c>
      <c r="L23" s="124" t="str">
        <f t="shared" si="7"/>
        <v/>
      </c>
      <c r="M23" s="123" t="str">
        <f t="shared" si="8"/>
        <v/>
      </c>
      <c r="N23" s="124" t="str">
        <f t="shared" si="9"/>
        <v/>
      </c>
      <c r="O23" s="123" t="str">
        <f t="shared" si="10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46220</v>
      </c>
      <c r="D24" s="17">
        <f t="shared" si="14"/>
        <v>6</v>
      </c>
      <c r="E24" s="9"/>
      <c r="F24" s="124" t="str">
        <f t="shared" si="11"/>
        <v/>
      </c>
      <c r="G24" s="123" t="str">
        <f t="shared" si="2"/>
        <v/>
      </c>
      <c r="H24" s="124" t="str">
        <f t="shared" si="3"/>
        <v>8～9</v>
      </c>
      <c r="I24" s="123" t="str">
        <f t="shared" si="4"/>
        <v>16～19</v>
      </c>
      <c r="J24" s="124" t="str">
        <f t="shared" si="5"/>
        <v/>
      </c>
      <c r="K24" s="123" t="str">
        <f t="shared" si="6"/>
        <v/>
      </c>
      <c r="L24" s="124" t="str">
        <f t="shared" si="7"/>
        <v/>
      </c>
      <c r="M24" s="123" t="str">
        <f t="shared" si="8"/>
        <v/>
      </c>
      <c r="N24" s="124" t="str">
        <f t="shared" si="9"/>
        <v/>
      </c>
      <c r="O24" s="123" t="str">
        <f t="shared" si="10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46221</v>
      </c>
      <c r="D25" s="17">
        <f t="shared" si="14"/>
        <v>7</v>
      </c>
      <c r="E25" s="9"/>
      <c r="F25" s="124" t="str">
        <f t="shared" si="11"/>
        <v/>
      </c>
      <c r="G25" s="123" t="str">
        <f t="shared" si="2"/>
        <v/>
      </c>
      <c r="H25" s="124" t="str">
        <f t="shared" si="3"/>
        <v/>
      </c>
      <c r="I25" s="123" t="str">
        <f t="shared" si="4"/>
        <v/>
      </c>
      <c r="J25" s="124" t="str">
        <f t="shared" si="5"/>
        <v>8～9</v>
      </c>
      <c r="K25" s="123" t="str">
        <f t="shared" si="6"/>
        <v>16～19</v>
      </c>
      <c r="L25" s="124" t="str">
        <f t="shared" si="7"/>
        <v/>
      </c>
      <c r="M25" s="123" t="str">
        <f t="shared" si="8"/>
        <v/>
      </c>
      <c r="N25" s="124" t="str">
        <f t="shared" si="9"/>
        <v/>
      </c>
      <c r="O25" s="123" t="str">
        <f t="shared" si="10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46222</v>
      </c>
      <c r="D26" s="17">
        <f t="shared" si="14"/>
        <v>1</v>
      </c>
      <c r="E26" s="9"/>
      <c r="F26" s="124" t="str">
        <f t="shared" si="11"/>
        <v/>
      </c>
      <c r="G26" s="123" t="str">
        <f t="shared" si="2"/>
        <v/>
      </c>
      <c r="H26" s="124" t="str">
        <f t="shared" si="3"/>
        <v/>
      </c>
      <c r="I26" s="123" t="str">
        <f t="shared" si="4"/>
        <v/>
      </c>
      <c r="J26" s="124" t="str">
        <f t="shared" si="5"/>
        <v/>
      </c>
      <c r="K26" s="123" t="str">
        <f t="shared" si="6"/>
        <v/>
      </c>
      <c r="L26" s="124" t="str">
        <f t="shared" si="7"/>
        <v>8～9</v>
      </c>
      <c r="M26" s="123" t="str">
        <f t="shared" si="8"/>
        <v>16～19</v>
      </c>
      <c r="N26" s="124" t="str">
        <f t="shared" si="9"/>
        <v/>
      </c>
      <c r="O26" s="123" t="str">
        <f t="shared" si="10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46223</v>
      </c>
      <c r="D27" s="17">
        <f t="shared" si="14"/>
        <v>2</v>
      </c>
      <c r="E27" s="9"/>
      <c r="F27" s="124" t="str">
        <f t="shared" si="11"/>
        <v/>
      </c>
      <c r="G27" s="123" t="str">
        <f t="shared" si="2"/>
        <v/>
      </c>
      <c r="H27" s="124" t="str">
        <f t="shared" si="3"/>
        <v/>
      </c>
      <c r="I27" s="123" t="str">
        <f t="shared" si="4"/>
        <v/>
      </c>
      <c r="J27" s="124" t="str">
        <f t="shared" si="5"/>
        <v/>
      </c>
      <c r="K27" s="123" t="str">
        <f t="shared" si="6"/>
        <v/>
      </c>
      <c r="L27" s="124" t="str">
        <f t="shared" si="7"/>
        <v/>
      </c>
      <c r="M27" s="123" t="str">
        <f t="shared" si="8"/>
        <v/>
      </c>
      <c r="N27" s="124" t="str">
        <f t="shared" si="9"/>
        <v>8～9</v>
      </c>
      <c r="O27" s="123" t="str">
        <f t="shared" si="10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46224</v>
      </c>
      <c r="D28" s="17">
        <f t="shared" si="14"/>
        <v>3</v>
      </c>
      <c r="E28" s="9"/>
      <c r="F28" s="124" t="str">
        <f t="shared" si="11"/>
        <v>10～11</v>
      </c>
      <c r="G28" s="123" t="str">
        <f t="shared" si="2"/>
        <v>22～25</v>
      </c>
      <c r="H28" s="124" t="str">
        <f t="shared" si="3"/>
        <v/>
      </c>
      <c r="I28" s="123" t="str">
        <f t="shared" si="4"/>
        <v/>
      </c>
      <c r="J28" s="124" t="str">
        <f t="shared" si="5"/>
        <v/>
      </c>
      <c r="K28" s="123" t="str">
        <f t="shared" si="6"/>
        <v/>
      </c>
      <c r="L28" s="124" t="str">
        <f t="shared" si="7"/>
        <v/>
      </c>
      <c r="M28" s="123" t="str">
        <f t="shared" si="8"/>
        <v/>
      </c>
      <c r="N28" s="124" t="str">
        <f t="shared" si="9"/>
        <v/>
      </c>
      <c r="O28" s="123" t="str">
        <f t="shared" si="10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46225</v>
      </c>
      <c r="D29" s="17">
        <f t="shared" si="14"/>
        <v>4</v>
      </c>
      <c r="E29" s="9"/>
      <c r="F29" s="124" t="str">
        <f t="shared" si="11"/>
        <v/>
      </c>
      <c r="G29" s="123" t="str">
        <f t="shared" si="2"/>
        <v/>
      </c>
      <c r="H29" s="124" t="str">
        <f t="shared" si="3"/>
        <v>10～11</v>
      </c>
      <c r="I29" s="123" t="str">
        <f t="shared" si="4"/>
        <v>22～25</v>
      </c>
      <c r="J29" s="124" t="str">
        <f t="shared" si="5"/>
        <v/>
      </c>
      <c r="K29" s="123" t="str">
        <f t="shared" si="6"/>
        <v/>
      </c>
      <c r="L29" s="124" t="str">
        <f t="shared" si="7"/>
        <v/>
      </c>
      <c r="M29" s="123" t="str">
        <f t="shared" si="8"/>
        <v/>
      </c>
      <c r="N29" s="124" t="str">
        <f t="shared" si="9"/>
        <v/>
      </c>
      <c r="O29" s="123" t="str">
        <f t="shared" si="10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46226</v>
      </c>
      <c r="D30" s="17">
        <f t="shared" si="14"/>
        <v>5</v>
      </c>
      <c r="E30" s="9"/>
      <c r="F30" s="124" t="str">
        <f t="shared" si="11"/>
        <v/>
      </c>
      <c r="G30" s="123" t="str">
        <f t="shared" si="2"/>
        <v/>
      </c>
      <c r="H30" s="124" t="str">
        <f t="shared" si="3"/>
        <v/>
      </c>
      <c r="I30" s="123" t="str">
        <f t="shared" si="4"/>
        <v/>
      </c>
      <c r="J30" s="124" t="str">
        <f t="shared" si="5"/>
        <v>10～11</v>
      </c>
      <c r="K30" s="123" t="str">
        <f t="shared" si="6"/>
        <v>22～25</v>
      </c>
      <c r="L30" s="124" t="str">
        <f t="shared" si="7"/>
        <v/>
      </c>
      <c r="M30" s="123" t="str">
        <f t="shared" si="8"/>
        <v/>
      </c>
      <c r="N30" s="124" t="str">
        <f t="shared" si="9"/>
        <v/>
      </c>
      <c r="O30" s="123" t="str">
        <f t="shared" si="10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46227</v>
      </c>
      <c r="D31" s="17">
        <f t="shared" si="14"/>
        <v>6</v>
      </c>
      <c r="E31" s="9"/>
      <c r="F31" s="124" t="str">
        <f t="shared" si="11"/>
        <v/>
      </c>
      <c r="G31" s="123" t="str">
        <f t="shared" si="2"/>
        <v/>
      </c>
      <c r="H31" s="124" t="str">
        <f t="shared" si="3"/>
        <v/>
      </c>
      <c r="I31" s="123" t="str">
        <f t="shared" si="4"/>
        <v/>
      </c>
      <c r="J31" s="124" t="str">
        <f t="shared" si="5"/>
        <v/>
      </c>
      <c r="K31" s="123" t="str">
        <f t="shared" si="6"/>
        <v/>
      </c>
      <c r="L31" s="124" t="str">
        <f t="shared" si="7"/>
        <v>10～11</v>
      </c>
      <c r="M31" s="123" t="str">
        <f t="shared" si="8"/>
        <v>22～25</v>
      </c>
      <c r="N31" s="124" t="str">
        <f t="shared" si="9"/>
        <v/>
      </c>
      <c r="O31" s="123" t="str">
        <f t="shared" si="10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46228</v>
      </c>
      <c r="D32" s="17">
        <f t="shared" si="14"/>
        <v>7</v>
      </c>
      <c r="E32" s="9"/>
      <c r="F32" s="124" t="str">
        <f t="shared" si="11"/>
        <v/>
      </c>
      <c r="G32" s="123" t="str">
        <f t="shared" si="2"/>
        <v/>
      </c>
      <c r="H32" s="124" t="str">
        <f t="shared" si="3"/>
        <v/>
      </c>
      <c r="I32" s="123" t="str">
        <f t="shared" si="4"/>
        <v/>
      </c>
      <c r="J32" s="124" t="str">
        <f t="shared" si="5"/>
        <v/>
      </c>
      <c r="K32" s="123" t="str">
        <f t="shared" si="6"/>
        <v/>
      </c>
      <c r="L32" s="124" t="str">
        <f t="shared" si="7"/>
        <v/>
      </c>
      <c r="M32" s="123" t="str">
        <f t="shared" si="8"/>
        <v/>
      </c>
      <c r="N32" s="124" t="str">
        <f t="shared" si="9"/>
        <v>10～11</v>
      </c>
      <c r="O32" s="123" t="str">
        <f t="shared" si="10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46229</v>
      </c>
      <c r="D33" s="17">
        <f t="shared" si="14"/>
        <v>1</v>
      </c>
      <c r="E33" s="9"/>
      <c r="F33" s="124" t="str">
        <f t="shared" si="11"/>
        <v>12～13</v>
      </c>
      <c r="G33" s="123" t="str">
        <f t="shared" si="2"/>
        <v>26～29</v>
      </c>
      <c r="H33" s="124" t="str">
        <f t="shared" si="3"/>
        <v/>
      </c>
      <c r="I33" s="123" t="str">
        <f t="shared" si="4"/>
        <v/>
      </c>
      <c r="J33" s="124" t="str">
        <f t="shared" si="5"/>
        <v/>
      </c>
      <c r="K33" s="123" t="str">
        <f t="shared" si="6"/>
        <v/>
      </c>
      <c r="L33" s="124" t="str">
        <f t="shared" si="7"/>
        <v/>
      </c>
      <c r="M33" s="123" t="str">
        <f t="shared" si="8"/>
        <v/>
      </c>
      <c r="N33" s="124" t="str">
        <f t="shared" si="9"/>
        <v/>
      </c>
      <c r="O33" s="123" t="str">
        <f t="shared" si="10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46230</v>
      </c>
      <c r="D34" s="17">
        <f t="shared" si="14"/>
        <v>2</v>
      </c>
      <c r="E34" s="9"/>
      <c r="F34" s="124" t="str">
        <f t="shared" si="11"/>
        <v/>
      </c>
      <c r="G34" s="123" t="str">
        <f t="shared" si="2"/>
        <v/>
      </c>
      <c r="H34" s="124" t="str">
        <f t="shared" si="3"/>
        <v>12～14</v>
      </c>
      <c r="I34" s="123" t="str">
        <f t="shared" si="4"/>
        <v>26～29</v>
      </c>
      <c r="J34" s="124" t="str">
        <f t="shared" si="5"/>
        <v/>
      </c>
      <c r="K34" s="123" t="str">
        <f t="shared" si="6"/>
        <v/>
      </c>
      <c r="L34" s="124" t="str">
        <f t="shared" si="7"/>
        <v/>
      </c>
      <c r="M34" s="123" t="str">
        <f t="shared" si="8"/>
        <v/>
      </c>
      <c r="N34" s="124" t="str">
        <f t="shared" si="9"/>
        <v/>
      </c>
      <c r="O34" s="123" t="str">
        <f t="shared" si="10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46231</v>
      </c>
      <c r="D35" s="17">
        <f t="shared" si="14"/>
        <v>3</v>
      </c>
      <c r="E35" s="9"/>
      <c r="F35" s="124" t="str">
        <f t="shared" si="11"/>
        <v/>
      </c>
      <c r="G35" s="123" t="str">
        <f t="shared" si="2"/>
        <v/>
      </c>
      <c r="H35" s="124" t="str">
        <f t="shared" si="3"/>
        <v/>
      </c>
      <c r="I35" s="123" t="str">
        <f t="shared" si="4"/>
        <v/>
      </c>
      <c r="J35" s="124" t="str">
        <f t="shared" si="5"/>
        <v>12～13</v>
      </c>
      <c r="K35" s="123" t="str">
        <f t="shared" si="6"/>
        <v>26～29</v>
      </c>
      <c r="L35" s="124" t="str">
        <f t="shared" si="7"/>
        <v/>
      </c>
      <c r="M35" s="123" t="str">
        <f t="shared" si="8"/>
        <v/>
      </c>
      <c r="N35" s="124" t="str">
        <f t="shared" si="9"/>
        <v/>
      </c>
      <c r="O35" s="123" t="str">
        <f t="shared" si="10"/>
        <v/>
      </c>
      <c r="P35" s="9"/>
      <c r="Q35" s="282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46232</v>
      </c>
      <c r="D36" s="17">
        <f t="shared" si="14"/>
        <v>4</v>
      </c>
      <c r="E36" s="9"/>
      <c r="F36" s="124" t="str">
        <f t="shared" si="11"/>
        <v/>
      </c>
      <c r="G36" s="123" t="str">
        <f t="shared" si="2"/>
        <v/>
      </c>
      <c r="H36" s="124" t="str">
        <f t="shared" si="3"/>
        <v/>
      </c>
      <c r="I36" s="123" t="str">
        <f t="shared" si="4"/>
        <v/>
      </c>
      <c r="J36" s="124" t="str">
        <f t="shared" si="5"/>
        <v/>
      </c>
      <c r="K36" s="123" t="str">
        <f t="shared" si="6"/>
        <v/>
      </c>
      <c r="L36" s="124" t="str">
        <f t="shared" si="7"/>
        <v>12～13</v>
      </c>
      <c r="M36" s="123" t="str">
        <f t="shared" si="8"/>
        <v>26～29</v>
      </c>
      <c r="N36" s="124" t="str">
        <f t="shared" si="9"/>
        <v/>
      </c>
      <c r="O36" s="123" t="str">
        <f t="shared" si="10"/>
        <v/>
      </c>
      <c r="P36" s="9"/>
      <c r="Q36" s="28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>
      <c r="A37" s="282"/>
      <c r="B37" s="5">
        <v>30</v>
      </c>
      <c r="C37" s="6">
        <f t="shared" si="0"/>
        <v>46233</v>
      </c>
      <c r="D37" s="17">
        <f t="shared" si="14"/>
        <v>5</v>
      </c>
      <c r="E37" s="9"/>
      <c r="F37" s="124" t="str">
        <f t="shared" si="11"/>
        <v/>
      </c>
      <c r="G37" s="123" t="str">
        <f t="shared" si="2"/>
        <v/>
      </c>
      <c r="H37" s="124" t="str">
        <f t="shared" si="3"/>
        <v/>
      </c>
      <c r="I37" s="123" t="str">
        <f t="shared" si="4"/>
        <v/>
      </c>
      <c r="J37" s="124" t="str">
        <f t="shared" si="5"/>
        <v/>
      </c>
      <c r="K37" s="123" t="str">
        <f t="shared" si="6"/>
        <v/>
      </c>
      <c r="L37" s="124" t="str">
        <f t="shared" si="7"/>
        <v/>
      </c>
      <c r="M37" s="123" t="str">
        <f t="shared" si="8"/>
        <v/>
      </c>
      <c r="N37" s="124" t="str">
        <f t="shared" si="9"/>
        <v>12～13</v>
      </c>
      <c r="O37" s="123" t="str">
        <f t="shared" si="10"/>
        <v>24～27</v>
      </c>
      <c r="P37" s="9"/>
      <c r="Q37" s="282"/>
      <c r="R37" s="127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 thickBot="1">
      <c r="A38" s="282"/>
      <c r="B38" s="5">
        <v>31</v>
      </c>
      <c r="C38" s="6">
        <f t="shared" si="0"/>
        <v>46234</v>
      </c>
      <c r="D38" s="17">
        <f t="shared" si="14"/>
        <v>6</v>
      </c>
      <c r="E38" s="9"/>
      <c r="F38" s="124" t="str">
        <f t="shared" si="11"/>
        <v>14～15</v>
      </c>
      <c r="G38" s="123" t="str">
        <f t="shared" si="2"/>
        <v>30～33</v>
      </c>
      <c r="H38" s="124" t="str">
        <f t="shared" si="3"/>
        <v/>
      </c>
      <c r="I38" s="123" t="str">
        <f t="shared" si="4"/>
        <v/>
      </c>
      <c r="J38" s="124" t="str">
        <f t="shared" si="5"/>
        <v/>
      </c>
      <c r="K38" s="123" t="str">
        <f t="shared" si="6"/>
        <v/>
      </c>
      <c r="L38" s="124" t="str">
        <f t="shared" si="7"/>
        <v/>
      </c>
      <c r="M38" s="123" t="str">
        <f t="shared" si="8"/>
        <v/>
      </c>
      <c r="N38" s="124" t="str">
        <f t="shared" si="9"/>
        <v/>
      </c>
      <c r="O38" s="123" t="str">
        <f t="shared" si="10"/>
        <v/>
      </c>
      <c r="P38" s="9"/>
      <c r="Q38" s="28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6"/>
        <v>16～17</v>
      </c>
      <c r="AU45" s="44" t="str">
        <f t="shared" si="16"/>
        <v>34～37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16～17</v>
      </c>
      <c r="AU46" s="44" t="str">
        <f t="shared" si="16"/>
        <v>34～37</v>
      </c>
      <c r="AV46" s="44" t="str">
        <f t="shared" si="16"/>
        <v>18～19</v>
      </c>
      <c r="AW46" s="44" t="str">
        <f t="shared" si="16"/>
        <v>34～37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34～37</v>
      </c>
      <c r="AX47" s="44" t="str">
        <f t="shared" si="16"/>
        <v>16～17</v>
      </c>
      <c r="AY47" s="44" t="str">
        <f t="shared" si="15"/>
        <v>34～37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34～37</v>
      </c>
      <c r="AZ48" s="44" t="str">
        <f t="shared" si="15"/>
        <v>16～17</v>
      </c>
      <c r="BA48" s="44" t="str">
        <f t="shared" si="15"/>
        <v>34～37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34～37</v>
      </c>
      <c r="BB49" s="44" t="str">
        <f t="shared" si="15"/>
        <v>16～17</v>
      </c>
      <c r="BC49" s="44" t="str">
        <f t="shared" si="15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6"/>
        <v>24～25</v>
      </c>
      <c r="AU65" s="44" t="str">
        <f t="shared" si="16"/>
        <v>52～55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24～25</v>
      </c>
      <c r="AU66" s="44" t="str">
        <f t="shared" si="16"/>
        <v>52～55</v>
      </c>
      <c r="AV66" s="44" t="str">
        <f t="shared" si="16"/>
        <v>28～30</v>
      </c>
      <c r="AW66" s="44" t="str">
        <f t="shared" si="16"/>
        <v>52～55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52～55</v>
      </c>
      <c r="AX67" s="44" t="str">
        <f t="shared" si="16"/>
        <v>24～25</v>
      </c>
      <c r="AY67" s="44" t="str">
        <f t="shared" si="15"/>
        <v>52～55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52～55</v>
      </c>
      <c r="AZ68" s="44" t="str">
        <f t="shared" si="16"/>
        <v>24～25</v>
      </c>
      <c r="BA68" s="44" t="str">
        <f t="shared" si="16"/>
        <v>52～55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52～55</v>
      </c>
      <c r="BB69" s="44" t="str">
        <f t="shared" si="17"/>
        <v>24～25</v>
      </c>
      <c r="BC69" s="44" t="str">
        <f t="shared" si="17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J9:BK9"/>
    <mergeCell ref="BL9:BM9"/>
    <mergeCell ref="BN9:BO9"/>
    <mergeCell ref="BP9:BQ9"/>
    <mergeCell ref="AA3:BS5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44" priority="2" stopIfTrue="1">
      <formula>D8="祝"</formula>
    </cfRule>
    <cfRule type="expression" dxfId="43" priority="3" stopIfTrue="1">
      <formula>OR(D8=1,D8=7)</formula>
    </cfRule>
  </conditionalFormatting>
  <conditionalFormatting sqref="C8:C38">
    <cfRule type="expression" dxfId="42" priority="4" stopIfTrue="1">
      <formula>D8="祝"</formula>
    </cfRule>
    <cfRule type="expression" dxfId="41" priority="5" stopIfTrue="1">
      <formula>OR(D8=1,D8=7)</formula>
    </cfRule>
  </conditionalFormatting>
  <conditionalFormatting sqref="D8:D38">
    <cfRule type="cellIs" dxfId="4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F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271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2"/>
      <c r="B6" s="52">
        <v>8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30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8" si="0">DATE($B$5,$B$6,B8)</f>
        <v>46235</v>
      </c>
      <c r="D8" s="17">
        <f t="shared" ref="D8:D17" si="1">WEEKDAY(C8)</f>
        <v>7</v>
      </c>
      <c r="E8" s="9"/>
      <c r="F8" s="122" t="str">
        <f>IF($R8=1,VLOOKUP($S8,$AA$11:$BC$70,10),IF($R8=2,VLOOKUP($S7+1,$AA$11:$BC$70,20),IF($R8="予備","予備","")))</f>
        <v>2～3</v>
      </c>
      <c r="G8" s="123" t="str">
        <f t="shared" ref="G8:G38" si="2">IF($R8=1,VLOOKUP($S8,$AA$11:$BC$70,11),IF($R8=2,VLOOKUP($S7+1,$AA$11:$BC$70,21),IF($R8="予備","予備","")))</f>
        <v>4～7</v>
      </c>
      <c r="H8" s="124" t="str">
        <f t="shared" ref="H8:H38" si="3">IF($R8=1,VLOOKUP($S8,$AA$11:$BC$70,12),IF($R8=2,VLOOKUP($S7+1,$AA$11:$BC$70,22),IF($R8="予備","予備","")))</f>
        <v/>
      </c>
      <c r="I8" s="123" t="str">
        <f t="shared" ref="I8:I38" si="4">IF($R8=1,VLOOKUP($S8,$AA$11:$BC$70,13),IF($R8=2,VLOOKUP($S7+1,$AA$11:$BC$70,23),IF($R8="予備","予備","")))</f>
        <v/>
      </c>
      <c r="J8" s="124" t="str">
        <f t="shared" ref="J8:J38" si="5">IF($R8=1,VLOOKUP($S8,$AA$11:$BC$70,14),IF($R8=2,VLOOKUP($S7+1,$AA$11:$BC$70,24),IF($R8="予備","予備","")))</f>
        <v/>
      </c>
      <c r="K8" s="123" t="str">
        <f t="shared" ref="K8:K38" si="6">IF($R8=1,VLOOKUP($S8,$AA$11:$BC$70,15),IF($R8=2,VLOOKUP($S7+1,$AA$11:$BC$70,25),IF($R8="予備","予備","")))</f>
        <v/>
      </c>
      <c r="L8" s="124" t="str">
        <f t="shared" ref="L8:L38" si="7">IF($R8=1,VLOOKUP($S8,$AA$11:$BC$70,16),IF($R8=2,VLOOKUP($S7+1,$AA$11:$BC$70,26),IF($R8="予備","予備","")))</f>
        <v/>
      </c>
      <c r="M8" s="123" t="str">
        <f t="shared" ref="M8:M38" si="8">IF($R8=1,VLOOKUP($S8,$AA$11:$BC$70,17),IF($R8=2,VLOOKUP($S7+1,$AA$11:$BC$70,27),IF($R8="予備","予備","")))</f>
        <v/>
      </c>
      <c r="N8" s="124" t="str">
        <f t="shared" ref="N8:N38" si="9">IF($R8=1,VLOOKUP($S8,$AA$11:$BC$70,18),IF($R8=2,VLOOKUP($S7+1,$AA$11:$BC$70,28),IF($R8="予備","予備","")))</f>
        <v/>
      </c>
      <c r="O8" s="123" t="str">
        <f t="shared" ref="O8:O38" si="10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46236</v>
      </c>
      <c r="D9" s="17">
        <f t="shared" si="1"/>
        <v>1</v>
      </c>
      <c r="E9" s="9"/>
      <c r="F9" s="122" t="str">
        <f>IF($R9=1,VLOOKUP($S9,$AA$11:$BC$70,10),IF($R9=2,VLOOKUP($S8+1,$AA$11:$BC$70,20),IF($R9="予備","予備","")))</f>
        <v/>
      </c>
      <c r="G9" s="123" t="str">
        <f t="shared" si="2"/>
        <v/>
      </c>
      <c r="H9" s="124" t="str">
        <f t="shared" si="3"/>
        <v>2～3</v>
      </c>
      <c r="I9" s="123" t="str">
        <f t="shared" si="4"/>
        <v>4～7</v>
      </c>
      <c r="J9" s="124" t="str">
        <f t="shared" si="5"/>
        <v/>
      </c>
      <c r="K9" s="123" t="str">
        <f t="shared" si="6"/>
        <v/>
      </c>
      <c r="L9" s="124" t="str">
        <f t="shared" si="7"/>
        <v/>
      </c>
      <c r="M9" s="123" t="str">
        <f t="shared" si="8"/>
        <v/>
      </c>
      <c r="N9" s="124" t="str">
        <f t="shared" si="9"/>
        <v/>
      </c>
      <c r="O9" s="123" t="str">
        <f t="shared" si="10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46237</v>
      </c>
      <c r="D10" s="17">
        <f t="shared" si="1"/>
        <v>2</v>
      </c>
      <c r="E10" s="9"/>
      <c r="F10" s="124" t="str">
        <f t="shared" ref="F10:F38" si="11">IF($R10=1,VLOOKUP($S10,$AA$11:$BC$70,10),IF($R10=2,VLOOKUP($S9+1,$AA$11:$BC$70,20),IF($R10="予備","予備","")))</f>
        <v/>
      </c>
      <c r="G10" s="123" t="str">
        <f t="shared" si="2"/>
        <v/>
      </c>
      <c r="H10" s="124" t="str">
        <f t="shared" si="3"/>
        <v/>
      </c>
      <c r="I10" s="123" t="str">
        <f t="shared" si="4"/>
        <v/>
      </c>
      <c r="J10" s="124" t="str">
        <f t="shared" si="5"/>
        <v>2～3</v>
      </c>
      <c r="K10" s="123" t="str">
        <f t="shared" si="6"/>
        <v>4～7</v>
      </c>
      <c r="L10" s="124" t="str">
        <f t="shared" si="7"/>
        <v/>
      </c>
      <c r="M10" s="123" t="str">
        <f t="shared" si="8"/>
        <v/>
      </c>
      <c r="N10" s="124" t="str">
        <f t="shared" si="9"/>
        <v/>
      </c>
      <c r="O10" s="123" t="str">
        <f t="shared" si="10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46238</v>
      </c>
      <c r="D11" s="17">
        <f t="shared" si="1"/>
        <v>3</v>
      </c>
      <c r="E11" s="9"/>
      <c r="F11" s="124" t="str">
        <f t="shared" si="11"/>
        <v/>
      </c>
      <c r="G11" s="123" t="str">
        <f t="shared" si="2"/>
        <v/>
      </c>
      <c r="H11" s="124" t="str">
        <f t="shared" si="3"/>
        <v/>
      </c>
      <c r="I11" s="123" t="str">
        <f t="shared" si="4"/>
        <v/>
      </c>
      <c r="J11" s="124" t="str">
        <f t="shared" si="5"/>
        <v/>
      </c>
      <c r="K11" s="123" t="str">
        <f t="shared" si="6"/>
        <v/>
      </c>
      <c r="L11" s="124" t="str">
        <f t="shared" si="7"/>
        <v>2～3</v>
      </c>
      <c r="M11" s="123" t="str">
        <f t="shared" si="8"/>
        <v>4～7</v>
      </c>
      <c r="N11" s="124" t="str">
        <f t="shared" si="9"/>
        <v/>
      </c>
      <c r="O11" s="123" t="str">
        <f t="shared" si="10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46239</v>
      </c>
      <c r="D12" s="17">
        <f t="shared" si="1"/>
        <v>4</v>
      </c>
      <c r="E12" s="9"/>
      <c r="F12" s="124" t="str">
        <f t="shared" si="11"/>
        <v/>
      </c>
      <c r="G12" s="123" t="str">
        <f t="shared" si="2"/>
        <v/>
      </c>
      <c r="H12" s="124" t="str">
        <f t="shared" si="3"/>
        <v/>
      </c>
      <c r="I12" s="123" t="str">
        <f t="shared" si="4"/>
        <v/>
      </c>
      <c r="J12" s="124" t="str">
        <f t="shared" si="5"/>
        <v/>
      </c>
      <c r="K12" s="123" t="str">
        <f t="shared" si="6"/>
        <v/>
      </c>
      <c r="L12" s="124" t="str">
        <f t="shared" si="7"/>
        <v/>
      </c>
      <c r="M12" s="123" t="str">
        <f t="shared" si="8"/>
        <v/>
      </c>
      <c r="N12" s="124" t="str">
        <f t="shared" si="9"/>
        <v>2～3</v>
      </c>
      <c r="O12" s="123" t="str">
        <f t="shared" si="10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46240</v>
      </c>
      <c r="D13" s="17">
        <f t="shared" si="1"/>
        <v>5</v>
      </c>
      <c r="E13" s="9"/>
      <c r="F13" s="124" t="str">
        <f t="shared" si="11"/>
        <v>4～5</v>
      </c>
      <c r="G13" s="123" t="str">
        <f t="shared" si="2"/>
        <v>8～11</v>
      </c>
      <c r="H13" s="124" t="str">
        <f t="shared" si="3"/>
        <v/>
      </c>
      <c r="I13" s="123" t="str">
        <f t="shared" si="4"/>
        <v/>
      </c>
      <c r="J13" s="124" t="str">
        <f t="shared" si="5"/>
        <v/>
      </c>
      <c r="K13" s="123" t="str">
        <f t="shared" si="6"/>
        <v/>
      </c>
      <c r="L13" s="124" t="str">
        <f t="shared" si="7"/>
        <v/>
      </c>
      <c r="M13" s="123" t="str">
        <f t="shared" si="8"/>
        <v/>
      </c>
      <c r="N13" s="124" t="str">
        <f t="shared" si="9"/>
        <v/>
      </c>
      <c r="O13" s="123" t="str">
        <f t="shared" si="10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46241</v>
      </c>
      <c r="D14" s="17">
        <f t="shared" si="1"/>
        <v>6</v>
      </c>
      <c r="E14" s="9"/>
      <c r="F14" s="124" t="str">
        <f t="shared" si="11"/>
        <v/>
      </c>
      <c r="G14" s="123" t="str">
        <f t="shared" si="2"/>
        <v/>
      </c>
      <c r="H14" s="124" t="str">
        <f t="shared" si="3"/>
        <v>4～5</v>
      </c>
      <c r="I14" s="123" t="str">
        <f t="shared" si="4"/>
        <v>8～11</v>
      </c>
      <c r="J14" s="124" t="str">
        <f t="shared" si="5"/>
        <v/>
      </c>
      <c r="K14" s="123" t="str">
        <f t="shared" si="6"/>
        <v/>
      </c>
      <c r="L14" s="124" t="str">
        <f t="shared" si="7"/>
        <v/>
      </c>
      <c r="M14" s="123" t="str">
        <f t="shared" si="8"/>
        <v/>
      </c>
      <c r="N14" s="124" t="str">
        <f t="shared" si="9"/>
        <v/>
      </c>
      <c r="O14" s="123" t="str">
        <f t="shared" si="10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46242</v>
      </c>
      <c r="D15" s="17">
        <f t="shared" si="1"/>
        <v>7</v>
      </c>
      <c r="E15" s="9"/>
      <c r="F15" s="124" t="str">
        <f t="shared" si="11"/>
        <v/>
      </c>
      <c r="G15" s="123" t="str">
        <f t="shared" si="2"/>
        <v/>
      </c>
      <c r="H15" s="124" t="str">
        <f t="shared" si="3"/>
        <v/>
      </c>
      <c r="I15" s="123" t="str">
        <f t="shared" si="4"/>
        <v/>
      </c>
      <c r="J15" s="124" t="str">
        <f t="shared" si="5"/>
        <v>4～5</v>
      </c>
      <c r="K15" s="123" t="str">
        <f t="shared" si="6"/>
        <v>8～11</v>
      </c>
      <c r="L15" s="124" t="str">
        <f t="shared" si="7"/>
        <v/>
      </c>
      <c r="M15" s="123" t="str">
        <f t="shared" si="8"/>
        <v/>
      </c>
      <c r="N15" s="124" t="str">
        <f t="shared" si="9"/>
        <v/>
      </c>
      <c r="O15" s="123" t="str">
        <f t="shared" si="10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46243</v>
      </c>
      <c r="D16" s="17">
        <f t="shared" si="1"/>
        <v>1</v>
      </c>
      <c r="E16" s="9"/>
      <c r="F16" s="124" t="str">
        <f t="shared" si="11"/>
        <v/>
      </c>
      <c r="G16" s="123" t="str">
        <f t="shared" si="2"/>
        <v/>
      </c>
      <c r="H16" s="124" t="str">
        <f t="shared" si="3"/>
        <v/>
      </c>
      <c r="I16" s="123" t="str">
        <f t="shared" si="4"/>
        <v/>
      </c>
      <c r="J16" s="124" t="str">
        <f t="shared" si="5"/>
        <v/>
      </c>
      <c r="K16" s="123" t="str">
        <f t="shared" si="6"/>
        <v/>
      </c>
      <c r="L16" s="124" t="str">
        <f t="shared" si="7"/>
        <v>4～5</v>
      </c>
      <c r="M16" s="123" t="str">
        <f t="shared" si="8"/>
        <v>8～11</v>
      </c>
      <c r="N16" s="124" t="str">
        <f t="shared" si="9"/>
        <v/>
      </c>
      <c r="O16" s="123" t="str">
        <f t="shared" si="10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46244</v>
      </c>
      <c r="D17" s="17">
        <f t="shared" si="1"/>
        <v>2</v>
      </c>
      <c r="E17" s="9"/>
      <c r="F17" s="124" t="str">
        <f t="shared" si="11"/>
        <v/>
      </c>
      <c r="G17" s="123" t="str">
        <f t="shared" si="2"/>
        <v/>
      </c>
      <c r="H17" s="124" t="str">
        <f t="shared" si="3"/>
        <v/>
      </c>
      <c r="I17" s="123" t="str">
        <f t="shared" si="4"/>
        <v/>
      </c>
      <c r="J17" s="124" t="str">
        <f t="shared" si="5"/>
        <v/>
      </c>
      <c r="K17" s="123" t="str">
        <f t="shared" si="6"/>
        <v/>
      </c>
      <c r="L17" s="124" t="str">
        <f t="shared" si="7"/>
        <v/>
      </c>
      <c r="M17" s="123" t="str">
        <f t="shared" si="8"/>
        <v/>
      </c>
      <c r="N17" s="124" t="str">
        <f t="shared" si="9"/>
        <v>4～5</v>
      </c>
      <c r="O17" s="123" t="str">
        <f t="shared" si="10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46245</v>
      </c>
      <c r="D18" s="17">
        <f t="shared" ref="D18:D38" si="14">WEEKDAY(C18)</f>
        <v>3</v>
      </c>
      <c r="E18" s="9"/>
      <c r="F18" s="124" t="str">
        <f t="shared" si="11"/>
        <v>6～7</v>
      </c>
      <c r="G18" s="123" t="str">
        <f t="shared" si="2"/>
        <v>12～15</v>
      </c>
      <c r="H18" s="124" t="str">
        <f t="shared" si="3"/>
        <v/>
      </c>
      <c r="I18" s="123" t="str">
        <f t="shared" si="4"/>
        <v/>
      </c>
      <c r="J18" s="124" t="str">
        <f t="shared" si="5"/>
        <v/>
      </c>
      <c r="K18" s="123" t="str">
        <f t="shared" si="6"/>
        <v/>
      </c>
      <c r="L18" s="124" t="str">
        <f t="shared" si="7"/>
        <v/>
      </c>
      <c r="M18" s="123" t="str">
        <f t="shared" si="8"/>
        <v/>
      </c>
      <c r="N18" s="124" t="str">
        <f t="shared" si="9"/>
        <v/>
      </c>
      <c r="O18" s="123" t="str">
        <f t="shared" si="10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46246</v>
      </c>
      <c r="D19" s="17">
        <f t="shared" si="14"/>
        <v>4</v>
      </c>
      <c r="E19" s="9"/>
      <c r="F19" s="124" t="str">
        <f t="shared" si="11"/>
        <v/>
      </c>
      <c r="G19" s="123" t="str">
        <f t="shared" si="2"/>
        <v/>
      </c>
      <c r="H19" s="124" t="str">
        <f t="shared" si="3"/>
        <v>6～7</v>
      </c>
      <c r="I19" s="123" t="str">
        <f t="shared" si="4"/>
        <v>12～15</v>
      </c>
      <c r="J19" s="124" t="str">
        <f t="shared" si="5"/>
        <v/>
      </c>
      <c r="K19" s="123" t="str">
        <f t="shared" si="6"/>
        <v/>
      </c>
      <c r="L19" s="124" t="str">
        <f t="shared" si="7"/>
        <v/>
      </c>
      <c r="M19" s="123" t="str">
        <f t="shared" si="8"/>
        <v/>
      </c>
      <c r="N19" s="124" t="str">
        <f t="shared" si="9"/>
        <v/>
      </c>
      <c r="O19" s="123" t="str">
        <f t="shared" si="10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46247</v>
      </c>
      <c r="D20" s="17">
        <f t="shared" si="14"/>
        <v>5</v>
      </c>
      <c r="E20" s="9"/>
      <c r="F20" s="124" t="str">
        <f t="shared" si="11"/>
        <v/>
      </c>
      <c r="G20" s="123" t="str">
        <f t="shared" si="2"/>
        <v/>
      </c>
      <c r="H20" s="124" t="str">
        <f t="shared" si="3"/>
        <v/>
      </c>
      <c r="I20" s="123" t="str">
        <f t="shared" si="4"/>
        <v/>
      </c>
      <c r="J20" s="124" t="str">
        <f t="shared" si="5"/>
        <v>6～7</v>
      </c>
      <c r="K20" s="123" t="str">
        <f t="shared" si="6"/>
        <v>12～15</v>
      </c>
      <c r="L20" s="124" t="str">
        <f t="shared" si="7"/>
        <v/>
      </c>
      <c r="M20" s="123" t="str">
        <f t="shared" si="8"/>
        <v/>
      </c>
      <c r="N20" s="124" t="str">
        <f t="shared" si="9"/>
        <v/>
      </c>
      <c r="O20" s="123" t="str">
        <f t="shared" si="10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46248</v>
      </c>
      <c r="D21" s="17">
        <f t="shared" si="14"/>
        <v>6</v>
      </c>
      <c r="E21" s="9"/>
      <c r="F21" s="124" t="str">
        <f t="shared" si="11"/>
        <v/>
      </c>
      <c r="G21" s="123" t="str">
        <f t="shared" si="2"/>
        <v/>
      </c>
      <c r="H21" s="124" t="str">
        <f t="shared" si="3"/>
        <v/>
      </c>
      <c r="I21" s="123" t="str">
        <f t="shared" si="4"/>
        <v/>
      </c>
      <c r="J21" s="124" t="str">
        <f t="shared" si="5"/>
        <v/>
      </c>
      <c r="K21" s="123" t="str">
        <f t="shared" si="6"/>
        <v/>
      </c>
      <c r="L21" s="124" t="str">
        <f t="shared" si="7"/>
        <v>6～7</v>
      </c>
      <c r="M21" s="123" t="str">
        <f t="shared" si="8"/>
        <v>12～15</v>
      </c>
      <c r="N21" s="124" t="str">
        <f t="shared" si="9"/>
        <v/>
      </c>
      <c r="O21" s="123" t="str">
        <f t="shared" si="10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46249</v>
      </c>
      <c r="D22" s="17">
        <f t="shared" si="14"/>
        <v>7</v>
      </c>
      <c r="E22" s="9"/>
      <c r="F22" s="124" t="str">
        <f t="shared" si="11"/>
        <v/>
      </c>
      <c r="G22" s="123" t="str">
        <f t="shared" si="2"/>
        <v/>
      </c>
      <c r="H22" s="124" t="str">
        <f t="shared" si="3"/>
        <v/>
      </c>
      <c r="I22" s="123" t="str">
        <f t="shared" si="4"/>
        <v/>
      </c>
      <c r="J22" s="124" t="str">
        <f t="shared" si="5"/>
        <v/>
      </c>
      <c r="K22" s="123" t="str">
        <f t="shared" si="6"/>
        <v/>
      </c>
      <c r="L22" s="124" t="str">
        <f t="shared" si="7"/>
        <v/>
      </c>
      <c r="M22" s="123" t="str">
        <f t="shared" si="8"/>
        <v/>
      </c>
      <c r="N22" s="124" t="str">
        <f t="shared" si="9"/>
        <v>6～7</v>
      </c>
      <c r="O22" s="123" t="str">
        <f t="shared" si="10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46250</v>
      </c>
      <c r="D23" s="17">
        <f t="shared" si="14"/>
        <v>1</v>
      </c>
      <c r="E23" s="9"/>
      <c r="F23" s="124" t="str">
        <f t="shared" si="11"/>
        <v>8～9</v>
      </c>
      <c r="G23" s="123" t="str">
        <f t="shared" si="2"/>
        <v>16～19</v>
      </c>
      <c r="H23" s="124" t="str">
        <f t="shared" si="3"/>
        <v/>
      </c>
      <c r="I23" s="123" t="str">
        <f t="shared" si="4"/>
        <v/>
      </c>
      <c r="J23" s="124" t="str">
        <f t="shared" si="5"/>
        <v/>
      </c>
      <c r="K23" s="123" t="str">
        <f t="shared" si="6"/>
        <v/>
      </c>
      <c r="L23" s="124" t="str">
        <f t="shared" si="7"/>
        <v/>
      </c>
      <c r="M23" s="123" t="str">
        <f t="shared" si="8"/>
        <v/>
      </c>
      <c r="N23" s="124" t="str">
        <f t="shared" si="9"/>
        <v/>
      </c>
      <c r="O23" s="123" t="str">
        <f t="shared" si="10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46251</v>
      </c>
      <c r="D24" s="17">
        <f t="shared" si="14"/>
        <v>2</v>
      </c>
      <c r="E24" s="9"/>
      <c r="F24" s="124" t="str">
        <f t="shared" si="11"/>
        <v/>
      </c>
      <c r="G24" s="123" t="str">
        <f t="shared" si="2"/>
        <v/>
      </c>
      <c r="H24" s="124" t="str">
        <f t="shared" si="3"/>
        <v>8～9</v>
      </c>
      <c r="I24" s="123" t="str">
        <f t="shared" si="4"/>
        <v>16～19</v>
      </c>
      <c r="J24" s="124" t="str">
        <f t="shared" si="5"/>
        <v/>
      </c>
      <c r="K24" s="123" t="str">
        <f t="shared" si="6"/>
        <v/>
      </c>
      <c r="L24" s="124" t="str">
        <f t="shared" si="7"/>
        <v/>
      </c>
      <c r="M24" s="123" t="str">
        <f t="shared" si="8"/>
        <v/>
      </c>
      <c r="N24" s="124" t="str">
        <f t="shared" si="9"/>
        <v/>
      </c>
      <c r="O24" s="123" t="str">
        <f t="shared" si="10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46252</v>
      </c>
      <c r="D25" s="17">
        <f t="shared" si="14"/>
        <v>3</v>
      </c>
      <c r="E25" s="9"/>
      <c r="F25" s="124" t="str">
        <f t="shared" si="11"/>
        <v/>
      </c>
      <c r="G25" s="123" t="str">
        <f t="shared" si="2"/>
        <v/>
      </c>
      <c r="H25" s="124" t="str">
        <f t="shared" si="3"/>
        <v/>
      </c>
      <c r="I25" s="123" t="str">
        <f t="shared" si="4"/>
        <v/>
      </c>
      <c r="J25" s="124" t="str">
        <f t="shared" si="5"/>
        <v>8～9</v>
      </c>
      <c r="K25" s="123" t="str">
        <f t="shared" si="6"/>
        <v>16～19</v>
      </c>
      <c r="L25" s="124" t="str">
        <f t="shared" si="7"/>
        <v/>
      </c>
      <c r="M25" s="123" t="str">
        <f t="shared" si="8"/>
        <v/>
      </c>
      <c r="N25" s="124" t="str">
        <f t="shared" si="9"/>
        <v/>
      </c>
      <c r="O25" s="123" t="str">
        <f t="shared" si="10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46253</v>
      </c>
      <c r="D26" s="17">
        <f t="shared" si="14"/>
        <v>4</v>
      </c>
      <c r="E26" s="9"/>
      <c r="F26" s="124" t="str">
        <f t="shared" si="11"/>
        <v/>
      </c>
      <c r="G26" s="123" t="str">
        <f t="shared" si="2"/>
        <v/>
      </c>
      <c r="H26" s="124" t="str">
        <f t="shared" si="3"/>
        <v/>
      </c>
      <c r="I26" s="123" t="str">
        <f t="shared" si="4"/>
        <v/>
      </c>
      <c r="J26" s="124" t="str">
        <f t="shared" si="5"/>
        <v/>
      </c>
      <c r="K26" s="123" t="str">
        <f t="shared" si="6"/>
        <v/>
      </c>
      <c r="L26" s="124" t="str">
        <f t="shared" si="7"/>
        <v>8～9</v>
      </c>
      <c r="M26" s="123" t="str">
        <f t="shared" si="8"/>
        <v>16～19</v>
      </c>
      <c r="N26" s="124" t="str">
        <f t="shared" si="9"/>
        <v/>
      </c>
      <c r="O26" s="123" t="str">
        <f t="shared" si="10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46254</v>
      </c>
      <c r="D27" s="17">
        <f t="shared" si="14"/>
        <v>5</v>
      </c>
      <c r="E27" s="9"/>
      <c r="F27" s="124" t="str">
        <f t="shared" si="11"/>
        <v/>
      </c>
      <c r="G27" s="123" t="str">
        <f t="shared" si="2"/>
        <v/>
      </c>
      <c r="H27" s="124" t="str">
        <f t="shared" si="3"/>
        <v/>
      </c>
      <c r="I27" s="123" t="str">
        <f t="shared" si="4"/>
        <v/>
      </c>
      <c r="J27" s="124" t="str">
        <f t="shared" si="5"/>
        <v/>
      </c>
      <c r="K27" s="123" t="str">
        <f t="shared" si="6"/>
        <v/>
      </c>
      <c r="L27" s="124" t="str">
        <f t="shared" si="7"/>
        <v/>
      </c>
      <c r="M27" s="123" t="str">
        <f t="shared" si="8"/>
        <v/>
      </c>
      <c r="N27" s="124" t="str">
        <f t="shared" si="9"/>
        <v>8～9</v>
      </c>
      <c r="O27" s="123" t="str">
        <f t="shared" si="10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46255</v>
      </c>
      <c r="D28" s="17">
        <f t="shared" si="14"/>
        <v>6</v>
      </c>
      <c r="E28" s="9"/>
      <c r="F28" s="124" t="str">
        <f t="shared" si="11"/>
        <v>10～11</v>
      </c>
      <c r="G28" s="123" t="str">
        <f t="shared" si="2"/>
        <v>22～25</v>
      </c>
      <c r="H28" s="124" t="str">
        <f t="shared" si="3"/>
        <v/>
      </c>
      <c r="I28" s="123" t="str">
        <f t="shared" si="4"/>
        <v/>
      </c>
      <c r="J28" s="124" t="str">
        <f t="shared" si="5"/>
        <v/>
      </c>
      <c r="K28" s="123" t="str">
        <f t="shared" si="6"/>
        <v/>
      </c>
      <c r="L28" s="124" t="str">
        <f t="shared" si="7"/>
        <v/>
      </c>
      <c r="M28" s="123" t="str">
        <f t="shared" si="8"/>
        <v/>
      </c>
      <c r="N28" s="124" t="str">
        <f t="shared" si="9"/>
        <v/>
      </c>
      <c r="O28" s="123" t="str">
        <f t="shared" si="10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46256</v>
      </c>
      <c r="D29" s="17">
        <f t="shared" si="14"/>
        <v>7</v>
      </c>
      <c r="E29" s="9"/>
      <c r="F29" s="124" t="str">
        <f t="shared" si="11"/>
        <v/>
      </c>
      <c r="G29" s="123" t="str">
        <f t="shared" si="2"/>
        <v/>
      </c>
      <c r="H29" s="124" t="str">
        <f t="shared" si="3"/>
        <v>10～11</v>
      </c>
      <c r="I29" s="123" t="str">
        <f t="shared" si="4"/>
        <v>22～25</v>
      </c>
      <c r="J29" s="124" t="str">
        <f t="shared" si="5"/>
        <v/>
      </c>
      <c r="K29" s="123" t="str">
        <f t="shared" si="6"/>
        <v/>
      </c>
      <c r="L29" s="124" t="str">
        <f t="shared" si="7"/>
        <v/>
      </c>
      <c r="M29" s="123" t="str">
        <f t="shared" si="8"/>
        <v/>
      </c>
      <c r="N29" s="124" t="str">
        <f t="shared" si="9"/>
        <v/>
      </c>
      <c r="O29" s="123" t="str">
        <f t="shared" si="10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46257</v>
      </c>
      <c r="D30" s="17">
        <f t="shared" si="14"/>
        <v>1</v>
      </c>
      <c r="E30" s="9"/>
      <c r="F30" s="124" t="str">
        <f t="shared" si="11"/>
        <v/>
      </c>
      <c r="G30" s="123" t="str">
        <f t="shared" si="2"/>
        <v/>
      </c>
      <c r="H30" s="124" t="str">
        <f t="shared" si="3"/>
        <v/>
      </c>
      <c r="I30" s="123" t="str">
        <f t="shared" si="4"/>
        <v/>
      </c>
      <c r="J30" s="124" t="str">
        <f t="shared" si="5"/>
        <v>10～11</v>
      </c>
      <c r="K30" s="123" t="str">
        <f t="shared" si="6"/>
        <v>22～25</v>
      </c>
      <c r="L30" s="124" t="str">
        <f t="shared" si="7"/>
        <v/>
      </c>
      <c r="M30" s="123" t="str">
        <f t="shared" si="8"/>
        <v/>
      </c>
      <c r="N30" s="124" t="str">
        <f t="shared" si="9"/>
        <v/>
      </c>
      <c r="O30" s="123" t="str">
        <f t="shared" si="10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46258</v>
      </c>
      <c r="D31" s="17">
        <f t="shared" si="14"/>
        <v>2</v>
      </c>
      <c r="E31" s="9"/>
      <c r="F31" s="124" t="str">
        <f t="shared" si="11"/>
        <v/>
      </c>
      <c r="G31" s="123" t="str">
        <f t="shared" si="2"/>
        <v/>
      </c>
      <c r="H31" s="124" t="str">
        <f t="shared" si="3"/>
        <v/>
      </c>
      <c r="I31" s="123" t="str">
        <f t="shared" si="4"/>
        <v/>
      </c>
      <c r="J31" s="124" t="str">
        <f t="shared" si="5"/>
        <v/>
      </c>
      <c r="K31" s="123" t="str">
        <f t="shared" si="6"/>
        <v/>
      </c>
      <c r="L31" s="124" t="str">
        <f t="shared" si="7"/>
        <v>10～11</v>
      </c>
      <c r="M31" s="123" t="str">
        <f t="shared" si="8"/>
        <v>22～25</v>
      </c>
      <c r="N31" s="124" t="str">
        <f t="shared" si="9"/>
        <v/>
      </c>
      <c r="O31" s="123" t="str">
        <f t="shared" si="10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46259</v>
      </c>
      <c r="D32" s="17">
        <f t="shared" si="14"/>
        <v>3</v>
      </c>
      <c r="E32" s="9"/>
      <c r="F32" s="124" t="str">
        <f t="shared" si="11"/>
        <v/>
      </c>
      <c r="G32" s="123" t="str">
        <f t="shared" si="2"/>
        <v/>
      </c>
      <c r="H32" s="124" t="str">
        <f t="shared" si="3"/>
        <v/>
      </c>
      <c r="I32" s="123" t="str">
        <f t="shared" si="4"/>
        <v/>
      </c>
      <c r="J32" s="124" t="str">
        <f t="shared" si="5"/>
        <v/>
      </c>
      <c r="K32" s="123" t="str">
        <f t="shared" si="6"/>
        <v/>
      </c>
      <c r="L32" s="124" t="str">
        <f t="shared" si="7"/>
        <v/>
      </c>
      <c r="M32" s="123" t="str">
        <f t="shared" si="8"/>
        <v/>
      </c>
      <c r="N32" s="124" t="str">
        <f t="shared" si="9"/>
        <v>10～11</v>
      </c>
      <c r="O32" s="123" t="str">
        <f t="shared" si="10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46260</v>
      </c>
      <c r="D33" s="17">
        <f t="shared" si="14"/>
        <v>4</v>
      </c>
      <c r="E33" s="9"/>
      <c r="F33" s="124" t="str">
        <f t="shared" si="11"/>
        <v>12～13</v>
      </c>
      <c r="G33" s="123" t="str">
        <f t="shared" si="2"/>
        <v>26～29</v>
      </c>
      <c r="H33" s="124" t="str">
        <f t="shared" si="3"/>
        <v/>
      </c>
      <c r="I33" s="123" t="str">
        <f t="shared" si="4"/>
        <v/>
      </c>
      <c r="J33" s="124" t="str">
        <f t="shared" si="5"/>
        <v/>
      </c>
      <c r="K33" s="123" t="str">
        <f t="shared" si="6"/>
        <v/>
      </c>
      <c r="L33" s="124" t="str">
        <f t="shared" si="7"/>
        <v/>
      </c>
      <c r="M33" s="123" t="str">
        <f t="shared" si="8"/>
        <v/>
      </c>
      <c r="N33" s="124" t="str">
        <f t="shared" si="9"/>
        <v/>
      </c>
      <c r="O33" s="123" t="str">
        <f t="shared" si="10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46261</v>
      </c>
      <c r="D34" s="17">
        <f t="shared" si="14"/>
        <v>5</v>
      </c>
      <c r="E34" s="9"/>
      <c r="F34" s="124" t="str">
        <f t="shared" si="11"/>
        <v/>
      </c>
      <c r="G34" s="123" t="str">
        <f t="shared" si="2"/>
        <v/>
      </c>
      <c r="H34" s="124" t="str">
        <f t="shared" si="3"/>
        <v>12～14</v>
      </c>
      <c r="I34" s="123" t="str">
        <f t="shared" si="4"/>
        <v>26～29</v>
      </c>
      <c r="J34" s="124" t="str">
        <f t="shared" si="5"/>
        <v/>
      </c>
      <c r="K34" s="123" t="str">
        <f t="shared" si="6"/>
        <v/>
      </c>
      <c r="L34" s="124" t="str">
        <f t="shared" si="7"/>
        <v/>
      </c>
      <c r="M34" s="123" t="str">
        <f t="shared" si="8"/>
        <v/>
      </c>
      <c r="N34" s="124" t="str">
        <f t="shared" si="9"/>
        <v/>
      </c>
      <c r="O34" s="123" t="str">
        <f t="shared" si="10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46262</v>
      </c>
      <c r="D35" s="17">
        <f t="shared" si="14"/>
        <v>6</v>
      </c>
      <c r="E35" s="9"/>
      <c r="F35" s="124" t="str">
        <f t="shared" si="11"/>
        <v/>
      </c>
      <c r="G35" s="123" t="str">
        <f t="shared" si="2"/>
        <v/>
      </c>
      <c r="H35" s="124" t="str">
        <f t="shared" si="3"/>
        <v/>
      </c>
      <c r="I35" s="123" t="str">
        <f t="shared" si="4"/>
        <v/>
      </c>
      <c r="J35" s="124" t="str">
        <f t="shared" si="5"/>
        <v>12～13</v>
      </c>
      <c r="K35" s="123" t="str">
        <f t="shared" si="6"/>
        <v>26～29</v>
      </c>
      <c r="L35" s="124" t="str">
        <f t="shared" si="7"/>
        <v/>
      </c>
      <c r="M35" s="123" t="str">
        <f t="shared" si="8"/>
        <v/>
      </c>
      <c r="N35" s="124" t="str">
        <f t="shared" si="9"/>
        <v/>
      </c>
      <c r="O35" s="123" t="str">
        <f t="shared" si="10"/>
        <v/>
      </c>
      <c r="P35" s="9"/>
      <c r="Q35" s="282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46263</v>
      </c>
      <c r="D36" s="17">
        <f t="shared" si="14"/>
        <v>7</v>
      </c>
      <c r="E36" s="9"/>
      <c r="F36" s="124" t="str">
        <f t="shared" si="11"/>
        <v/>
      </c>
      <c r="G36" s="123" t="str">
        <f t="shared" si="2"/>
        <v/>
      </c>
      <c r="H36" s="124" t="str">
        <f t="shared" si="3"/>
        <v/>
      </c>
      <c r="I36" s="123" t="str">
        <f t="shared" si="4"/>
        <v/>
      </c>
      <c r="J36" s="124" t="str">
        <f t="shared" si="5"/>
        <v/>
      </c>
      <c r="K36" s="123" t="str">
        <f t="shared" si="6"/>
        <v/>
      </c>
      <c r="L36" s="124" t="str">
        <f t="shared" si="7"/>
        <v>12～13</v>
      </c>
      <c r="M36" s="123" t="str">
        <f t="shared" si="8"/>
        <v>26～29</v>
      </c>
      <c r="N36" s="124" t="str">
        <f t="shared" si="9"/>
        <v/>
      </c>
      <c r="O36" s="123" t="str">
        <f t="shared" si="10"/>
        <v/>
      </c>
      <c r="P36" s="9"/>
      <c r="Q36" s="28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>
      <c r="A37" s="282"/>
      <c r="B37" s="5">
        <v>30</v>
      </c>
      <c r="C37" s="6">
        <f t="shared" si="0"/>
        <v>46264</v>
      </c>
      <c r="D37" s="17">
        <f t="shared" si="14"/>
        <v>1</v>
      </c>
      <c r="E37" s="9"/>
      <c r="F37" s="124" t="str">
        <f t="shared" si="11"/>
        <v/>
      </c>
      <c r="G37" s="123" t="str">
        <f t="shared" si="2"/>
        <v/>
      </c>
      <c r="H37" s="124" t="str">
        <f t="shared" si="3"/>
        <v/>
      </c>
      <c r="I37" s="123" t="str">
        <f t="shared" si="4"/>
        <v/>
      </c>
      <c r="J37" s="124" t="str">
        <f t="shared" si="5"/>
        <v/>
      </c>
      <c r="K37" s="123" t="str">
        <f t="shared" si="6"/>
        <v/>
      </c>
      <c r="L37" s="124" t="str">
        <f t="shared" si="7"/>
        <v/>
      </c>
      <c r="M37" s="123" t="str">
        <f t="shared" si="8"/>
        <v/>
      </c>
      <c r="N37" s="124" t="str">
        <f t="shared" si="9"/>
        <v>12～13</v>
      </c>
      <c r="O37" s="123" t="str">
        <f t="shared" si="10"/>
        <v>24～27</v>
      </c>
      <c r="P37" s="9"/>
      <c r="Q37" s="282"/>
      <c r="R37" s="127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 thickBot="1">
      <c r="A38" s="282"/>
      <c r="B38" s="5">
        <v>31</v>
      </c>
      <c r="C38" s="6">
        <f t="shared" si="0"/>
        <v>46265</v>
      </c>
      <c r="D38" s="17">
        <f t="shared" si="14"/>
        <v>2</v>
      </c>
      <c r="E38" s="9"/>
      <c r="F38" s="124" t="str">
        <f t="shared" si="11"/>
        <v>14～15</v>
      </c>
      <c r="G38" s="123" t="str">
        <f t="shared" si="2"/>
        <v>30～33</v>
      </c>
      <c r="H38" s="124" t="str">
        <f t="shared" si="3"/>
        <v/>
      </c>
      <c r="I38" s="123" t="str">
        <f t="shared" si="4"/>
        <v/>
      </c>
      <c r="J38" s="124" t="str">
        <f t="shared" si="5"/>
        <v/>
      </c>
      <c r="K38" s="123" t="str">
        <f t="shared" si="6"/>
        <v/>
      </c>
      <c r="L38" s="124" t="str">
        <f t="shared" si="7"/>
        <v/>
      </c>
      <c r="M38" s="123" t="str">
        <f t="shared" si="8"/>
        <v/>
      </c>
      <c r="N38" s="124" t="str">
        <f t="shared" si="9"/>
        <v/>
      </c>
      <c r="O38" s="123" t="str">
        <f t="shared" si="10"/>
        <v/>
      </c>
      <c r="P38" s="9"/>
      <c r="Q38" s="28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6"/>
        <v>16～17</v>
      </c>
      <c r="AU45" s="44" t="str">
        <f t="shared" si="16"/>
        <v>34～37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16～17</v>
      </c>
      <c r="AU46" s="44" t="str">
        <f t="shared" si="16"/>
        <v>34～37</v>
      </c>
      <c r="AV46" s="44" t="str">
        <f t="shared" si="16"/>
        <v>18～19</v>
      </c>
      <c r="AW46" s="44" t="str">
        <f t="shared" si="16"/>
        <v>34～37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34～37</v>
      </c>
      <c r="AX47" s="44" t="str">
        <f t="shared" si="16"/>
        <v>16～17</v>
      </c>
      <c r="AY47" s="44" t="str">
        <f t="shared" si="15"/>
        <v>34～37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34～37</v>
      </c>
      <c r="AZ48" s="44" t="str">
        <f t="shared" si="15"/>
        <v>16～17</v>
      </c>
      <c r="BA48" s="44" t="str">
        <f t="shared" si="15"/>
        <v>34～37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34～37</v>
      </c>
      <c r="BB49" s="44" t="str">
        <f t="shared" si="15"/>
        <v>16～17</v>
      </c>
      <c r="BC49" s="44" t="str">
        <f t="shared" si="15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6"/>
        <v>24～25</v>
      </c>
      <c r="AU65" s="44" t="str">
        <f t="shared" si="16"/>
        <v>52～55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24～25</v>
      </c>
      <c r="AU66" s="44" t="str">
        <f t="shared" si="16"/>
        <v>52～55</v>
      </c>
      <c r="AV66" s="44" t="str">
        <f t="shared" si="16"/>
        <v>28～30</v>
      </c>
      <c r="AW66" s="44" t="str">
        <f t="shared" si="16"/>
        <v>52～55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52～55</v>
      </c>
      <c r="AX67" s="44" t="str">
        <f t="shared" si="16"/>
        <v>24～25</v>
      </c>
      <c r="AY67" s="44" t="str">
        <f t="shared" si="15"/>
        <v>52～55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52～55</v>
      </c>
      <c r="AZ68" s="44" t="str">
        <f t="shared" si="16"/>
        <v>24～25</v>
      </c>
      <c r="BA68" s="44" t="str">
        <f t="shared" si="16"/>
        <v>52～55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52～55</v>
      </c>
      <c r="BB69" s="44" t="str">
        <f t="shared" si="17"/>
        <v>24～25</v>
      </c>
      <c r="BC69" s="44" t="str">
        <f t="shared" si="17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J9:BK9"/>
    <mergeCell ref="BL9:BM9"/>
    <mergeCell ref="BN9:BO9"/>
    <mergeCell ref="BP9:BQ9"/>
    <mergeCell ref="AA3:BS5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39" priority="2" stopIfTrue="1">
      <formula>D8="祝"</formula>
    </cfRule>
    <cfRule type="expression" dxfId="38" priority="3" stopIfTrue="1">
      <formula>OR(D8=1,D8=7)</formula>
    </cfRule>
  </conditionalFormatting>
  <conditionalFormatting sqref="C8:C38">
    <cfRule type="expression" dxfId="37" priority="4" stopIfTrue="1">
      <formula>D8="祝"</formula>
    </cfRule>
    <cfRule type="expression" dxfId="36" priority="5" stopIfTrue="1">
      <formula>OR(D8=1,D8=7)</formula>
    </cfRule>
  </conditionalFormatting>
  <conditionalFormatting sqref="D8:D38">
    <cfRule type="cellIs" dxfId="3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0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271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2"/>
      <c r="B6" s="52">
        <v>9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30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7" si="0">DATE($B$5,$B$6,B8)</f>
        <v>46266</v>
      </c>
      <c r="D8" s="17">
        <f t="shared" ref="D8:D17" si="1">WEEKDAY(C8)</f>
        <v>3</v>
      </c>
      <c r="E8" s="9"/>
      <c r="F8" s="122" t="str">
        <f>IF($R8=1,VLOOKUP($S8,$AA$11:$BC$70,10),IF($R8=2,VLOOKUP($S7+1,$AA$11:$BC$70,20),IF($R8="予備","予備","")))</f>
        <v>2～3</v>
      </c>
      <c r="G8" s="123" t="str">
        <f t="shared" ref="G8:G37" si="2">IF($R8=1,VLOOKUP($S8,$AA$11:$BC$70,11),IF($R8=2,VLOOKUP($S7+1,$AA$11:$BC$70,21),IF($R8="予備","予備","")))</f>
        <v>4～7</v>
      </c>
      <c r="H8" s="124" t="str">
        <f t="shared" ref="H8:H37" si="3">IF($R8=1,VLOOKUP($S8,$AA$11:$BC$70,12),IF($R8=2,VLOOKUP($S7+1,$AA$11:$BC$70,22),IF($R8="予備","予備","")))</f>
        <v/>
      </c>
      <c r="I8" s="123" t="str">
        <f t="shared" ref="I8:I37" si="4">IF($R8=1,VLOOKUP($S8,$AA$11:$BC$70,13),IF($R8=2,VLOOKUP($S7+1,$AA$11:$BC$70,23),IF($R8="予備","予備","")))</f>
        <v/>
      </c>
      <c r="J8" s="124" t="str">
        <f t="shared" ref="J8:J37" si="5">IF($R8=1,VLOOKUP($S8,$AA$11:$BC$70,14),IF($R8=2,VLOOKUP($S7+1,$AA$11:$BC$70,24),IF($R8="予備","予備","")))</f>
        <v/>
      </c>
      <c r="K8" s="123" t="str">
        <f t="shared" ref="K8:K37" si="6">IF($R8=1,VLOOKUP($S8,$AA$11:$BC$70,15),IF($R8=2,VLOOKUP($S7+1,$AA$11:$BC$70,25),IF($R8="予備","予備","")))</f>
        <v/>
      </c>
      <c r="L8" s="124" t="str">
        <f t="shared" ref="L8:L37" si="7">IF($R8=1,VLOOKUP($S8,$AA$11:$BC$70,16),IF($R8=2,VLOOKUP($S7+1,$AA$11:$BC$70,26),IF($R8="予備","予備","")))</f>
        <v/>
      </c>
      <c r="M8" s="123" t="str">
        <f t="shared" ref="M8:M37" si="8">IF($R8=1,VLOOKUP($S8,$AA$11:$BC$70,17),IF($R8=2,VLOOKUP($S7+1,$AA$11:$BC$70,27),IF($R8="予備","予備","")))</f>
        <v/>
      </c>
      <c r="N8" s="124" t="str">
        <f t="shared" ref="N8:N37" si="9">IF($R8=1,VLOOKUP($S8,$AA$11:$BC$70,18),IF($R8=2,VLOOKUP($S7+1,$AA$11:$BC$70,28),IF($R8="予備","予備","")))</f>
        <v/>
      </c>
      <c r="O8" s="123" t="str">
        <f t="shared" ref="O8:O37" si="10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46267</v>
      </c>
      <c r="D9" s="17">
        <f t="shared" si="1"/>
        <v>4</v>
      </c>
      <c r="E9" s="9"/>
      <c r="F9" s="122" t="str">
        <f>IF($R9=1,VLOOKUP($S9,$AA$11:$BC$70,10),IF($R9=2,VLOOKUP($S8+1,$AA$11:$BC$70,20),IF($R9="予備","予備","")))</f>
        <v/>
      </c>
      <c r="G9" s="123" t="str">
        <f t="shared" si="2"/>
        <v/>
      </c>
      <c r="H9" s="124" t="str">
        <f t="shared" si="3"/>
        <v>2～3</v>
      </c>
      <c r="I9" s="123" t="str">
        <f t="shared" si="4"/>
        <v>4～7</v>
      </c>
      <c r="J9" s="124" t="str">
        <f t="shared" si="5"/>
        <v/>
      </c>
      <c r="K9" s="123" t="str">
        <f t="shared" si="6"/>
        <v/>
      </c>
      <c r="L9" s="124" t="str">
        <f t="shared" si="7"/>
        <v/>
      </c>
      <c r="M9" s="123" t="str">
        <f t="shared" si="8"/>
        <v/>
      </c>
      <c r="N9" s="124" t="str">
        <f t="shared" si="9"/>
        <v/>
      </c>
      <c r="O9" s="123" t="str">
        <f t="shared" si="10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46268</v>
      </c>
      <c r="D10" s="17">
        <f t="shared" si="1"/>
        <v>5</v>
      </c>
      <c r="E10" s="9"/>
      <c r="F10" s="124" t="str">
        <f t="shared" ref="F10:F37" si="11">IF($R10=1,VLOOKUP($S10,$AA$11:$BC$70,10),IF($R10=2,VLOOKUP($S9+1,$AA$11:$BC$70,20),IF($R10="予備","予備","")))</f>
        <v/>
      </c>
      <c r="G10" s="123" t="str">
        <f t="shared" si="2"/>
        <v/>
      </c>
      <c r="H10" s="124" t="str">
        <f t="shared" si="3"/>
        <v/>
      </c>
      <c r="I10" s="123" t="str">
        <f t="shared" si="4"/>
        <v/>
      </c>
      <c r="J10" s="124" t="str">
        <f t="shared" si="5"/>
        <v>2～3</v>
      </c>
      <c r="K10" s="123" t="str">
        <f t="shared" si="6"/>
        <v>4～7</v>
      </c>
      <c r="L10" s="124" t="str">
        <f t="shared" si="7"/>
        <v/>
      </c>
      <c r="M10" s="123" t="str">
        <f t="shared" si="8"/>
        <v/>
      </c>
      <c r="N10" s="124" t="str">
        <f t="shared" si="9"/>
        <v/>
      </c>
      <c r="O10" s="123" t="str">
        <f t="shared" si="10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46269</v>
      </c>
      <c r="D11" s="17">
        <f t="shared" si="1"/>
        <v>6</v>
      </c>
      <c r="E11" s="9"/>
      <c r="F11" s="124" t="str">
        <f t="shared" si="11"/>
        <v/>
      </c>
      <c r="G11" s="123" t="str">
        <f t="shared" si="2"/>
        <v/>
      </c>
      <c r="H11" s="124" t="str">
        <f t="shared" si="3"/>
        <v/>
      </c>
      <c r="I11" s="123" t="str">
        <f t="shared" si="4"/>
        <v/>
      </c>
      <c r="J11" s="124" t="str">
        <f t="shared" si="5"/>
        <v/>
      </c>
      <c r="K11" s="123" t="str">
        <f t="shared" si="6"/>
        <v/>
      </c>
      <c r="L11" s="124" t="str">
        <f t="shared" si="7"/>
        <v>2～3</v>
      </c>
      <c r="M11" s="123" t="str">
        <f t="shared" si="8"/>
        <v>4～7</v>
      </c>
      <c r="N11" s="124" t="str">
        <f t="shared" si="9"/>
        <v/>
      </c>
      <c r="O11" s="123" t="str">
        <f t="shared" si="10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46270</v>
      </c>
      <c r="D12" s="17">
        <f t="shared" si="1"/>
        <v>7</v>
      </c>
      <c r="E12" s="9"/>
      <c r="F12" s="124" t="str">
        <f t="shared" si="11"/>
        <v/>
      </c>
      <c r="G12" s="123" t="str">
        <f t="shared" si="2"/>
        <v/>
      </c>
      <c r="H12" s="124" t="str">
        <f t="shared" si="3"/>
        <v/>
      </c>
      <c r="I12" s="123" t="str">
        <f t="shared" si="4"/>
        <v/>
      </c>
      <c r="J12" s="124" t="str">
        <f t="shared" si="5"/>
        <v/>
      </c>
      <c r="K12" s="123" t="str">
        <f t="shared" si="6"/>
        <v/>
      </c>
      <c r="L12" s="124" t="str">
        <f t="shared" si="7"/>
        <v/>
      </c>
      <c r="M12" s="123" t="str">
        <f t="shared" si="8"/>
        <v/>
      </c>
      <c r="N12" s="124" t="str">
        <f t="shared" si="9"/>
        <v>2～3</v>
      </c>
      <c r="O12" s="123" t="str">
        <f t="shared" si="10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46271</v>
      </c>
      <c r="D13" s="17">
        <f t="shared" si="1"/>
        <v>1</v>
      </c>
      <c r="E13" s="9"/>
      <c r="F13" s="124" t="str">
        <f t="shared" si="11"/>
        <v>4～5</v>
      </c>
      <c r="G13" s="123" t="str">
        <f t="shared" si="2"/>
        <v>8～11</v>
      </c>
      <c r="H13" s="124" t="str">
        <f t="shared" si="3"/>
        <v/>
      </c>
      <c r="I13" s="123" t="str">
        <f t="shared" si="4"/>
        <v/>
      </c>
      <c r="J13" s="124" t="str">
        <f t="shared" si="5"/>
        <v/>
      </c>
      <c r="K13" s="123" t="str">
        <f t="shared" si="6"/>
        <v/>
      </c>
      <c r="L13" s="124" t="str">
        <f t="shared" si="7"/>
        <v/>
      </c>
      <c r="M13" s="123" t="str">
        <f t="shared" si="8"/>
        <v/>
      </c>
      <c r="N13" s="124" t="str">
        <f t="shared" si="9"/>
        <v/>
      </c>
      <c r="O13" s="123" t="str">
        <f t="shared" si="10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46272</v>
      </c>
      <c r="D14" s="17">
        <f t="shared" si="1"/>
        <v>2</v>
      </c>
      <c r="E14" s="9"/>
      <c r="F14" s="124" t="str">
        <f t="shared" si="11"/>
        <v/>
      </c>
      <c r="G14" s="123" t="str">
        <f t="shared" si="2"/>
        <v/>
      </c>
      <c r="H14" s="124" t="str">
        <f t="shared" si="3"/>
        <v>4～5</v>
      </c>
      <c r="I14" s="123" t="str">
        <f t="shared" si="4"/>
        <v>8～11</v>
      </c>
      <c r="J14" s="124" t="str">
        <f t="shared" si="5"/>
        <v/>
      </c>
      <c r="K14" s="123" t="str">
        <f t="shared" si="6"/>
        <v/>
      </c>
      <c r="L14" s="124" t="str">
        <f t="shared" si="7"/>
        <v/>
      </c>
      <c r="M14" s="123" t="str">
        <f t="shared" si="8"/>
        <v/>
      </c>
      <c r="N14" s="124" t="str">
        <f t="shared" si="9"/>
        <v/>
      </c>
      <c r="O14" s="123" t="str">
        <f t="shared" si="10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46273</v>
      </c>
      <c r="D15" s="17">
        <f t="shared" si="1"/>
        <v>3</v>
      </c>
      <c r="E15" s="9"/>
      <c r="F15" s="124" t="str">
        <f t="shared" si="11"/>
        <v/>
      </c>
      <c r="G15" s="123" t="str">
        <f t="shared" si="2"/>
        <v/>
      </c>
      <c r="H15" s="124" t="str">
        <f t="shared" si="3"/>
        <v/>
      </c>
      <c r="I15" s="123" t="str">
        <f t="shared" si="4"/>
        <v/>
      </c>
      <c r="J15" s="124" t="str">
        <f t="shared" si="5"/>
        <v>4～5</v>
      </c>
      <c r="K15" s="123" t="str">
        <f t="shared" si="6"/>
        <v>8～11</v>
      </c>
      <c r="L15" s="124" t="str">
        <f t="shared" si="7"/>
        <v/>
      </c>
      <c r="M15" s="123" t="str">
        <f t="shared" si="8"/>
        <v/>
      </c>
      <c r="N15" s="124" t="str">
        <f t="shared" si="9"/>
        <v/>
      </c>
      <c r="O15" s="123" t="str">
        <f t="shared" si="10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46274</v>
      </c>
      <c r="D16" s="17">
        <f t="shared" si="1"/>
        <v>4</v>
      </c>
      <c r="E16" s="9"/>
      <c r="F16" s="124" t="str">
        <f t="shared" si="11"/>
        <v/>
      </c>
      <c r="G16" s="123" t="str">
        <f t="shared" si="2"/>
        <v/>
      </c>
      <c r="H16" s="124" t="str">
        <f t="shared" si="3"/>
        <v/>
      </c>
      <c r="I16" s="123" t="str">
        <f t="shared" si="4"/>
        <v/>
      </c>
      <c r="J16" s="124" t="str">
        <f t="shared" si="5"/>
        <v/>
      </c>
      <c r="K16" s="123" t="str">
        <f t="shared" si="6"/>
        <v/>
      </c>
      <c r="L16" s="124" t="str">
        <f t="shared" si="7"/>
        <v>4～5</v>
      </c>
      <c r="M16" s="123" t="str">
        <f t="shared" si="8"/>
        <v>8～11</v>
      </c>
      <c r="N16" s="124" t="str">
        <f t="shared" si="9"/>
        <v/>
      </c>
      <c r="O16" s="123" t="str">
        <f t="shared" si="10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46275</v>
      </c>
      <c r="D17" s="17">
        <f t="shared" si="1"/>
        <v>5</v>
      </c>
      <c r="E17" s="9"/>
      <c r="F17" s="124" t="str">
        <f t="shared" si="11"/>
        <v/>
      </c>
      <c r="G17" s="123" t="str">
        <f t="shared" si="2"/>
        <v/>
      </c>
      <c r="H17" s="124" t="str">
        <f t="shared" si="3"/>
        <v/>
      </c>
      <c r="I17" s="123" t="str">
        <f t="shared" si="4"/>
        <v/>
      </c>
      <c r="J17" s="124" t="str">
        <f t="shared" si="5"/>
        <v/>
      </c>
      <c r="K17" s="123" t="str">
        <f t="shared" si="6"/>
        <v/>
      </c>
      <c r="L17" s="124" t="str">
        <f t="shared" si="7"/>
        <v/>
      </c>
      <c r="M17" s="123" t="str">
        <f t="shared" si="8"/>
        <v/>
      </c>
      <c r="N17" s="124" t="str">
        <f t="shared" si="9"/>
        <v>4～5</v>
      </c>
      <c r="O17" s="123" t="str">
        <f t="shared" si="10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46276</v>
      </c>
      <c r="D18" s="17">
        <f t="shared" ref="D18:D37" si="14">WEEKDAY(C18)</f>
        <v>6</v>
      </c>
      <c r="E18" s="9"/>
      <c r="F18" s="124" t="str">
        <f t="shared" si="11"/>
        <v>6～7</v>
      </c>
      <c r="G18" s="123" t="str">
        <f t="shared" si="2"/>
        <v>12～15</v>
      </c>
      <c r="H18" s="124" t="str">
        <f t="shared" si="3"/>
        <v/>
      </c>
      <c r="I18" s="123" t="str">
        <f t="shared" si="4"/>
        <v/>
      </c>
      <c r="J18" s="124" t="str">
        <f t="shared" si="5"/>
        <v/>
      </c>
      <c r="K18" s="123" t="str">
        <f t="shared" si="6"/>
        <v/>
      </c>
      <c r="L18" s="124" t="str">
        <f t="shared" si="7"/>
        <v/>
      </c>
      <c r="M18" s="123" t="str">
        <f t="shared" si="8"/>
        <v/>
      </c>
      <c r="N18" s="124" t="str">
        <f t="shared" si="9"/>
        <v/>
      </c>
      <c r="O18" s="123" t="str">
        <f t="shared" si="10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46277</v>
      </c>
      <c r="D19" s="17">
        <f t="shared" si="14"/>
        <v>7</v>
      </c>
      <c r="E19" s="9"/>
      <c r="F19" s="124" t="str">
        <f t="shared" si="11"/>
        <v/>
      </c>
      <c r="G19" s="123" t="str">
        <f t="shared" si="2"/>
        <v/>
      </c>
      <c r="H19" s="124" t="str">
        <f t="shared" si="3"/>
        <v>6～7</v>
      </c>
      <c r="I19" s="123" t="str">
        <f t="shared" si="4"/>
        <v>12～15</v>
      </c>
      <c r="J19" s="124" t="str">
        <f t="shared" si="5"/>
        <v/>
      </c>
      <c r="K19" s="123" t="str">
        <f t="shared" si="6"/>
        <v/>
      </c>
      <c r="L19" s="124" t="str">
        <f t="shared" si="7"/>
        <v/>
      </c>
      <c r="M19" s="123" t="str">
        <f t="shared" si="8"/>
        <v/>
      </c>
      <c r="N19" s="124" t="str">
        <f t="shared" si="9"/>
        <v/>
      </c>
      <c r="O19" s="123" t="str">
        <f t="shared" si="10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46278</v>
      </c>
      <c r="D20" s="17">
        <f t="shared" si="14"/>
        <v>1</v>
      </c>
      <c r="E20" s="9"/>
      <c r="F20" s="124" t="str">
        <f t="shared" si="11"/>
        <v/>
      </c>
      <c r="G20" s="123" t="str">
        <f t="shared" si="2"/>
        <v/>
      </c>
      <c r="H20" s="124" t="str">
        <f t="shared" si="3"/>
        <v/>
      </c>
      <c r="I20" s="123" t="str">
        <f t="shared" si="4"/>
        <v/>
      </c>
      <c r="J20" s="124" t="str">
        <f t="shared" si="5"/>
        <v>6～7</v>
      </c>
      <c r="K20" s="123" t="str">
        <f t="shared" si="6"/>
        <v>12～15</v>
      </c>
      <c r="L20" s="124" t="str">
        <f t="shared" si="7"/>
        <v/>
      </c>
      <c r="M20" s="123" t="str">
        <f t="shared" si="8"/>
        <v/>
      </c>
      <c r="N20" s="124" t="str">
        <f t="shared" si="9"/>
        <v/>
      </c>
      <c r="O20" s="123" t="str">
        <f t="shared" si="10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46279</v>
      </c>
      <c r="D21" s="17">
        <f t="shared" si="14"/>
        <v>2</v>
      </c>
      <c r="E21" s="9"/>
      <c r="F21" s="124" t="str">
        <f t="shared" si="11"/>
        <v/>
      </c>
      <c r="G21" s="123" t="str">
        <f t="shared" si="2"/>
        <v/>
      </c>
      <c r="H21" s="124" t="str">
        <f t="shared" si="3"/>
        <v/>
      </c>
      <c r="I21" s="123" t="str">
        <f t="shared" si="4"/>
        <v/>
      </c>
      <c r="J21" s="124" t="str">
        <f t="shared" si="5"/>
        <v/>
      </c>
      <c r="K21" s="123" t="str">
        <f t="shared" si="6"/>
        <v/>
      </c>
      <c r="L21" s="124" t="str">
        <f t="shared" si="7"/>
        <v>6～7</v>
      </c>
      <c r="M21" s="123" t="str">
        <f t="shared" si="8"/>
        <v>12～15</v>
      </c>
      <c r="N21" s="124" t="str">
        <f t="shared" si="9"/>
        <v/>
      </c>
      <c r="O21" s="123" t="str">
        <f t="shared" si="10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46280</v>
      </c>
      <c r="D22" s="17">
        <f t="shared" si="14"/>
        <v>3</v>
      </c>
      <c r="E22" s="9"/>
      <c r="F22" s="124" t="str">
        <f t="shared" si="11"/>
        <v/>
      </c>
      <c r="G22" s="123" t="str">
        <f t="shared" si="2"/>
        <v/>
      </c>
      <c r="H22" s="124" t="str">
        <f t="shared" si="3"/>
        <v/>
      </c>
      <c r="I22" s="123" t="str">
        <f t="shared" si="4"/>
        <v/>
      </c>
      <c r="J22" s="124" t="str">
        <f t="shared" si="5"/>
        <v/>
      </c>
      <c r="K22" s="123" t="str">
        <f t="shared" si="6"/>
        <v/>
      </c>
      <c r="L22" s="124" t="str">
        <f t="shared" si="7"/>
        <v/>
      </c>
      <c r="M22" s="123" t="str">
        <f t="shared" si="8"/>
        <v/>
      </c>
      <c r="N22" s="124" t="str">
        <f t="shared" si="9"/>
        <v>6～7</v>
      </c>
      <c r="O22" s="123" t="str">
        <f t="shared" si="10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46281</v>
      </c>
      <c r="D23" s="17">
        <f t="shared" si="14"/>
        <v>4</v>
      </c>
      <c r="E23" s="9"/>
      <c r="F23" s="124" t="str">
        <f t="shared" si="11"/>
        <v>8～9</v>
      </c>
      <c r="G23" s="123" t="str">
        <f t="shared" si="2"/>
        <v>16～19</v>
      </c>
      <c r="H23" s="124" t="str">
        <f t="shared" si="3"/>
        <v/>
      </c>
      <c r="I23" s="123" t="str">
        <f t="shared" si="4"/>
        <v/>
      </c>
      <c r="J23" s="124" t="str">
        <f t="shared" si="5"/>
        <v/>
      </c>
      <c r="K23" s="123" t="str">
        <f t="shared" si="6"/>
        <v/>
      </c>
      <c r="L23" s="124" t="str">
        <f t="shared" si="7"/>
        <v/>
      </c>
      <c r="M23" s="123" t="str">
        <f t="shared" si="8"/>
        <v/>
      </c>
      <c r="N23" s="124" t="str">
        <f t="shared" si="9"/>
        <v/>
      </c>
      <c r="O23" s="123" t="str">
        <f t="shared" si="10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46282</v>
      </c>
      <c r="D24" s="17">
        <f t="shared" si="14"/>
        <v>5</v>
      </c>
      <c r="E24" s="9"/>
      <c r="F24" s="124" t="str">
        <f t="shared" si="11"/>
        <v/>
      </c>
      <c r="G24" s="123" t="str">
        <f t="shared" si="2"/>
        <v/>
      </c>
      <c r="H24" s="124" t="str">
        <f t="shared" si="3"/>
        <v>8～9</v>
      </c>
      <c r="I24" s="123" t="str">
        <f t="shared" si="4"/>
        <v>16～19</v>
      </c>
      <c r="J24" s="124" t="str">
        <f t="shared" si="5"/>
        <v/>
      </c>
      <c r="K24" s="123" t="str">
        <f t="shared" si="6"/>
        <v/>
      </c>
      <c r="L24" s="124" t="str">
        <f t="shared" si="7"/>
        <v/>
      </c>
      <c r="M24" s="123" t="str">
        <f t="shared" si="8"/>
        <v/>
      </c>
      <c r="N24" s="124" t="str">
        <f t="shared" si="9"/>
        <v/>
      </c>
      <c r="O24" s="123" t="str">
        <f t="shared" si="10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46283</v>
      </c>
      <c r="D25" s="17">
        <f t="shared" si="14"/>
        <v>6</v>
      </c>
      <c r="E25" s="9"/>
      <c r="F25" s="124" t="str">
        <f t="shared" si="11"/>
        <v/>
      </c>
      <c r="G25" s="123" t="str">
        <f t="shared" si="2"/>
        <v/>
      </c>
      <c r="H25" s="124" t="str">
        <f t="shared" si="3"/>
        <v/>
      </c>
      <c r="I25" s="123" t="str">
        <f t="shared" si="4"/>
        <v/>
      </c>
      <c r="J25" s="124" t="str">
        <f t="shared" si="5"/>
        <v>8～9</v>
      </c>
      <c r="K25" s="123" t="str">
        <f t="shared" si="6"/>
        <v>16～19</v>
      </c>
      <c r="L25" s="124" t="str">
        <f t="shared" si="7"/>
        <v/>
      </c>
      <c r="M25" s="123" t="str">
        <f t="shared" si="8"/>
        <v/>
      </c>
      <c r="N25" s="124" t="str">
        <f t="shared" si="9"/>
        <v/>
      </c>
      <c r="O25" s="123" t="str">
        <f t="shared" si="10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46284</v>
      </c>
      <c r="D26" s="17">
        <f t="shared" si="14"/>
        <v>7</v>
      </c>
      <c r="E26" s="9"/>
      <c r="F26" s="124" t="str">
        <f t="shared" si="11"/>
        <v/>
      </c>
      <c r="G26" s="123" t="str">
        <f t="shared" si="2"/>
        <v/>
      </c>
      <c r="H26" s="124" t="str">
        <f t="shared" si="3"/>
        <v/>
      </c>
      <c r="I26" s="123" t="str">
        <f t="shared" si="4"/>
        <v/>
      </c>
      <c r="J26" s="124" t="str">
        <f t="shared" si="5"/>
        <v/>
      </c>
      <c r="K26" s="123" t="str">
        <f t="shared" si="6"/>
        <v/>
      </c>
      <c r="L26" s="124" t="str">
        <f t="shared" si="7"/>
        <v>8～9</v>
      </c>
      <c r="M26" s="123" t="str">
        <f t="shared" si="8"/>
        <v>16～19</v>
      </c>
      <c r="N26" s="124" t="str">
        <f t="shared" si="9"/>
        <v/>
      </c>
      <c r="O26" s="123" t="str">
        <f t="shared" si="10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46285</v>
      </c>
      <c r="D27" s="17">
        <f t="shared" si="14"/>
        <v>1</v>
      </c>
      <c r="E27" s="9"/>
      <c r="F27" s="124" t="str">
        <f t="shared" si="11"/>
        <v/>
      </c>
      <c r="G27" s="123" t="str">
        <f t="shared" si="2"/>
        <v/>
      </c>
      <c r="H27" s="124" t="str">
        <f t="shared" si="3"/>
        <v/>
      </c>
      <c r="I27" s="123" t="str">
        <f t="shared" si="4"/>
        <v/>
      </c>
      <c r="J27" s="124" t="str">
        <f t="shared" si="5"/>
        <v/>
      </c>
      <c r="K27" s="123" t="str">
        <f t="shared" si="6"/>
        <v/>
      </c>
      <c r="L27" s="124" t="str">
        <f t="shared" si="7"/>
        <v/>
      </c>
      <c r="M27" s="123" t="str">
        <f t="shared" si="8"/>
        <v/>
      </c>
      <c r="N27" s="124" t="str">
        <f t="shared" si="9"/>
        <v>8～9</v>
      </c>
      <c r="O27" s="123" t="str">
        <f t="shared" si="10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46286</v>
      </c>
      <c r="D28" s="17">
        <f t="shared" si="14"/>
        <v>2</v>
      </c>
      <c r="E28" s="9"/>
      <c r="F28" s="124" t="str">
        <f t="shared" si="11"/>
        <v>10～11</v>
      </c>
      <c r="G28" s="123" t="str">
        <f t="shared" si="2"/>
        <v>22～25</v>
      </c>
      <c r="H28" s="124" t="str">
        <f t="shared" si="3"/>
        <v/>
      </c>
      <c r="I28" s="123" t="str">
        <f t="shared" si="4"/>
        <v/>
      </c>
      <c r="J28" s="124" t="str">
        <f t="shared" si="5"/>
        <v/>
      </c>
      <c r="K28" s="123" t="str">
        <f t="shared" si="6"/>
        <v/>
      </c>
      <c r="L28" s="124" t="str">
        <f t="shared" si="7"/>
        <v/>
      </c>
      <c r="M28" s="123" t="str">
        <f t="shared" si="8"/>
        <v/>
      </c>
      <c r="N28" s="124" t="str">
        <f t="shared" si="9"/>
        <v/>
      </c>
      <c r="O28" s="123" t="str">
        <f t="shared" si="10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46287</v>
      </c>
      <c r="D29" s="17">
        <f t="shared" si="14"/>
        <v>3</v>
      </c>
      <c r="E29" s="9"/>
      <c r="F29" s="124" t="str">
        <f t="shared" si="11"/>
        <v/>
      </c>
      <c r="G29" s="123" t="str">
        <f t="shared" si="2"/>
        <v/>
      </c>
      <c r="H29" s="124" t="str">
        <f t="shared" si="3"/>
        <v>10～11</v>
      </c>
      <c r="I29" s="123" t="str">
        <f t="shared" si="4"/>
        <v>22～25</v>
      </c>
      <c r="J29" s="124" t="str">
        <f t="shared" si="5"/>
        <v/>
      </c>
      <c r="K29" s="123" t="str">
        <f t="shared" si="6"/>
        <v/>
      </c>
      <c r="L29" s="124" t="str">
        <f t="shared" si="7"/>
        <v/>
      </c>
      <c r="M29" s="123" t="str">
        <f t="shared" si="8"/>
        <v/>
      </c>
      <c r="N29" s="124" t="str">
        <f t="shared" si="9"/>
        <v/>
      </c>
      <c r="O29" s="123" t="str">
        <f t="shared" si="10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46288</v>
      </c>
      <c r="D30" s="17">
        <f t="shared" si="14"/>
        <v>4</v>
      </c>
      <c r="E30" s="9"/>
      <c r="F30" s="124" t="str">
        <f t="shared" si="11"/>
        <v/>
      </c>
      <c r="G30" s="123" t="str">
        <f t="shared" si="2"/>
        <v/>
      </c>
      <c r="H30" s="124" t="str">
        <f t="shared" si="3"/>
        <v/>
      </c>
      <c r="I30" s="123" t="str">
        <f t="shared" si="4"/>
        <v/>
      </c>
      <c r="J30" s="124" t="str">
        <f t="shared" si="5"/>
        <v>10～11</v>
      </c>
      <c r="K30" s="123" t="str">
        <f t="shared" si="6"/>
        <v>22～25</v>
      </c>
      <c r="L30" s="124" t="str">
        <f t="shared" si="7"/>
        <v/>
      </c>
      <c r="M30" s="123" t="str">
        <f t="shared" si="8"/>
        <v/>
      </c>
      <c r="N30" s="124" t="str">
        <f t="shared" si="9"/>
        <v/>
      </c>
      <c r="O30" s="123" t="str">
        <f t="shared" si="10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46289</v>
      </c>
      <c r="D31" s="17">
        <f t="shared" si="14"/>
        <v>5</v>
      </c>
      <c r="E31" s="9"/>
      <c r="F31" s="124" t="str">
        <f t="shared" si="11"/>
        <v/>
      </c>
      <c r="G31" s="123" t="str">
        <f t="shared" si="2"/>
        <v/>
      </c>
      <c r="H31" s="124" t="str">
        <f t="shared" si="3"/>
        <v/>
      </c>
      <c r="I31" s="123" t="str">
        <f t="shared" si="4"/>
        <v/>
      </c>
      <c r="J31" s="124" t="str">
        <f t="shared" si="5"/>
        <v/>
      </c>
      <c r="K31" s="123" t="str">
        <f t="shared" si="6"/>
        <v/>
      </c>
      <c r="L31" s="124" t="str">
        <f t="shared" si="7"/>
        <v>10～11</v>
      </c>
      <c r="M31" s="123" t="str">
        <f t="shared" si="8"/>
        <v>22～25</v>
      </c>
      <c r="N31" s="124" t="str">
        <f t="shared" si="9"/>
        <v/>
      </c>
      <c r="O31" s="123" t="str">
        <f t="shared" si="10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46290</v>
      </c>
      <c r="D32" s="17">
        <f t="shared" si="14"/>
        <v>6</v>
      </c>
      <c r="E32" s="9"/>
      <c r="F32" s="124" t="str">
        <f t="shared" si="11"/>
        <v/>
      </c>
      <c r="G32" s="123" t="str">
        <f t="shared" si="2"/>
        <v/>
      </c>
      <c r="H32" s="124" t="str">
        <f t="shared" si="3"/>
        <v/>
      </c>
      <c r="I32" s="123" t="str">
        <f t="shared" si="4"/>
        <v/>
      </c>
      <c r="J32" s="124" t="str">
        <f t="shared" si="5"/>
        <v/>
      </c>
      <c r="K32" s="123" t="str">
        <f t="shared" si="6"/>
        <v/>
      </c>
      <c r="L32" s="124" t="str">
        <f t="shared" si="7"/>
        <v/>
      </c>
      <c r="M32" s="123" t="str">
        <f t="shared" si="8"/>
        <v/>
      </c>
      <c r="N32" s="124" t="str">
        <f t="shared" si="9"/>
        <v>10～11</v>
      </c>
      <c r="O32" s="123" t="str">
        <f t="shared" si="10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46291</v>
      </c>
      <c r="D33" s="17">
        <f t="shared" si="14"/>
        <v>7</v>
      </c>
      <c r="E33" s="9"/>
      <c r="F33" s="124" t="str">
        <f t="shared" si="11"/>
        <v>12～13</v>
      </c>
      <c r="G33" s="123" t="str">
        <f t="shared" si="2"/>
        <v>26～29</v>
      </c>
      <c r="H33" s="124" t="str">
        <f t="shared" si="3"/>
        <v/>
      </c>
      <c r="I33" s="123" t="str">
        <f t="shared" si="4"/>
        <v/>
      </c>
      <c r="J33" s="124" t="str">
        <f t="shared" si="5"/>
        <v/>
      </c>
      <c r="K33" s="123" t="str">
        <f t="shared" si="6"/>
        <v/>
      </c>
      <c r="L33" s="124" t="str">
        <f t="shared" si="7"/>
        <v/>
      </c>
      <c r="M33" s="123" t="str">
        <f t="shared" si="8"/>
        <v/>
      </c>
      <c r="N33" s="124" t="str">
        <f t="shared" si="9"/>
        <v/>
      </c>
      <c r="O33" s="123" t="str">
        <f t="shared" si="10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46292</v>
      </c>
      <c r="D34" s="17">
        <f t="shared" si="14"/>
        <v>1</v>
      </c>
      <c r="E34" s="9"/>
      <c r="F34" s="124" t="str">
        <f t="shared" si="11"/>
        <v/>
      </c>
      <c r="G34" s="123" t="str">
        <f t="shared" si="2"/>
        <v/>
      </c>
      <c r="H34" s="124" t="str">
        <f t="shared" si="3"/>
        <v>12～14</v>
      </c>
      <c r="I34" s="123" t="str">
        <f t="shared" si="4"/>
        <v>26～29</v>
      </c>
      <c r="J34" s="124" t="str">
        <f t="shared" si="5"/>
        <v/>
      </c>
      <c r="K34" s="123" t="str">
        <f t="shared" si="6"/>
        <v/>
      </c>
      <c r="L34" s="124" t="str">
        <f t="shared" si="7"/>
        <v/>
      </c>
      <c r="M34" s="123" t="str">
        <f t="shared" si="8"/>
        <v/>
      </c>
      <c r="N34" s="124" t="str">
        <f t="shared" si="9"/>
        <v/>
      </c>
      <c r="O34" s="123" t="str">
        <f t="shared" si="10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46293</v>
      </c>
      <c r="D35" s="17">
        <f t="shared" si="14"/>
        <v>2</v>
      </c>
      <c r="E35" s="9"/>
      <c r="F35" s="124" t="str">
        <f t="shared" si="11"/>
        <v/>
      </c>
      <c r="G35" s="123" t="str">
        <f t="shared" si="2"/>
        <v/>
      </c>
      <c r="H35" s="124" t="str">
        <f t="shared" si="3"/>
        <v/>
      </c>
      <c r="I35" s="123" t="str">
        <f t="shared" si="4"/>
        <v/>
      </c>
      <c r="J35" s="124" t="str">
        <f t="shared" si="5"/>
        <v>12～13</v>
      </c>
      <c r="K35" s="123" t="str">
        <f t="shared" si="6"/>
        <v>26～29</v>
      </c>
      <c r="L35" s="124" t="str">
        <f t="shared" si="7"/>
        <v/>
      </c>
      <c r="M35" s="123" t="str">
        <f t="shared" si="8"/>
        <v/>
      </c>
      <c r="N35" s="124" t="str">
        <f t="shared" si="9"/>
        <v/>
      </c>
      <c r="O35" s="123" t="str">
        <f t="shared" si="10"/>
        <v/>
      </c>
      <c r="P35" s="9"/>
      <c r="Q35" s="282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46294</v>
      </c>
      <c r="D36" s="17">
        <f t="shared" si="14"/>
        <v>3</v>
      </c>
      <c r="E36" s="9"/>
      <c r="F36" s="124" t="str">
        <f t="shared" si="11"/>
        <v/>
      </c>
      <c r="G36" s="123" t="str">
        <f t="shared" si="2"/>
        <v/>
      </c>
      <c r="H36" s="124" t="str">
        <f t="shared" si="3"/>
        <v/>
      </c>
      <c r="I36" s="123" t="str">
        <f t="shared" si="4"/>
        <v/>
      </c>
      <c r="J36" s="124" t="str">
        <f t="shared" si="5"/>
        <v/>
      </c>
      <c r="K36" s="123" t="str">
        <f t="shared" si="6"/>
        <v/>
      </c>
      <c r="L36" s="124" t="str">
        <f t="shared" si="7"/>
        <v>12～13</v>
      </c>
      <c r="M36" s="123" t="str">
        <f t="shared" si="8"/>
        <v>26～29</v>
      </c>
      <c r="N36" s="124" t="str">
        <f t="shared" si="9"/>
        <v/>
      </c>
      <c r="O36" s="123" t="str">
        <f t="shared" si="10"/>
        <v/>
      </c>
      <c r="P36" s="9"/>
      <c r="Q36" s="28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 thickBot="1">
      <c r="A37" s="282"/>
      <c r="B37" s="5">
        <v>30</v>
      </c>
      <c r="C37" s="6">
        <f t="shared" si="0"/>
        <v>46295</v>
      </c>
      <c r="D37" s="17">
        <f t="shared" si="14"/>
        <v>4</v>
      </c>
      <c r="E37" s="9"/>
      <c r="F37" s="124" t="str">
        <f t="shared" si="11"/>
        <v/>
      </c>
      <c r="G37" s="123" t="str">
        <f t="shared" si="2"/>
        <v/>
      </c>
      <c r="H37" s="124" t="str">
        <f t="shared" si="3"/>
        <v/>
      </c>
      <c r="I37" s="123" t="str">
        <f t="shared" si="4"/>
        <v/>
      </c>
      <c r="J37" s="124" t="str">
        <f t="shared" si="5"/>
        <v/>
      </c>
      <c r="K37" s="123" t="str">
        <f t="shared" si="6"/>
        <v/>
      </c>
      <c r="L37" s="124" t="str">
        <f t="shared" si="7"/>
        <v/>
      </c>
      <c r="M37" s="123" t="str">
        <f t="shared" si="8"/>
        <v/>
      </c>
      <c r="N37" s="124" t="str">
        <f t="shared" si="9"/>
        <v>12～13</v>
      </c>
      <c r="O37" s="123" t="str">
        <f t="shared" si="10"/>
        <v>24～27</v>
      </c>
      <c r="P37" s="9"/>
      <c r="Q37" s="282"/>
      <c r="R37" s="127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>
      <c r="A38" s="282"/>
      <c r="E38" s="21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21"/>
      <c r="Q38" s="282"/>
      <c r="R38" s="129"/>
      <c r="S38" s="13">
        <f>SUM($R$8:R37)</f>
        <v>30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R39" s="16" t="s">
        <v>53</v>
      </c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6"/>
        <v>16～17</v>
      </c>
      <c r="AU45" s="44" t="str">
        <f t="shared" si="16"/>
        <v>34～37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16～17</v>
      </c>
      <c r="AU46" s="44" t="str">
        <f t="shared" si="16"/>
        <v>34～37</v>
      </c>
      <c r="AV46" s="44" t="str">
        <f t="shared" si="16"/>
        <v>18～19</v>
      </c>
      <c r="AW46" s="44" t="str">
        <f t="shared" si="16"/>
        <v>34～37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34～37</v>
      </c>
      <c r="AX47" s="44" t="str">
        <f t="shared" si="16"/>
        <v>16～17</v>
      </c>
      <c r="AY47" s="44" t="str">
        <f t="shared" si="15"/>
        <v>34～37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34～37</v>
      </c>
      <c r="AZ48" s="44" t="str">
        <f t="shared" si="15"/>
        <v>16～17</v>
      </c>
      <c r="BA48" s="44" t="str">
        <f t="shared" si="15"/>
        <v>34～37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34～37</v>
      </c>
      <c r="BB49" s="44" t="str">
        <f t="shared" si="15"/>
        <v>16～17</v>
      </c>
      <c r="BC49" s="44" t="str">
        <f t="shared" si="15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6"/>
        <v>24～25</v>
      </c>
      <c r="AU65" s="44" t="str">
        <f t="shared" si="16"/>
        <v>52～55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24～25</v>
      </c>
      <c r="AU66" s="44" t="str">
        <f t="shared" si="16"/>
        <v>52～55</v>
      </c>
      <c r="AV66" s="44" t="str">
        <f t="shared" si="16"/>
        <v>28～30</v>
      </c>
      <c r="AW66" s="44" t="str">
        <f t="shared" si="16"/>
        <v>52～55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52～55</v>
      </c>
      <c r="AX67" s="44" t="str">
        <f t="shared" si="16"/>
        <v>24～25</v>
      </c>
      <c r="AY67" s="44" t="str">
        <f t="shared" si="15"/>
        <v>52～55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52～55</v>
      </c>
      <c r="AZ68" s="44" t="str">
        <f t="shared" si="16"/>
        <v>24～25</v>
      </c>
      <c r="BA68" s="44" t="str">
        <f t="shared" si="16"/>
        <v>52～55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52～55</v>
      </c>
      <c r="BB69" s="44" t="str">
        <f t="shared" si="17"/>
        <v>24～25</v>
      </c>
      <c r="BC69" s="44" t="str">
        <f t="shared" si="17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J9:BK9"/>
    <mergeCell ref="BL9:BM9"/>
    <mergeCell ref="BN9:BO9"/>
    <mergeCell ref="BP9:BQ9"/>
    <mergeCell ref="AA3:BS5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1:P1"/>
    <mergeCell ref="U1:Z1"/>
    <mergeCell ref="B2:I2"/>
    <mergeCell ref="J2:P2"/>
    <mergeCell ref="B3:C3"/>
    <mergeCell ref="P3:Z3"/>
  </mergeCells>
  <phoneticPr fontId="1"/>
  <conditionalFormatting sqref="B8:B37">
    <cfRule type="expression" dxfId="34" priority="2" stopIfTrue="1">
      <formula>D8="祝"</formula>
    </cfRule>
    <cfRule type="expression" dxfId="33" priority="3" stopIfTrue="1">
      <formula>OR(D8=1,D8=7)</formula>
    </cfRule>
  </conditionalFormatting>
  <conditionalFormatting sqref="C8:C37">
    <cfRule type="expression" dxfId="32" priority="4" stopIfTrue="1">
      <formula>D8="祝"</formula>
    </cfRule>
    <cfRule type="expression" dxfId="31" priority="5" stopIfTrue="1">
      <formula>OR(D8=1,D8=7)</formula>
    </cfRule>
  </conditionalFormatting>
  <conditionalFormatting sqref="D8:D37">
    <cfRule type="cellIs" dxfId="3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1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271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2"/>
      <c r="B6" s="52">
        <v>10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30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8" si="0">DATE($B$5,$B$6,B8)</f>
        <v>46296</v>
      </c>
      <c r="D8" s="17">
        <f t="shared" ref="D8:D17" si="1">WEEKDAY(C8)</f>
        <v>5</v>
      </c>
      <c r="E8" s="9"/>
      <c r="F8" s="122" t="str">
        <f>IF($R8=1,VLOOKUP($S8,$AA$11:$BC$70,10),IF($R8=2,VLOOKUP($S7+1,$AA$11:$BC$70,20),IF($R8="予備","予備","")))</f>
        <v>2～3</v>
      </c>
      <c r="G8" s="123" t="str">
        <f t="shared" ref="G8:G38" si="2">IF($R8=1,VLOOKUP($S8,$AA$11:$BC$70,11),IF($R8=2,VLOOKUP($S7+1,$AA$11:$BC$70,21),IF($R8="予備","予備","")))</f>
        <v>4～7</v>
      </c>
      <c r="H8" s="124" t="str">
        <f t="shared" ref="H8:H38" si="3">IF($R8=1,VLOOKUP($S8,$AA$11:$BC$70,12),IF($R8=2,VLOOKUP($S7+1,$AA$11:$BC$70,22),IF($R8="予備","予備","")))</f>
        <v/>
      </c>
      <c r="I8" s="123" t="str">
        <f t="shared" ref="I8:I38" si="4">IF($R8=1,VLOOKUP($S8,$AA$11:$BC$70,13),IF($R8=2,VLOOKUP($S7+1,$AA$11:$BC$70,23),IF($R8="予備","予備","")))</f>
        <v/>
      </c>
      <c r="J8" s="124" t="str">
        <f t="shared" ref="J8:J38" si="5">IF($R8=1,VLOOKUP($S8,$AA$11:$BC$70,14),IF($R8=2,VLOOKUP($S7+1,$AA$11:$BC$70,24),IF($R8="予備","予備","")))</f>
        <v/>
      </c>
      <c r="K8" s="123" t="str">
        <f t="shared" ref="K8:K38" si="6">IF($R8=1,VLOOKUP($S8,$AA$11:$BC$70,15),IF($R8=2,VLOOKUP($S7+1,$AA$11:$BC$70,25),IF($R8="予備","予備","")))</f>
        <v/>
      </c>
      <c r="L8" s="124" t="str">
        <f t="shared" ref="L8:L38" si="7">IF($R8=1,VLOOKUP($S8,$AA$11:$BC$70,16),IF($R8=2,VLOOKUP($S7+1,$AA$11:$BC$70,26),IF($R8="予備","予備","")))</f>
        <v/>
      </c>
      <c r="M8" s="123" t="str">
        <f t="shared" ref="M8:M38" si="8">IF($R8=1,VLOOKUP($S8,$AA$11:$BC$70,17),IF($R8=2,VLOOKUP($S7+1,$AA$11:$BC$70,27),IF($R8="予備","予備","")))</f>
        <v/>
      </c>
      <c r="N8" s="124" t="str">
        <f t="shared" ref="N8:N38" si="9">IF($R8=1,VLOOKUP($S8,$AA$11:$BC$70,18),IF($R8=2,VLOOKUP($S7+1,$AA$11:$BC$70,28),IF($R8="予備","予備","")))</f>
        <v/>
      </c>
      <c r="O8" s="123" t="str">
        <f t="shared" ref="O8:O38" si="10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46297</v>
      </c>
      <c r="D9" s="17">
        <f t="shared" si="1"/>
        <v>6</v>
      </c>
      <c r="E9" s="9"/>
      <c r="F9" s="122" t="str">
        <f>IF($R9=1,VLOOKUP($S9,$AA$11:$BC$70,10),IF($R9=2,VLOOKUP($S8+1,$AA$11:$BC$70,20),IF($R9="予備","予備","")))</f>
        <v/>
      </c>
      <c r="G9" s="123" t="str">
        <f t="shared" si="2"/>
        <v/>
      </c>
      <c r="H9" s="124" t="str">
        <f t="shared" si="3"/>
        <v>2～3</v>
      </c>
      <c r="I9" s="123" t="str">
        <f t="shared" si="4"/>
        <v>4～7</v>
      </c>
      <c r="J9" s="124" t="str">
        <f t="shared" si="5"/>
        <v/>
      </c>
      <c r="K9" s="123" t="str">
        <f t="shared" si="6"/>
        <v/>
      </c>
      <c r="L9" s="124" t="str">
        <f t="shared" si="7"/>
        <v/>
      </c>
      <c r="M9" s="123" t="str">
        <f t="shared" si="8"/>
        <v/>
      </c>
      <c r="N9" s="124" t="str">
        <f t="shared" si="9"/>
        <v/>
      </c>
      <c r="O9" s="123" t="str">
        <f t="shared" si="10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46298</v>
      </c>
      <c r="D10" s="17">
        <f t="shared" si="1"/>
        <v>7</v>
      </c>
      <c r="E10" s="9"/>
      <c r="F10" s="124" t="str">
        <f t="shared" ref="F10:F38" si="11">IF($R10=1,VLOOKUP($S10,$AA$11:$BC$70,10),IF($R10=2,VLOOKUP($S9+1,$AA$11:$BC$70,20),IF($R10="予備","予備","")))</f>
        <v/>
      </c>
      <c r="G10" s="123" t="str">
        <f t="shared" si="2"/>
        <v/>
      </c>
      <c r="H10" s="124" t="str">
        <f t="shared" si="3"/>
        <v/>
      </c>
      <c r="I10" s="123" t="str">
        <f t="shared" si="4"/>
        <v/>
      </c>
      <c r="J10" s="124" t="str">
        <f t="shared" si="5"/>
        <v>2～3</v>
      </c>
      <c r="K10" s="123" t="str">
        <f t="shared" si="6"/>
        <v>4～7</v>
      </c>
      <c r="L10" s="124" t="str">
        <f t="shared" si="7"/>
        <v/>
      </c>
      <c r="M10" s="123" t="str">
        <f t="shared" si="8"/>
        <v/>
      </c>
      <c r="N10" s="124" t="str">
        <f t="shared" si="9"/>
        <v/>
      </c>
      <c r="O10" s="123" t="str">
        <f t="shared" si="10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46299</v>
      </c>
      <c r="D11" s="17">
        <f t="shared" si="1"/>
        <v>1</v>
      </c>
      <c r="E11" s="9"/>
      <c r="F11" s="124" t="str">
        <f t="shared" si="11"/>
        <v/>
      </c>
      <c r="G11" s="123" t="str">
        <f t="shared" si="2"/>
        <v/>
      </c>
      <c r="H11" s="124" t="str">
        <f t="shared" si="3"/>
        <v/>
      </c>
      <c r="I11" s="123" t="str">
        <f t="shared" si="4"/>
        <v/>
      </c>
      <c r="J11" s="124" t="str">
        <f t="shared" si="5"/>
        <v/>
      </c>
      <c r="K11" s="123" t="str">
        <f t="shared" si="6"/>
        <v/>
      </c>
      <c r="L11" s="124" t="str">
        <f t="shared" si="7"/>
        <v>2～3</v>
      </c>
      <c r="M11" s="123" t="str">
        <f t="shared" si="8"/>
        <v>4～7</v>
      </c>
      <c r="N11" s="124" t="str">
        <f t="shared" si="9"/>
        <v/>
      </c>
      <c r="O11" s="123" t="str">
        <f t="shared" si="10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46300</v>
      </c>
      <c r="D12" s="17">
        <f t="shared" si="1"/>
        <v>2</v>
      </c>
      <c r="E12" s="9"/>
      <c r="F12" s="124" t="str">
        <f t="shared" si="11"/>
        <v/>
      </c>
      <c r="G12" s="123" t="str">
        <f t="shared" si="2"/>
        <v/>
      </c>
      <c r="H12" s="124" t="str">
        <f t="shared" si="3"/>
        <v/>
      </c>
      <c r="I12" s="123" t="str">
        <f t="shared" si="4"/>
        <v/>
      </c>
      <c r="J12" s="124" t="str">
        <f t="shared" si="5"/>
        <v/>
      </c>
      <c r="K12" s="123" t="str">
        <f t="shared" si="6"/>
        <v/>
      </c>
      <c r="L12" s="124" t="str">
        <f t="shared" si="7"/>
        <v/>
      </c>
      <c r="M12" s="123" t="str">
        <f t="shared" si="8"/>
        <v/>
      </c>
      <c r="N12" s="124" t="str">
        <f t="shared" si="9"/>
        <v>2～3</v>
      </c>
      <c r="O12" s="123" t="str">
        <f t="shared" si="10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46301</v>
      </c>
      <c r="D13" s="17">
        <f t="shared" si="1"/>
        <v>3</v>
      </c>
      <c r="E13" s="9"/>
      <c r="F13" s="124" t="str">
        <f t="shared" si="11"/>
        <v>4～5</v>
      </c>
      <c r="G13" s="123" t="str">
        <f t="shared" si="2"/>
        <v>8～11</v>
      </c>
      <c r="H13" s="124" t="str">
        <f t="shared" si="3"/>
        <v/>
      </c>
      <c r="I13" s="123" t="str">
        <f t="shared" si="4"/>
        <v/>
      </c>
      <c r="J13" s="124" t="str">
        <f t="shared" si="5"/>
        <v/>
      </c>
      <c r="K13" s="123" t="str">
        <f t="shared" si="6"/>
        <v/>
      </c>
      <c r="L13" s="124" t="str">
        <f t="shared" si="7"/>
        <v/>
      </c>
      <c r="M13" s="123" t="str">
        <f t="shared" si="8"/>
        <v/>
      </c>
      <c r="N13" s="124" t="str">
        <f t="shared" si="9"/>
        <v/>
      </c>
      <c r="O13" s="123" t="str">
        <f t="shared" si="10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46302</v>
      </c>
      <c r="D14" s="17">
        <f t="shared" si="1"/>
        <v>4</v>
      </c>
      <c r="E14" s="9"/>
      <c r="F14" s="124" t="str">
        <f t="shared" si="11"/>
        <v/>
      </c>
      <c r="G14" s="123" t="str">
        <f t="shared" si="2"/>
        <v/>
      </c>
      <c r="H14" s="124" t="str">
        <f t="shared" si="3"/>
        <v>4～5</v>
      </c>
      <c r="I14" s="123" t="str">
        <f t="shared" si="4"/>
        <v>8～11</v>
      </c>
      <c r="J14" s="124" t="str">
        <f t="shared" si="5"/>
        <v/>
      </c>
      <c r="K14" s="123" t="str">
        <f t="shared" si="6"/>
        <v/>
      </c>
      <c r="L14" s="124" t="str">
        <f t="shared" si="7"/>
        <v/>
      </c>
      <c r="M14" s="123" t="str">
        <f t="shared" si="8"/>
        <v/>
      </c>
      <c r="N14" s="124" t="str">
        <f t="shared" si="9"/>
        <v/>
      </c>
      <c r="O14" s="123" t="str">
        <f t="shared" si="10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46303</v>
      </c>
      <c r="D15" s="17">
        <f t="shared" si="1"/>
        <v>5</v>
      </c>
      <c r="E15" s="9"/>
      <c r="F15" s="124" t="str">
        <f t="shared" si="11"/>
        <v/>
      </c>
      <c r="G15" s="123" t="str">
        <f t="shared" si="2"/>
        <v/>
      </c>
      <c r="H15" s="124" t="str">
        <f t="shared" si="3"/>
        <v/>
      </c>
      <c r="I15" s="123" t="str">
        <f t="shared" si="4"/>
        <v/>
      </c>
      <c r="J15" s="124" t="str">
        <f t="shared" si="5"/>
        <v>4～5</v>
      </c>
      <c r="K15" s="123" t="str">
        <f t="shared" si="6"/>
        <v>8～11</v>
      </c>
      <c r="L15" s="124" t="str">
        <f t="shared" si="7"/>
        <v/>
      </c>
      <c r="M15" s="123" t="str">
        <f t="shared" si="8"/>
        <v/>
      </c>
      <c r="N15" s="124" t="str">
        <f t="shared" si="9"/>
        <v/>
      </c>
      <c r="O15" s="123" t="str">
        <f t="shared" si="10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46304</v>
      </c>
      <c r="D16" s="17">
        <f t="shared" si="1"/>
        <v>6</v>
      </c>
      <c r="E16" s="9"/>
      <c r="F16" s="124" t="str">
        <f t="shared" si="11"/>
        <v/>
      </c>
      <c r="G16" s="123" t="str">
        <f t="shared" si="2"/>
        <v/>
      </c>
      <c r="H16" s="124" t="str">
        <f t="shared" si="3"/>
        <v/>
      </c>
      <c r="I16" s="123" t="str">
        <f t="shared" si="4"/>
        <v/>
      </c>
      <c r="J16" s="124" t="str">
        <f t="shared" si="5"/>
        <v/>
      </c>
      <c r="K16" s="123" t="str">
        <f t="shared" si="6"/>
        <v/>
      </c>
      <c r="L16" s="124" t="str">
        <f t="shared" si="7"/>
        <v>4～5</v>
      </c>
      <c r="M16" s="123" t="str">
        <f t="shared" si="8"/>
        <v>8～11</v>
      </c>
      <c r="N16" s="124" t="str">
        <f t="shared" si="9"/>
        <v/>
      </c>
      <c r="O16" s="123" t="str">
        <f t="shared" si="10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46305</v>
      </c>
      <c r="D17" s="17">
        <f t="shared" si="1"/>
        <v>7</v>
      </c>
      <c r="E17" s="9"/>
      <c r="F17" s="124" t="str">
        <f t="shared" si="11"/>
        <v/>
      </c>
      <c r="G17" s="123" t="str">
        <f t="shared" si="2"/>
        <v/>
      </c>
      <c r="H17" s="124" t="str">
        <f t="shared" si="3"/>
        <v/>
      </c>
      <c r="I17" s="123" t="str">
        <f t="shared" si="4"/>
        <v/>
      </c>
      <c r="J17" s="124" t="str">
        <f t="shared" si="5"/>
        <v/>
      </c>
      <c r="K17" s="123" t="str">
        <f t="shared" si="6"/>
        <v/>
      </c>
      <c r="L17" s="124" t="str">
        <f t="shared" si="7"/>
        <v/>
      </c>
      <c r="M17" s="123" t="str">
        <f t="shared" si="8"/>
        <v/>
      </c>
      <c r="N17" s="124" t="str">
        <f t="shared" si="9"/>
        <v>4～5</v>
      </c>
      <c r="O17" s="123" t="str">
        <f t="shared" si="10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46306</v>
      </c>
      <c r="D18" s="17">
        <f t="shared" ref="D18:D38" si="14">WEEKDAY(C18)</f>
        <v>1</v>
      </c>
      <c r="E18" s="9"/>
      <c r="F18" s="124" t="str">
        <f t="shared" si="11"/>
        <v>6～7</v>
      </c>
      <c r="G18" s="123" t="str">
        <f t="shared" si="2"/>
        <v>12～15</v>
      </c>
      <c r="H18" s="124" t="str">
        <f t="shared" si="3"/>
        <v/>
      </c>
      <c r="I18" s="123" t="str">
        <f t="shared" si="4"/>
        <v/>
      </c>
      <c r="J18" s="124" t="str">
        <f t="shared" si="5"/>
        <v/>
      </c>
      <c r="K18" s="123" t="str">
        <f t="shared" si="6"/>
        <v/>
      </c>
      <c r="L18" s="124" t="str">
        <f t="shared" si="7"/>
        <v/>
      </c>
      <c r="M18" s="123" t="str">
        <f t="shared" si="8"/>
        <v/>
      </c>
      <c r="N18" s="124" t="str">
        <f t="shared" si="9"/>
        <v/>
      </c>
      <c r="O18" s="123" t="str">
        <f t="shared" si="10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46307</v>
      </c>
      <c r="D19" s="17">
        <f t="shared" si="14"/>
        <v>2</v>
      </c>
      <c r="E19" s="9"/>
      <c r="F19" s="124" t="str">
        <f t="shared" si="11"/>
        <v/>
      </c>
      <c r="G19" s="123" t="str">
        <f t="shared" si="2"/>
        <v/>
      </c>
      <c r="H19" s="124" t="str">
        <f t="shared" si="3"/>
        <v>6～7</v>
      </c>
      <c r="I19" s="123" t="str">
        <f t="shared" si="4"/>
        <v>12～15</v>
      </c>
      <c r="J19" s="124" t="str">
        <f t="shared" si="5"/>
        <v/>
      </c>
      <c r="K19" s="123" t="str">
        <f t="shared" si="6"/>
        <v/>
      </c>
      <c r="L19" s="124" t="str">
        <f t="shared" si="7"/>
        <v/>
      </c>
      <c r="M19" s="123" t="str">
        <f t="shared" si="8"/>
        <v/>
      </c>
      <c r="N19" s="124" t="str">
        <f t="shared" si="9"/>
        <v/>
      </c>
      <c r="O19" s="123" t="str">
        <f t="shared" si="10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46308</v>
      </c>
      <c r="D20" s="17">
        <f t="shared" si="14"/>
        <v>3</v>
      </c>
      <c r="E20" s="9"/>
      <c r="F20" s="124" t="str">
        <f t="shared" si="11"/>
        <v/>
      </c>
      <c r="G20" s="123" t="str">
        <f t="shared" si="2"/>
        <v/>
      </c>
      <c r="H20" s="124" t="str">
        <f t="shared" si="3"/>
        <v/>
      </c>
      <c r="I20" s="123" t="str">
        <f t="shared" si="4"/>
        <v/>
      </c>
      <c r="J20" s="124" t="str">
        <f t="shared" si="5"/>
        <v>6～7</v>
      </c>
      <c r="K20" s="123" t="str">
        <f t="shared" si="6"/>
        <v>12～15</v>
      </c>
      <c r="L20" s="124" t="str">
        <f t="shared" si="7"/>
        <v/>
      </c>
      <c r="M20" s="123" t="str">
        <f t="shared" si="8"/>
        <v/>
      </c>
      <c r="N20" s="124" t="str">
        <f t="shared" si="9"/>
        <v/>
      </c>
      <c r="O20" s="123" t="str">
        <f t="shared" si="10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46309</v>
      </c>
      <c r="D21" s="17">
        <f t="shared" si="14"/>
        <v>4</v>
      </c>
      <c r="E21" s="9"/>
      <c r="F21" s="124" t="str">
        <f t="shared" si="11"/>
        <v/>
      </c>
      <c r="G21" s="123" t="str">
        <f t="shared" si="2"/>
        <v/>
      </c>
      <c r="H21" s="124" t="str">
        <f t="shared" si="3"/>
        <v/>
      </c>
      <c r="I21" s="123" t="str">
        <f t="shared" si="4"/>
        <v/>
      </c>
      <c r="J21" s="124" t="str">
        <f t="shared" si="5"/>
        <v/>
      </c>
      <c r="K21" s="123" t="str">
        <f t="shared" si="6"/>
        <v/>
      </c>
      <c r="L21" s="124" t="str">
        <f t="shared" si="7"/>
        <v>6～7</v>
      </c>
      <c r="M21" s="123" t="str">
        <f t="shared" si="8"/>
        <v>12～15</v>
      </c>
      <c r="N21" s="124" t="str">
        <f t="shared" si="9"/>
        <v/>
      </c>
      <c r="O21" s="123" t="str">
        <f t="shared" si="10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46310</v>
      </c>
      <c r="D22" s="17">
        <f t="shared" si="14"/>
        <v>5</v>
      </c>
      <c r="E22" s="9"/>
      <c r="F22" s="124" t="str">
        <f t="shared" si="11"/>
        <v/>
      </c>
      <c r="G22" s="123" t="str">
        <f t="shared" si="2"/>
        <v/>
      </c>
      <c r="H22" s="124" t="str">
        <f t="shared" si="3"/>
        <v/>
      </c>
      <c r="I22" s="123" t="str">
        <f t="shared" si="4"/>
        <v/>
      </c>
      <c r="J22" s="124" t="str">
        <f t="shared" si="5"/>
        <v/>
      </c>
      <c r="K22" s="123" t="str">
        <f t="shared" si="6"/>
        <v/>
      </c>
      <c r="L22" s="124" t="str">
        <f t="shared" si="7"/>
        <v/>
      </c>
      <c r="M22" s="123" t="str">
        <f t="shared" si="8"/>
        <v/>
      </c>
      <c r="N22" s="124" t="str">
        <f t="shared" si="9"/>
        <v>6～7</v>
      </c>
      <c r="O22" s="123" t="str">
        <f t="shared" si="10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46311</v>
      </c>
      <c r="D23" s="17">
        <f t="shared" si="14"/>
        <v>6</v>
      </c>
      <c r="E23" s="9"/>
      <c r="F23" s="124" t="str">
        <f t="shared" si="11"/>
        <v>8～9</v>
      </c>
      <c r="G23" s="123" t="str">
        <f t="shared" si="2"/>
        <v>16～19</v>
      </c>
      <c r="H23" s="124" t="str">
        <f t="shared" si="3"/>
        <v/>
      </c>
      <c r="I23" s="123" t="str">
        <f t="shared" si="4"/>
        <v/>
      </c>
      <c r="J23" s="124" t="str">
        <f t="shared" si="5"/>
        <v/>
      </c>
      <c r="K23" s="123" t="str">
        <f t="shared" si="6"/>
        <v/>
      </c>
      <c r="L23" s="124" t="str">
        <f t="shared" si="7"/>
        <v/>
      </c>
      <c r="M23" s="123" t="str">
        <f t="shared" si="8"/>
        <v/>
      </c>
      <c r="N23" s="124" t="str">
        <f t="shared" si="9"/>
        <v/>
      </c>
      <c r="O23" s="123" t="str">
        <f t="shared" si="10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46312</v>
      </c>
      <c r="D24" s="17">
        <f t="shared" si="14"/>
        <v>7</v>
      </c>
      <c r="E24" s="9"/>
      <c r="F24" s="124" t="str">
        <f t="shared" si="11"/>
        <v/>
      </c>
      <c r="G24" s="123" t="str">
        <f t="shared" si="2"/>
        <v/>
      </c>
      <c r="H24" s="124" t="str">
        <f t="shared" si="3"/>
        <v>8～9</v>
      </c>
      <c r="I24" s="123" t="str">
        <f t="shared" si="4"/>
        <v>16～19</v>
      </c>
      <c r="J24" s="124" t="str">
        <f t="shared" si="5"/>
        <v/>
      </c>
      <c r="K24" s="123" t="str">
        <f t="shared" si="6"/>
        <v/>
      </c>
      <c r="L24" s="124" t="str">
        <f t="shared" si="7"/>
        <v/>
      </c>
      <c r="M24" s="123" t="str">
        <f t="shared" si="8"/>
        <v/>
      </c>
      <c r="N24" s="124" t="str">
        <f t="shared" si="9"/>
        <v/>
      </c>
      <c r="O24" s="123" t="str">
        <f t="shared" si="10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46313</v>
      </c>
      <c r="D25" s="17">
        <f t="shared" si="14"/>
        <v>1</v>
      </c>
      <c r="E25" s="9"/>
      <c r="F25" s="124" t="str">
        <f t="shared" si="11"/>
        <v/>
      </c>
      <c r="G25" s="123" t="str">
        <f t="shared" si="2"/>
        <v/>
      </c>
      <c r="H25" s="124" t="str">
        <f t="shared" si="3"/>
        <v/>
      </c>
      <c r="I25" s="123" t="str">
        <f t="shared" si="4"/>
        <v/>
      </c>
      <c r="J25" s="124" t="str">
        <f t="shared" si="5"/>
        <v>8～9</v>
      </c>
      <c r="K25" s="123" t="str">
        <f t="shared" si="6"/>
        <v>16～19</v>
      </c>
      <c r="L25" s="124" t="str">
        <f t="shared" si="7"/>
        <v/>
      </c>
      <c r="M25" s="123" t="str">
        <f t="shared" si="8"/>
        <v/>
      </c>
      <c r="N25" s="124" t="str">
        <f t="shared" si="9"/>
        <v/>
      </c>
      <c r="O25" s="123" t="str">
        <f t="shared" si="10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46314</v>
      </c>
      <c r="D26" s="17">
        <f t="shared" si="14"/>
        <v>2</v>
      </c>
      <c r="E26" s="9"/>
      <c r="F26" s="124" t="str">
        <f t="shared" si="11"/>
        <v/>
      </c>
      <c r="G26" s="123" t="str">
        <f t="shared" si="2"/>
        <v/>
      </c>
      <c r="H26" s="124" t="str">
        <f t="shared" si="3"/>
        <v/>
      </c>
      <c r="I26" s="123" t="str">
        <f t="shared" si="4"/>
        <v/>
      </c>
      <c r="J26" s="124" t="str">
        <f t="shared" si="5"/>
        <v/>
      </c>
      <c r="K26" s="123" t="str">
        <f t="shared" si="6"/>
        <v/>
      </c>
      <c r="L26" s="124" t="str">
        <f t="shared" si="7"/>
        <v>8～9</v>
      </c>
      <c r="M26" s="123" t="str">
        <f t="shared" si="8"/>
        <v>16～19</v>
      </c>
      <c r="N26" s="124" t="str">
        <f t="shared" si="9"/>
        <v/>
      </c>
      <c r="O26" s="123" t="str">
        <f t="shared" si="10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46315</v>
      </c>
      <c r="D27" s="17">
        <f t="shared" si="14"/>
        <v>3</v>
      </c>
      <c r="E27" s="9"/>
      <c r="F27" s="124" t="str">
        <f t="shared" si="11"/>
        <v/>
      </c>
      <c r="G27" s="123" t="str">
        <f t="shared" si="2"/>
        <v/>
      </c>
      <c r="H27" s="124" t="str">
        <f t="shared" si="3"/>
        <v/>
      </c>
      <c r="I27" s="123" t="str">
        <f t="shared" si="4"/>
        <v/>
      </c>
      <c r="J27" s="124" t="str">
        <f t="shared" si="5"/>
        <v/>
      </c>
      <c r="K27" s="123" t="str">
        <f t="shared" si="6"/>
        <v/>
      </c>
      <c r="L27" s="124" t="str">
        <f t="shared" si="7"/>
        <v/>
      </c>
      <c r="M27" s="123" t="str">
        <f t="shared" si="8"/>
        <v/>
      </c>
      <c r="N27" s="124" t="str">
        <f t="shared" si="9"/>
        <v>8～9</v>
      </c>
      <c r="O27" s="123" t="str">
        <f t="shared" si="10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46316</v>
      </c>
      <c r="D28" s="17">
        <f t="shared" si="14"/>
        <v>4</v>
      </c>
      <c r="E28" s="9"/>
      <c r="F28" s="124" t="str">
        <f t="shared" si="11"/>
        <v>10～11</v>
      </c>
      <c r="G28" s="123" t="str">
        <f t="shared" si="2"/>
        <v>22～25</v>
      </c>
      <c r="H28" s="124" t="str">
        <f t="shared" si="3"/>
        <v/>
      </c>
      <c r="I28" s="123" t="str">
        <f t="shared" si="4"/>
        <v/>
      </c>
      <c r="J28" s="124" t="str">
        <f t="shared" si="5"/>
        <v/>
      </c>
      <c r="K28" s="123" t="str">
        <f t="shared" si="6"/>
        <v/>
      </c>
      <c r="L28" s="124" t="str">
        <f t="shared" si="7"/>
        <v/>
      </c>
      <c r="M28" s="123" t="str">
        <f t="shared" si="8"/>
        <v/>
      </c>
      <c r="N28" s="124" t="str">
        <f t="shared" si="9"/>
        <v/>
      </c>
      <c r="O28" s="123" t="str">
        <f t="shared" si="10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46317</v>
      </c>
      <c r="D29" s="17">
        <f t="shared" si="14"/>
        <v>5</v>
      </c>
      <c r="E29" s="9"/>
      <c r="F29" s="124" t="str">
        <f t="shared" si="11"/>
        <v/>
      </c>
      <c r="G29" s="123" t="str">
        <f t="shared" si="2"/>
        <v/>
      </c>
      <c r="H29" s="124" t="str">
        <f t="shared" si="3"/>
        <v>10～11</v>
      </c>
      <c r="I29" s="123" t="str">
        <f t="shared" si="4"/>
        <v>22～25</v>
      </c>
      <c r="J29" s="124" t="str">
        <f t="shared" si="5"/>
        <v/>
      </c>
      <c r="K29" s="123" t="str">
        <f t="shared" si="6"/>
        <v/>
      </c>
      <c r="L29" s="124" t="str">
        <f t="shared" si="7"/>
        <v/>
      </c>
      <c r="M29" s="123" t="str">
        <f t="shared" si="8"/>
        <v/>
      </c>
      <c r="N29" s="124" t="str">
        <f t="shared" si="9"/>
        <v/>
      </c>
      <c r="O29" s="123" t="str">
        <f t="shared" si="10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46318</v>
      </c>
      <c r="D30" s="17">
        <f t="shared" si="14"/>
        <v>6</v>
      </c>
      <c r="E30" s="9"/>
      <c r="F30" s="124" t="str">
        <f t="shared" si="11"/>
        <v/>
      </c>
      <c r="G30" s="123" t="str">
        <f t="shared" si="2"/>
        <v/>
      </c>
      <c r="H30" s="124" t="str">
        <f t="shared" si="3"/>
        <v/>
      </c>
      <c r="I30" s="123" t="str">
        <f t="shared" si="4"/>
        <v/>
      </c>
      <c r="J30" s="124" t="str">
        <f t="shared" si="5"/>
        <v>10～11</v>
      </c>
      <c r="K30" s="123" t="str">
        <f t="shared" si="6"/>
        <v>22～25</v>
      </c>
      <c r="L30" s="124" t="str">
        <f t="shared" si="7"/>
        <v/>
      </c>
      <c r="M30" s="123" t="str">
        <f t="shared" si="8"/>
        <v/>
      </c>
      <c r="N30" s="124" t="str">
        <f t="shared" si="9"/>
        <v/>
      </c>
      <c r="O30" s="123" t="str">
        <f t="shared" si="10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46319</v>
      </c>
      <c r="D31" s="17">
        <f t="shared" si="14"/>
        <v>7</v>
      </c>
      <c r="E31" s="9"/>
      <c r="F31" s="124" t="str">
        <f t="shared" si="11"/>
        <v/>
      </c>
      <c r="G31" s="123" t="str">
        <f t="shared" si="2"/>
        <v/>
      </c>
      <c r="H31" s="124" t="str">
        <f t="shared" si="3"/>
        <v/>
      </c>
      <c r="I31" s="123" t="str">
        <f t="shared" si="4"/>
        <v/>
      </c>
      <c r="J31" s="124" t="str">
        <f t="shared" si="5"/>
        <v/>
      </c>
      <c r="K31" s="123" t="str">
        <f t="shared" si="6"/>
        <v/>
      </c>
      <c r="L31" s="124" t="str">
        <f t="shared" si="7"/>
        <v>10～11</v>
      </c>
      <c r="M31" s="123" t="str">
        <f t="shared" si="8"/>
        <v>22～25</v>
      </c>
      <c r="N31" s="124" t="str">
        <f t="shared" si="9"/>
        <v/>
      </c>
      <c r="O31" s="123" t="str">
        <f t="shared" si="10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46320</v>
      </c>
      <c r="D32" s="17">
        <f t="shared" si="14"/>
        <v>1</v>
      </c>
      <c r="E32" s="9"/>
      <c r="F32" s="124" t="str">
        <f t="shared" si="11"/>
        <v/>
      </c>
      <c r="G32" s="123" t="str">
        <f t="shared" si="2"/>
        <v/>
      </c>
      <c r="H32" s="124" t="str">
        <f t="shared" si="3"/>
        <v/>
      </c>
      <c r="I32" s="123" t="str">
        <f t="shared" si="4"/>
        <v/>
      </c>
      <c r="J32" s="124" t="str">
        <f t="shared" si="5"/>
        <v/>
      </c>
      <c r="K32" s="123" t="str">
        <f t="shared" si="6"/>
        <v/>
      </c>
      <c r="L32" s="124" t="str">
        <f t="shared" si="7"/>
        <v/>
      </c>
      <c r="M32" s="123" t="str">
        <f t="shared" si="8"/>
        <v/>
      </c>
      <c r="N32" s="124" t="str">
        <f t="shared" si="9"/>
        <v>10～11</v>
      </c>
      <c r="O32" s="123" t="str">
        <f t="shared" si="10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46321</v>
      </c>
      <c r="D33" s="17">
        <f t="shared" si="14"/>
        <v>2</v>
      </c>
      <c r="E33" s="9"/>
      <c r="F33" s="124" t="str">
        <f t="shared" si="11"/>
        <v>12～13</v>
      </c>
      <c r="G33" s="123" t="str">
        <f t="shared" si="2"/>
        <v>26～29</v>
      </c>
      <c r="H33" s="124" t="str">
        <f t="shared" si="3"/>
        <v/>
      </c>
      <c r="I33" s="123" t="str">
        <f t="shared" si="4"/>
        <v/>
      </c>
      <c r="J33" s="124" t="str">
        <f t="shared" si="5"/>
        <v/>
      </c>
      <c r="K33" s="123" t="str">
        <f t="shared" si="6"/>
        <v/>
      </c>
      <c r="L33" s="124" t="str">
        <f t="shared" si="7"/>
        <v/>
      </c>
      <c r="M33" s="123" t="str">
        <f t="shared" si="8"/>
        <v/>
      </c>
      <c r="N33" s="124" t="str">
        <f t="shared" si="9"/>
        <v/>
      </c>
      <c r="O33" s="123" t="str">
        <f t="shared" si="10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46322</v>
      </c>
      <c r="D34" s="17">
        <f t="shared" si="14"/>
        <v>3</v>
      </c>
      <c r="E34" s="9"/>
      <c r="F34" s="124" t="str">
        <f t="shared" si="11"/>
        <v/>
      </c>
      <c r="G34" s="123" t="str">
        <f t="shared" si="2"/>
        <v/>
      </c>
      <c r="H34" s="124" t="str">
        <f t="shared" si="3"/>
        <v>12～14</v>
      </c>
      <c r="I34" s="123" t="str">
        <f t="shared" si="4"/>
        <v>26～29</v>
      </c>
      <c r="J34" s="124" t="str">
        <f t="shared" si="5"/>
        <v/>
      </c>
      <c r="K34" s="123" t="str">
        <f t="shared" si="6"/>
        <v/>
      </c>
      <c r="L34" s="124" t="str">
        <f t="shared" si="7"/>
        <v/>
      </c>
      <c r="M34" s="123" t="str">
        <f t="shared" si="8"/>
        <v/>
      </c>
      <c r="N34" s="124" t="str">
        <f t="shared" si="9"/>
        <v/>
      </c>
      <c r="O34" s="123" t="str">
        <f t="shared" si="10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46323</v>
      </c>
      <c r="D35" s="17">
        <f t="shared" si="14"/>
        <v>4</v>
      </c>
      <c r="E35" s="9"/>
      <c r="F35" s="124" t="str">
        <f t="shared" si="11"/>
        <v/>
      </c>
      <c r="G35" s="123" t="str">
        <f t="shared" si="2"/>
        <v/>
      </c>
      <c r="H35" s="124" t="str">
        <f t="shared" si="3"/>
        <v/>
      </c>
      <c r="I35" s="123" t="str">
        <f t="shared" si="4"/>
        <v/>
      </c>
      <c r="J35" s="124" t="str">
        <f t="shared" si="5"/>
        <v>12～13</v>
      </c>
      <c r="K35" s="123" t="str">
        <f t="shared" si="6"/>
        <v>26～29</v>
      </c>
      <c r="L35" s="124" t="str">
        <f t="shared" si="7"/>
        <v/>
      </c>
      <c r="M35" s="123" t="str">
        <f t="shared" si="8"/>
        <v/>
      </c>
      <c r="N35" s="124" t="str">
        <f t="shared" si="9"/>
        <v/>
      </c>
      <c r="O35" s="123" t="str">
        <f t="shared" si="10"/>
        <v/>
      </c>
      <c r="P35" s="9"/>
      <c r="Q35" s="282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46324</v>
      </c>
      <c r="D36" s="17">
        <f t="shared" si="14"/>
        <v>5</v>
      </c>
      <c r="E36" s="9"/>
      <c r="F36" s="124" t="str">
        <f t="shared" si="11"/>
        <v/>
      </c>
      <c r="G36" s="123" t="str">
        <f t="shared" si="2"/>
        <v/>
      </c>
      <c r="H36" s="124" t="str">
        <f t="shared" si="3"/>
        <v/>
      </c>
      <c r="I36" s="123" t="str">
        <f t="shared" si="4"/>
        <v/>
      </c>
      <c r="J36" s="124" t="str">
        <f t="shared" si="5"/>
        <v/>
      </c>
      <c r="K36" s="123" t="str">
        <f t="shared" si="6"/>
        <v/>
      </c>
      <c r="L36" s="124" t="str">
        <f t="shared" si="7"/>
        <v>12～13</v>
      </c>
      <c r="M36" s="123" t="str">
        <f t="shared" si="8"/>
        <v>26～29</v>
      </c>
      <c r="N36" s="124" t="str">
        <f t="shared" si="9"/>
        <v/>
      </c>
      <c r="O36" s="123" t="str">
        <f t="shared" si="10"/>
        <v/>
      </c>
      <c r="P36" s="9"/>
      <c r="Q36" s="28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>
      <c r="A37" s="282"/>
      <c r="B37" s="5">
        <v>30</v>
      </c>
      <c r="C37" s="6">
        <f t="shared" si="0"/>
        <v>46325</v>
      </c>
      <c r="D37" s="17">
        <f t="shared" si="14"/>
        <v>6</v>
      </c>
      <c r="E37" s="9"/>
      <c r="F37" s="124" t="str">
        <f t="shared" si="11"/>
        <v/>
      </c>
      <c r="G37" s="123" t="str">
        <f t="shared" si="2"/>
        <v/>
      </c>
      <c r="H37" s="124" t="str">
        <f t="shared" si="3"/>
        <v/>
      </c>
      <c r="I37" s="123" t="str">
        <f t="shared" si="4"/>
        <v/>
      </c>
      <c r="J37" s="124" t="str">
        <f t="shared" si="5"/>
        <v/>
      </c>
      <c r="K37" s="123" t="str">
        <f t="shared" si="6"/>
        <v/>
      </c>
      <c r="L37" s="124" t="str">
        <f t="shared" si="7"/>
        <v/>
      </c>
      <c r="M37" s="123" t="str">
        <f t="shared" si="8"/>
        <v/>
      </c>
      <c r="N37" s="124" t="str">
        <f t="shared" si="9"/>
        <v>12～13</v>
      </c>
      <c r="O37" s="123" t="str">
        <f t="shared" si="10"/>
        <v>24～27</v>
      </c>
      <c r="P37" s="9"/>
      <c r="Q37" s="28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 thickBot="1">
      <c r="A38" s="282"/>
      <c r="B38" s="5">
        <v>31</v>
      </c>
      <c r="C38" s="6">
        <f t="shared" si="0"/>
        <v>46326</v>
      </c>
      <c r="D38" s="17">
        <f t="shared" si="14"/>
        <v>7</v>
      </c>
      <c r="E38" s="9"/>
      <c r="F38" s="124" t="str">
        <f t="shared" si="11"/>
        <v>14～15</v>
      </c>
      <c r="G38" s="123" t="str">
        <f t="shared" si="2"/>
        <v>30～33</v>
      </c>
      <c r="H38" s="124" t="str">
        <f t="shared" si="3"/>
        <v/>
      </c>
      <c r="I38" s="123" t="str">
        <f t="shared" si="4"/>
        <v/>
      </c>
      <c r="J38" s="124" t="str">
        <f t="shared" si="5"/>
        <v/>
      </c>
      <c r="K38" s="123" t="str">
        <f t="shared" si="6"/>
        <v/>
      </c>
      <c r="L38" s="124" t="str">
        <f t="shared" si="7"/>
        <v/>
      </c>
      <c r="M38" s="123" t="str">
        <f t="shared" si="8"/>
        <v/>
      </c>
      <c r="N38" s="124" t="str">
        <f t="shared" si="9"/>
        <v/>
      </c>
      <c r="O38" s="123" t="str">
        <f t="shared" si="10"/>
        <v/>
      </c>
      <c r="P38" s="9"/>
      <c r="Q38" s="282"/>
      <c r="R38" s="128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6"/>
        <v>16～17</v>
      </c>
      <c r="AU45" s="44" t="str">
        <f t="shared" si="16"/>
        <v>34～37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16～17</v>
      </c>
      <c r="AU46" s="44" t="str">
        <f t="shared" si="16"/>
        <v>34～37</v>
      </c>
      <c r="AV46" s="44" t="str">
        <f t="shared" si="16"/>
        <v>18～19</v>
      </c>
      <c r="AW46" s="44" t="str">
        <f t="shared" si="16"/>
        <v>34～37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34～37</v>
      </c>
      <c r="AX47" s="44" t="str">
        <f t="shared" si="16"/>
        <v>16～17</v>
      </c>
      <c r="AY47" s="44" t="str">
        <f t="shared" si="15"/>
        <v>34～37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34～37</v>
      </c>
      <c r="AZ48" s="44" t="str">
        <f t="shared" si="15"/>
        <v>16～17</v>
      </c>
      <c r="BA48" s="44" t="str">
        <f t="shared" si="15"/>
        <v>34～37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34～37</v>
      </c>
      <c r="BB49" s="44" t="str">
        <f t="shared" si="15"/>
        <v>16～17</v>
      </c>
      <c r="BC49" s="44" t="str">
        <f t="shared" si="15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6"/>
        <v>24～25</v>
      </c>
      <c r="AU65" s="44" t="str">
        <f t="shared" si="16"/>
        <v>52～55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24～25</v>
      </c>
      <c r="AU66" s="44" t="str">
        <f t="shared" si="16"/>
        <v>52～55</v>
      </c>
      <c r="AV66" s="44" t="str">
        <f t="shared" si="16"/>
        <v>28～30</v>
      </c>
      <c r="AW66" s="44" t="str">
        <f t="shared" si="16"/>
        <v>52～55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52～55</v>
      </c>
      <c r="AX67" s="44" t="str">
        <f t="shared" si="16"/>
        <v>24～25</v>
      </c>
      <c r="AY67" s="44" t="str">
        <f t="shared" si="15"/>
        <v>52～55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52～55</v>
      </c>
      <c r="AZ68" s="44" t="str">
        <f t="shared" si="16"/>
        <v>24～25</v>
      </c>
      <c r="BA68" s="44" t="str">
        <f t="shared" si="16"/>
        <v>52～55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52～55</v>
      </c>
      <c r="BB69" s="44" t="str">
        <f t="shared" si="17"/>
        <v>24～25</v>
      </c>
      <c r="BC69" s="44" t="str">
        <f t="shared" si="17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J9:BK9"/>
    <mergeCell ref="BL9:BM9"/>
    <mergeCell ref="BN9:BO9"/>
    <mergeCell ref="BP9:BQ9"/>
    <mergeCell ref="AA3:BS5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29" priority="2" stopIfTrue="1">
      <formula>D8="祝"</formula>
    </cfRule>
    <cfRule type="expression" dxfId="28" priority="3" stopIfTrue="1">
      <formula>OR(D8=1,D8=7)</formula>
    </cfRule>
  </conditionalFormatting>
  <conditionalFormatting sqref="C8:C38">
    <cfRule type="expression" dxfId="27" priority="4" stopIfTrue="1">
      <formula>D8="祝"</formula>
    </cfRule>
    <cfRule type="expression" dxfId="26" priority="5" stopIfTrue="1">
      <formula>OR(D8=1,D8=7)</formula>
    </cfRule>
  </conditionalFormatting>
  <conditionalFormatting sqref="D8:D38">
    <cfRule type="cellIs" dxfId="2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2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B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hidden="1" customWidth="1"/>
    <col min="22" max="22" width="6.625" style="13" hidden="1" customWidth="1"/>
    <col min="23" max="23" width="5.375" style="13" hidden="1" customWidth="1"/>
    <col min="24" max="25" width="6.375" style="13" hidden="1" customWidth="1"/>
    <col min="26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hidden="1" customWidth="1"/>
    <col min="60" max="60" width="0" hidden="1" customWidth="1"/>
    <col min="61" max="61" width="9" hidden="1" customWidth="1"/>
    <col min="62" max="68" width="0" hidden="1" customWidth="1"/>
    <col min="69" max="72" width="0" style="13" hidden="1" customWidth="1"/>
    <col min="74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80" s="10" customFormat="1" ht="28.5" customHeight="1" thickBot="1">
      <c r="B1" s="292" t="s">
        <v>235</v>
      </c>
      <c r="C1" s="292"/>
      <c r="D1" s="292"/>
      <c r="E1" s="292"/>
      <c r="F1" s="292"/>
      <c r="G1" s="292"/>
      <c r="H1" s="91"/>
      <c r="I1" s="91"/>
      <c r="J1" s="91"/>
      <c r="K1" s="297" t="str">
        <f>HYPERLINK("#はじめに!A1","はじめにの画面に戻る")</f>
        <v>はじめにの画面に戻る</v>
      </c>
      <c r="L1" s="298"/>
      <c r="M1" s="298"/>
      <c r="N1" s="298"/>
      <c r="O1" s="298"/>
      <c r="P1" s="298"/>
      <c r="AT1" s="1"/>
      <c r="AU1" s="1"/>
      <c r="AV1" s="1"/>
      <c r="AW1" s="1"/>
      <c r="AX1" s="1"/>
      <c r="AY1" s="1"/>
      <c r="AZ1" s="1"/>
      <c r="BA1" s="1"/>
      <c r="BB1" s="1"/>
      <c r="BC1" s="1"/>
      <c r="BU1" s="94"/>
    </row>
    <row r="2" spans="1:80" s="10" customFormat="1" ht="16.5" customHeight="1" thickBot="1">
      <c r="B2" s="92"/>
      <c r="C2" s="92"/>
      <c r="D2" s="92"/>
      <c r="E2" s="92"/>
      <c r="F2" s="92"/>
      <c r="G2" s="92"/>
      <c r="H2" s="92"/>
      <c r="I2" s="93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  <c r="BU2" s="95"/>
    </row>
    <row r="3" spans="1:80" s="12" customFormat="1" ht="37.5" customHeight="1">
      <c r="B3" s="302"/>
      <c r="C3" s="302"/>
      <c r="D3" s="11"/>
      <c r="F3" s="2"/>
      <c r="G3" s="2"/>
      <c r="H3" s="3"/>
      <c r="I3" s="3"/>
      <c r="J3" s="4" t="s">
        <v>234</v>
      </c>
      <c r="K3" s="4"/>
      <c r="L3" s="3"/>
      <c r="M3" s="3"/>
      <c r="N3" s="3"/>
      <c r="O3" s="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13"/>
      <c r="BE3" s="13"/>
      <c r="BF3" s="13"/>
      <c r="BG3" s="13"/>
      <c r="BU3" s="95"/>
    </row>
    <row r="4" spans="1:80" s="12" customFormat="1" ht="18.75" customHeight="1" thickBo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13"/>
      <c r="BE4" s="13"/>
      <c r="BF4" s="13"/>
      <c r="BG4" s="13"/>
      <c r="BU4" s="95"/>
    </row>
    <row r="5" spans="1:80" s="12" customFormat="1" ht="33" customHeight="1" thickBot="1">
      <c r="A5" s="275"/>
      <c r="B5" s="293">
        <v>2025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296"/>
      <c r="S5" s="296"/>
      <c r="T5" s="296"/>
      <c r="U5" s="296"/>
      <c r="V5" s="296"/>
      <c r="W5" s="296"/>
      <c r="X5" s="296"/>
      <c r="Y5" s="296"/>
      <c r="Z5" s="296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13"/>
      <c r="BE5" s="13"/>
      <c r="BF5" s="13"/>
      <c r="BG5" s="13"/>
      <c r="BU5" s="96" t="s">
        <v>236</v>
      </c>
      <c r="BV5" s="105"/>
      <c r="BW5" s="105"/>
      <c r="BX5" s="105"/>
      <c r="BY5" s="105"/>
      <c r="BZ5" s="105"/>
      <c r="CA5" s="105"/>
      <c r="CB5" s="106"/>
    </row>
    <row r="6" spans="1:80" ht="22.5" customHeight="1">
      <c r="A6" s="282"/>
      <c r="B6" s="52">
        <v>10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271" t="s">
        <v>9</v>
      </c>
      <c r="BU6" s="97" t="s">
        <v>237</v>
      </c>
      <c r="BV6" s="101"/>
      <c r="BW6" s="101"/>
      <c r="BX6" s="101"/>
      <c r="BY6" s="101"/>
      <c r="BZ6" s="101"/>
      <c r="CA6" s="101"/>
      <c r="CB6" s="107"/>
    </row>
    <row r="7" spans="1:80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272"/>
      <c r="BU7" s="97" t="s">
        <v>238</v>
      </c>
      <c r="BV7" s="101"/>
      <c r="BW7" s="101"/>
      <c r="BX7" s="101"/>
      <c r="BY7" s="101"/>
      <c r="BZ7" s="101"/>
      <c r="CA7" s="101"/>
      <c r="CB7" s="107"/>
    </row>
    <row r="8" spans="1:80" ht="18.95" customHeight="1">
      <c r="A8" s="282"/>
      <c r="B8" s="5">
        <v>1</v>
      </c>
      <c r="C8" s="6">
        <f t="shared" ref="C8:C38" si="0">DATE($B$5,$B$6,B8)</f>
        <v>45931</v>
      </c>
      <c r="D8" s="17">
        <f t="shared" ref="D8:D17" si="1">WEEKDAY(C8)</f>
        <v>4</v>
      </c>
      <c r="E8" s="18"/>
      <c r="F8" s="45" t="str">
        <f>IF($R8=1,VLOOKUP($S8,$AA$11:$BC$70,10),IF($R8=2,VLOOKUP($S7+1,$AA$11:$BC$70,20),IF($R8="予備","予備","")))</f>
        <v>2～3</v>
      </c>
      <c r="G8" s="46" t="str">
        <f t="shared" ref="G8:G38" si="2">IF($R8=1,VLOOKUP($S8,$AA$11:$BC$70,11),IF($R8=2,VLOOKUP($S7+1,$AA$11:$BC$70,21),IF($R8="予備","予備","")))</f>
        <v>4～7</v>
      </c>
      <c r="H8" s="47" t="str">
        <f t="shared" ref="H8:H38" si="3">IF($R8=1,VLOOKUP($S8,$AA$11:$BC$70,12),IF($R8=2,VLOOKUP($S7+1,$AA$11:$BC$70,22),IF($R8="予備","予備","")))</f>
        <v/>
      </c>
      <c r="I8" s="46" t="str">
        <f t="shared" ref="I8:I38" si="4">IF($R8=1,VLOOKUP($S8,$AA$11:$BC$70,13),IF($R8=2,VLOOKUP($S7+1,$AA$11:$BC$70,23),IF($R8="予備","予備","")))</f>
        <v/>
      </c>
      <c r="J8" s="47" t="str">
        <f t="shared" ref="J8:J38" si="5">IF($R8=1,VLOOKUP($S8,$AA$11:$BC$70,14),IF($R8=2,VLOOKUP($S7+1,$AA$11:$BC$70,24),IF($R8="予備","予備","")))</f>
        <v/>
      </c>
      <c r="K8" s="46" t="str">
        <f t="shared" ref="K8:K38" si="6">IF($R8=1,VLOOKUP($S8,$AA$11:$BC$70,15),IF($R8=2,VLOOKUP($S7+1,$AA$11:$BC$70,25),IF($R8="予備","予備","")))</f>
        <v/>
      </c>
      <c r="L8" s="47" t="str">
        <f t="shared" ref="L8:L38" si="7">IF($R8=1,VLOOKUP($S8,$AA$11:$BC$70,16),IF($R8=2,VLOOKUP($S7+1,$AA$11:$BC$70,26),IF($R8="予備","予備","")))</f>
        <v/>
      </c>
      <c r="M8" s="46" t="str">
        <f t="shared" ref="M8:M38" si="8">IF($R8=1,VLOOKUP($S8,$AA$11:$BC$70,17),IF($R8=2,VLOOKUP($S7+1,$AA$11:$BC$70,27),IF($R8="予備","予備","")))</f>
        <v/>
      </c>
      <c r="N8" s="47" t="str">
        <f t="shared" ref="N8:N38" si="9">IF($R8=1,VLOOKUP($S8,$AA$11:$BC$70,18),IF($R8=2,VLOOKUP($S7+1,$AA$11:$BC$70,28),IF($R8="予備","予備","")))</f>
        <v/>
      </c>
      <c r="O8" s="46" t="str">
        <f t="shared" ref="O8:O38" si="10">IF($R8=1,VLOOKUP($S8,$AA$11:$BC$70,19),IF($R8=2,VLOOKUP($S7+1,$AA$11:$BC$70,29),IF($R8="予備","予備","")))</f>
        <v/>
      </c>
      <c r="P8" s="48"/>
      <c r="Q8" s="282"/>
      <c r="R8" s="273">
        <v>1</v>
      </c>
      <c r="S8" s="13">
        <f>SUM($R$8:R8)</f>
        <v>1</v>
      </c>
      <c r="BK8" t="s">
        <v>156</v>
      </c>
      <c r="BU8" s="97" t="s">
        <v>239</v>
      </c>
      <c r="BV8" s="101"/>
      <c r="BW8" s="101"/>
      <c r="BX8" s="101"/>
      <c r="BY8" s="101"/>
      <c r="BZ8" s="101"/>
      <c r="CA8" s="101"/>
      <c r="CB8" s="107"/>
    </row>
    <row r="9" spans="1:80" ht="18.95" customHeight="1" thickBot="1">
      <c r="A9" s="282"/>
      <c r="B9" s="5">
        <v>2</v>
      </c>
      <c r="C9" s="6">
        <f t="shared" si="0"/>
        <v>45932</v>
      </c>
      <c r="D9" s="17">
        <f t="shared" si="1"/>
        <v>5</v>
      </c>
      <c r="E9" s="18"/>
      <c r="F9" s="47"/>
      <c r="G9" s="46" t="str">
        <f t="shared" si="2"/>
        <v/>
      </c>
      <c r="H9" s="47" t="str">
        <f t="shared" si="3"/>
        <v>2～3</v>
      </c>
      <c r="I9" s="46" t="str">
        <f t="shared" si="4"/>
        <v>4～7</v>
      </c>
      <c r="J9" s="47" t="str">
        <f t="shared" si="5"/>
        <v/>
      </c>
      <c r="K9" s="46" t="str">
        <f t="shared" si="6"/>
        <v/>
      </c>
      <c r="L9" s="47" t="str">
        <f t="shared" si="7"/>
        <v/>
      </c>
      <c r="M9" s="46" t="str">
        <f t="shared" si="8"/>
        <v/>
      </c>
      <c r="N9" s="47" t="str">
        <f t="shared" si="9"/>
        <v/>
      </c>
      <c r="O9" s="46" t="str">
        <f t="shared" si="10"/>
        <v/>
      </c>
      <c r="P9" s="48"/>
      <c r="Q9" s="282"/>
      <c r="R9" s="273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  <c r="BU9" s="97" t="s">
        <v>240</v>
      </c>
      <c r="BV9" s="101"/>
      <c r="BW9" s="101"/>
      <c r="BX9" s="101"/>
      <c r="BY9" s="101"/>
      <c r="BZ9" s="101"/>
      <c r="CA9" s="101"/>
      <c r="CB9" s="107"/>
    </row>
    <row r="10" spans="1:80" ht="18.95" customHeight="1" thickBot="1">
      <c r="A10" s="282"/>
      <c r="B10" s="5">
        <v>3</v>
      </c>
      <c r="C10" s="6">
        <f t="shared" si="0"/>
        <v>45933</v>
      </c>
      <c r="D10" s="17">
        <f t="shared" si="1"/>
        <v>6</v>
      </c>
      <c r="E10" s="18"/>
      <c r="F10" s="47" t="str">
        <f t="shared" ref="F10:F38" si="11">IF($R10=1,VLOOKUP($S10,$AA$11:$BC$70,10),IF($R10=2,VLOOKUP($S9+1,$AA$11:$BC$70,20),IF($R10="予備","予備","")))</f>
        <v/>
      </c>
      <c r="G10" s="46" t="str">
        <f t="shared" si="2"/>
        <v/>
      </c>
      <c r="H10" s="47" t="str">
        <f t="shared" si="3"/>
        <v/>
      </c>
      <c r="I10" s="46" t="str">
        <f t="shared" si="4"/>
        <v/>
      </c>
      <c r="J10" s="47" t="str">
        <f t="shared" si="5"/>
        <v>2～3</v>
      </c>
      <c r="K10" s="46" t="str">
        <f t="shared" si="6"/>
        <v>4～7</v>
      </c>
      <c r="L10" s="47" t="str">
        <f t="shared" si="7"/>
        <v/>
      </c>
      <c r="M10" s="46" t="str">
        <f t="shared" si="8"/>
        <v/>
      </c>
      <c r="N10" s="47" t="str">
        <f t="shared" si="9"/>
        <v/>
      </c>
      <c r="O10" s="46" t="str">
        <f t="shared" si="10"/>
        <v/>
      </c>
      <c r="P10" s="48"/>
      <c r="Q10" s="282"/>
      <c r="R10" s="273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  <c r="BU10" s="98" t="s">
        <v>241</v>
      </c>
      <c r="BV10" s="108"/>
      <c r="BW10" s="108"/>
      <c r="BX10" s="108"/>
      <c r="BY10" s="108"/>
      <c r="BZ10" s="108"/>
      <c r="CA10" s="108"/>
      <c r="CB10" s="109"/>
    </row>
    <row r="11" spans="1:80" ht="18.95" customHeight="1" thickBot="1">
      <c r="A11" s="282"/>
      <c r="B11" s="5">
        <v>4</v>
      </c>
      <c r="C11" s="6">
        <f t="shared" si="0"/>
        <v>45934</v>
      </c>
      <c r="D11" s="17">
        <f t="shared" si="1"/>
        <v>7</v>
      </c>
      <c r="F11" s="47" t="str">
        <f t="shared" si="11"/>
        <v>予備</v>
      </c>
      <c r="G11" s="46" t="str">
        <f t="shared" si="2"/>
        <v>予備</v>
      </c>
      <c r="H11" s="47" t="str">
        <f t="shared" si="3"/>
        <v>予備</v>
      </c>
      <c r="I11" s="46" t="str">
        <f t="shared" si="4"/>
        <v>予備</v>
      </c>
      <c r="J11" s="47" t="str">
        <f t="shared" si="5"/>
        <v>予備</v>
      </c>
      <c r="K11" s="46" t="str">
        <f t="shared" si="6"/>
        <v>予備</v>
      </c>
      <c r="L11" s="47" t="str">
        <f t="shared" si="7"/>
        <v>予備</v>
      </c>
      <c r="M11" s="46" t="str">
        <f t="shared" si="8"/>
        <v>予備</v>
      </c>
      <c r="N11" s="47" t="str">
        <f t="shared" si="9"/>
        <v>予備</v>
      </c>
      <c r="O11" s="46" t="str">
        <f t="shared" si="10"/>
        <v>予備</v>
      </c>
      <c r="P11" s="48"/>
      <c r="Q11" s="282"/>
      <c r="R11" s="273" t="s">
        <v>273</v>
      </c>
      <c r="S11" s="13">
        <f>SUM($R$8:R11)</f>
        <v>3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80" ht="18.95" customHeight="1" thickBot="1">
      <c r="A12" s="282"/>
      <c r="B12" s="5">
        <v>5</v>
      </c>
      <c r="C12" s="6">
        <f t="shared" si="0"/>
        <v>45935</v>
      </c>
      <c r="D12" s="17">
        <f t="shared" si="1"/>
        <v>1</v>
      </c>
      <c r="E12" s="9"/>
      <c r="F12" s="47" t="str">
        <f t="shared" si="11"/>
        <v>予備</v>
      </c>
      <c r="G12" s="46" t="str">
        <f t="shared" si="2"/>
        <v>予備</v>
      </c>
      <c r="H12" s="47" t="str">
        <f t="shared" si="3"/>
        <v>予備</v>
      </c>
      <c r="I12" s="46" t="str">
        <f t="shared" si="4"/>
        <v>予備</v>
      </c>
      <c r="J12" s="47" t="str">
        <f t="shared" si="5"/>
        <v>予備</v>
      </c>
      <c r="K12" s="46" t="str">
        <f t="shared" si="6"/>
        <v>予備</v>
      </c>
      <c r="L12" s="47" t="str">
        <f t="shared" si="7"/>
        <v>予備</v>
      </c>
      <c r="M12" s="46" t="str">
        <f t="shared" si="8"/>
        <v>予備</v>
      </c>
      <c r="N12" s="47" t="str">
        <f t="shared" si="9"/>
        <v>予備</v>
      </c>
      <c r="O12" s="46" t="str">
        <f t="shared" si="10"/>
        <v>予備</v>
      </c>
      <c r="P12" s="48"/>
      <c r="Q12" s="282"/>
      <c r="R12" s="273" t="s">
        <v>570</v>
      </c>
      <c r="S12" s="13">
        <f>SUM($R$8:R12)</f>
        <v>3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  <c r="BU12" s="102" t="s">
        <v>242</v>
      </c>
      <c r="BV12" s="103"/>
      <c r="BW12" s="103"/>
      <c r="BX12" s="103"/>
      <c r="BY12" s="103"/>
      <c r="BZ12" s="104"/>
    </row>
    <row r="13" spans="1:80" ht="18.95" customHeight="1">
      <c r="A13" s="282"/>
      <c r="B13" s="5">
        <v>6</v>
      </c>
      <c r="C13" s="6">
        <f t="shared" si="0"/>
        <v>45936</v>
      </c>
      <c r="D13" s="17">
        <f t="shared" si="1"/>
        <v>2</v>
      </c>
      <c r="E13" s="9"/>
      <c r="F13" s="47" t="str">
        <f t="shared" si="11"/>
        <v/>
      </c>
      <c r="G13" s="46" t="str">
        <f t="shared" si="2"/>
        <v/>
      </c>
      <c r="H13" s="47" t="str">
        <f t="shared" si="3"/>
        <v/>
      </c>
      <c r="I13" s="46" t="str">
        <f t="shared" si="4"/>
        <v/>
      </c>
      <c r="J13" s="47" t="str">
        <f t="shared" si="5"/>
        <v/>
      </c>
      <c r="K13" s="46" t="str">
        <f t="shared" si="6"/>
        <v/>
      </c>
      <c r="L13" s="47" t="str">
        <f t="shared" si="7"/>
        <v>2～3</v>
      </c>
      <c r="M13" s="46" t="str">
        <f t="shared" si="8"/>
        <v>4～7</v>
      </c>
      <c r="N13" s="47" t="str">
        <f t="shared" si="9"/>
        <v/>
      </c>
      <c r="O13" s="46" t="str">
        <f t="shared" si="10"/>
        <v/>
      </c>
      <c r="P13" s="48"/>
      <c r="Q13" s="282"/>
      <c r="R13" s="273">
        <v>1</v>
      </c>
      <c r="S13" s="13">
        <f>SUM($R$8:R13)</f>
        <v>4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80" ht="18.95" customHeight="1">
      <c r="A14" s="282"/>
      <c r="B14" s="5">
        <v>7</v>
      </c>
      <c r="C14" s="6">
        <f t="shared" si="0"/>
        <v>45937</v>
      </c>
      <c r="D14" s="17">
        <f t="shared" si="1"/>
        <v>3</v>
      </c>
      <c r="E14" s="9" t="s">
        <v>274</v>
      </c>
      <c r="F14" s="47" t="str">
        <f t="shared" si="11"/>
        <v/>
      </c>
      <c r="G14" s="46" t="str">
        <f t="shared" si="2"/>
        <v/>
      </c>
      <c r="H14" s="47" t="str">
        <f t="shared" si="3"/>
        <v/>
      </c>
      <c r="I14" s="46" t="str">
        <f t="shared" si="4"/>
        <v/>
      </c>
      <c r="J14" s="47" t="str">
        <f t="shared" si="5"/>
        <v/>
      </c>
      <c r="K14" s="46" t="str">
        <f t="shared" si="6"/>
        <v/>
      </c>
      <c r="L14" s="47" t="str">
        <f t="shared" si="7"/>
        <v/>
      </c>
      <c r="M14" s="46" t="str">
        <f t="shared" si="8"/>
        <v/>
      </c>
      <c r="N14" s="47" t="str">
        <f t="shared" si="9"/>
        <v/>
      </c>
      <c r="O14" s="46" t="str">
        <f t="shared" si="10"/>
        <v/>
      </c>
      <c r="P14" s="48"/>
      <c r="Q14" s="282"/>
      <c r="R14" s="273">
        <v>0</v>
      </c>
      <c r="S14" s="13">
        <f>SUM($R$8:R14)</f>
        <v>4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  <c r="BU14" s="304" t="s">
        <v>245</v>
      </c>
      <c r="BV14" s="304"/>
      <c r="BW14" s="304"/>
      <c r="BX14" s="304"/>
      <c r="BY14" s="304"/>
      <c r="BZ14" s="304"/>
      <c r="CA14" s="304"/>
    </row>
    <row r="15" spans="1:80" ht="18.95" customHeight="1" thickBot="1">
      <c r="A15" s="282"/>
      <c r="B15" s="5">
        <v>8</v>
      </c>
      <c r="C15" s="6">
        <f t="shared" si="0"/>
        <v>45938</v>
      </c>
      <c r="D15" s="17">
        <f t="shared" si="1"/>
        <v>4</v>
      </c>
      <c r="E15" s="18"/>
      <c r="F15" s="47" t="str">
        <f t="shared" si="11"/>
        <v/>
      </c>
      <c r="G15" s="46" t="str">
        <f t="shared" si="2"/>
        <v/>
      </c>
      <c r="H15" s="47" t="str">
        <f t="shared" si="3"/>
        <v/>
      </c>
      <c r="I15" s="46" t="str">
        <f t="shared" si="4"/>
        <v/>
      </c>
      <c r="J15" s="47" t="str">
        <f t="shared" si="5"/>
        <v/>
      </c>
      <c r="K15" s="46" t="str">
        <f t="shared" si="6"/>
        <v/>
      </c>
      <c r="L15" s="47" t="str">
        <f t="shared" si="7"/>
        <v/>
      </c>
      <c r="M15" s="46" t="str">
        <f t="shared" si="8"/>
        <v/>
      </c>
      <c r="N15" s="47" t="str">
        <f t="shared" si="9"/>
        <v>2～3</v>
      </c>
      <c r="O15" s="46" t="str">
        <f t="shared" si="10"/>
        <v>2～5</v>
      </c>
      <c r="P15" s="48"/>
      <c r="Q15" s="282"/>
      <c r="R15" s="273">
        <v>1</v>
      </c>
      <c r="S15" s="13">
        <f>SUM($R$8:R15)</f>
        <v>5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187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  <c r="BU15" s="99" t="s">
        <v>243</v>
      </c>
      <c r="BV15"/>
      <c r="BW15"/>
      <c r="BX15"/>
      <c r="BY15"/>
      <c r="BZ15"/>
      <c r="CA15"/>
    </row>
    <row r="16" spans="1:80" ht="18.95" customHeight="1">
      <c r="A16" s="282"/>
      <c r="B16" s="5">
        <v>9</v>
      </c>
      <c r="C16" s="6">
        <f t="shared" si="0"/>
        <v>45939</v>
      </c>
      <c r="D16" s="17">
        <f t="shared" si="1"/>
        <v>5</v>
      </c>
      <c r="E16" s="18"/>
      <c r="F16" s="47" t="str">
        <f t="shared" si="11"/>
        <v>4～5</v>
      </c>
      <c r="G16" s="46" t="str">
        <f t="shared" si="2"/>
        <v>8～11</v>
      </c>
      <c r="H16" s="47" t="str">
        <f t="shared" si="3"/>
        <v/>
      </c>
      <c r="I16" s="46" t="str">
        <f t="shared" si="4"/>
        <v/>
      </c>
      <c r="J16" s="47" t="str">
        <f t="shared" si="5"/>
        <v/>
      </c>
      <c r="K16" s="46" t="str">
        <f t="shared" si="6"/>
        <v/>
      </c>
      <c r="L16" s="47" t="str">
        <f t="shared" si="7"/>
        <v/>
      </c>
      <c r="M16" s="46" t="str">
        <f t="shared" si="8"/>
        <v/>
      </c>
      <c r="N16" s="47" t="str">
        <f t="shared" si="9"/>
        <v/>
      </c>
      <c r="O16" s="46" t="str">
        <f t="shared" si="10"/>
        <v/>
      </c>
      <c r="P16" s="48"/>
      <c r="Q16" s="282"/>
      <c r="R16" s="273">
        <v>1</v>
      </c>
      <c r="S16" s="13">
        <f>SUM($R$8:R16)</f>
        <v>6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115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  <c r="BV16"/>
      <c r="BW16"/>
      <c r="BX16"/>
      <c r="BY16"/>
      <c r="BZ16"/>
      <c r="CA16"/>
    </row>
    <row r="17" spans="1:79" ht="18.95" customHeight="1">
      <c r="A17" s="282"/>
      <c r="B17" s="5">
        <v>10</v>
      </c>
      <c r="C17" s="6">
        <f t="shared" si="0"/>
        <v>45940</v>
      </c>
      <c r="D17" s="17">
        <f t="shared" si="1"/>
        <v>6</v>
      </c>
      <c r="E17" s="18"/>
      <c r="F17" s="47" t="str">
        <f t="shared" si="11"/>
        <v/>
      </c>
      <c r="G17" s="46" t="str">
        <f t="shared" si="2"/>
        <v/>
      </c>
      <c r="H17" s="47" t="str">
        <f t="shared" si="3"/>
        <v>4～5</v>
      </c>
      <c r="I17" s="46" t="str">
        <f t="shared" si="4"/>
        <v>8～11</v>
      </c>
      <c r="J17" s="47" t="str">
        <f t="shared" si="5"/>
        <v/>
      </c>
      <c r="K17" s="46" t="str">
        <f t="shared" si="6"/>
        <v/>
      </c>
      <c r="L17" s="47" t="str">
        <f t="shared" si="7"/>
        <v/>
      </c>
      <c r="M17" s="46" t="str">
        <f t="shared" si="8"/>
        <v/>
      </c>
      <c r="N17" s="47" t="str">
        <f t="shared" si="9"/>
        <v/>
      </c>
      <c r="O17" s="46" t="str">
        <f t="shared" si="10"/>
        <v/>
      </c>
      <c r="P17" s="48"/>
      <c r="Q17" s="282"/>
      <c r="R17" s="273">
        <v>1</v>
      </c>
      <c r="S17" s="13">
        <f>SUM($R$8:R17)</f>
        <v>7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  <c r="BU17" s="304" t="s">
        <v>246</v>
      </c>
      <c r="BV17" s="304"/>
      <c r="BW17" s="304"/>
      <c r="BX17" s="304"/>
      <c r="BY17" s="304"/>
      <c r="BZ17" s="304"/>
      <c r="CA17" s="304"/>
    </row>
    <row r="18" spans="1:79" ht="18.95" customHeight="1" thickBot="1">
      <c r="A18" s="282"/>
      <c r="B18" s="5">
        <v>11</v>
      </c>
      <c r="C18" s="6">
        <f t="shared" si="0"/>
        <v>45941</v>
      </c>
      <c r="D18" s="17">
        <f t="shared" ref="D18:D38" si="14">WEEKDAY(C18)</f>
        <v>7</v>
      </c>
      <c r="E18" s="18"/>
      <c r="F18" s="47" t="str">
        <f t="shared" si="11"/>
        <v>予備</v>
      </c>
      <c r="G18" s="46" t="str">
        <f t="shared" si="2"/>
        <v>予備</v>
      </c>
      <c r="H18" s="47" t="str">
        <f t="shared" si="3"/>
        <v>予備</v>
      </c>
      <c r="I18" s="46" t="str">
        <f t="shared" si="4"/>
        <v>予備</v>
      </c>
      <c r="J18" s="47" t="str">
        <f t="shared" si="5"/>
        <v>予備</v>
      </c>
      <c r="K18" s="46" t="str">
        <f t="shared" si="6"/>
        <v>予備</v>
      </c>
      <c r="L18" s="47" t="str">
        <f t="shared" si="7"/>
        <v>予備</v>
      </c>
      <c r="M18" s="46" t="str">
        <f t="shared" si="8"/>
        <v>予備</v>
      </c>
      <c r="N18" s="47" t="str">
        <f t="shared" si="9"/>
        <v>予備</v>
      </c>
      <c r="O18" s="46" t="str">
        <f t="shared" si="10"/>
        <v>予備</v>
      </c>
      <c r="P18" s="48"/>
      <c r="Q18" s="282"/>
      <c r="R18" s="273" t="s">
        <v>273</v>
      </c>
      <c r="S18" s="13">
        <f>SUM($R$8:R18)</f>
        <v>7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188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  <c r="BU18" s="99" t="s">
        <v>244</v>
      </c>
      <c r="BV18"/>
      <c r="BW18"/>
      <c r="BX18"/>
      <c r="BY18"/>
      <c r="BZ18"/>
      <c r="CA18"/>
    </row>
    <row r="19" spans="1:79" ht="18.95" customHeight="1" thickBot="1">
      <c r="A19" s="282"/>
      <c r="B19" s="5">
        <v>12</v>
      </c>
      <c r="C19" s="6">
        <f t="shared" si="0"/>
        <v>45942</v>
      </c>
      <c r="D19" s="17">
        <f t="shared" si="14"/>
        <v>1</v>
      </c>
      <c r="E19" s="18"/>
      <c r="F19" s="47" t="str">
        <f t="shared" si="11"/>
        <v>予備</v>
      </c>
      <c r="G19" s="46" t="str">
        <f t="shared" si="2"/>
        <v>予備</v>
      </c>
      <c r="H19" s="47" t="str">
        <f t="shared" si="3"/>
        <v>予備</v>
      </c>
      <c r="I19" s="46" t="str">
        <f t="shared" si="4"/>
        <v>予備</v>
      </c>
      <c r="J19" s="47" t="str">
        <f t="shared" si="5"/>
        <v>予備</v>
      </c>
      <c r="K19" s="46" t="str">
        <f t="shared" si="6"/>
        <v>予備</v>
      </c>
      <c r="L19" s="47" t="str">
        <f t="shared" si="7"/>
        <v>予備</v>
      </c>
      <c r="M19" s="46" t="str">
        <f t="shared" si="8"/>
        <v>予備</v>
      </c>
      <c r="N19" s="47" t="str">
        <f t="shared" si="9"/>
        <v>予備</v>
      </c>
      <c r="O19" s="46" t="str">
        <f t="shared" si="10"/>
        <v>予備</v>
      </c>
      <c r="P19" s="48"/>
      <c r="Q19" s="282"/>
      <c r="R19" s="273" t="s">
        <v>570</v>
      </c>
      <c r="S19" s="13">
        <f>SUM($R$8:R19)</f>
        <v>7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119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9" ht="18.95" customHeight="1">
      <c r="A20" s="282"/>
      <c r="B20" s="5">
        <v>13</v>
      </c>
      <c r="C20" s="6">
        <f t="shared" si="0"/>
        <v>45943</v>
      </c>
      <c r="D20" s="17">
        <f t="shared" si="14"/>
        <v>2</v>
      </c>
      <c r="E20" s="18"/>
      <c r="F20" s="47" t="str">
        <f t="shared" si="11"/>
        <v/>
      </c>
      <c r="G20" s="46" t="str">
        <f t="shared" si="2"/>
        <v/>
      </c>
      <c r="H20" s="47" t="str">
        <f t="shared" si="3"/>
        <v/>
      </c>
      <c r="I20" s="46" t="str">
        <f t="shared" si="4"/>
        <v/>
      </c>
      <c r="J20" s="47" t="str">
        <f t="shared" si="5"/>
        <v>4～5</v>
      </c>
      <c r="K20" s="46" t="str">
        <f t="shared" si="6"/>
        <v>8～11</v>
      </c>
      <c r="L20" s="47" t="str">
        <f t="shared" si="7"/>
        <v/>
      </c>
      <c r="M20" s="46" t="str">
        <f t="shared" si="8"/>
        <v/>
      </c>
      <c r="N20" s="47" t="str">
        <f t="shared" si="9"/>
        <v/>
      </c>
      <c r="O20" s="46" t="str">
        <f t="shared" si="10"/>
        <v/>
      </c>
      <c r="P20" s="48"/>
      <c r="Q20" s="282"/>
      <c r="R20" s="273">
        <v>1</v>
      </c>
      <c r="S20" s="13">
        <f>SUM($R$8:R20)</f>
        <v>8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  <c r="BU20" s="13"/>
    </row>
    <row r="21" spans="1:79" ht="18.95" customHeight="1">
      <c r="A21" s="282"/>
      <c r="B21" s="5">
        <v>14</v>
      </c>
      <c r="C21" s="6">
        <f t="shared" si="0"/>
        <v>45944</v>
      </c>
      <c r="D21" s="17">
        <f t="shared" si="14"/>
        <v>3</v>
      </c>
      <c r="E21" s="18"/>
      <c r="F21" s="47" t="str">
        <f t="shared" si="11"/>
        <v/>
      </c>
      <c r="G21" s="46" t="str">
        <f t="shared" si="2"/>
        <v/>
      </c>
      <c r="H21" s="47" t="str">
        <f t="shared" si="3"/>
        <v/>
      </c>
      <c r="I21" s="46" t="str">
        <f t="shared" si="4"/>
        <v/>
      </c>
      <c r="J21" s="47" t="str">
        <f t="shared" si="5"/>
        <v/>
      </c>
      <c r="K21" s="46" t="str">
        <f t="shared" si="6"/>
        <v/>
      </c>
      <c r="L21" s="47" t="str">
        <f t="shared" si="7"/>
        <v>4～5</v>
      </c>
      <c r="M21" s="46" t="str">
        <f t="shared" si="8"/>
        <v>8～11</v>
      </c>
      <c r="N21" s="47" t="str">
        <f t="shared" si="9"/>
        <v/>
      </c>
      <c r="O21" s="46" t="str">
        <f t="shared" si="10"/>
        <v/>
      </c>
      <c r="P21" s="48"/>
      <c r="Q21" s="282"/>
      <c r="R21" s="273">
        <v>1</v>
      </c>
      <c r="S21" s="13">
        <f>SUM($R$8:R21)</f>
        <v>9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189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  <c r="BU21" s="99"/>
    </row>
    <row r="22" spans="1:79" ht="18.95" customHeight="1">
      <c r="A22" s="282"/>
      <c r="B22" s="5">
        <v>15</v>
      </c>
      <c r="C22" s="6">
        <f t="shared" si="0"/>
        <v>45945</v>
      </c>
      <c r="D22" s="17">
        <f t="shared" si="14"/>
        <v>4</v>
      </c>
      <c r="E22" s="18"/>
      <c r="F22" s="47" t="str">
        <f t="shared" si="11"/>
        <v/>
      </c>
      <c r="G22" s="46" t="str">
        <f t="shared" si="2"/>
        <v/>
      </c>
      <c r="H22" s="47" t="str">
        <f t="shared" si="3"/>
        <v/>
      </c>
      <c r="I22" s="46" t="str">
        <f t="shared" si="4"/>
        <v/>
      </c>
      <c r="J22" s="47" t="str">
        <f t="shared" si="5"/>
        <v/>
      </c>
      <c r="K22" s="46" t="str">
        <f t="shared" si="6"/>
        <v/>
      </c>
      <c r="L22" s="47" t="str">
        <f t="shared" si="7"/>
        <v/>
      </c>
      <c r="M22" s="46" t="str">
        <f t="shared" si="8"/>
        <v/>
      </c>
      <c r="N22" s="47" t="str">
        <f t="shared" si="9"/>
        <v>4～5</v>
      </c>
      <c r="O22" s="46" t="str">
        <f t="shared" si="10"/>
        <v>6～9</v>
      </c>
      <c r="P22" s="48"/>
      <c r="Q22" s="282"/>
      <c r="R22" s="273">
        <v>1</v>
      </c>
      <c r="S22" s="13">
        <f>SUM($R$8:R22)</f>
        <v>10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125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9" ht="18.95" customHeight="1">
      <c r="A23" s="282"/>
      <c r="B23" s="5">
        <v>16</v>
      </c>
      <c r="C23" s="6">
        <f t="shared" si="0"/>
        <v>45946</v>
      </c>
      <c r="D23" s="17">
        <f t="shared" si="14"/>
        <v>5</v>
      </c>
      <c r="E23" s="18"/>
      <c r="F23" s="47" t="str">
        <f t="shared" si="11"/>
        <v>6～7</v>
      </c>
      <c r="G23" s="46" t="str">
        <f t="shared" si="2"/>
        <v>12～15</v>
      </c>
      <c r="H23" s="47" t="str">
        <f t="shared" si="3"/>
        <v/>
      </c>
      <c r="I23" s="46" t="str">
        <f t="shared" si="4"/>
        <v/>
      </c>
      <c r="J23" s="47" t="str">
        <f t="shared" si="5"/>
        <v/>
      </c>
      <c r="K23" s="46" t="str">
        <f t="shared" si="6"/>
        <v/>
      </c>
      <c r="L23" s="47" t="str">
        <f t="shared" si="7"/>
        <v/>
      </c>
      <c r="M23" s="46" t="str">
        <f t="shared" si="8"/>
        <v/>
      </c>
      <c r="N23" s="47" t="str">
        <f t="shared" si="9"/>
        <v/>
      </c>
      <c r="O23" s="46" t="str">
        <f t="shared" si="10"/>
        <v/>
      </c>
      <c r="P23" s="48"/>
      <c r="Q23" s="282"/>
      <c r="R23" s="273">
        <v>1</v>
      </c>
      <c r="S23" s="13">
        <f>SUM($R$8:R23)</f>
        <v>11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9" ht="18.95" customHeight="1">
      <c r="A24" s="282"/>
      <c r="B24" s="5">
        <v>17</v>
      </c>
      <c r="C24" s="6">
        <f t="shared" si="0"/>
        <v>45947</v>
      </c>
      <c r="D24" s="17">
        <f t="shared" si="14"/>
        <v>6</v>
      </c>
      <c r="E24" s="18"/>
      <c r="F24" s="47" t="str">
        <f t="shared" si="11"/>
        <v/>
      </c>
      <c r="G24" s="46" t="str">
        <f t="shared" si="2"/>
        <v/>
      </c>
      <c r="H24" s="47" t="str">
        <f t="shared" si="3"/>
        <v>6～7</v>
      </c>
      <c r="I24" s="46" t="str">
        <f t="shared" si="4"/>
        <v>12～15</v>
      </c>
      <c r="J24" s="47" t="str">
        <f t="shared" si="5"/>
        <v/>
      </c>
      <c r="K24" s="46" t="str">
        <f t="shared" si="6"/>
        <v/>
      </c>
      <c r="L24" s="47" t="str">
        <f t="shared" si="7"/>
        <v/>
      </c>
      <c r="M24" s="46" t="str">
        <f t="shared" si="8"/>
        <v/>
      </c>
      <c r="N24" s="47" t="str">
        <f t="shared" si="9"/>
        <v/>
      </c>
      <c r="O24" s="46" t="str">
        <f t="shared" si="10"/>
        <v/>
      </c>
      <c r="P24" s="48"/>
      <c r="Q24" s="282"/>
      <c r="R24" s="273">
        <v>1</v>
      </c>
      <c r="S24" s="13">
        <f>SUM($R$8:R24)</f>
        <v>12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9" ht="18.95" customHeight="1">
      <c r="A25" s="282"/>
      <c r="B25" s="5">
        <v>18</v>
      </c>
      <c r="C25" s="6">
        <f t="shared" si="0"/>
        <v>45948</v>
      </c>
      <c r="D25" s="17">
        <f t="shared" si="14"/>
        <v>7</v>
      </c>
      <c r="F25" s="47" t="str">
        <f t="shared" si="11"/>
        <v>予備</v>
      </c>
      <c r="G25" s="46" t="str">
        <f t="shared" si="2"/>
        <v>予備</v>
      </c>
      <c r="H25" s="47" t="str">
        <f t="shared" si="3"/>
        <v>予備</v>
      </c>
      <c r="I25" s="46" t="str">
        <f t="shared" si="4"/>
        <v>予備</v>
      </c>
      <c r="J25" s="47" t="str">
        <f t="shared" si="5"/>
        <v>予備</v>
      </c>
      <c r="K25" s="46" t="str">
        <f t="shared" si="6"/>
        <v>予備</v>
      </c>
      <c r="L25" s="47" t="str">
        <f t="shared" si="7"/>
        <v>予備</v>
      </c>
      <c r="M25" s="46" t="str">
        <f t="shared" si="8"/>
        <v>予備</v>
      </c>
      <c r="N25" s="47" t="str">
        <f t="shared" si="9"/>
        <v>予備</v>
      </c>
      <c r="O25" s="46" t="str">
        <f t="shared" si="10"/>
        <v>予備</v>
      </c>
      <c r="P25" s="48"/>
      <c r="Q25" s="282"/>
      <c r="R25" s="273" t="s">
        <v>273</v>
      </c>
      <c r="S25" s="13">
        <f>SUM($R$8:R25)</f>
        <v>12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9" ht="18.95" customHeight="1">
      <c r="A26" s="282"/>
      <c r="B26" s="5">
        <v>19</v>
      </c>
      <c r="C26" s="6">
        <f t="shared" si="0"/>
        <v>45949</v>
      </c>
      <c r="D26" s="17">
        <f t="shared" si="14"/>
        <v>1</v>
      </c>
      <c r="E26" s="9"/>
      <c r="F26" s="47" t="str">
        <f t="shared" si="11"/>
        <v>予備</v>
      </c>
      <c r="G26" s="46" t="str">
        <f t="shared" si="2"/>
        <v>予備</v>
      </c>
      <c r="H26" s="47" t="str">
        <f t="shared" si="3"/>
        <v>予備</v>
      </c>
      <c r="I26" s="46" t="str">
        <f t="shared" si="4"/>
        <v>予備</v>
      </c>
      <c r="J26" s="47" t="str">
        <f t="shared" si="5"/>
        <v>予備</v>
      </c>
      <c r="K26" s="46" t="str">
        <f t="shared" si="6"/>
        <v>予備</v>
      </c>
      <c r="L26" s="47" t="str">
        <f t="shared" si="7"/>
        <v>予備</v>
      </c>
      <c r="M26" s="46" t="str">
        <f t="shared" si="8"/>
        <v>予備</v>
      </c>
      <c r="N26" s="47" t="str">
        <f t="shared" si="9"/>
        <v>予備</v>
      </c>
      <c r="O26" s="46" t="str">
        <f t="shared" si="10"/>
        <v>予備</v>
      </c>
      <c r="P26" s="48"/>
      <c r="Q26" s="282"/>
      <c r="R26" s="273" t="s">
        <v>570</v>
      </c>
      <c r="S26" s="13">
        <f>SUM($R$8:R26)</f>
        <v>12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9" ht="18.95" customHeight="1">
      <c r="A27" s="282"/>
      <c r="B27" s="5">
        <v>20</v>
      </c>
      <c r="C27" s="6">
        <f t="shared" si="0"/>
        <v>45950</v>
      </c>
      <c r="D27" s="17">
        <f t="shared" si="14"/>
        <v>2</v>
      </c>
      <c r="E27" s="9"/>
      <c r="F27" s="47" t="str">
        <f t="shared" si="11"/>
        <v/>
      </c>
      <c r="G27" s="46" t="str">
        <f t="shared" si="2"/>
        <v/>
      </c>
      <c r="H27" s="47" t="str">
        <f t="shared" si="3"/>
        <v/>
      </c>
      <c r="I27" s="46" t="str">
        <f t="shared" si="4"/>
        <v/>
      </c>
      <c r="J27" s="47" t="str">
        <f t="shared" si="5"/>
        <v>6～7</v>
      </c>
      <c r="K27" s="46" t="str">
        <f t="shared" si="6"/>
        <v>12～15</v>
      </c>
      <c r="L27" s="47" t="str">
        <f t="shared" si="7"/>
        <v/>
      </c>
      <c r="M27" s="46" t="str">
        <f t="shared" si="8"/>
        <v/>
      </c>
      <c r="N27" s="47" t="str">
        <f t="shared" si="9"/>
        <v/>
      </c>
      <c r="O27" s="46" t="str">
        <f t="shared" si="10"/>
        <v/>
      </c>
      <c r="P27" s="48"/>
      <c r="Q27" s="282"/>
      <c r="R27" s="273">
        <v>1</v>
      </c>
      <c r="S27" s="13">
        <f>SUM($R$8:R27)</f>
        <v>13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9" ht="18.95" customHeight="1">
      <c r="A28" s="282"/>
      <c r="B28" s="5">
        <v>21</v>
      </c>
      <c r="C28" s="6">
        <f t="shared" si="0"/>
        <v>45951</v>
      </c>
      <c r="D28" s="17">
        <f t="shared" si="14"/>
        <v>3</v>
      </c>
      <c r="E28" s="9" t="s">
        <v>272</v>
      </c>
      <c r="F28" s="47" t="str">
        <f t="shared" si="11"/>
        <v/>
      </c>
      <c r="G28" s="46" t="str">
        <f t="shared" si="2"/>
        <v/>
      </c>
      <c r="H28" s="47" t="str">
        <f t="shared" si="3"/>
        <v/>
      </c>
      <c r="I28" s="46" t="str">
        <f t="shared" si="4"/>
        <v/>
      </c>
      <c r="J28" s="47" t="str">
        <f t="shared" si="5"/>
        <v/>
      </c>
      <c r="K28" s="46" t="str">
        <f t="shared" si="6"/>
        <v/>
      </c>
      <c r="L28" s="47" t="str">
        <f t="shared" si="7"/>
        <v/>
      </c>
      <c r="M28" s="46" t="str">
        <f t="shared" si="8"/>
        <v/>
      </c>
      <c r="N28" s="47" t="str">
        <f t="shared" si="9"/>
        <v/>
      </c>
      <c r="O28" s="46" t="str">
        <f t="shared" si="10"/>
        <v/>
      </c>
      <c r="P28" s="48"/>
      <c r="Q28" s="282"/>
      <c r="R28" s="273">
        <v>0</v>
      </c>
      <c r="S28" s="13">
        <f>SUM($R$8:R28)</f>
        <v>13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9" ht="18.95" customHeight="1">
      <c r="A29" s="282"/>
      <c r="B29" s="5">
        <v>22</v>
      </c>
      <c r="C29" s="6">
        <f t="shared" si="0"/>
        <v>45952</v>
      </c>
      <c r="D29" s="17">
        <f t="shared" si="14"/>
        <v>4</v>
      </c>
      <c r="E29" s="18"/>
      <c r="F29" s="47" t="str">
        <f t="shared" si="11"/>
        <v/>
      </c>
      <c r="G29" s="46" t="str">
        <f t="shared" si="2"/>
        <v/>
      </c>
      <c r="H29" s="47" t="str">
        <f t="shared" si="3"/>
        <v/>
      </c>
      <c r="I29" s="46" t="str">
        <f t="shared" si="4"/>
        <v/>
      </c>
      <c r="J29" s="47" t="str">
        <f t="shared" si="5"/>
        <v/>
      </c>
      <c r="K29" s="46" t="str">
        <f t="shared" si="6"/>
        <v/>
      </c>
      <c r="L29" s="47" t="str">
        <f t="shared" si="7"/>
        <v>6～7</v>
      </c>
      <c r="M29" s="46" t="str">
        <f t="shared" si="8"/>
        <v>12～15</v>
      </c>
      <c r="N29" s="47" t="str">
        <f t="shared" si="9"/>
        <v/>
      </c>
      <c r="O29" s="46" t="str">
        <f t="shared" si="10"/>
        <v/>
      </c>
      <c r="P29" s="48"/>
      <c r="Q29" s="282"/>
      <c r="R29" s="273">
        <v>1</v>
      </c>
      <c r="S29" s="13">
        <f>SUM($R$8:R29)</f>
        <v>14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9" ht="18.95" customHeight="1">
      <c r="A30" s="282"/>
      <c r="B30" s="5">
        <v>23</v>
      </c>
      <c r="C30" s="6">
        <f t="shared" si="0"/>
        <v>45953</v>
      </c>
      <c r="D30" s="17">
        <f t="shared" si="14"/>
        <v>5</v>
      </c>
      <c r="E30" s="18"/>
      <c r="F30" s="47" t="str">
        <f t="shared" si="11"/>
        <v/>
      </c>
      <c r="G30" s="46" t="str">
        <f t="shared" si="2"/>
        <v/>
      </c>
      <c r="H30" s="47" t="str">
        <f t="shared" si="3"/>
        <v/>
      </c>
      <c r="I30" s="46" t="str">
        <f t="shared" si="4"/>
        <v/>
      </c>
      <c r="J30" s="47" t="str">
        <f t="shared" si="5"/>
        <v/>
      </c>
      <c r="K30" s="46" t="str">
        <f t="shared" si="6"/>
        <v/>
      </c>
      <c r="L30" s="47" t="str">
        <f t="shared" si="7"/>
        <v/>
      </c>
      <c r="M30" s="46" t="str">
        <f t="shared" si="8"/>
        <v/>
      </c>
      <c r="N30" s="47" t="str">
        <f t="shared" si="9"/>
        <v>6～7</v>
      </c>
      <c r="O30" s="46" t="str">
        <f t="shared" si="10"/>
        <v>10～13</v>
      </c>
      <c r="P30" s="48"/>
      <c r="Q30" s="282"/>
      <c r="R30" s="273">
        <v>1</v>
      </c>
      <c r="S30" s="13">
        <f>SUM($R$8:R30)</f>
        <v>15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9" ht="18.95" customHeight="1">
      <c r="A31" s="282"/>
      <c r="B31" s="5">
        <v>24</v>
      </c>
      <c r="C31" s="6">
        <f t="shared" si="0"/>
        <v>45954</v>
      </c>
      <c r="D31" s="17">
        <f t="shared" si="14"/>
        <v>6</v>
      </c>
      <c r="E31" s="18"/>
      <c r="F31" s="47" t="str">
        <f t="shared" si="11"/>
        <v>8～9</v>
      </c>
      <c r="G31" s="46" t="str">
        <f t="shared" si="2"/>
        <v>16～19</v>
      </c>
      <c r="H31" s="47" t="str">
        <f t="shared" si="3"/>
        <v/>
      </c>
      <c r="I31" s="46" t="str">
        <f t="shared" si="4"/>
        <v/>
      </c>
      <c r="J31" s="47" t="str">
        <f t="shared" si="5"/>
        <v/>
      </c>
      <c r="K31" s="46" t="str">
        <f t="shared" si="6"/>
        <v/>
      </c>
      <c r="L31" s="47" t="str">
        <f t="shared" si="7"/>
        <v/>
      </c>
      <c r="M31" s="46" t="str">
        <f t="shared" si="8"/>
        <v/>
      </c>
      <c r="N31" s="47" t="str">
        <f t="shared" si="9"/>
        <v/>
      </c>
      <c r="O31" s="46" t="str">
        <f t="shared" si="10"/>
        <v/>
      </c>
      <c r="P31" s="48"/>
      <c r="Q31" s="282"/>
      <c r="R31" s="273">
        <v>1</v>
      </c>
      <c r="S31" s="13">
        <f>SUM($R$8:R31)</f>
        <v>16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9" ht="18.95" customHeight="1">
      <c r="A32" s="282"/>
      <c r="B32" s="5">
        <v>25</v>
      </c>
      <c r="C32" s="6">
        <f t="shared" si="0"/>
        <v>45955</v>
      </c>
      <c r="D32" s="17">
        <f t="shared" si="14"/>
        <v>7</v>
      </c>
      <c r="E32" s="18"/>
      <c r="F32" s="47" t="str">
        <f t="shared" si="11"/>
        <v>予備</v>
      </c>
      <c r="G32" s="46" t="str">
        <f t="shared" si="2"/>
        <v>予備</v>
      </c>
      <c r="H32" s="47" t="str">
        <f t="shared" si="3"/>
        <v>予備</v>
      </c>
      <c r="I32" s="46" t="str">
        <f t="shared" si="4"/>
        <v>予備</v>
      </c>
      <c r="J32" s="47" t="str">
        <f t="shared" si="5"/>
        <v>予備</v>
      </c>
      <c r="K32" s="46" t="str">
        <f t="shared" si="6"/>
        <v>予備</v>
      </c>
      <c r="L32" s="47" t="str">
        <f t="shared" si="7"/>
        <v>予備</v>
      </c>
      <c r="M32" s="46" t="str">
        <f t="shared" si="8"/>
        <v>予備</v>
      </c>
      <c r="N32" s="47" t="str">
        <f t="shared" si="9"/>
        <v>予備</v>
      </c>
      <c r="O32" s="46" t="str">
        <f t="shared" si="10"/>
        <v>予備</v>
      </c>
      <c r="P32" s="48"/>
      <c r="Q32" s="282"/>
      <c r="R32" s="273" t="s">
        <v>273</v>
      </c>
      <c r="S32" s="13">
        <f>SUM($R$8:R32)</f>
        <v>16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190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45956</v>
      </c>
      <c r="D33" s="17">
        <f t="shared" si="14"/>
        <v>1</v>
      </c>
      <c r="E33" s="18"/>
      <c r="F33" s="47" t="str">
        <f t="shared" si="11"/>
        <v>予備</v>
      </c>
      <c r="G33" s="46" t="str">
        <f t="shared" si="2"/>
        <v>予備</v>
      </c>
      <c r="H33" s="47" t="str">
        <f t="shared" si="3"/>
        <v>予備</v>
      </c>
      <c r="I33" s="46" t="str">
        <f t="shared" si="4"/>
        <v>予備</v>
      </c>
      <c r="J33" s="47" t="str">
        <f t="shared" si="5"/>
        <v>予備</v>
      </c>
      <c r="K33" s="46" t="str">
        <f t="shared" si="6"/>
        <v>予備</v>
      </c>
      <c r="L33" s="47" t="str">
        <f t="shared" si="7"/>
        <v>予備</v>
      </c>
      <c r="M33" s="46" t="str">
        <f t="shared" si="8"/>
        <v>予備</v>
      </c>
      <c r="N33" s="47" t="str">
        <f t="shared" si="9"/>
        <v>予備</v>
      </c>
      <c r="O33" s="46" t="str">
        <f t="shared" si="10"/>
        <v>予備</v>
      </c>
      <c r="P33" s="48"/>
      <c r="Q33" s="282"/>
      <c r="R33" s="273" t="s">
        <v>570</v>
      </c>
      <c r="S33" s="13">
        <f>SUM($R$8:R33)</f>
        <v>16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45957</v>
      </c>
      <c r="D34" s="17">
        <f t="shared" si="14"/>
        <v>2</v>
      </c>
      <c r="E34" s="18"/>
      <c r="F34" s="47" t="str">
        <f t="shared" si="11"/>
        <v/>
      </c>
      <c r="G34" s="46" t="str">
        <f t="shared" si="2"/>
        <v/>
      </c>
      <c r="H34" s="47" t="str">
        <f t="shared" si="3"/>
        <v>8～9</v>
      </c>
      <c r="I34" s="46" t="str">
        <f t="shared" si="4"/>
        <v>16～19</v>
      </c>
      <c r="J34" s="47" t="str">
        <f t="shared" si="5"/>
        <v/>
      </c>
      <c r="K34" s="46" t="str">
        <f t="shared" si="6"/>
        <v/>
      </c>
      <c r="L34" s="47" t="str">
        <f t="shared" si="7"/>
        <v/>
      </c>
      <c r="M34" s="46" t="str">
        <f t="shared" si="8"/>
        <v/>
      </c>
      <c r="N34" s="47" t="str">
        <f t="shared" si="9"/>
        <v/>
      </c>
      <c r="O34" s="46" t="str">
        <f t="shared" si="10"/>
        <v/>
      </c>
      <c r="P34" s="48"/>
      <c r="Q34" s="282"/>
      <c r="R34" s="273">
        <v>1</v>
      </c>
      <c r="S34" s="13">
        <f>SUM($R$8:R34)</f>
        <v>17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45958</v>
      </c>
      <c r="D35" s="17">
        <f t="shared" si="14"/>
        <v>3</v>
      </c>
      <c r="E35" s="18"/>
      <c r="F35" s="47" t="str">
        <f t="shared" si="11"/>
        <v/>
      </c>
      <c r="G35" s="46" t="str">
        <f t="shared" si="2"/>
        <v/>
      </c>
      <c r="H35" s="47" t="str">
        <f t="shared" si="3"/>
        <v/>
      </c>
      <c r="I35" s="46" t="str">
        <f t="shared" si="4"/>
        <v/>
      </c>
      <c r="J35" s="47" t="str">
        <f t="shared" si="5"/>
        <v>8～9</v>
      </c>
      <c r="K35" s="46" t="str">
        <f t="shared" si="6"/>
        <v>16～19</v>
      </c>
      <c r="L35" s="47" t="str">
        <f t="shared" si="7"/>
        <v/>
      </c>
      <c r="M35" s="46" t="str">
        <f t="shared" si="8"/>
        <v/>
      </c>
      <c r="N35" s="47" t="str">
        <f t="shared" si="9"/>
        <v/>
      </c>
      <c r="O35" s="46" t="str">
        <f t="shared" si="10"/>
        <v/>
      </c>
      <c r="P35" s="48"/>
      <c r="Q35" s="282"/>
      <c r="R35" s="273">
        <v>1</v>
      </c>
      <c r="S35" s="13">
        <f>SUM($R$8:R35)</f>
        <v>18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45959</v>
      </c>
      <c r="D36" s="17">
        <f t="shared" si="14"/>
        <v>4</v>
      </c>
      <c r="E36" s="18"/>
      <c r="F36" s="47" t="str">
        <f t="shared" si="11"/>
        <v/>
      </c>
      <c r="G36" s="46" t="str">
        <f t="shared" si="2"/>
        <v/>
      </c>
      <c r="H36" s="47" t="str">
        <f t="shared" si="3"/>
        <v/>
      </c>
      <c r="I36" s="46" t="str">
        <f t="shared" si="4"/>
        <v/>
      </c>
      <c r="J36" s="47" t="str">
        <f t="shared" si="5"/>
        <v/>
      </c>
      <c r="K36" s="46" t="str">
        <f t="shared" si="6"/>
        <v/>
      </c>
      <c r="L36" s="47" t="str">
        <f t="shared" si="7"/>
        <v>8～9</v>
      </c>
      <c r="M36" s="46" t="str">
        <f t="shared" si="8"/>
        <v>16～19</v>
      </c>
      <c r="N36" s="47" t="str">
        <f t="shared" si="9"/>
        <v/>
      </c>
      <c r="O36" s="46" t="str">
        <f t="shared" si="10"/>
        <v/>
      </c>
      <c r="P36" s="48"/>
      <c r="Q36" s="282"/>
      <c r="R36" s="273">
        <v>1</v>
      </c>
      <c r="S36" s="13">
        <f>SUM($R$8:R36)</f>
        <v>19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>
      <c r="A37" s="282"/>
      <c r="B37" s="5">
        <v>30</v>
      </c>
      <c r="C37" s="6">
        <f t="shared" si="0"/>
        <v>45960</v>
      </c>
      <c r="D37" s="17">
        <f t="shared" si="14"/>
        <v>5</v>
      </c>
      <c r="E37" s="18"/>
      <c r="F37" s="47" t="str">
        <f t="shared" si="11"/>
        <v/>
      </c>
      <c r="G37" s="46" t="str">
        <f t="shared" si="2"/>
        <v/>
      </c>
      <c r="H37" s="47" t="str">
        <f t="shared" si="3"/>
        <v/>
      </c>
      <c r="I37" s="46" t="str">
        <f t="shared" si="4"/>
        <v/>
      </c>
      <c r="J37" s="47" t="str">
        <f t="shared" si="5"/>
        <v/>
      </c>
      <c r="K37" s="46" t="str">
        <f t="shared" si="6"/>
        <v/>
      </c>
      <c r="L37" s="47" t="str">
        <f t="shared" si="7"/>
        <v/>
      </c>
      <c r="M37" s="46" t="str">
        <f t="shared" si="8"/>
        <v/>
      </c>
      <c r="N37" s="47" t="str">
        <f t="shared" si="9"/>
        <v>8～9</v>
      </c>
      <c r="O37" s="46" t="str">
        <f t="shared" si="10"/>
        <v>14～17</v>
      </c>
      <c r="P37" s="48"/>
      <c r="Q37" s="282"/>
      <c r="R37" s="273">
        <v>1</v>
      </c>
      <c r="S37" s="13">
        <f>SUM($R$8:R37)</f>
        <v>20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 thickBot="1">
      <c r="A38" s="282"/>
      <c r="B38" s="5">
        <v>31</v>
      </c>
      <c r="C38" s="6">
        <f t="shared" si="0"/>
        <v>45961</v>
      </c>
      <c r="D38" s="17">
        <f t="shared" si="14"/>
        <v>6</v>
      </c>
      <c r="E38" s="18"/>
      <c r="F38" s="47" t="str">
        <f t="shared" si="11"/>
        <v>10～11</v>
      </c>
      <c r="G38" s="46" t="str">
        <f t="shared" si="2"/>
        <v>22～25</v>
      </c>
      <c r="H38" s="47" t="str">
        <f t="shared" si="3"/>
        <v/>
      </c>
      <c r="I38" s="46" t="str">
        <f t="shared" si="4"/>
        <v/>
      </c>
      <c r="J38" s="47" t="str">
        <f t="shared" si="5"/>
        <v/>
      </c>
      <c r="K38" s="46" t="str">
        <f t="shared" si="6"/>
        <v/>
      </c>
      <c r="L38" s="47" t="str">
        <f t="shared" si="7"/>
        <v/>
      </c>
      <c r="M38" s="46" t="str">
        <f t="shared" si="8"/>
        <v/>
      </c>
      <c r="N38" s="47" t="str">
        <f t="shared" si="9"/>
        <v/>
      </c>
      <c r="O38" s="46" t="str">
        <f t="shared" si="10"/>
        <v/>
      </c>
      <c r="P38" s="48"/>
      <c r="Q38" s="282"/>
      <c r="R38" s="274">
        <v>1</v>
      </c>
      <c r="S38" s="13">
        <f>SUM($R$8:R38)</f>
        <v>21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192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24.95" customHeight="1">
      <c r="A39" s="282"/>
      <c r="Q39" s="282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24.95" customHeight="1">
      <c r="A40" s="282"/>
      <c r="Q40" s="282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194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24.9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6"/>
        <v>16～17</v>
      </c>
      <c r="AU45" s="44" t="str">
        <f t="shared" si="16"/>
        <v>34～37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16～17</v>
      </c>
      <c r="AU46" s="44" t="str">
        <f t="shared" si="16"/>
        <v>34～37</v>
      </c>
      <c r="AV46" s="44" t="str">
        <f t="shared" si="16"/>
        <v>18～19</v>
      </c>
      <c r="AW46" s="44" t="str">
        <f t="shared" si="16"/>
        <v>34～37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34～37</v>
      </c>
      <c r="AX47" s="44" t="str">
        <f t="shared" si="16"/>
        <v>16～17</v>
      </c>
      <c r="AY47" s="44" t="str">
        <f t="shared" si="15"/>
        <v>34～37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34～37</v>
      </c>
      <c r="AZ48" s="44" t="str">
        <f t="shared" si="15"/>
        <v>16～17</v>
      </c>
      <c r="BA48" s="44" t="str">
        <f t="shared" si="15"/>
        <v>34～37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34～37</v>
      </c>
      <c r="BB49" s="44" t="str">
        <f t="shared" si="15"/>
        <v>16～17</v>
      </c>
      <c r="BC49" s="44" t="str">
        <f t="shared" si="15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6"/>
        <v>24～25</v>
      </c>
      <c r="AU65" s="44" t="str">
        <f t="shared" si="16"/>
        <v>52～55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24～25</v>
      </c>
      <c r="AU66" s="44" t="str">
        <f t="shared" si="16"/>
        <v>52～55</v>
      </c>
      <c r="AV66" s="44" t="str">
        <f t="shared" si="16"/>
        <v>28～30</v>
      </c>
      <c r="AW66" s="44" t="str">
        <f t="shared" si="16"/>
        <v>52～55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52～55</v>
      </c>
      <c r="AX67" s="44" t="str">
        <f t="shared" si="16"/>
        <v>24～25</v>
      </c>
      <c r="AY67" s="44" t="str">
        <f t="shared" si="15"/>
        <v>52～55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52～55</v>
      </c>
      <c r="AZ68" s="44" t="str">
        <f t="shared" si="16"/>
        <v>24～25</v>
      </c>
      <c r="BA68" s="44" t="str">
        <f t="shared" si="16"/>
        <v>52～55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52～55</v>
      </c>
      <c r="BB69" s="44" t="str">
        <f t="shared" si="17"/>
        <v>24～25</v>
      </c>
      <c r="BC69" s="44" t="str">
        <f t="shared" si="17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U14:CA14"/>
    <mergeCell ref="BU17:CA17"/>
    <mergeCell ref="BJ9:BK9"/>
    <mergeCell ref="BL9:BM9"/>
    <mergeCell ref="BN9:BO9"/>
    <mergeCell ref="BP9:BQ9"/>
    <mergeCell ref="BR9:BS9"/>
    <mergeCell ref="B1:G1"/>
    <mergeCell ref="B5:C5"/>
    <mergeCell ref="F5:J5"/>
    <mergeCell ref="K5:P5"/>
    <mergeCell ref="R5:Z5"/>
    <mergeCell ref="K1:P1"/>
    <mergeCell ref="J2:P2"/>
    <mergeCell ref="B3:C3"/>
    <mergeCell ref="P3:Z3"/>
    <mergeCell ref="F6:G6"/>
    <mergeCell ref="H6:I6"/>
    <mergeCell ref="J6:K6"/>
    <mergeCell ref="L6:M6"/>
    <mergeCell ref="N6:O6"/>
  </mergeCells>
  <phoneticPr fontId="1"/>
  <conditionalFormatting sqref="B8:B38">
    <cfRule type="expression" dxfId="104" priority="1" stopIfTrue="1">
      <formula>D8="祝"</formula>
    </cfRule>
    <cfRule type="expression" dxfId="103" priority="2" stopIfTrue="1">
      <formula>OR(D8=1,D8=7)</formula>
    </cfRule>
  </conditionalFormatting>
  <conditionalFormatting sqref="C8:C38">
    <cfRule type="expression" dxfId="102" priority="3" stopIfTrue="1">
      <formula>D8="祝"</formula>
    </cfRule>
    <cfRule type="expression" dxfId="101" priority="4" stopIfTrue="1">
      <formula>OR(D8=1,D8=7)</formula>
    </cfRule>
  </conditionalFormatting>
  <conditionalFormatting sqref="D8:D38">
    <cfRule type="cellIs" dxfId="100" priority="5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100-000000000000}">
      <formula1>"国語,社会,数学,理科,英語"</formula1>
    </dataValidation>
  </dataValidations>
  <hyperlinks>
    <hyperlink ref="BU14" location="見本②!A1" display="→見本②へ（応用：設定変更方法①）" xr:uid="{00000000-0004-0000-0100-000000000000}"/>
    <hyperlink ref="BU17" location="見本②!A1" display="→見本②へ（応用：設定変更方法①）" xr:uid="{00000000-0004-0000-0100-000001000000}"/>
    <hyperlink ref="BU17:CA17" location="見本③!A1" display="→「教科の学習順の変更方法」の説明は，見本③へ" xr:uid="{00000000-0004-0000-0100-000002000000}"/>
  </hyperlink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271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2"/>
      <c r="B6" s="52">
        <v>11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30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7" si="0">DATE($B$5,$B$6,B8)</f>
        <v>46327</v>
      </c>
      <c r="D8" s="17">
        <f t="shared" ref="D8:D17" si="1">WEEKDAY(C8)</f>
        <v>1</v>
      </c>
      <c r="E8" s="9"/>
      <c r="F8" s="122" t="str">
        <f>IF($R8=1,VLOOKUP($S8,$AA$11:$BC$70,10),IF($R8=2,VLOOKUP($S7+1,$AA$11:$BC$70,20),IF($R8="予備","予備","")))</f>
        <v>2～3</v>
      </c>
      <c r="G8" s="123" t="str">
        <f t="shared" ref="G8:G37" si="2">IF($R8=1,VLOOKUP($S8,$AA$11:$BC$70,11),IF($R8=2,VLOOKUP($S7+1,$AA$11:$BC$70,21),IF($R8="予備","予備","")))</f>
        <v>4～7</v>
      </c>
      <c r="H8" s="124" t="str">
        <f t="shared" ref="H8:H37" si="3">IF($R8=1,VLOOKUP($S8,$AA$11:$BC$70,12),IF($R8=2,VLOOKUP($S7+1,$AA$11:$BC$70,22),IF($R8="予備","予備","")))</f>
        <v/>
      </c>
      <c r="I8" s="123" t="str">
        <f t="shared" ref="I8:I37" si="4">IF($R8=1,VLOOKUP($S8,$AA$11:$BC$70,13),IF($R8=2,VLOOKUP($S7+1,$AA$11:$BC$70,23),IF($R8="予備","予備","")))</f>
        <v/>
      </c>
      <c r="J8" s="124" t="str">
        <f t="shared" ref="J8:J37" si="5">IF($R8=1,VLOOKUP($S8,$AA$11:$BC$70,14),IF($R8=2,VLOOKUP($S7+1,$AA$11:$BC$70,24),IF($R8="予備","予備","")))</f>
        <v/>
      </c>
      <c r="K8" s="123" t="str">
        <f t="shared" ref="K8:K37" si="6">IF($R8=1,VLOOKUP($S8,$AA$11:$BC$70,15),IF($R8=2,VLOOKUP($S7+1,$AA$11:$BC$70,25),IF($R8="予備","予備","")))</f>
        <v/>
      </c>
      <c r="L8" s="124" t="str">
        <f t="shared" ref="L8:L37" si="7">IF($R8=1,VLOOKUP($S8,$AA$11:$BC$70,16),IF($R8=2,VLOOKUP($S7+1,$AA$11:$BC$70,26),IF($R8="予備","予備","")))</f>
        <v/>
      </c>
      <c r="M8" s="123" t="str">
        <f t="shared" ref="M8:M37" si="8">IF($R8=1,VLOOKUP($S8,$AA$11:$BC$70,17),IF($R8=2,VLOOKUP($S7+1,$AA$11:$BC$70,27),IF($R8="予備","予備","")))</f>
        <v/>
      </c>
      <c r="N8" s="124" t="str">
        <f t="shared" ref="N8:N37" si="9">IF($R8=1,VLOOKUP($S8,$AA$11:$BC$70,18),IF($R8=2,VLOOKUP($S7+1,$AA$11:$BC$70,28),IF($R8="予備","予備","")))</f>
        <v/>
      </c>
      <c r="O8" s="123" t="str">
        <f t="shared" ref="O8:O37" si="10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46328</v>
      </c>
      <c r="D9" s="17">
        <f t="shared" si="1"/>
        <v>2</v>
      </c>
      <c r="E9" s="9"/>
      <c r="F9" s="122" t="str">
        <f>IF($R9=1,VLOOKUP($S9,$AA$11:$BC$70,10),IF($R9=2,VLOOKUP($S8+1,$AA$11:$BC$70,20),IF($R9="予備","予備","")))</f>
        <v/>
      </c>
      <c r="G9" s="123" t="str">
        <f t="shared" si="2"/>
        <v/>
      </c>
      <c r="H9" s="124" t="str">
        <f t="shared" si="3"/>
        <v>2～3</v>
      </c>
      <c r="I9" s="123" t="str">
        <f t="shared" si="4"/>
        <v>4～7</v>
      </c>
      <c r="J9" s="124" t="str">
        <f t="shared" si="5"/>
        <v/>
      </c>
      <c r="K9" s="123" t="str">
        <f t="shared" si="6"/>
        <v/>
      </c>
      <c r="L9" s="124" t="str">
        <f t="shared" si="7"/>
        <v/>
      </c>
      <c r="M9" s="123" t="str">
        <f t="shared" si="8"/>
        <v/>
      </c>
      <c r="N9" s="124" t="str">
        <f t="shared" si="9"/>
        <v/>
      </c>
      <c r="O9" s="123" t="str">
        <f t="shared" si="10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46329</v>
      </c>
      <c r="D10" s="17">
        <f t="shared" si="1"/>
        <v>3</v>
      </c>
      <c r="E10" s="9"/>
      <c r="F10" s="124" t="str">
        <f t="shared" ref="F10:F37" si="11">IF($R10=1,VLOOKUP($S10,$AA$11:$BC$70,10),IF($R10=2,VLOOKUP($S9+1,$AA$11:$BC$70,20),IF($R10="予備","予備","")))</f>
        <v/>
      </c>
      <c r="G10" s="123" t="str">
        <f t="shared" si="2"/>
        <v/>
      </c>
      <c r="H10" s="124" t="str">
        <f t="shared" si="3"/>
        <v/>
      </c>
      <c r="I10" s="123" t="str">
        <f t="shared" si="4"/>
        <v/>
      </c>
      <c r="J10" s="124" t="str">
        <f t="shared" si="5"/>
        <v>2～3</v>
      </c>
      <c r="K10" s="123" t="str">
        <f t="shared" si="6"/>
        <v>4～7</v>
      </c>
      <c r="L10" s="124" t="str">
        <f t="shared" si="7"/>
        <v/>
      </c>
      <c r="M10" s="123" t="str">
        <f t="shared" si="8"/>
        <v/>
      </c>
      <c r="N10" s="124" t="str">
        <f t="shared" si="9"/>
        <v/>
      </c>
      <c r="O10" s="123" t="str">
        <f t="shared" si="10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46330</v>
      </c>
      <c r="D11" s="17">
        <f t="shared" si="1"/>
        <v>4</v>
      </c>
      <c r="E11" s="9"/>
      <c r="F11" s="124" t="str">
        <f t="shared" si="11"/>
        <v/>
      </c>
      <c r="G11" s="123" t="str">
        <f t="shared" si="2"/>
        <v/>
      </c>
      <c r="H11" s="124" t="str">
        <f t="shared" si="3"/>
        <v/>
      </c>
      <c r="I11" s="123" t="str">
        <f t="shared" si="4"/>
        <v/>
      </c>
      <c r="J11" s="124" t="str">
        <f t="shared" si="5"/>
        <v/>
      </c>
      <c r="K11" s="123" t="str">
        <f t="shared" si="6"/>
        <v/>
      </c>
      <c r="L11" s="124" t="str">
        <f t="shared" si="7"/>
        <v>2～3</v>
      </c>
      <c r="M11" s="123" t="str">
        <f t="shared" si="8"/>
        <v>4～7</v>
      </c>
      <c r="N11" s="124" t="str">
        <f t="shared" si="9"/>
        <v/>
      </c>
      <c r="O11" s="123" t="str">
        <f t="shared" si="10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46331</v>
      </c>
      <c r="D12" s="17">
        <f t="shared" si="1"/>
        <v>5</v>
      </c>
      <c r="E12" s="9"/>
      <c r="F12" s="124" t="str">
        <f t="shared" si="11"/>
        <v/>
      </c>
      <c r="G12" s="123" t="str">
        <f t="shared" si="2"/>
        <v/>
      </c>
      <c r="H12" s="124" t="str">
        <f t="shared" si="3"/>
        <v/>
      </c>
      <c r="I12" s="123" t="str">
        <f t="shared" si="4"/>
        <v/>
      </c>
      <c r="J12" s="124" t="str">
        <f t="shared" si="5"/>
        <v/>
      </c>
      <c r="K12" s="123" t="str">
        <f t="shared" si="6"/>
        <v/>
      </c>
      <c r="L12" s="124" t="str">
        <f t="shared" si="7"/>
        <v/>
      </c>
      <c r="M12" s="123" t="str">
        <f t="shared" si="8"/>
        <v/>
      </c>
      <c r="N12" s="124" t="str">
        <f t="shared" si="9"/>
        <v>2～3</v>
      </c>
      <c r="O12" s="123" t="str">
        <f t="shared" si="10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46332</v>
      </c>
      <c r="D13" s="17">
        <f t="shared" si="1"/>
        <v>6</v>
      </c>
      <c r="E13" s="9"/>
      <c r="F13" s="124" t="str">
        <f t="shared" si="11"/>
        <v>4～5</v>
      </c>
      <c r="G13" s="123" t="str">
        <f t="shared" si="2"/>
        <v>8～11</v>
      </c>
      <c r="H13" s="124" t="str">
        <f t="shared" si="3"/>
        <v/>
      </c>
      <c r="I13" s="123" t="str">
        <f t="shared" si="4"/>
        <v/>
      </c>
      <c r="J13" s="124" t="str">
        <f t="shared" si="5"/>
        <v/>
      </c>
      <c r="K13" s="123" t="str">
        <f t="shared" si="6"/>
        <v/>
      </c>
      <c r="L13" s="124" t="str">
        <f t="shared" si="7"/>
        <v/>
      </c>
      <c r="M13" s="123" t="str">
        <f t="shared" si="8"/>
        <v/>
      </c>
      <c r="N13" s="124" t="str">
        <f t="shared" si="9"/>
        <v/>
      </c>
      <c r="O13" s="123" t="str">
        <f t="shared" si="10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46333</v>
      </c>
      <c r="D14" s="17">
        <f t="shared" si="1"/>
        <v>7</v>
      </c>
      <c r="E14" s="9"/>
      <c r="F14" s="124" t="str">
        <f t="shared" si="11"/>
        <v/>
      </c>
      <c r="G14" s="123" t="str">
        <f t="shared" si="2"/>
        <v/>
      </c>
      <c r="H14" s="124" t="str">
        <f t="shared" si="3"/>
        <v>4～5</v>
      </c>
      <c r="I14" s="123" t="str">
        <f t="shared" si="4"/>
        <v>8～11</v>
      </c>
      <c r="J14" s="124" t="str">
        <f t="shared" si="5"/>
        <v/>
      </c>
      <c r="K14" s="123" t="str">
        <f t="shared" si="6"/>
        <v/>
      </c>
      <c r="L14" s="124" t="str">
        <f t="shared" si="7"/>
        <v/>
      </c>
      <c r="M14" s="123" t="str">
        <f t="shared" si="8"/>
        <v/>
      </c>
      <c r="N14" s="124" t="str">
        <f t="shared" si="9"/>
        <v/>
      </c>
      <c r="O14" s="123" t="str">
        <f t="shared" si="10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46334</v>
      </c>
      <c r="D15" s="17">
        <f t="shared" si="1"/>
        <v>1</v>
      </c>
      <c r="E15" s="9"/>
      <c r="F15" s="124" t="str">
        <f t="shared" si="11"/>
        <v/>
      </c>
      <c r="G15" s="123" t="str">
        <f t="shared" si="2"/>
        <v/>
      </c>
      <c r="H15" s="124" t="str">
        <f t="shared" si="3"/>
        <v/>
      </c>
      <c r="I15" s="123" t="str">
        <f t="shared" si="4"/>
        <v/>
      </c>
      <c r="J15" s="124" t="str">
        <f t="shared" si="5"/>
        <v>4～5</v>
      </c>
      <c r="K15" s="123" t="str">
        <f t="shared" si="6"/>
        <v>8～11</v>
      </c>
      <c r="L15" s="124" t="str">
        <f t="shared" si="7"/>
        <v/>
      </c>
      <c r="M15" s="123" t="str">
        <f t="shared" si="8"/>
        <v/>
      </c>
      <c r="N15" s="124" t="str">
        <f t="shared" si="9"/>
        <v/>
      </c>
      <c r="O15" s="123" t="str">
        <f t="shared" si="10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46335</v>
      </c>
      <c r="D16" s="17">
        <f t="shared" si="1"/>
        <v>2</v>
      </c>
      <c r="E16" s="9"/>
      <c r="F16" s="124" t="str">
        <f t="shared" si="11"/>
        <v/>
      </c>
      <c r="G16" s="123" t="str">
        <f t="shared" si="2"/>
        <v/>
      </c>
      <c r="H16" s="124" t="str">
        <f t="shared" si="3"/>
        <v/>
      </c>
      <c r="I16" s="123" t="str">
        <f t="shared" si="4"/>
        <v/>
      </c>
      <c r="J16" s="124" t="str">
        <f t="shared" si="5"/>
        <v/>
      </c>
      <c r="K16" s="123" t="str">
        <f t="shared" si="6"/>
        <v/>
      </c>
      <c r="L16" s="124" t="str">
        <f t="shared" si="7"/>
        <v>4～5</v>
      </c>
      <c r="M16" s="123" t="str">
        <f t="shared" si="8"/>
        <v>8～11</v>
      </c>
      <c r="N16" s="124" t="str">
        <f t="shared" si="9"/>
        <v/>
      </c>
      <c r="O16" s="123" t="str">
        <f t="shared" si="10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46336</v>
      </c>
      <c r="D17" s="17">
        <f t="shared" si="1"/>
        <v>3</v>
      </c>
      <c r="E17" s="9"/>
      <c r="F17" s="124" t="str">
        <f t="shared" si="11"/>
        <v/>
      </c>
      <c r="G17" s="123" t="str">
        <f t="shared" si="2"/>
        <v/>
      </c>
      <c r="H17" s="124" t="str">
        <f t="shared" si="3"/>
        <v/>
      </c>
      <c r="I17" s="123" t="str">
        <f t="shared" si="4"/>
        <v/>
      </c>
      <c r="J17" s="124" t="str">
        <f t="shared" si="5"/>
        <v/>
      </c>
      <c r="K17" s="123" t="str">
        <f t="shared" si="6"/>
        <v/>
      </c>
      <c r="L17" s="124" t="str">
        <f t="shared" si="7"/>
        <v/>
      </c>
      <c r="M17" s="123" t="str">
        <f t="shared" si="8"/>
        <v/>
      </c>
      <c r="N17" s="124" t="str">
        <f t="shared" si="9"/>
        <v>4～5</v>
      </c>
      <c r="O17" s="123" t="str">
        <f t="shared" si="10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46337</v>
      </c>
      <c r="D18" s="17">
        <f t="shared" ref="D18:D37" si="14">WEEKDAY(C18)</f>
        <v>4</v>
      </c>
      <c r="E18" s="9"/>
      <c r="F18" s="124" t="str">
        <f t="shared" si="11"/>
        <v>6～7</v>
      </c>
      <c r="G18" s="123" t="str">
        <f t="shared" si="2"/>
        <v>12～15</v>
      </c>
      <c r="H18" s="124" t="str">
        <f t="shared" si="3"/>
        <v/>
      </c>
      <c r="I18" s="123" t="str">
        <f t="shared" si="4"/>
        <v/>
      </c>
      <c r="J18" s="124" t="str">
        <f t="shared" si="5"/>
        <v/>
      </c>
      <c r="K18" s="123" t="str">
        <f t="shared" si="6"/>
        <v/>
      </c>
      <c r="L18" s="124" t="str">
        <f t="shared" si="7"/>
        <v/>
      </c>
      <c r="M18" s="123" t="str">
        <f t="shared" si="8"/>
        <v/>
      </c>
      <c r="N18" s="124" t="str">
        <f t="shared" si="9"/>
        <v/>
      </c>
      <c r="O18" s="123" t="str">
        <f t="shared" si="10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46338</v>
      </c>
      <c r="D19" s="17">
        <f t="shared" si="14"/>
        <v>5</v>
      </c>
      <c r="E19" s="9"/>
      <c r="F19" s="124" t="str">
        <f t="shared" si="11"/>
        <v/>
      </c>
      <c r="G19" s="123" t="str">
        <f t="shared" si="2"/>
        <v/>
      </c>
      <c r="H19" s="124" t="str">
        <f t="shared" si="3"/>
        <v>6～7</v>
      </c>
      <c r="I19" s="123" t="str">
        <f t="shared" si="4"/>
        <v>12～15</v>
      </c>
      <c r="J19" s="124" t="str">
        <f t="shared" si="5"/>
        <v/>
      </c>
      <c r="K19" s="123" t="str">
        <f t="shared" si="6"/>
        <v/>
      </c>
      <c r="L19" s="124" t="str">
        <f t="shared" si="7"/>
        <v/>
      </c>
      <c r="M19" s="123" t="str">
        <f t="shared" si="8"/>
        <v/>
      </c>
      <c r="N19" s="124" t="str">
        <f t="shared" si="9"/>
        <v/>
      </c>
      <c r="O19" s="123" t="str">
        <f t="shared" si="10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46339</v>
      </c>
      <c r="D20" s="17">
        <f t="shared" si="14"/>
        <v>6</v>
      </c>
      <c r="E20" s="9"/>
      <c r="F20" s="124" t="str">
        <f t="shared" si="11"/>
        <v/>
      </c>
      <c r="G20" s="123" t="str">
        <f t="shared" si="2"/>
        <v/>
      </c>
      <c r="H20" s="124" t="str">
        <f t="shared" si="3"/>
        <v/>
      </c>
      <c r="I20" s="123" t="str">
        <f t="shared" si="4"/>
        <v/>
      </c>
      <c r="J20" s="124" t="str">
        <f t="shared" si="5"/>
        <v>6～7</v>
      </c>
      <c r="K20" s="123" t="str">
        <f t="shared" si="6"/>
        <v>12～15</v>
      </c>
      <c r="L20" s="124" t="str">
        <f t="shared" si="7"/>
        <v/>
      </c>
      <c r="M20" s="123" t="str">
        <f t="shared" si="8"/>
        <v/>
      </c>
      <c r="N20" s="124" t="str">
        <f t="shared" si="9"/>
        <v/>
      </c>
      <c r="O20" s="123" t="str">
        <f t="shared" si="10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46340</v>
      </c>
      <c r="D21" s="17">
        <f t="shared" si="14"/>
        <v>7</v>
      </c>
      <c r="E21" s="9"/>
      <c r="F21" s="124" t="str">
        <f t="shared" si="11"/>
        <v/>
      </c>
      <c r="G21" s="123" t="str">
        <f t="shared" si="2"/>
        <v/>
      </c>
      <c r="H21" s="124" t="str">
        <f t="shared" si="3"/>
        <v/>
      </c>
      <c r="I21" s="123" t="str">
        <f t="shared" si="4"/>
        <v/>
      </c>
      <c r="J21" s="124" t="str">
        <f t="shared" si="5"/>
        <v/>
      </c>
      <c r="K21" s="123" t="str">
        <f t="shared" si="6"/>
        <v/>
      </c>
      <c r="L21" s="124" t="str">
        <f t="shared" si="7"/>
        <v>6～7</v>
      </c>
      <c r="M21" s="123" t="str">
        <f t="shared" si="8"/>
        <v>12～15</v>
      </c>
      <c r="N21" s="124" t="str">
        <f t="shared" si="9"/>
        <v/>
      </c>
      <c r="O21" s="123" t="str">
        <f t="shared" si="10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46341</v>
      </c>
      <c r="D22" s="17">
        <f t="shared" si="14"/>
        <v>1</v>
      </c>
      <c r="E22" s="9"/>
      <c r="F22" s="124" t="str">
        <f t="shared" si="11"/>
        <v/>
      </c>
      <c r="G22" s="123" t="str">
        <f t="shared" si="2"/>
        <v/>
      </c>
      <c r="H22" s="124" t="str">
        <f t="shared" si="3"/>
        <v/>
      </c>
      <c r="I22" s="123" t="str">
        <f t="shared" si="4"/>
        <v/>
      </c>
      <c r="J22" s="124" t="str">
        <f t="shared" si="5"/>
        <v/>
      </c>
      <c r="K22" s="123" t="str">
        <f t="shared" si="6"/>
        <v/>
      </c>
      <c r="L22" s="124" t="str">
        <f t="shared" si="7"/>
        <v/>
      </c>
      <c r="M22" s="123" t="str">
        <f t="shared" si="8"/>
        <v/>
      </c>
      <c r="N22" s="124" t="str">
        <f t="shared" si="9"/>
        <v>6～7</v>
      </c>
      <c r="O22" s="123" t="str">
        <f t="shared" si="10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46342</v>
      </c>
      <c r="D23" s="17">
        <f t="shared" si="14"/>
        <v>2</v>
      </c>
      <c r="E23" s="9"/>
      <c r="F23" s="124" t="str">
        <f t="shared" si="11"/>
        <v>8～9</v>
      </c>
      <c r="G23" s="123" t="str">
        <f t="shared" si="2"/>
        <v>16～19</v>
      </c>
      <c r="H23" s="124" t="str">
        <f t="shared" si="3"/>
        <v/>
      </c>
      <c r="I23" s="123" t="str">
        <f t="shared" si="4"/>
        <v/>
      </c>
      <c r="J23" s="124" t="str">
        <f t="shared" si="5"/>
        <v/>
      </c>
      <c r="K23" s="123" t="str">
        <f t="shared" si="6"/>
        <v/>
      </c>
      <c r="L23" s="124" t="str">
        <f t="shared" si="7"/>
        <v/>
      </c>
      <c r="M23" s="123" t="str">
        <f t="shared" si="8"/>
        <v/>
      </c>
      <c r="N23" s="124" t="str">
        <f t="shared" si="9"/>
        <v/>
      </c>
      <c r="O23" s="123" t="str">
        <f t="shared" si="10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46343</v>
      </c>
      <c r="D24" s="17">
        <f t="shared" si="14"/>
        <v>3</v>
      </c>
      <c r="E24" s="9"/>
      <c r="F24" s="124" t="str">
        <f t="shared" si="11"/>
        <v/>
      </c>
      <c r="G24" s="123" t="str">
        <f t="shared" si="2"/>
        <v/>
      </c>
      <c r="H24" s="124" t="str">
        <f t="shared" si="3"/>
        <v>8～9</v>
      </c>
      <c r="I24" s="123" t="str">
        <f t="shared" si="4"/>
        <v>16～19</v>
      </c>
      <c r="J24" s="124" t="str">
        <f t="shared" si="5"/>
        <v/>
      </c>
      <c r="K24" s="123" t="str">
        <f t="shared" si="6"/>
        <v/>
      </c>
      <c r="L24" s="124" t="str">
        <f t="shared" si="7"/>
        <v/>
      </c>
      <c r="M24" s="123" t="str">
        <f t="shared" si="8"/>
        <v/>
      </c>
      <c r="N24" s="124" t="str">
        <f t="shared" si="9"/>
        <v/>
      </c>
      <c r="O24" s="123" t="str">
        <f t="shared" si="10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46344</v>
      </c>
      <c r="D25" s="17">
        <f t="shared" si="14"/>
        <v>4</v>
      </c>
      <c r="E25" s="9"/>
      <c r="F25" s="124" t="str">
        <f t="shared" si="11"/>
        <v/>
      </c>
      <c r="G25" s="123" t="str">
        <f t="shared" si="2"/>
        <v/>
      </c>
      <c r="H25" s="124" t="str">
        <f t="shared" si="3"/>
        <v/>
      </c>
      <c r="I25" s="123" t="str">
        <f t="shared" si="4"/>
        <v/>
      </c>
      <c r="J25" s="124" t="str">
        <f t="shared" si="5"/>
        <v>8～9</v>
      </c>
      <c r="K25" s="123" t="str">
        <f t="shared" si="6"/>
        <v>16～19</v>
      </c>
      <c r="L25" s="124" t="str">
        <f t="shared" si="7"/>
        <v/>
      </c>
      <c r="M25" s="123" t="str">
        <f t="shared" si="8"/>
        <v/>
      </c>
      <c r="N25" s="124" t="str">
        <f t="shared" si="9"/>
        <v/>
      </c>
      <c r="O25" s="123" t="str">
        <f t="shared" si="10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46345</v>
      </c>
      <c r="D26" s="17">
        <f t="shared" si="14"/>
        <v>5</v>
      </c>
      <c r="E26" s="9"/>
      <c r="F26" s="124" t="str">
        <f t="shared" si="11"/>
        <v/>
      </c>
      <c r="G26" s="123" t="str">
        <f t="shared" si="2"/>
        <v/>
      </c>
      <c r="H26" s="124" t="str">
        <f t="shared" si="3"/>
        <v/>
      </c>
      <c r="I26" s="123" t="str">
        <f t="shared" si="4"/>
        <v/>
      </c>
      <c r="J26" s="124" t="str">
        <f t="shared" si="5"/>
        <v/>
      </c>
      <c r="K26" s="123" t="str">
        <f t="shared" si="6"/>
        <v/>
      </c>
      <c r="L26" s="124" t="str">
        <f t="shared" si="7"/>
        <v>8～9</v>
      </c>
      <c r="M26" s="123" t="str">
        <f t="shared" si="8"/>
        <v>16～19</v>
      </c>
      <c r="N26" s="124" t="str">
        <f t="shared" si="9"/>
        <v/>
      </c>
      <c r="O26" s="123" t="str">
        <f t="shared" si="10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46346</v>
      </c>
      <c r="D27" s="17">
        <f t="shared" si="14"/>
        <v>6</v>
      </c>
      <c r="E27" s="9"/>
      <c r="F27" s="124" t="str">
        <f t="shared" si="11"/>
        <v/>
      </c>
      <c r="G27" s="123" t="str">
        <f t="shared" si="2"/>
        <v/>
      </c>
      <c r="H27" s="124" t="str">
        <f t="shared" si="3"/>
        <v/>
      </c>
      <c r="I27" s="123" t="str">
        <f t="shared" si="4"/>
        <v/>
      </c>
      <c r="J27" s="124" t="str">
        <f t="shared" si="5"/>
        <v/>
      </c>
      <c r="K27" s="123" t="str">
        <f t="shared" si="6"/>
        <v/>
      </c>
      <c r="L27" s="124" t="str">
        <f t="shared" si="7"/>
        <v/>
      </c>
      <c r="M27" s="123" t="str">
        <f t="shared" si="8"/>
        <v/>
      </c>
      <c r="N27" s="124" t="str">
        <f t="shared" si="9"/>
        <v>8～9</v>
      </c>
      <c r="O27" s="123" t="str">
        <f t="shared" si="10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46347</v>
      </c>
      <c r="D28" s="17">
        <f t="shared" si="14"/>
        <v>7</v>
      </c>
      <c r="E28" s="9"/>
      <c r="F28" s="124" t="str">
        <f t="shared" si="11"/>
        <v>10～11</v>
      </c>
      <c r="G28" s="123" t="str">
        <f t="shared" si="2"/>
        <v>22～25</v>
      </c>
      <c r="H28" s="124" t="str">
        <f t="shared" si="3"/>
        <v/>
      </c>
      <c r="I28" s="123" t="str">
        <f t="shared" si="4"/>
        <v/>
      </c>
      <c r="J28" s="124" t="str">
        <f t="shared" si="5"/>
        <v/>
      </c>
      <c r="K28" s="123" t="str">
        <f t="shared" si="6"/>
        <v/>
      </c>
      <c r="L28" s="124" t="str">
        <f t="shared" si="7"/>
        <v/>
      </c>
      <c r="M28" s="123" t="str">
        <f t="shared" si="8"/>
        <v/>
      </c>
      <c r="N28" s="124" t="str">
        <f t="shared" si="9"/>
        <v/>
      </c>
      <c r="O28" s="123" t="str">
        <f t="shared" si="10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46348</v>
      </c>
      <c r="D29" s="17">
        <f t="shared" si="14"/>
        <v>1</v>
      </c>
      <c r="E29" s="9"/>
      <c r="F29" s="124" t="str">
        <f t="shared" si="11"/>
        <v/>
      </c>
      <c r="G29" s="123" t="str">
        <f t="shared" si="2"/>
        <v/>
      </c>
      <c r="H29" s="124" t="str">
        <f t="shared" si="3"/>
        <v>10～11</v>
      </c>
      <c r="I29" s="123" t="str">
        <f t="shared" si="4"/>
        <v>22～25</v>
      </c>
      <c r="J29" s="124" t="str">
        <f t="shared" si="5"/>
        <v/>
      </c>
      <c r="K29" s="123" t="str">
        <f t="shared" si="6"/>
        <v/>
      </c>
      <c r="L29" s="124" t="str">
        <f t="shared" si="7"/>
        <v/>
      </c>
      <c r="M29" s="123" t="str">
        <f t="shared" si="8"/>
        <v/>
      </c>
      <c r="N29" s="124" t="str">
        <f t="shared" si="9"/>
        <v/>
      </c>
      <c r="O29" s="123" t="str">
        <f t="shared" si="10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46349</v>
      </c>
      <c r="D30" s="17">
        <f t="shared" si="14"/>
        <v>2</v>
      </c>
      <c r="E30" s="9"/>
      <c r="F30" s="124" t="str">
        <f t="shared" si="11"/>
        <v/>
      </c>
      <c r="G30" s="123" t="str">
        <f t="shared" si="2"/>
        <v/>
      </c>
      <c r="H30" s="124" t="str">
        <f t="shared" si="3"/>
        <v/>
      </c>
      <c r="I30" s="123" t="str">
        <f t="shared" si="4"/>
        <v/>
      </c>
      <c r="J30" s="124" t="str">
        <f t="shared" si="5"/>
        <v>10～11</v>
      </c>
      <c r="K30" s="123" t="str">
        <f t="shared" si="6"/>
        <v>22～25</v>
      </c>
      <c r="L30" s="124" t="str">
        <f t="shared" si="7"/>
        <v/>
      </c>
      <c r="M30" s="123" t="str">
        <f t="shared" si="8"/>
        <v/>
      </c>
      <c r="N30" s="124" t="str">
        <f t="shared" si="9"/>
        <v/>
      </c>
      <c r="O30" s="123" t="str">
        <f t="shared" si="10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46350</v>
      </c>
      <c r="D31" s="17">
        <f t="shared" si="14"/>
        <v>3</v>
      </c>
      <c r="E31" s="9"/>
      <c r="F31" s="124" t="str">
        <f t="shared" si="11"/>
        <v/>
      </c>
      <c r="G31" s="123" t="str">
        <f t="shared" si="2"/>
        <v/>
      </c>
      <c r="H31" s="124" t="str">
        <f t="shared" si="3"/>
        <v/>
      </c>
      <c r="I31" s="123" t="str">
        <f t="shared" si="4"/>
        <v/>
      </c>
      <c r="J31" s="124" t="str">
        <f t="shared" si="5"/>
        <v/>
      </c>
      <c r="K31" s="123" t="str">
        <f t="shared" si="6"/>
        <v/>
      </c>
      <c r="L31" s="124" t="str">
        <f t="shared" si="7"/>
        <v>10～11</v>
      </c>
      <c r="M31" s="123" t="str">
        <f t="shared" si="8"/>
        <v>22～25</v>
      </c>
      <c r="N31" s="124" t="str">
        <f t="shared" si="9"/>
        <v/>
      </c>
      <c r="O31" s="123" t="str">
        <f t="shared" si="10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46351</v>
      </c>
      <c r="D32" s="17">
        <f t="shared" si="14"/>
        <v>4</v>
      </c>
      <c r="E32" s="9"/>
      <c r="F32" s="124" t="str">
        <f t="shared" si="11"/>
        <v/>
      </c>
      <c r="G32" s="123" t="str">
        <f t="shared" si="2"/>
        <v/>
      </c>
      <c r="H32" s="124" t="str">
        <f t="shared" si="3"/>
        <v/>
      </c>
      <c r="I32" s="123" t="str">
        <f t="shared" si="4"/>
        <v/>
      </c>
      <c r="J32" s="124" t="str">
        <f t="shared" si="5"/>
        <v/>
      </c>
      <c r="K32" s="123" t="str">
        <f t="shared" si="6"/>
        <v/>
      </c>
      <c r="L32" s="124" t="str">
        <f t="shared" si="7"/>
        <v/>
      </c>
      <c r="M32" s="123" t="str">
        <f t="shared" si="8"/>
        <v/>
      </c>
      <c r="N32" s="124" t="str">
        <f t="shared" si="9"/>
        <v>10～11</v>
      </c>
      <c r="O32" s="123" t="str">
        <f t="shared" si="10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46352</v>
      </c>
      <c r="D33" s="17">
        <f t="shared" si="14"/>
        <v>5</v>
      </c>
      <c r="E33" s="9"/>
      <c r="F33" s="124" t="str">
        <f t="shared" si="11"/>
        <v>12～13</v>
      </c>
      <c r="G33" s="123" t="str">
        <f t="shared" si="2"/>
        <v>26～29</v>
      </c>
      <c r="H33" s="124" t="str">
        <f t="shared" si="3"/>
        <v/>
      </c>
      <c r="I33" s="123" t="str">
        <f t="shared" si="4"/>
        <v/>
      </c>
      <c r="J33" s="124" t="str">
        <f t="shared" si="5"/>
        <v/>
      </c>
      <c r="K33" s="123" t="str">
        <f t="shared" si="6"/>
        <v/>
      </c>
      <c r="L33" s="124" t="str">
        <f t="shared" si="7"/>
        <v/>
      </c>
      <c r="M33" s="123" t="str">
        <f t="shared" si="8"/>
        <v/>
      </c>
      <c r="N33" s="124" t="str">
        <f t="shared" si="9"/>
        <v/>
      </c>
      <c r="O33" s="123" t="str">
        <f t="shared" si="10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46353</v>
      </c>
      <c r="D34" s="17">
        <f t="shared" si="14"/>
        <v>6</v>
      </c>
      <c r="E34" s="9"/>
      <c r="F34" s="124" t="str">
        <f t="shared" si="11"/>
        <v/>
      </c>
      <c r="G34" s="123" t="str">
        <f t="shared" si="2"/>
        <v/>
      </c>
      <c r="H34" s="124" t="str">
        <f t="shared" si="3"/>
        <v>12～14</v>
      </c>
      <c r="I34" s="123" t="str">
        <f t="shared" si="4"/>
        <v>26～29</v>
      </c>
      <c r="J34" s="124" t="str">
        <f t="shared" si="5"/>
        <v/>
      </c>
      <c r="K34" s="123" t="str">
        <f t="shared" si="6"/>
        <v/>
      </c>
      <c r="L34" s="124" t="str">
        <f t="shared" si="7"/>
        <v/>
      </c>
      <c r="M34" s="123" t="str">
        <f t="shared" si="8"/>
        <v/>
      </c>
      <c r="N34" s="124" t="str">
        <f t="shared" si="9"/>
        <v/>
      </c>
      <c r="O34" s="123" t="str">
        <f t="shared" si="10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46354</v>
      </c>
      <c r="D35" s="17">
        <f t="shared" si="14"/>
        <v>7</v>
      </c>
      <c r="E35" s="9"/>
      <c r="F35" s="124" t="str">
        <f t="shared" si="11"/>
        <v/>
      </c>
      <c r="G35" s="123" t="str">
        <f t="shared" si="2"/>
        <v/>
      </c>
      <c r="H35" s="124" t="str">
        <f t="shared" si="3"/>
        <v/>
      </c>
      <c r="I35" s="123" t="str">
        <f t="shared" si="4"/>
        <v/>
      </c>
      <c r="J35" s="124" t="str">
        <f t="shared" si="5"/>
        <v>12～13</v>
      </c>
      <c r="K35" s="123" t="str">
        <f t="shared" si="6"/>
        <v>26～29</v>
      </c>
      <c r="L35" s="124" t="str">
        <f t="shared" si="7"/>
        <v/>
      </c>
      <c r="M35" s="123" t="str">
        <f t="shared" si="8"/>
        <v/>
      </c>
      <c r="N35" s="124" t="str">
        <f t="shared" si="9"/>
        <v/>
      </c>
      <c r="O35" s="123" t="str">
        <f t="shared" si="10"/>
        <v/>
      </c>
      <c r="P35" s="9"/>
      <c r="Q35" s="282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46355</v>
      </c>
      <c r="D36" s="17">
        <f t="shared" si="14"/>
        <v>1</v>
      </c>
      <c r="E36" s="9"/>
      <c r="F36" s="124" t="str">
        <f t="shared" si="11"/>
        <v/>
      </c>
      <c r="G36" s="123" t="str">
        <f t="shared" si="2"/>
        <v/>
      </c>
      <c r="H36" s="124" t="str">
        <f t="shared" si="3"/>
        <v/>
      </c>
      <c r="I36" s="123" t="str">
        <f t="shared" si="4"/>
        <v/>
      </c>
      <c r="J36" s="124" t="str">
        <f t="shared" si="5"/>
        <v/>
      </c>
      <c r="K36" s="123" t="str">
        <f t="shared" si="6"/>
        <v/>
      </c>
      <c r="L36" s="124" t="str">
        <f t="shared" si="7"/>
        <v>12～13</v>
      </c>
      <c r="M36" s="123" t="str">
        <f t="shared" si="8"/>
        <v>26～29</v>
      </c>
      <c r="N36" s="124" t="str">
        <f t="shared" si="9"/>
        <v/>
      </c>
      <c r="O36" s="123" t="str">
        <f t="shared" si="10"/>
        <v/>
      </c>
      <c r="P36" s="9"/>
      <c r="Q36" s="28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 thickBot="1">
      <c r="A37" s="282"/>
      <c r="B37" s="5">
        <v>30</v>
      </c>
      <c r="C37" s="6">
        <f t="shared" si="0"/>
        <v>46356</v>
      </c>
      <c r="D37" s="17">
        <f t="shared" si="14"/>
        <v>2</v>
      </c>
      <c r="E37" s="9"/>
      <c r="F37" s="124" t="str">
        <f t="shared" si="11"/>
        <v/>
      </c>
      <c r="G37" s="123" t="str">
        <f t="shared" si="2"/>
        <v/>
      </c>
      <c r="H37" s="124" t="str">
        <f t="shared" si="3"/>
        <v/>
      </c>
      <c r="I37" s="123" t="str">
        <f t="shared" si="4"/>
        <v/>
      </c>
      <c r="J37" s="124" t="str">
        <f t="shared" si="5"/>
        <v/>
      </c>
      <c r="K37" s="123" t="str">
        <f t="shared" si="6"/>
        <v/>
      </c>
      <c r="L37" s="124" t="str">
        <f t="shared" si="7"/>
        <v/>
      </c>
      <c r="M37" s="123" t="str">
        <f t="shared" si="8"/>
        <v/>
      </c>
      <c r="N37" s="124" t="str">
        <f t="shared" si="9"/>
        <v>12～13</v>
      </c>
      <c r="O37" s="123" t="str">
        <f t="shared" si="10"/>
        <v>24～27</v>
      </c>
      <c r="P37" s="9"/>
      <c r="Q37" s="282"/>
      <c r="R37" s="127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>
      <c r="A38" s="282"/>
      <c r="E38" s="21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21"/>
      <c r="Q38" s="282"/>
      <c r="R38" s="129"/>
      <c r="S38" s="13">
        <f>SUM($R$8:R37)</f>
        <v>30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R39" s="16" t="s">
        <v>53</v>
      </c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6"/>
        <v>16～17</v>
      </c>
      <c r="AU45" s="44" t="str">
        <f t="shared" si="16"/>
        <v>34～37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16～17</v>
      </c>
      <c r="AU46" s="44" t="str">
        <f t="shared" si="16"/>
        <v>34～37</v>
      </c>
      <c r="AV46" s="44" t="str">
        <f t="shared" si="16"/>
        <v>18～19</v>
      </c>
      <c r="AW46" s="44" t="str">
        <f t="shared" si="16"/>
        <v>34～37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34～37</v>
      </c>
      <c r="AX47" s="44" t="str">
        <f t="shared" si="16"/>
        <v>16～17</v>
      </c>
      <c r="AY47" s="44" t="str">
        <f t="shared" si="15"/>
        <v>34～37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34～37</v>
      </c>
      <c r="AZ48" s="44" t="str">
        <f t="shared" si="15"/>
        <v>16～17</v>
      </c>
      <c r="BA48" s="44" t="str">
        <f t="shared" si="15"/>
        <v>34～37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34～37</v>
      </c>
      <c r="BB49" s="44" t="str">
        <f t="shared" si="15"/>
        <v>16～17</v>
      </c>
      <c r="BC49" s="44" t="str">
        <f t="shared" si="15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6"/>
        <v>24～25</v>
      </c>
      <c r="AU65" s="44" t="str">
        <f t="shared" si="16"/>
        <v>52～55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24～25</v>
      </c>
      <c r="AU66" s="44" t="str">
        <f t="shared" si="16"/>
        <v>52～55</v>
      </c>
      <c r="AV66" s="44" t="str">
        <f t="shared" si="16"/>
        <v>28～30</v>
      </c>
      <c r="AW66" s="44" t="str">
        <f t="shared" si="16"/>
        <v>52～55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52～55</v>
      </c>
      <c r="AX67" s="44" t="str">
        <f t="shared" si="16"/>
        <v>24～25</v>
      </c>
      <c r="AY67" s="44" t="str">
        <f t="shared" si="15"/>
        <v>52～55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52～55</v>
      </c>
      <c r="AZ68" s="44" t="str">
        <f t="shared" si="16"/>
        <v>24～25</v>
      </c>
      <c r="BA68" s="44" t="str">
        <f t="shared" si="16"/>
        <v>52～55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52～55</v>
      </c>
      <c r="BB69" s="44" t="str">
        <f t="shared" si="17"/>
        <v>24～25</v>
      </c>
      <c r="BC69" s="44" t="str">
        <f t="shared" si="17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J9:BK9"/>
    <mergeCell ref="BL9:BM9"/>
    <mergeCell ref="BN9:BO9"/>
    <mergeCell ref="BP9:BQ9"/>
    <mergeCell ref="AA3:BS5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1:P1"/>
    <mergeCell ref="U1:Z1"/>
    <mergeCell ref="B2:I2"/>
    <mergeCell ref="J2:P2"/>
    <mergeCell ref="B3:C3"/>
    <mergeCell ref="P3:Z3"/>
  </mergeCells>
  <phoneticPr fontId="1"/>
  <conditionalFormatting sqref="B8:B37">
    <cfRule type="expression" dxfId="24" priority="2" stopIfTrue="1">
      <formula>D8="祝"</formula>
    </cfRule>
    <cfRule type="expression" dxfId="23" priority="3" stopIfTrue="1">
      <formula>OR(D8=1,D8=7)</formula>
    </cfRule>
  </conditionalFormatting>
  <conditionalFormatting sqref="C8:C37">
    <cfRule type="expression" dxfId="22" priority="4" stopIfTrue="1">
      <formula>D8="祝"</formula>
    </cfRule>
    <cfRule type="expression" dxfId="21" priority="5" stopIfTrue="1">
      <formula>OR(D8=1,D8=7)</formula>
    </cfRule>
  </conditionalFormatting>
  <conditionalFormatting sqref="D8:D37">
    <cfRule type="cellIs" dxfId="2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3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271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2"/>
      <c r="B6" s="52">
        <v>12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30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8" si="0">DATE($B$5,$B$6,B8)</f>
        <v>46357</v>
      </c>
      <c r="D8" s="17">
        <f t="shared" ref="D8:D17" si="1">WEEKDAY(C8)</f>
        <v>3</v>
      </c>
      <c r="E8" s="9"/>
      <c r="F8" s="122" t="str">
        <f>IF($R8=1,VLOOKUP($S8,$AA$11:$BC$70,10),IF($R8=2,VLOOKUP($S7+1,$AA$11:$BC$70,20),IF($R8="予備","予備","")))</f>
        <v>2～3</v>
      </c>
      <c r="G8" s="123" t="str">
        <f t="shared" ref="G8:G38" si="2">IF($R8=1,VLOOKUP($S8,$AA$11:$BC$70,11),IF($R8=2,VLOOKUP($S7+1,$AA$11:$BC$70,21),IF($R8="予備","予備","")))</f>
        <v>4～7</v>
      </c>
      <c r="H8" s="124" t="str">
        <f t="shared" ref="H8:H38" si="3">IF($R8=1,VLOOKUP($S8,$AA$11:$BC$70,12),IF($R8=2,VLOOKUP($S7+1,$AA$11:$BC$70,22),IF($R8="予備","予備","")))</f>
        <v/>
      </c>
      <c r="I8" s="123" t="str">
        <f t="shared" ref="I8:I38" si="4">IF($R8=1,VLOOKUP($S8,$AA$11:$BC$70,13),IF($R8=2,VLOOKUP($S7+1,$AA$11:$BC$70,23),IF($R8="予備","予備","")))</f>
        <v/>
      </c>
      <c r="J8" s="124" t="str">
        <f t="shared" ref="J8:J38" si="5">IF($R8=1,VLOOKUP($S8,$AA$11:$BC$70,14),IF($R8=2,VLOOKUP($S7+1,$AA$11:$BC$70,24),IF($R8="予備","予備","")))</f>
        <v/>
      </c>
      <c r="K8" s="123" t="str">
        <f t="shared" ref="K8:K38" si="6">IF($R8=1,VLOOKUP($S8,$AA$11:$BC$70,15),IF($R8=2,VLOOKUP($S7+1,$AA$11:$BC$70,25),IF($R8="予備","予備","")))</f>
        <v/>
      </c>
      <c r="L8" s="124" t="str">
        <f t="shared" ref="L8:L38" si="7">IF($R8=1,VLOOKUP($S8,$AA$11:$BC$70,16),IF($R8=2,VLOOKUP($S7+1,$AA$11:$BC$70,26),IF($R8="予備","予備","")))</f>
        <v/>
      </c>
      <c r="M8" s="123" t="str">
        <f t="shared" ref="M8:M38" si="8">IF($R8=1,VLOOKUP($S8,$AA$11:$BC$70,17),IF($R8=2,VLOOKUP($S7+1,$AA$11:$BC$70,27),IF($R8="予備","予備","")))</f>
        <v/>
      </c>
      <c r="N8" s="124" t="str">
        <f t="shared" ref="N8:N38" si="9">IF($R8=1,VLOOKUP($S8,$AA$11:$BC$70,18),IF($R8=2,VLOOKUP($S7+1,$AA$11:$BC$70,28),IF($R8="予備","予備","")))</f>
        <v/>
      </c>
      <c r="O8" s="123" t="str">
        <f t="shared" ref="O8:O38" si="10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46358</v>
      </c>
      <c r="D9" s="17">
        <f t="shared" si="1"/>
        <v>4</v>
      </c>
      <c r="E9" s="9"/>
      <c r="F9" s="122" t="str">
        <f>IF($R9=1,VLOOKUP($S9,$AA$11:$BC$70,10),IF($R9=2,VLOOKUP($S8+1,$AA$11:$BC$70,20),IF($R9="予備","予備","")))</f>
        <v/>
      </c>
      <c r="G9" s="123" t="str">
        <f t="shared" si="2"/>
        <v/>
      </c>
      <c r="H9" s="124" t="str">
        <f t="shared" si="3"/>
        <v>2～3</v>
      </c>
      <c r="I9" s="123" t="str">
        <f t="shared" si="4"/>
        <v>4～7</v>
      </c>
      <c r="J9" s="124" t="str">
        <f t="shared" si="5"/>
        <v/>
      </c>
      <c r="K9" s="123" t="str">
        <f t="shared" si="6"/>
        <v/>
      </c>
      <c r="L9" s="124" t="str">
        <f t="shared" si="7"/>
        <v/>
      </c>
      <c r="M9" s="123" t="str">
        <f t="shared" si="8"/>
        <v/>
      </c>
      <c r="N9" s="124" t="str">
        <f t="shared" si="9"/>
        <v/>
      </c>
      <c r="O9" s="123" t="str">
        <f t="shared" si="10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46359</v>
      </c>
      <c r="D10" s="17">
        <f t="shared" si="1"/>
        <v>5</v>
      </c>
      <c r="E10" s="9"/>
      <c r="F10" s="124" t="str">
        <f t="shared" ref="F10:F38" si="11">IF($R10=1,VLOOKUP($S10,$AA$11:$BC$70,10),IF($R10=2,VLOOKUP($S9+1,$AA$11:$BC$70,20),IF($R10="予備","予備","")))</f>
        <v/>
      </c>
      <c r="G10" s="123" t="str">
        <f t="shared" si="2"/>
        <v/>
      </c>
      <c r="H10" s="124" t="str">
        <f t="shared" si="3"/>
        <v/>
      </c>
      <c r="I10" s="123" t="str">
        <f t="shared" si="4"/>
        <v/>
      </c>
      <c r="J10" s="124" t="str">
        <f t="shared" si="5"/>
        <v>2～3</v>
      </c>
      <c r="K10" s="123" t="str">
        <f t="shared" si="6"/>
        <v>4～7</v>
      </c>
      <c r="L10" s="124" t="str">
        <f t="shared" si="7"/>
        <v/>
      </c>
      <c r="M10" s="123" t="str">
        <f t="shared" si="8"/>
        <v/>
      </c>
      <c r="N10" s="124" t="str">
        <f t="shared" si="9"/>
        <v/>
      </c>
      <c r="O10" s="123" t="str">
        <f t="shared" si="10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46360</v>
      </c>
      <c r="D11" s="17">
        <f t="shared" si="1"/>
        <v>6</v>
      </c>
      <c r="E11" s="9"/>
      <c r="F11" s="124" t="str">
        <f t="shared" si="11"/>
        <v/>
      </c>
      <c r="G11" s="123" t="str">
        <f t="shared" si="2"/>
        <v/>
      </c>
      <c r="H11" s="124" t="str">
        <f t="shared" si="3"/>
        <v/>
      </c>
      <c r="I11" s="123" t="str">
        <f t="shared" si="4"/>
        <v/>
      </c>
      <c r="J11" s="124" t="str">
        <f t="shared" si="5"/>
        <v/>
      </c>
      <c r="K11" s="123" t="str">
        <f t="shared" si="6"/>
        <v/>
      </c>
      <c r="L11" s="124" t="str">
        <f t="shared" si="7"/>
        <v>2～3</v>
      </c>
      <c r="M11" s="123" t="str">
        <f t="shared" si="8"/>
        <v>4～7</v>
      </c>
      <c r="N11" s="124" t="str">
        <f t="shared" si="9"/>
        <v/>
      </c>
      <c r="O11" s="123" t="str">
        <f t="shared" si="10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46361</v>
      </c>
      <c r="D12" s="17">
        <f t="shared" si="1"/>
        <v>7</v>
      </c>
      <c r="E12" s="9"/>
      <c r="F12" s="124" t="str">
        <f t="shared" si="11"/>
        <v/>
      </c>
      <c r="G12" s="123" t="str">
        <f t="shared" si="2"/>
        <v/>
      </c>
      <c r="H12" s="124" t="str">
        <f t="shared" si="3"/>
        <v/>
      </c>
      <c r="I12" s="123" t="str">
        <f t="shared" si="4"/>
        <v/>
      </c>
      <c r="J12" s="124" t="str">
        <f t="shared" si="5"/>
        <v/>
      </c>
      <c r="K12" s="123" t="str">
        <f t="shared" si="6"/>
        <v/>
      </c>
      <c r="L12" s="124" t="str">
        <f t="shared" si="7"/>
        <v/>
      </c>
      <c r="M12" s="123" t="str">
        <f t="shared" si="8"/>
        <v/>
      </c>
      <c r="N12" s="124" t="str">
        <f t="shared" si="9"/>
        <v>2～3</v>
      </c>
      <c r="O12" s="123" t="str">
        <f t="shared" si="10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46362</v>
      </c>
      <c r="D13" s="17">
        <f t="shared" si="1"/>
        <v>1</v>
      </c>
      <c r="E13" s="9"/>
      <c r="F13" s="124" t="str">
        <f t="shared" si="11"/>
        <v>4～5</v>
      </c>
      <c r="G13" s="123" t="str">
        <f t="shared" si="2"/>
        <v>8～11</v>
      </c>
      <c r="H13" s="124" t="str">
        <f t="shared" si="3"/>
        <v/>
      </c>
      <c r="I13" s="123" t="str">
        <f t="shared" si="4"/>
        <v/>
      </c>
      <c r="J13" s="124" t="str">
        <f t="shared" si="5"/>
        <v/>
      </c>
      <c r="K13" s="123" t="str">
        <f t="shared" si="6"/>
        <v/>
      </c>
      <c r="L13" s="124" t="str">
        <f t="shared" si="7"/>
        <v/>
      </c>
      <c r="M13" s="123" t="str">
        <f t="shared" si="8"/>
        <v/>
      </c>
      <c r="N13" s="124" t="str">
        <f t="shared" si="9"/>
        <v/>
      </c>
      <c r="O13" s="123" t="str">
        <f t="shared" si="10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46363</v>
      </c>
      <c r="D14" s="17">
        <f t="shared" si="1"/>
        <v>2</v>
      </c>
      <c r="E14" s="9"/>
      <c r="F14" s="124" t="str">
        <f t="shared" si="11"/>
        <v/>
      </c>
      <c r="G14" s="123" t="str">
        <f t="shared" si="2"/>
        <v/>
      </c>
      <c r="H14" s="124" t="str">
        <f t="shared" si="3"/>
        <v>4～5</v>
      </c>
      <c r="I14" s="123" t="str">
        <f t="shared" si="4"/>
        <v>8～11</v>
      </c>
      <c r="J14" s="124" t="str">
        <f t="shared" si="5"/>
        <v/>
      </c>
      <c r="K14" s="123" t="str">
        <f t="shared" si="6"/>
        <v/>
      </c>
      <c r="L14" s="124" t="str">
        <f t="shared" si="7"/>
        <v/>
      </c>
      <c r="M14" s="123" t="str">
        <f t="shared" si="8"/>
        <v/>
      </c>
      <c r="N14" s="124" t="str">
        <f t="shared" si="9"/>
        <v/>
      </c>
      <c r="O14" s="123" t="str">
        <f t="shared" si="10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46364</v>
      </c>
      <c r="D15" s="17">
        <f t="shared" si="1"/>
        <v>3</v>
      </c>
      <c r="E15" s="9"/>
      <c r="F15" s="124" t="str">
        <f t="shared" si="11"/>
        <v/>
      </c>
      <c r="G15" s="123" t="str">
        <f t="shared" si="2"/>
        <v/>
      </c>
      <c r="H15" s="124" t="str">
        <f t="shared" si="3"/>
        <v/>
      </c>
      <c r="I15" s="123" t="str">
        <f t="shared" si="4"/>
        <v/>
      </c>
      <c r="J15" s="124" t="str">
        <f t="shared" si="5"/>
        <v>4～5</v>
      </c>
      <c r="K15" s="123" t="str">
        <f t="shared" si="6"/>
        <v>8～11</v>
      </c>
      <c r="L15" s="124" t="str">
        <f t="shared" si="7"/>
        <v/>
      </c>
      <c r="M15" s="123" t="str">
        <f t="shared" si="8"/>
        <v/>
      </c>
      <c r="N15" s="124" t="str">
        <f t="shared" si="9"/>
        <v/>
      </c>
      <c r="O15" s="123" t="str">
        <f t="shared" si="10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46365</v>
      </c>
      <c r="D16" s="17">
        <f t="shared" si="1"/>
        <v>4</v>
      </c>
      <c r="E16" s="9"/>
      <c r="F16" s="124" t="str">
        <f t="shared" si="11"/>
        <v/>
      </c>
      <c r="G16" s="123" t="str">
        <f t="shared" si="2"/>
        <v/>
      </c>
      <c r="H16" s="124" t="str">
        <f t="shared" si="3"/>
        <v/>
      </c>
      <c r="I16" s="123" t="str">
        <f t="shared" si="4"/>
        <v/>
      </c>
      <c r="J16" s="124" t="str">
        <f t="shared" si="5"/>
        <v/>
      </c>
      <c r="K16" s="123" t="str">
        <f t="shared" si="6"/>
        <v/>
      </c>
      <c r="L16" s="124" t="str">
        <f t="shared" si="7"/>
        <v>4～5</v>
      </c>
      <c r="M16" s="123" t="str">
        <f t="shared" si="8"/>
        <v>8～11</v>
      </c>
      <c r="N16" s="124" t="str">
        <f t="shared" si="9"/>
        <v/>
      </c>
      <c r="O16" s="123" t="str">
        <f t="shared" si="10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46366</v>
      </c>
      <c r="D17" s="17">
        <f t="shared" si="1"/>
        <v>5</v>
      </c>
      <c r="E17" s="9"/>
      <c r="F17" s="124" t="str">
        <f t="shared" si="11"/>
        <v/>
      </c>
      <c r="G17" s="123" t="str">
        <f t="shared" si="2"/>
        <v/>
      </c>
      <c r="H17" s="124" t="str">
        <f t="shared" si="3"/>
        <v/>
      </c>
      <c r="I17" s="123" t="str">
        <f t="shared" si="4"/>
        <v/>
      </c>
      <c r="J17" s="124" t="str">
        <f t="shared" si="5"/>
        <v/>
      </c>
      <c r="K17" s="123" t="str">
        <f t="shared" si="6"/>
        <v/>
      </c>
      <c r="L17" s="124" t="str">
        <f t="shared" si="7"/>
        <v/>
      </c>
      <c r="M17" s="123" t="str">
        <f t="shared" si="8"/>
        <v/>
      </c>
      <c r="N17" s="124" t="str">
        <f t="shared" si="9"/>
        <v>4～5</v>
      </c>
      <c r="O17" s="123" t="str">
        <f t="shared" si="10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46367</v>
      </c>
      <c r="D18" s="17">
        <f t="shared" ref="D18:D38" si="14">WEEKDAY(C18)</f>
        <v>6</v>
      </c>
      <c r="E18" s="9"/>
      <c r="F18" s="124" t="str">
        <f t="shared" si="11"/>
        <v>6～7</v>
      </c>
      <c r="G18" s="123" t="str">
        <f t="shared" si="2"/>
        <v>12～15</v>
      </c>
      <c r="H18" s="124" t="str">
        <f t="shared" si="3"/>
        <v/>
      </c>
      <c r="I18" s="123" t="str">
        <f t="shared" si="4"/>
        <v/>
      </c>
      <c r="J18" s="124" t="str">
        <f t="shared" si="5"/>
        <v/>
      </c>
      <c r="K18" s="123" t="str">
        <f t="shared" si="6"/>
        <v/>
      </c>
      <c r="L18" s="124" t="str">
        <f t="shared" si="7"/>
        <v/>
      </c>
      <c r="M18" s="123" t="str">
        <f t="shared" si="8"/>
        <v/>
      </c>
      <c r="N18" s="124" t="str">
        <f t="shared" si="9"/>
        <v/>
      </c>
      <c r="O18" s="123" t="str">
        <f t="shared" si="10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46368</v>
      </c>
      <c r="D19" s="17">
        <f t="shared" si="14"/>
        <v>7</v>
      </c>
      <c r="E19" s="9"/>
      <c r="F19" s="124" t="str">
        <f t="shared" si="11"/>
        <v/>
      </c>
      <c r="G19" s="123" t="str">
        <f t="shared" si="2"/>
        <v/>
      </c>
      <c r="H19" s="124" t="str">
        <f t="shared" si="3"/>
        <v>6～7</v>
      </c>
      <c r="I19" s="123" t="str">
        <f t="shared" si="4"/>
        <v>12～15</v>
      </c>
      <c r="J19" s="124" t="str">
        <f t="shared" si="5"/>
        <v/>
      </c>
      <c r="K19" s="123" t="str">
        <f t="shared" si="6"/>
        <v/>
      </c>
      <c r="L19" s="124" t="str">
        <f t="shared" si="7"/>
        <v/>
      </c>
      <c r="M19" s="123" t="str">
        <f t="shared" si="8"/>
        <v/>
      </c>
      <c r="N19" s="124" t="str">
        <f t="shared" si="9"/>
        <v/>
      </c>
      <c r="O19" s="123" t="str">
        <f t="shared" si="10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46369</v>
      </c>
      <c r="D20" s="17">
        <f t="shared" si="14"/>
        <v>1</v>
      </c>
      <c r="E20" s="9"/>
      <c r="F20" s="124" t="str">
        <f t="shared" si="11"/>
        <v/>
      </c>
      <c r="G20" s="123" t="str">
        <f t="shared" si="2"/>
        <v/>
      </c>
      <c r="H20" s="124" t="str">
        <f t="shared" si="3"/>
        <v/>
      </c>
      <c r="I20" s="123" t="str">
        <f t="shared" si="4"/>
        <v/>
      </c>
      <c r="J20" s="124" t="str">
        <f t="shared" si="5"/>
        <v>6～7</v>
      </c>
      <c r="K20" s="123" t="str">
        <f t="shared" si="6"/>
        <v>12～15</v>
      </c>
      <c r="L20" s="124" t="str">
        <f t="shared" si="7"/>
        <v/>
      </c>
      <c r="M20" s="123" t="str">
        <f t="shared" si="8"/>
        <v/>
      </c>
      <c r="N20" s="124" t="str">
        <f t="shared" si="9"/>
        <v/>
      </c>
      <c r="O20" s="123" t="str">
        <f t="shared" si="10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46370</v>
      </c>
      <c r="D21" s="17">
        <f t="shared" si="14"/>
        <v>2</v>
      </c>
      <c r="E21" s="9"/>
      <c r="F21" s="124" t="str">
        <f t="shared" si="11"/>
        <v/>
      </c>
      <c r="G21" s="123" t="str">
        <f t="shared" si="2"/>
        <v/>
      </c>
      <c r="H21" s="124" t="str">
        <f t="shared" si="3"/>
        <v/>
      </c>
      <c r="I21" s="123" t="str">
        <f t="shared" si="4"/>
        <v/>
      </c>
      <c r="J21" s="124" t="str">
        <f t="shared" si="5"/>
        <v/>
      </c>
      <c r="K21" s="123" t="str">
        <f t="shared" si="6"/>
        <v/>
      </c>
      <c r="L21" s="124" t="str">
        <f t="shared" si="7"/>
        <v>6～7</v>
      </c>
      <c r="M21" s="123" t="str">
        <f t="shared" si="8"/>
        <v>12～15</v>
      </c>
      <c r="N21" s="124" t="str">
        <f t="shared" si="9"/>
        <v/>
      </c>
      <c r="O21" s="123" t="str">
        <f t="shared" si="10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46371</v>
      </c>
      <c r="D22" s="17">
        <f t="shared" si="14"/>
        <v>3</v>
      </c>
      <c r="E22" s="9"/>
      <c r="F22" s="124" t="str">
        <f t="shared" si="11"/>
        <v/>
      </c>
      <c r="G22" s="123" t="str">
        <f t="shared" si="2"/>
        <v/>
      </c>
      <c r="H22" s="124" t="str">
        <f t="shared" si="3"/>
        <v/>
      </c>
      <c r="I22" s="123" t="str">
        <f t="shared" si="4"/>
        <v/>
      </c>
      <c r="J22" s="124" t="str">
        <f t="shared" si="5"/>
        <v/>
      </c>
      <c r="K22" s="123" t="str">
        <f t="shared" si="6"/>
        <v/>
      </c>
      <c r="L22" s="124" t="str">
        <f t="shared" si="7"/>
        <v/>
      </c>
      <c r="M22" s="123" t="str">
        <f t="shared" si="8"/>
        <v/>
      </c>
      <c r="N22" s="124" t="str">
        <f t="shared" si="9"/>
        <v>6～7</v>
      </c>
      <c r="O22" s="123" t="str">
        <f t="shared" si="10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46372</v>
      </c>
      <c r="D23" s="17">
        <f t="shared" si="14"/>
        <v>4</v>
      </c>
      <c r="E23" s="9"/>
      <c r="F23" s="124" t="str">
        <f t="shared" si="11"/>
        <v>8～9</v>
      </c>
      <c r="G23" s="123" t="str">
        <f t="shared" si="2"/>
        <v>16～19</v>
      </c>
      <c r="H23" s="124" t="str">
        <f t="shared" si="3"/>
        <v/>
      </c>
      <c r="I23" s="123" t="str">
        <f t="shared" si="4"/>
        <v/>
      </c>
      <c r="J23" s="124" t="str">
        <f t="shared" si="5"/>
        <v/>
      </c>
      <c r="K23" s="123" t="str">
        <f t="shared" si="6"/>
        <v/>
      </c>
      <c r="L23" s="124" t="str">
        <f t="shared" si="7"/>
        <v/>
      </c>
      <c r="M23" s="123" t="str">
        <f t="shared" si="8"/>
        <v/>
      </c>
      <c r="N23" s="124" t="str">
        <f t="shared" si="9"/>
        <v/>
      </c>
      <c r="O23" s="123" t="str">
        <f t="shared" si="10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46373</v>
      </c>
      <c r="D24" s="17">
        <f t="shared" si="14"/>
        <v>5</v>
      </c>
      <c r="E24" s="9"/>
      <c r="F24" s="124" t="str">
        <f t="shared" si="11"/>
        <v/>
      </c>
      <c r="G24" s="123" t="str">
        <f t="shared" si="2"/>
        <v/>
      </c>
      <c r="H24" s="124" t="str">
        <f t="shared" si="3"/>
        <v>8～9</v>
      </c>
      <c r="I24" s="123" t="str">
        <f t="shared" si="4"/>
        <v>16～19</v>
      </c>
      <c r="J24" s="124" t="str">
        <f t="shared" si="5"/>
        <v/>
      </c>
      <c r="K24" s="123" t="str">
        <f t="shared" si="6"/>
        <v/>
      </c>
      <c r="L24" s="124" t="str">
        <f t="shared" si="7"/>
        <v/>
      </c>
      <c r="M24" s="123" t="str">
        <f t="shared" si="8"/>
        <v/>
      </c>
      <c r="N24" s="124" t="str">
        <f t="shared" si="9"/>
        <v/>
      </c>
      <c r="O24" s="123" t="str">
        <f t="shared" si="10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46374</v>
      </c>
      <c r="D25" s="17">
        <f t="shared" si="14"/>
        <v>6</v>
      </c>
      <c r="E25" s="9"/>
      <c r="F25" s="124" t="str">
        <f t="shared" si="11"/>
        <v/>
      </c>
      <c r="G25" s="123" t="str">
        <f t="shared" si="2"/>
        <v/>
      </c>
      <c r="H25" s="124" t="str">
        <f t="shared" si="3"/>
        <v/>
      </c>
      <c r="I25" s="123" t="str">
        <f t="shared" si="4"/>
        <v/>
      </c>
      <c r="J25" s="124" t="str">
        <f t="shared" si="5"/>
        <v>8～9</v>
      </c>
      <c r="K25" s="123" t="str">
        <f t="shared" si="6"/>
        <v>16～19</v>
      </c>
      <c r="L25" s="124" t="str">
        <f t="shared" si="7"/>
        <v/>
      </c>
      <c r="M25" s="123" t="str">
        <f t="shared" si="8"/>
        <v/>
      </c>
      <c r="N25" s="124" t="str">
        <f t="shared" si="9"/>
        <v/>
      </c>
      <c r="O25" s="123" t="str">
        <f t="shared" si="10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46375</v>
      </c>
      <c r="D26" s="17">
        <f t="shared" si="14"/>
        <v>7</v>
      </c>
      <c r="E26" s="9"/>
      <c r="F26" s="124" t="str">
        <f t="shared" si="11"/>
        <v/>
      </c>
      <c r="G26" s="123" t="str">
        <f t="shared" si="2"/>
        <v/>
      </c>
      <c r="H26" s="124" t="str">
        <f t="shared" si="3"/>
        <v/>
      </c>
      <c r="I26" s="123" t="str">
        <f t="shared" si="4"/>
        <v/>
      </c>
      <c r="J26" s="124" t="str">
        <f t="shared" si="5"/>
        <v/>
      </c>
      <c r="K26" s="123" t="str">
        <f t="shared" si="6"/>
        <v/>
      </c>
      <c r="L26" s="124" t="str">
        <f t="shared" si="7"/>
        <v>8～9</v>
      </c>
      <c r="M26" s="123" t="str">
        <f t="shared" si="8"/>
        <v>16～19</v>
      </c>
      <c r="N26" s="124" t="str">
        <f t="shared" si="9"/>
        <v/>
      </c>
      <c r="O26" s="123" t="str">
        <f t="shared" si="10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46376</v>
      </c>
      <c r="D27" s="17">
        <f t="shared" si="14"/>
        <v>1</v>
      </c>
      <c r="E27" s="9"/>
      <c r="F27" s="124" t="str">
        <f t="shared" si="11"/>
        <v/>
      </c>
      <c r="G27" s="123" t="str">
        <f t="shared" si="2"/>
        <v/>
      </c>
      <c r="H27" s="124" t="str">
        <f t="shared" si="3"/>
        <v/>
      </c>
      <c r="I27" s="123" t="str">
        <f t="shared" si="4"/>
        <v/>
      </c>
      <c r="J27" s="124" t="str">
        <f t="shared" si="5"/>
        <v/>
      </c>
      <c r="K27" s="123" t="str">
        <f t="shared" si="6"/>
        <v/>
      </c>
      <c r="L27" s="124" t="str">
        <f t="shared" si="7"/>
        <v/>
      </c>
      <c r="M27" s="123" t="str">
        <f t="shared" si="8"/>
        <v/>
      </c>
      <c r="N27" s="124" t="str">
        <f t="shared" si="9"/>
        <v>8～9</v>
      </c>
      <c r="O27" s="123" t="str">
        <f t="shared" si="10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46377</v>
      </c>
      <c r="D28" s="17">
        <f t="shared" si="14"/>
        <v>2</v>
      </c>
      <c r="E28" s="9"/>
      <c r="F28" s="124" t="str">
        <f t="shared" si="11"/>
        <v>10～11</v>
      </c>
      <c r="G28" s="123" t="str">
        <f t="shared" si="2"/>
        <v>22～25</v>
      </c>
      <c r="H28" s="124" t="str">
        <f t="shared" si="3"/>
        <v/>
      </c>
      <c r="I28" s="123" t="str">
        <f t="shared" si="4"/>
        <v/>
      </c>
      <c r="J28" s="124" t="str">
        <f t="shared" si="5"/>
        <v/>
      </c>
      <c r="K28" s="123" t="str">
        <f t="shared" si="6"/>
        <v/>
      </c>
      <c r="L28" s="124" t="str">
        <f t="shared" si="7"/>
        <v/>
      </c>
      <c r="M28" s="123" t="str">
        <f t="shared" si="8"/>
        <v/>
      </c>
      <c r="N28" s="124" t="str">
        <f t="shared" si="9"/>
        <v/>
      </c>
      <c r="O28" s="123" t="str">
        <f t="shared" si="10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46378</v>
      </c>
      <c r="D29" s="17">
        <f t="shared" si="14"/>
        <v>3</v>
      </c>
      <c r="E29" s="9"/>
      <c r="F29" s="124" t="str">
        <f t="shared" si="11"/>
        <v/>
      </c>
      <c r="G29" s="123" t="str">
        <f t="shared" si="2"/>
        <v/>
      </c>
      <c r="H29" s="124" t="str">
        <f t="shared" si="3"/>
        <v>10～11</v>
      </c>
      <c r="I29" s="123" t="str">
        <f t="shared" si="4"/>
        <v>22～25</v>
      </c>
      <c r="J29" s="124" t="str">
        <f t="shared" si="5"/>
        <v/>
      </c>
      <c r="K29" s="123" t="str">
        <f t="shared" si="6"/>
        <v/>
      </c>
      <c r="L29" s="124" t="str">
        <f t="shared" si="7"/>
        <v/>
      </c>
      <c r="M29" s="123" t="str">
        <f t="shared" si="8"/>
        <v/>
      </c>
      <c r="N29" s="124" t="str">
        <f t="shared" si="9"/>
        <v/>
      </c>
      <c r="O29" s="123" t="str">
        <f t="shared" si="10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46379</v>
      </c>
      <c r="D30" s="17">
        <f t="shared" si="14"/>
        <v>4</v>
      </c>
      <c r="E30" s="9"/>
      <c r="F30" s="124" t="str">
        <f t="shared" si="11"/>
        <v/>
      </c>
      <c r="G30" s="123" t="str">
        <f t="shared" si="2"/>
        <v/>
      </c>
      <c r="H30" s="124" t="str">
        <f t="shared" si="3"/>
        <v/>
      </c>
      <c r="I30" s="123" t="str">
        <f t="shared" si="4"/>
        <v/>
      </c>
      <c r="J30" s="124" t="str">
        <f t="shared" si="5"/>
        <v>10～11</v>
      </c>
      <c r="K30" s="123" t="str">
        <f t="shared" si="6"/>
        <v>22～25</v>
      </c>
      <c r="L30" s="124" t="str">
        <f t="shared" si="7"/>
        <v/>
      </c>
      <c r="M30" s="123" t="str">
        <f t="shared" si="8"/>
        <v/>
      </c>
      <c r="N30" s="124" t="str">
        <f t="shared" si="9"/>
        <v/>
      </c>
      <c r="O30" s="123" t="str">
        <f t="shared" si="10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46380</v>
      </c>
      <c r="D31" s="17">
        <f t="shared" si="14"/>
        <v>5</v>
      </c>
      <c r="E31" s="9"/>
      <c r="F31" s="124" t="str">
        <f t="shared" si="11"/>
        <v/>
      </c>
      <c r="G31" s="123" t="str">
        <f t="shared" si="2"/>
        <v/>
      </c>
      <c r="H31" s="124" t="str">
        <f t="shared" si="3"/>
        <v/>
      </c>
      <c r="I31" s="123" t="str">
        <f t="shared" si="4"/>
        <v/>
      </c>
      <c r="J31" s="124" t="str">
        <f t="shared" si="5"/>
        <v/>
      </c>
      <c r="K31" s="123" t="str">
        <f t="shared" si="6"/>
        <v/>
      </c>
      <c r="L31" s="124" t="str">
        <f t="shared" si="7"/>
        <v>10～11</v>
      </c>
      <c r="M31" s="123" t="str">
        <f t="shared" si="8"/>
        <v>22～25</v>
      </c>
      <c r="N31" s="124" t="str">
        <f t="shared" si="9"/>
        <v/>
      </c>
      <c r="O31" s="123" t="str">
        <f t="shared" si="10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46381</v>
      </c>
      <c r="D32" s="17">
        <f t="shared" si="14"/>
        <v>6</v>
      </c>
      <c r="E32" s="9"/>
      <c r="F32" s="124" t="str">
        <f t="shared" si="11"/>
        <v/>
      </c>
      <c r="G32" s="123" t="str">
        <f t="shared" si="2"/>
        <v/>
      </c>
      <c r="H32" s="124" t="str">
        <f t="shared" si="3"/>
        <v/>
      </c>
      <c r="I32" s="123" t="str">
        <f t="shared" si="4"/>
        <v/>
      </c>
      <c r="J32" s="124" t="str">
        <f t="shared" si="5"/>
        <v/>
      </c>
      <c r="K32" s="123" t="str">
        <f t="shared" si="6"/>
        <v/>
      </c>
      <c r="L32" s="124" t="str">
        <f t="shared" si="7"/>
        <v/>
      </c>
      <c r="M32" s="123" t="str">
        <f t="shared" si="8"/>
        <v/>
      </c>
      <c r="N32" s="124" t="str">
        <f t="shared" si="9"/>
        <v>10～11</v>
      </c>
      <c r="O32" s="123" t="str">
        <f t="shared" si="10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46382</v>
      </c>
      <c r="D33" s="17">
        <f t="shared" si="14"/>
        <v>7</v>
      </c>
      <c r="E33" s="9"/>
      <c r="F33" s="124" t="str">
        <f t="shared" si="11"/>
        <v>12～13</v>
      </c>
      <c r="G33" s="123" t="str">
        <f t="shared" si="2"/>
        <v>26～29</v>
      </c>
      <c r="H33" s="124" t="str">
        <f t="shared" si="3"/>
        <v/>
      </c>
      <c r="I33" s="123" t="str">
        <f t="shared" si="4"/>
        <v/>
      </c>
      <c r="J33" s="124" t="str">
        <f t="shared" si="5"/>
        <v/>
      </c>
      <c r="K33" s="123" t="str">
        <f t="shared" si="6"/>
        <v/>
      </c>
      <c r="L33" s="124" t="str">
        <f t="shared" si="7"/>
        <v/>
      </c>
      <c r="M33" s="123" t="str">
        <f t="shared" si="8"/>
        <v/>
      </c>
      <c r="N33" s="124" t="str">
        <f t="shared" si="9"/>
        <v/>
      </c>
      <c r="O33" s="123" t="str">
        <f t="shared" si="10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46383</v>
      </c>
      <c r="D34" s="17">
        <f t="shared" si="14"/>
        <v>1</v>
      </c>
      <c r="E34" s="9"/>
      <c r="F34" s="124" t="str">
        <f t="shared" si="11"/>
        <v/>
      </c>
      <c r="G34" s="123" t="str">
        <f t="shared" si="2"/>
        <v/>
      </c>
      <c r="H34" s="124" t="str">
        <f t="shared" si="3"/>
        <v>12～14</v>
      </c>
      <c r="I34" s="123" t="str">
        <f t="shared" si="4"/>
        <v>26～29</v>
      </c>
      <c r="J34" s="124" t="str">
        <f t="shared" si="5"/>
        <v/>
      </c>
      <c r="K34" s="123" t="str">
        <f t="shared" si="6"/>
        <v/>
      </c>
      <c r="L34" s="124" t="str">
        <f t="shared" si="7"/>
        <v/>
      </c>
      <c r="M34" s="123" t="str">
        <f t="shared" si="8"/>
        <v/>
      </c>
      <c r="N34" s="124" t="str">
        <f t="shared" si="9"/>
        <v/>
      </c>
      <c r="O34" s="123" t="str">
        <f t="shared" si="10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46384</v>
      </c>
      <c r="D35" s="17">
        <f t="shared" si="14"/>
        <v>2</v>
      </c>
      <c r="E35" s="9"/>
      <c r="F35" s="124" t="str">
        <f t="shared" si="11"/>
        <v/>
      </c>
      <c r="G35" s="123" t="str">
        <f t="shared" si="2"/>
        <v/>
      </c>
      <c r="H35" s="124" t="str">
        <f t="shared" si="3"/>
        <v/>
      </c>
      <c r="I35" s="123" t="str">
        <f t="shared" si="4"/>
        <v/>
      </c>
      <c r="J35" s="124" t="str">
        <f t="shared" si="5"/>
        <v>12～13</v>
      </c>
      <c r="K35" s="123" t="str">
        <f t="shared" si="6"/>
        <v>26～29</v>
      </c>
      <c r="L35" s="124" t="str">
        <f t="shared" si="7"/>
        <v/>
      </c>
      <c r="M35" s="123" t="str">
        <f t="shared" si="8"/>
        <v/>
      </c>
      <c r="N35" s="124" t="str">
        <f t="shared" si="9"/>
        <v/>
      </c>
      <c r="O35" s="123" t="str">
        <f t="shared" si="10"/>
        <v/>
      </c>
      <c r="P35" s="9"/>
      <c r="Q35" s="282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46385</v>
      </c>
      <c r="D36" s="17">
        <f t="shared" si="14"/>
        <v>3</v>
      </c>
      <c r="E36" s="9"/>
      <c r="F36" s="124" t="str">
        <f t="shared" si="11"/>
        <v/>
      </c>
      <c r="G36" s="123" t="str">
        <f t="shared" si="2"/>
        <v/>
      </c>
      <c r="H36" s="124" t="str">
        <f t="shared" si="3"/>
        <v/>
      </c>
      <c r="I36" s="123" t="str">
        <f t="shared" si="4"/>
        <v/>
      </c>
      <c r="J36" s="124" t="str">
        <f t="shared" si="5"/>
        <v/>
      </c>
      <c r="K36" s="123" t="str">
        <f t="shared" si="6"/>
        <v/>
      </c>
      <c r="L36" s="124" t="str">
        <f t="shared" si="7"/>
        <v>12～13</v>
      </c>
      <c r="M36" s="123" t="str">
        <f t="shared" si="8"/>
        <v>26～29</v>
      </c>
      <c r="N36" s="124" t="str">
        <f t="shared" si="9"/>
        <v/>
      </c>
      <c r="O36" s="123" t="str">
        <f t="shared" si="10"/>
        <v/>
      </c>
      <c r="P36" s="9"/>
      <c r="Q36" s="28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>
      <c r="A37" s="282"/>
      <c r="B37" s="5">
        <v>30</v>
      </c>
      <c r="C37" s="6">
        <f t="shared" si="0"/>
        <v>46386</v>
      </c>
      <c r="D37" s="17">
        <f t="shared" si="14"/>
        <v>4</v>
      </c>
      <c r="E37" s="9"/>
      <c r="F37" s="124" t="str">
        <f t="shared" si="11"/>
        <v/>
      </c>
      <c r="G37" s="123" t="str">
        <f t="shared" si="2"/>
        <v/>
      </c>
      <c r="H37" s="124" t="str">
        <f t="shared" si="3"/>
        <v/>
      </c>
      <c r="I37" s="123" t="str">
        <f t="shared" si="4"/>
        <v/>
      </c>
      <c r="J37" s="124" t="str">
        <f t="shared" si="5"/>
        <v/>
      </c>
      <c r="K37" s="123" t="str">
        <f t="shared" si="6"/>
        <v/>
      </c>
      <c r="L37" s="124" t="str">
        <f t="shared" si="7"/>
        <v/>
      </c>
      <c r="M37" s="123" t="str">
        <f t="shared" si="8"/>
        <v/>
      </c>
      <c r="N37" s="124" t="str">
        <f t="shared" si="9"/>
        <v>12～13</v>
      </c>
      <c r="O37" s="123" t="str">
        <f t="shared" si="10"/>
        <v>24～27</v>
      </c>
      <c r="P37" s="9"/>
      <c r="Q37" s="28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 thickBot="1">
      <c r="A38" s="282"/>
      <c r="B38" s="5">
        <v>31</v>
      </c>
      <c r="C38" s="6">
        <f t="shared" si="0"/>
        <v>46387</v>
      </c>
      <c r="D38" s="17">
        <f t="shared" si="14"/>
        <v>5</v>
      </c>
      <c r="E38" s="9"/>
      <c r="F38" s="124" t="str">
        <f t="shared" si="11"/>
        <v>14～15</v>
      </c>
      <c r="G38" s="123" t="str">
        <f t="shared" si="2"/>
        <v>30～33</v>
      </c>
      <c r="H38" s="124" t="str">
        <f t="shared" si="3"/>
        <v/>
      </c>
      <c r="I38" s="123" t="str">
        <f t="shared" si="4"/>
        <v/>
      </c>
      <c r="J38" s="124" t="str">
        <f t="shared" si="5"/>
        <v/>
      </c>
      <c r="K38" s="123" t="str">
        <f t="shared" si="6"/>
        <v/>
      </c>
      <c r="L38" s="124" t="str">
        <f t="shared" si="7"/>
        <v/>
      </c>
      <c r="M38" s="123" t="str">
        <f t="shared" si="8"/>
        <v/>
      </c>
      <c r="N38" s="124" t="str">
        <f t="shared" si="9"/>
        <v/>
      </c>
      <c r="O38" s="123" t="str">
        <f t="shared" si="10"/>
        <v/>
      </c>
      <c r="P38" s="9"/>
      <c r="Q38" s="282"/>
      <c r="R38" s="128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6"/>
        <v>16～17</v>
      </c>
      <c r="AU45" s="44" t="str">
        <f t="shared" si="16"/>
        <v>34～37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16～17</v>
      </c>
      <c r="AU46" s="44" t="str">
        <f t="shared" si="16"/>
        <v>34～37</v>
      </c>
      <c r="AV46" s="44" t="str">
        <f t="shared" si="16"/>
        <v>18～19</v>
      </c>
      <c r="AW46" s="44" t="str">
        <f t="shared" si="16"/>
        <v>34～37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34～37</v>
      </c>
      <c r="AX47" s="44" t="str">
        <f t="shared" si="16"/>
        <v>16～17</v>
      </c>
      <c r="AY47" s="44" t="str">
        <f t="shared" si="15"/>
        <v>34～37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34～37</v>
      </c>
      <c r="AZ48" s="44" t="str">
        <f t="shared" si="15"/>
        <v>16～17</v>
      </c>
      <c r="BA48" s="44" t="str">
        <f t="shared" si="15"/>
        <v>34～37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34～37</v>
      </c>
      <c r="BB49" s="44" t="str">
        <f t="shared" si="15"/>
        <v>16～17</v>
      </c>
      <c r="BC49" s="44" t="str">
        <f t="shared" si="15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6"/>
        <v>24～25</v>
      </c>
      <c r="AU65" s="44" t="str">
        <f t="shared" si="16"/>
        <v>52～55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24～25</v>
      </c>
      <c r="AU66" s="44" t="str">
        <f t="shared" si="16"/>
        <v>52～55</v>
      </c>
      <c r="AV66" s="44" t="str">
        <f t="shared" si="16"/>
        <v>28～30</v>
      </c>
      <c r="AW66" s="44" t="str">
        <f t="shared" si="16"/>
        <v>52～55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52～55</v>
      </c>
      <c r="AX67" s="44" t="str">
        <f t="shared" si="16"/>
        <v>24～25</v>
      </c>
      <c r="AY67" s="44" t="str">
        <f t="shared" si="15"/>
        <v>52～55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52～55</v>
      </c>
      <c r="AZ68" s="44" t="str">
        <f t="shared" si="16"/>
        <v>24～25</v>
      </c>
      <c r="BA68" s="44" t="str">
        <f t="shared" si="16"/>
        <v>52～55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52～55</v>
      </c>
      <c r="BB69" s="44" t="str">
        <f t="shared" si="17"/>
        <v>24～25</v>
      </c>
      <c r="BC69" s="44" t="str">
        <f t="shared" si="17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J9:BK9"/>
    <mergeCell ref="BL9:BM9"/>
    <mergeCell ref="BN9:BO9"/>
    <mergeCell ref="BP9:BQ9"/>
    <mergeCell ref="AA3:BS5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19" priority="2" stopIfTrue="1">
      <formula>D8="祝"</formula>
    </cfRule>
    <cfRule type="expression" dxfId="18" priority="3" stopIfTrue="1">
      <formula>OR(D8=1,D8=7)</formula>
    </cfRule>
  </conditionalFormatting>
  <conditionalFormatting sqref="C8:C38">
    <cfRule type="expression" dxfId="17" priority="4" stopIfTrue="1">
      <formula>D8="祝"</formula>
    </cfRule>
    <cfRule type="expression" dxfId="16" priority="5" stopIfTrue="1">
      <formula>OR(D8=1,D8=7)</formula>
    </cfRule>
  </conditionalFormatting>
  <conditionalFormatting sqref="D8:D38">
    <cfRule type="cellIs" dxfId="1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4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271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2027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2"/>
      <c r="B6" s="52">
        <v>1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30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8" si="0">DATE($B$5,$B$6,B8)</f>
        <v>46388</v>
      </c>
      <c r="D8" s="17">
        <f t="shared" ref="D8:D17" si="1">WEEKDAY(C8)</f>
        <v>6</v>
      </c>
      <c r="E8" s="9"/>
      <c r="F8" s="122" t="str">
        <f>IF($R8=1,VLOOKUP($S8,$AA$11:$BC$70,10),IF($R8=2,VLOOKUP($S7+1,$AA$11:$BC$70,20),IF($R8="予備","予備","")))</f>
        <v>2～3</v>
      </c>
      <c r="G8" s="123" t="str">
        <f t="shared" ref="G8:G38" si="2">IF($R8=1,VLOOKUP($S8,$AA$11:$BC$70,11),IF($R8=2,VLOOKUP($S7+1,$AA$11:$BC$70,21),IF($R8="予備","予備","")))</f>
        <v>4～7</v>
      </c>
      <c r="H8" s="124" t="str">
        <f t="shared" ref="H8:H38" si="3">IF($R8=1,VLOOKUP($S8,$AA$11:$BC$70,12),IF($R8=2,VLOOKUP($S7+1,$AA$11:$BC$70,22),IF($R8="予備","予備","")))</f>
        <v/>
      </c>
      <c r="I8" s="123" t="str">
        <f t="shared" ref="I8:I38" si="4">IF($R8=1,VLOOKUP($S8,$AA$11:$BC$70,13),IF($R8=2,VLOOKUP($S7+1,$AA$11:$BC$70,23),IF($R8="予備","予備","")))</f>
        <v/>
      </c>
      <c r="J8" s="124" t="str">
        <f t="shared" ref="J8:J38" si="5">IF($R8=1,VLOOKUP($S8,$AA$11:$BC$70,14),IF($R8=2,VLOOKUP($S7+1,$AA$11:$BC$70,24),IF($R8="予備","予備","")))</f>
        <v/>
      </c>
      <c r="K8" s="123" t="str">
        <f t="shared" ref="K8:K38" si="6">IF($R8=1,VLOOKUP($S8,$AA$11:$BC$70,15),IF($R8=2,VLOOKUP($S7+1,$AA$11:$BC$70,25),IF($R8="予備","予備","")))</f>
        <v/>
      </c>
      <c r="L8" s="124" t="str">
        <f t="shared" ref="L8:L38" si="7">IF($R8=1,VLOOKUP($S8,$AA$11:$BC$70,16),IF($R8=2,VLOOKUP($S7+1,$AA$11:$BC$70,26),IF($R8="予備","予備","")))</f>
        <v/>
      </c>
      <c r="M8" s="123" t="str">
        <f t="shared" ref="M8:M38" si="8">IF($R8=1,VLOOKUP($S8,$AA$11:$BC$70,17),IF($R8=2,VLOOKUP($S7+1,$AA$11:$BC$70,27),IF($R8="予備","予備","")))</f>
        <v/>
      </c>
      <c r="N8" s="124" t="str">
        <f t="shared" ref="N8:N38" si="9">IF($R8=1,VLOOKUP($S8,$AA$11:$BC$70,18),IF($R8=2,VLOOKUP($S7+1,$AA$11:$BC$70,28),IF($R8="予備","予備","")))</f>
        <v/>
      </c>
      <c r="O8" s="123" t="str">
        <f t="shared" ref="O8:O38" si="10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46389</v>
      </c>
      <c r="D9" s="17">
        <f t="shared" si="1"/>
        <v>7</v>
      </c>
      <c r="E9" s="9"/>
      <c r="F9" s="122" t="str">
        <f>IF($R9=1,VLOOKUP($S9,$AA$11:$BC$70,10),IF($R9=2,VLOOKUP($S8+1,$AA$11:$BC$70,20),IF($R9="予備","予備","")))</f>
        <v/>
      </c>
      <c r="G9" s="123" t="str">
        <f t="shared" si="2"/>
        <v/>
      </c>
      <c r="H9" s="124" t="str">
        <f t="shared" si="3"/>
        <v>2～3</v>
      </c>
      <c r="I9" s="123" t="str">
        <f t="shared" si="4"/>
        <v>4～7</v>
      </c>
      <c r="J9" s="124" t="str">
        <f t="shared" si="5"/>
        <v/>
      </c>
      <c r="K9" s="123" t="str">
        <f t="shared" si="6"/>
        <v/>
      </c>
      <c r="L9" s="124" t="str">
        <f t="shared" si="7"/>
        <v/>
      </c>
      <c r="M9" s="123" t="str">
        <f t="shared" si="8"/>
        <v/>
      </c>
      <c r="N9" s="124" t="str">
        <f t="shared" si="9"/>
        <v/>
      </c>
      <c r="O9" s="123" t="str">
        <f t="shared" si="10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46390</v>
      </c>
      <c r="D10" s="17">
        <f t="shared" si="1"/>
        <v>1</v>
      </c>
      <c r="E10" s="9"/>
      <c r="F10" s="124" t="str">
        <f t="shared" ref="F10:F38" si="11">IF($R10=1,VLOOKUP($S10,$AA$11:$BC$70,10),IF($R10=2,VLOOKUP($S9+1,$AA$11:$BC$70,20),IF($R10="予備","予備","")))</f>
        <v/>
      </c>
      <c r="G10" s="123" t="str">
        <f t="shared" si="2"/>
        <v/>
      </c>
      <c r="H10" s="124" t="str">
        <f t="shared" si="3"/>
        <v/>
      </c>
      <c r="I10" s="123" t="str">
        <f t="shared" si="4"/>
        <v/>
      </c>
      <c r="J10" s="124" t="str">
        <f t="shared" si="5"/>
        <v>2～3</v>
      </c>
      <c r="K10" s="123" t="str">
        <f t="shared" si="6"/>
        <v>4～7</v>
      </c>
      <c r="L10" s="124" t="str">
        <f t="shared" si="7"/>
        <v/>
      </c>
      <c r="M10" s="123" t="str">
        <f t="shared" si="8"/>
        <v/>
      </c>
      <c r="N10" s="124" t="str">
        <f t="shared" si="9"/>
        <v/>
      </c>
      <c r="O10" s="123" t="str">
        <f t="shared" si="10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46391</v>
      </c>
      <c r="D11" s="17">
        <f t="shared" si="1"/>
        <v>2</v>
      </c>
      <c r="E11" s="9"/>
      <c r="F11" s="124" t="str">
        <f t="shared" si="11"/>
        <v/>
      </c>
      <c r="G11" s="123" t="str">
        <f t="shared" si="2"/>
        <v/>
      </c>
      <c r="H11" s="124" t="str">
        <f t="shared" si="3"/>
        <v/>
      </c>
      <c r="I11" s="123" t="str">
        <f t="shared" si="4"/>
        <v/>
      </c>
      <c r="J11" s="124" t="str">
        <f t="shared" si="5"/>
        <v/>
      </c>
      <c r="K11" s="123" t="str">
        <f t="shared" si="6"/>
        <v/>
      </c>
      <c r="L11" s="124" t="str">
        <f t="shared" si="7"/>
        <v>2～3</v>
      </c>
      <c r="M11" s="123" t="str">
        <f t="shared" si="8"/>
        <v>4～7</v>
      </c>
      <c r="N11" s="124" t="str">
        <f t="shared" si="9"/>
        <v/>
      </c>
      <c r="O11" s="123" t="str">
        <f t="shared" si="10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46392</v>
      </c>
      <c r="D12" s="17">
        <f t="shared" si="1"/>
        <v>3</v>
      </c>
      <c r="E12" s="9"/>
      <c r="F12" s="124" t="str">
        <f t="shared" si="11"/>
        <v/>
      </c>
      <c r="G12" s="123" t="str">
        <f t="shared" si="2"/>
        <v/>
      </c>
      <c r="H12" s="124" t="str">
        <f t="shared" si="3"/>
        <v/>
      </c>
      <c r="I12" s="123" t="str">
        <f t="shared" si="4"/>
        <v/>
      </c>
      <c r="J12" s="124" t="str">
        <f t="shared" si="5"/>
        <v/>
      </c>
      <c r="K12" s="123" t="str">
        <f t="shared" si="6"/>
        <v/>
      </c>
      <c r="L12" s="124" t="str">
        <f t="shared" si="7"/>
        <v/>
      </c>
      <c r="M12" s="123" t="str">
        <f t="shared" si="8"/>
        <v/>
      </c>
      <c r="N12" s="124" t="str">
        <f t="shared" si="9"/>
        <v>2～3</v>
      </c>
      <c r="O12" s="123" t="str">
        <f t="shared" si="10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46393</v>
      </c>
      <c r="D13" s="17">
        <f t="shared" si="1"/>
        <v>4</v>
      </c>
      <c r="E13" s="9"/>
      <c r="F13" s="124" t="str">
        <f t="shared" si="11"/>
        <v>4～5</v>
      </c>
      <c r="G13" s="123" t="str">
        <f t="shared" si="2"/>
        <v>8～11</v>
      </c>
      <c r="H13" s="124" t="str">
        <f t="shared" si="3"/>
        <v/>
      </c>
      <c r="I13" s="123" t="str">
        <f t="shared" si="4"/>
        <v/>
      </c>
      <c r="J13" s="124" t="str">
        <f t="shared" si="5"/>
        <v/>
      </c>
      <c r="K13" s="123" t="str">
        <f t="shared" si="6"/>
        <v/>
      </c>
      <c r="L13" s="124" t="str">
        <f t="shared" si="7"/>
        <v/>
      </c>
      <c r="M13" s="123" t="str">
        <f t="shared" si="8"/>
        <v/>
      </c>
      <c r="N13" s="124" t="str">
        <f t="shared" si="9"/>
        <v/>
      </c>
      <c r="O13" s="123" t="str">
        <f t="shared" si="10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46394</v>
      </c>
      <c r="D14" s="17">
        <f t="shared" si="1"/>
        <v>5</v>
      </c>
      <c r="E14" s="9"/>
      <c r="F14" s="124" t="str">
        <f t="shared" si="11"/>
        <v/>
      </c>
      <c r="G14" s="123" t="str">
        <f t="shared" si="2"/>
        <v/>
      </c>
      <c r="H14" s="124" t="str">
        <f t="shared" si="3"/>
        <v>4～5</v>
      </c>
      <c r="I14" s="123" t="str">
        <f t="shared" si="4"/>
        <v>8～11</v>
      </c>
      <c r="J14" s="124" t="str">
        <f t="shared" si="5"/>
        <v/>
      </c>
      <c r="K14" s="123" t="str">
        <f t="shared" si="6"/>
        <v/>
      </c>
      <c r="L14" s="124" t="str">
        <f t="shared" si="7"/>
        <v/>
      </c>
      <c r="M14" s="123" t="str">
        <f t="shared" si="8"/>
        <v/>
      </c>
      <c r="N14" s="124" t="str">
        <f t="shared" si="9"/>
        <v/>
      </c>
      <c r="O14" s="123" t="str">
        <f t="shared" si="10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46395</v>
      </c>
      <c r="D15" s="17">
        <f t="shared" si="1"/>
        <v>6</v>
      </c>
      <c r="E15" s="9"/>
      <c r="F15" s="124" t="str">
        <f t="shared" si="11"/>
        <v/>
      </c>
      <c r="G15" s="123" t="str">
        <f t="shared" si="2"/>
        <v/>
      </c>
      <c r="H15" s="124" t="str">
        <f t="shared" si="3"/>
        <v/>
      </c>
      <c r="I15" s="123" t="str">
        <f t="shared" si="4"/>
        <v/>
      </c>
      <c r="J15" s="124" t="str">
        <f t="shared" si="5"/>
        <v>4～5</v>
      </c>
      <c r="K15" s="123" t="str">
        <f t="shared" si="6"/>
        <v>8～11</v>
      </c>
      <c r="L15" s="124" t="str">
        <f t="shared" si="7"/>
        <v/>
      </c>
      <c r="M15" s="123" t="str">
        <f t="shared" si="8"/>
        <v/>
      </c>
      <c r="N15" s="124" t="str">
        <f t="shared" si="9"/>
        <v/>
      </c>
      <c r="O15" s="123" t="str">
        <f t="shared" si="10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46396</v>
      </c>
      <c r="D16" s="17">
        <f t="shared" si="1"/>
        <v>7</v>
      </c>
      <c r="E16" s="9"/>
      <c r="F16" s="124" t="str">
        <f t="shared" si="11"/>
        <v/>
      </c>
      <c r="G16" s="123" t="str">
        <f t="shared" si="2"/>
        <v/>
      </c>
      <c r="H16" s="124" t="str">
        <f t="shared" si="3"/>
        <v/>
      </c>
      <c r="I16" s="123" t="str">
        <f t="shared" si="4"/>
        <v/>
      </c>
      <c r="J16" s="124" t="str">
        <f t="shared" si="5"/>
        <v/>
      </c>
      <c r="K16" s="123" t="str">
        <f t="shared" si="6"/>
        <v/>
      </c>
      <c r="L16" s="124" t="str">
        <f t="shared" si="7"/>
        <v>4～5</v>
      </c>
      <c r="M16" s="123" t="str">
        <f t="shared" si="8"/>
        <v>8～11</v>
      </c>
      <c r="N16" s="124" t="str">
        <f t="shared" si="9"/>
        <v/>
      </c>
      <c r="O16" s="123" t="str">
        <f t="shared" si="10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46397</v>
      </c>
      <c r="D17" s="17">
        <f t="shared" si="1"/>
        <v>1</v>
      </c>
      <c r="E17" s="9"/>
      <c r="F17" s="124" t="str">
        <f t="shared" si="11"/>
        <v/>
      </c>
      <c r="G17" s="123" t="str">
        <f t="shared" si="2"/>
        <v/>
      </c>
      <c r="H17" s="124" t="str">
        <f t="shared" si="3"/>
        <v/>
      </c>
      <c r="I17" s="123" t="str">
        <f t="shared" si="4"/>
        <v/>
      </c>
      <c r="J17" s="124" t="str">
        <f t="shared" si="5"/>
        <v/>
      </c>
      <c r="K17" s="123" t="str">
        <f t="shared" si="6"/>
        <v/>
      </c>
      <c r="L17" s="124" t="str">
        <f t="shared" si="7"/>
        <v/>
      </c>
      <c r="M17" s="123" t="str">
        <f t="shared" si="8"/>
        <v/>
      </c>
      <c r="N17" s="124" t="str">
        <f t="shared" si="9"/>
        <v>4～5</v>
      </c>
      <c r="O17" s="123" t="str">
        <f t="shared" si="10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46398</v>
      </c>
      <c r="D18" s="17">
        <f t="shared" ref="D18:D38" si="14">WEEKDAY(C18)</f>
        <v>2</v>
      </c>
      <c r="E18" s="9"/>
      <c r="F18" s="124" t="str">
        <f t="shared" si="11"/>
        <v>6～7</v>
      </c>
      <c r="G18" s="123" t="str">
        <f t="shared" si="2"/>
        <v>12～15</v>
      </c>
      <c r="H18" s="124" t="str">
        <f t="shared" si="3"/>
        <v/>
      </c>
      <c r="I18" s="123" t="str">
        <f t="shared" si="4"/>
        <v/>
      </c>
      <c r="J18" s="124" t="str">
        <f t="shared" si="5"/>
        <v/>
      </c>
      <c r="K18" s="123" t="str">
        <f t="shared" si="6"/>
        <v/>
      </c>
      <c r="L18" s="124" t="str">
        <f t="shared" si="7"/>
        <v/>
      </c>
      <c r="M18" s="123" t="str">
        <f t="shared" si="8"/>
        <v/>
      </c>
      <c r="N18" s="124" t="str">
        <f t="shared" si="9"/>
        <v/>
      </c>
      <c r="O18" s="123" t="str">
        <f t="shared" si="10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46399</v>
      </c>
      <c r="D19" s="17">
        <f t="shared" si="14"/>
        <v>3</v>
      </c>
      <c r="E19" s="9"/>
      <c r="F19" s="124" t="str">
        <f t="shared" si="11"/>
        <v/>
      </c>
      <c r="G19" s="123" t="str">
        <f t="shared" si="2"/>
        <v/>
      </c>
      <c r="H19" s="124" t="str">
        <f t="shared" si="3"/>
        <v>6～7</v>
      </c>
      <c r="I19" s="123" t="str">
        <f t="shared" si="4"/>
        <v>12～15</v>
      </c>
      <c r="J19" s="124" t="str">
        <f t="shared" si="5"/>
        <v/>
      </c>
      <c r="K19" s="123" t="str">
        <f t="shared" si="6"/>
        <v/>
      </c>
      <c r="L19" s="124" t="str">
        <f t="shared" si="7"/>
        <v/>
      </c>
      <c r="M19" s="123" t="str">
        <f t="shared" si="8"/>
        <v/>
      </c>
      <c r="N19" s="124" t="str">
        <f t="shared" si="9"/>
        <v/>
      </c>
      <c r="O19" s="123" t="str">
        <f t="shared" si="10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46400</v>
      </c>
      <c r="D20" s="17">
        <f t="shared" si="14"/>
        <v>4</v>
      </c>
      <c r="E20" s="9"/>
      <c r="F20" s="124" t="str">
        <f t="shared" si="11"/>
        <v/>
      </c>
      <c r="G20" s="123" t="str">
        <f t="shared" si="2"/>
        <v/>
      </c>
      <c r="H20" s="124" t="str">
        <f t="shared" si="3"/>
        <v/>
      </c>
      <c r="I20" s="123" t="str">
        <f t="shared" si="4"/>
        <v/>
      </c>
      <c r="J20" s="124" t="str">
        <f t="shared" si="5"/>
        <v>6～7</v>
      </c>
      <c r="K20" s="123" t="str">
        <f t="shared" si="6"/>
        <v>12～15</v>
      </c>
      <c r="L20" s="124" t="str">
        <f t="shared" si="7"/>
        <v/>
      </c>
      <c r="M20" s="123" t="str">
        <f t="shared" si="8"/>
        <v/>
      </c>
      <c r="N20" s="124" t="str">
        <f t="shared" si="9"/>
        <v/>
      </c>
      <c r="O20" s="123" t="str">
        <f t="shared" si="10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46401</v>
      </c>
      <c r="D21" s="17">
        <f t="shared" si="14"/>
        <v>5</v>
      </c>
      <c r="E21" s="9"/>
      <c r="F21" s="124" t="str">
        <f t="shared" si="11"/>
        <v/>
      </c>
      <c r="G21" s="123" t="str">
        <f t="shared" si="2"/>
        <v/>
      </c>
      <c r="H21" s="124" t="str">
        <f t="shared" si="3"/>
        <v/>
      </c>
      <c r="I21" s="123" t="str">
        <f t="shared" si="4"/>
        <v/>
      </c>
      <c r="J21" s="124" t="str">
        <f t="shared" si="5"/>
        <v/>
      </c>
      <c r="K21" s="123" t="str">
        <f t="shared" si="6"/>
        <v/>
      </c>
      <c r="L21" s="124" t="str">
        <f t="shared" si="7"/>
        <v>6～7</v>
      </c>
      <c r="M21" s="123" t="str">
        <f t="shared" si="8"/>
        <v>12～15</v>
      </c>
      <c r="N21" s="124" t="str">
        <f t="shared" si="9"/>
        <v/>
      </c>
      <c r="O21" s="123" t="str">
        <f t="shared" si="10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46402</v>
      </c>
      <c r="D22" s="17">
        <f t="shared" si="14"/>
        <v>6</v>
      </c>
      <c r="E22" s="9"/>
      <c r="F22" s="124" t="str">
        <f t="shared" si="11"/>
        <v/>
      </c>
      <c r="G22" s="123" t="str">
        <f t="shared" si="2"/>
        <v/>
      </c>
      <c r="H22" s="124" t="str">
        <f t="shared" si="3"/>
        <v/>
      </c>
      <c r="I22" s="123" t="str">
        <f t="shared" si="4"/>
        <v/>
      </c>
      <c r="J22" s="124" t="str">
        <f t="shared" si="5"/>
        <v/>
      </c>
      <c r="K22" s="123" t="str">
        <f t="shared" si="6"/>
        <v/>
      </c>
      <c r="L22" s="124" t="str">
        <f t="shared" si="7"/>
        <v/>
      </c>
      <c r="M22" s="123" t="str">
        <f t="shared" si="8"/>
        <v/>
      </c>
      <c r="N22" s="124" t="str">
        <f t="shared" si="9"/>
        <v>6～7</v>
      </c>
      <c r="O22" s="123" t="str">
        <f t="shared" si="10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46403</v>
      </c>
      <c r="D23" s="17">
        <f t="shared" si="14"/>
        <v>7</v>
      </c>
      <c r="E23" s="9"/>
      <c r="F23" s="124" t="str">
        <f t="shared" si="11"/>
        <v>8～9</v>
      </c>
      <c r="G23" s="123" t="str">
        <f t="shared" si="2"/>
        <v>16～19</v>
      </c>
      <c r="H23" s="124" t="str">
        <f t="shared" si="3"/>
        <v/>
      </c>
      <c r="I23" s="123" t="str">
        <f t="shared" si="4"/>
        <v/>
      </c>
      <c r="J23" s="124" t="str">
        <f t="shared" si="5"/>
        <v/>
      </c>
      <c r="K23" s="123" t="str">
        <f t="shared" si="6"/>
        <v/>
      </c>
      <c r="L23" s="124" t="str">
        <f t="shared" si="7"/>
        <v/>
      </c>
      <c r="M23" s="123" t="str">
        <f t="shared" si="8"/>
        <v/>
      </c>
      <c r="N23" s="124" t="str">
        <f t="shared" si="9"/>
        <v/>
      </c>
      <c r="O23" s="123" t="str">
        <f t="shared" si="10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46404</v>
      </c>
      <c r="D24" s="17">
        <f t="shared" si="14"/>
        <v>1</v>
      </c>
      <c r="E24" s="9"/>
      <c r="F24" s="124" t="str">
        <f t="shared" si="11"/>
        <v/>
      </c>
      <c r="G24" s="123" t="str">
        <f t="shared" si="2"/>
        <v/>
      </c>
      <c r="H24" s="124" t="str">
        <f t="shared" si="3"/>
        <v>8～9</v>
      </c>
      <c r="I24" s="123" t="str">
        <f t="shared" si="4"/>
        <v>16～19</v>
      </c>
      <c r="J24" s="124" t="str">
        <f t="shared" si="5"/>
        <v/>
      </c>
      <c r="K24" s="123" t="str">
        <f t="shared" si="6"/>
        <v/>
      </c>
      <c r="L24" s="124" t="str">
        <f t="shared" si="7"/>
        <v/>
      </c>
      <c r="M24" s="123" t="str">
        <f t="shared" si="8"/>
        <v/>
      </c>
      <c r="N24" s="124" t="str">
        <f t="shared" si="9"/>
        <v/>
      </c>
      <c r="O24" s="123" t="str">
        <f t="shared" si="10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46405</v>
      </c>
      <c r="D25" s="17">
        <f t="shared" si="14"/>
        <v>2</v>
      </c>
      <c r="E25" s="9"/>
      <c r="F25" s="124" t="str">
        <f t="shared" si="11"/>
        <v/>
      </c>
      <c r="G25" s="123" t="str">
        <f t="shared" si="2"/>
        <v/>
      </c>
      <c r="H25" s="124" t="str">
        <f t="shared" si="3"/>
        <v/>
      </c>
      <c r="I25" s="123" t="str">
        <f t="shared" si="4"/>
        <v/>
      </c>
      <c r="J25" s="124" t="str">
        <f t="shared" si="5"/>
        <v>8～9</v>
      </c>
      <c r="K25" s="123" t="str">
        <f t="shared" si="6"/>
        <v>16～19</v>
      </c>
      <c r="L25" s="124" t="str">
        <f t="shared" si="7"/>
        <v/>
      </c>
      <c r="M25" s="123" t="str">
        <f t="shared" si="8"/>
        <v/>
      </c>
      <c r="N25" s="124" t="str">
        <f t="shared" si="9"/>
        <v/>
      </c>
      <c r="O25" s="123" t="str">
        <f t="shared" si="10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46406</v>
      </c>
      <c r="D26" s="17">
        <f t="shared" si="14"/>
        <v>3</v>
      </c>
      <c r="E26" s="9"/>
      <c r="F26" s="124" t="str">
        <f t="shared" si="11"/>
        <v/>
      </c>
      <c r="G26" s="123" t="str">
        <f t="shared" si="2"/>
        <v/>
      </c>
      <c r="H26" s="124" t="str">
        <f t="shared" si="3"/>
        <v/>
      </c>
      <c r="I26" s="123" t="str">
        <f t="shared" si="4"/>
        <v/>
      </c>
      <c r="J26" s="124" t="str">
        <f t="shared" si="5"/>
        <v/>
      </c>
      <c r="K26" s="123" t="str">
        <f t="shared" si="6"/>
        <v/>
      </c>
      <c r="L26" s="124" t="str">
        <f t="shared" si="7"/>
        <v>8～9</v>
      </c>
      <c r="M26" s="123" t="str">
        <f t="shared" si="8"/>
        <v>16～19</v>
      </c>
      <c r="N26" s="124" t="str">
        <f t="shared" si="9"/>
        <v/>
      </c>
      <c r="O26" s="123" t="str">
        <f t="shared" si="10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46407</v>
      </c>
      <c r="D27" s="17">
        <f t="shared" si="14"/>
        <v>4</v>
      </c>
      <c r="E27" s="9"/>
      <c r="F27" s="124" t="str">
        <f t="shared" si="11"/>
        <v/>
      </c>
      <c r="G27" s="123" t="str">
        <f t="shared" si="2"/>
        <v/>
      </c>
      <c r="H27" s="124" t="str">
        <f t="shared" si="3"/>
        <v/>
      </c>
      <c r="I27" s="123" t="str">
        <f t="shared" si="4"/>
        <v/>
      </c>
      <c r="J27" s="124" t="str">
        <f t="shared" si="5"/>
        <v/>
      </c>
      <c r="K27" s="123" t="str">
        <f t="shared" si="6"/>
        <v/>
      </c>
      <c r="L27" s="124" t="str">
        <f t="shared" si="7"/>
        <v/>
      </c>
      <c r="M27" s="123" t="str">
        <f t="shared" si="8"/>
        <v/>
      </c>
      <c r="N27" s="124" t="str">
        <f t="shared" si="9"/>
        <v>8～9</v>
      </c>
      <c r="O27" s="123" t="str">
        <f t="shared" si="10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46408</v>
      </c>
      <c r="D28" s="17">
        <f t="shared" si="14"/>
        <v>5</v>
      </c>
      <c r="E28" s="9"/>
      <c r="F28" s="124" t="str">
        <f t="shared" si="11"/>
        <v>10～11</v>
      </c>
      <c r="G28" s="123" t="str">
        <f t="shared" si="2"/>
        <v>22～25</v>
      </c>
      <c r="H28" s="124" t="str">
        <f t="shared" si="3"/>
        <v/>
      </c>
      <c r="I28" s="123" t="str">
        <f t="shared" si="4"/>
        <v/>
      </c>
      <c r="J28" s="124" t="str">
        <f t="shared" si="5"/>
        <v/>
      </c>
      <c r="K28" s="123" t="str">
        <f t="shared" si="6"/>
        <v/>
      </c>
      <c r="L28" s="124" t="str">
        <f t="shared" si="7"/>
        <v/>
      </c>
      <c r="M28" s="123" t="str">
        <f t="shared" si="8"/>
        <v/>
      </c>
      <c r="N28" s="124" t="str">
        <f t="shared" si="9"/>
        <v/>
      </c>
      <c r="O28" s="123" t="str">
        <f t="shared" si="10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46409</v>
      </c>
      <c r="D29" s="17">
        <f t="shared" si="14"/>
        <v>6</v>
      </c>
      <c r="E29" s="9"/>
      <c r="F29" s="124" t="str">
        <f t="shared" si="11"/>
        <v/>
      </c>
      <c r="G29" s="123" t="str">
        <f t="shared" si="2"/>
        <v/>
      </c>
      <c r="H29" s="124" t="str">
        <f t="shared" si="3"/>
        <v>10～11</v>
      </c>
      <c r="I29" s="123" t="str">
        <f t="shared" si="4"/>
        <v>22～25</v>
      </c>
      <c r="J29" s="124" t="str">
        <f t="shared" si="5"/>
        <v/>
      </c>
      <c r="K29" s="123" t="str">
        <f t="shared" si="6"/>
        <v/>
      </c>
      <c r="L29" s="124" t="str">
        <f t="shared" si="7"/>
        <v/>
      </c>
      <c r="M29" s="123" t="str">
        <f t="shared" si="8"/>
        <v/>
      </c>
      <c r="N29" s="124" t="str">
        <f t="shared" si="9"/>
        <v/>
      </c>
      <c r="O29" s="123" t="str">
        <f t="shared" si="10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46410</v>
      </c>
      <c r="D30" s="17">
        <f t="shared" si="14"/>
        <v>7</v>
      </c>
      <c r="E30" s="9"/>
      <c r="F30" s="124" t="str">
        <f t="shared" si="11"/>
        <v/>
      </c>
      <c r="G30" s="123" t="str">
        <f t="shared" si="2"/>
        <v/>
      </c>
      <c r="H30" s="124" t="str">
        <f t="shared" si="3"/>
        <v/>
      </c>
      <c r="I30" s="123" t="str">
        <f t="shared" si="4"/>
        <v/>
      </c>
      <c r="J30" s="124" t="str">
        <f t="shared" si="5"/>
        <v>10～11</v>
      </c>
      <c r="K30" s="123" t="str">
        <f t="shared" si="6"/>
        <v>22～25</v>
      </c>
      <c r="L30" s="124" t="str">
        <f t="shared" si="7"/>
        <v/>
      </c>
      <c r="M30" s="123" t="str">
        <f t="shared" si="8"/>
        <v/>
      </c>
      <c r="N30" s="124" t="str">
        <f t="shared" si="9"/>
        <v/>
      </c>
      <c r="O30" s="123" t="str">
        <f t="shared" si="10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46411</v>
      </c>
      <c r="D31" s="17">
        <f t="shared" si="14"/>
        <v>1</v>
      </c>
      <c r="E31" s="9"/>
      <c r="F31" s="124" t="str">
        <f t="shared" si="11"/>
        <v/>
      </c>
      <c r="G31" s="123" t="str">
        <f t="shared" si="2"/>
        <v/>
      </c>
      <c r="H31" s="124" t="str">
        <f t="shared" si="3"/>
        <v/>
      </c>
      <c r="I31" s="123" t="str">
        <f t="shared" si="4"/>
        <v/>
      </c>
      <c r="J31" s="124" t="str">
        <f t="shared" si="5"/>
        <v/>
      </c>
      <c r="K31" s="123" t="str">
        <f t="shared" si="6"/>
        <v/>
      </c>
      <c r="L31" s="124" t="str">
        <f t="shared" si="7"/>
        <v>10～11</v>
      </c>
      <c r="M31" s="123" t="str">
        <f t="shared" si="8"/>
        <v>22～25</v>
      </c>
      <c r="N31" s="124" t="str">
        <f t="shared" si="9"/>
        <v/>
      </c>
      <c r="O31" s="123" t="str">
        <f t="shared" si="10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46412</v>
      </c>
      <c r="D32" s="17">
        <f t="shared" si="14"/>
        <v>2</v>
      </c>
      <c r="E32" s="9"/>
      <c r="F32" s="124" t="str">
        <f t="shared" si="11"/>
        <v/>
      </c>
      <c r="G32" s="123" t="str">
        <f t="shared" si="2"/>
        <v/>
      </c>
      <c r="H32" s="124" t="str">
        <f t="shared" si="3"/>
        <v/>
      </c>
      <c r="I32" s="123" t="str">
        <f t="shared" si="4"/>
        <v/>
      </c>
      <c r="J32" s="124" t="str">
        <f t="shared" si="5"/>
        <v/>
      </c>
      <c r="K32" s="123" t="str">
        <f t="shared" si="6"/>
        <v/>
      </c>
      <c r="L32" s="124" t="str">
        <f t="shared" si="7"/>
        <v/>
      </c>
      <c r="M32" s="123" t="str">
        <f t="shared" si="8"/>
        <v/>
      </c>
      <c r="N32" s="124" t="str">
        <f t="shared" si="9"/>
        <v>10～11</v>
      </c>
      <c r="O32" s="123" t="str">
        <f t="shared" si="10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46413</v>
      </c>
      <c r="D33" s="17">
        <f t="shared" si="14"/>
        <v>3</v>
      </c>
      <c r="E33" s="9"/>
      <c r="F33" s="124" t="str">
        <f t="shared" si="11"/>
        <v>12～13</v>
      </c>
      <c r="G33" s="123" t="str">
        <f t="shared" si="2"/>
        <v>26～29</v>
      </c>
      <c r="H33" s="124" t="str">
        <f t="shared" si="3"/>
        <v/>
      </c>
      <c r="I33" s="123" t="str">
        <f t="shared" si="4"/>
        <v/>
      </c>
      <c r="J33" s="124" t="str">
        <f t="shared" si="5"/>
        <v/>
      </c>
      <c r="K33" s="123" t="str">
        <f t="shared" si="6"/>
        <v/>
      </c>
      <c r="L33" s="124" t="str">
        <f t="shared" si="7"/>
        <v/>
      </c>
      <c r="M33" s="123" t="str">
        <f t="shared" si="8"/>
        <v/>
      </c>
      <c r="N33" s="124" t="str">
        <f t="shared" si="9"/>
        <v/>
      </c>
      <c r="O33" s="123" t="str">
        <f t="shared" si="10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46414</v>
      </c>
      <c r="D34" s="17">
        <f t="shared" si="14"/>
        <v>4</v>
      </c>
      <c r="E34" s="9"/>
      <c r="F34" s="124" t="str">
        <f t="shared" si="11"/>
        <v/>
      </c>
      <c r="G34" s="123" t="str">
        <f t="shared" si="2"/>
        <v/>
      </c>
      <c r="H34" s="124" t="str">
        <f t="shared" si="3"/>
        <v>12～14</v>
      </c>
      <c r="I34" s="123" t="str">
        <f t="shared" si="4"/>
        <v>26～29</v>
      </c>
      <c r="J34" s="124" t="str">
        <f t="shared" si="5"/>
        <v/>
      </c>
      <c r="K34" s="123" t="str">
        <f t="shared" si="6"/>
        <v/>
      </c>
      <c r="L34" s="124" t="str">
        <f t="shared" si="7"/>
        <v/>
      </c>
      <c r="M34" s="123" t="str">
        <f t="shared" si="8"/>
        <v/>
      </c>
      <c r="N34" s="124" t="str">
        <f t="shared" si="9"/>
        <v/>
      </c>
      <c r="O34" s="123" t="str">
        <f t="shared" si="10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46415</v>
      </c>
      <c r="D35" s="17">
        <f t="shared" si="14"/>
        <v>5</v>
      </c>
      <c r="E35" s="9"/>
      <c r="F35" s="124" t="str">
        <f t="shared" si="11"/>
        <v/>
      </c>
      <c r="G35" s="123" t="str">
        <f t="shared" si="2"/>
        <v/>
      </c>
      <c r="H35" s="124" t="str">
        <f t="shared" si="3"/>
        <v/>
      </c>
      <c r="I35" s="123" t="str">
        <f t="shared" si="4"/>
        <v/>
      </c>
      <c r="J35" s="124" t="str">
        <f t="shared" si="5"/>
        <v>12～13</v>
      </c>
      <c r="K35" s="123" t="str">
        <f t="shared" si="6"/>
        <v>26～29</v>
      </c>
      <c r="L35" s="124" t="str">
        <f t="shared" si="7"/>
        <v/>
      </c>
      <c r="M35" s="123" t="str">
        <f t="shared" si="8"/>
        <v/>
      </c>
      <c r="N35" s="124" t="str">
        <f t="shared" si="9"/>
        <v/>
      </c>
      <c r="O35" s="123" t="str">
        <f t="shared" si="10"/>
        <v/>
      </c>
      <c r="P35" s="9"/>
      <c r="Q35" s="282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46416</v>
      </c>
      <c r="D36" s="17">
        <f t="shared" si="14"/>
        <v>6</v>
      </c>
      <c r="E36" s="9"/>
      <c r="F36" s="124" t="str">
        <f t="shared" si="11"/>
        <v/>
      </c>
      <c r="G36" s="123" t="str">
        <f t="shared" si="2"/>
        <v/>
      </c>
      <c r="H36" s="124" t="str">
        <f t="shared" si="3"/>
        <v/>
      </c>
      <c r="I36" s="123" t="str">
        <f t="shared" si="4"/>
        <v/>
      </c>
      <c r="J36" s="124" t="str">
        <f t="shared" si="5"/>
        <v/>
      </c>
      <c r="K36" s="123" t="str">
        <f t="shared" si="6"/>
        <v/>
      </c>
      <c r="L36" s="124" t="str">
        <f t="shared" si="7"/>
        <v>12～13</v>
      </c>
      <c r="M36" s="123" t="str">
        <f t="shared" si="8"/>
        <v>26～29</v>
      </c>
      <c r="N36" s="124" t="str">
        <f t="shared" si="9"/>
        <v/>
      </c>
      <c r="O36" s="123" t="str">
        <f t="shared" si="10"/>
        <v/>
      </c>
      <c r="P36" s="9"/>
      <c r="Q36" s="28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>
      <c r="A37" s="282"/>
      <c r="B37" s="5">
        <v>30</v>
      </c>
      <c r="C37" s="6">
        <f t="shared" si="0"/>
        <v>46417</v>
      </c>
      <c r="D37" s="17">
        <f t="shared" si="14"/>
        <v>7</v>
      </c>
      <c r="E37" s="9"/>
      <c r="F37" s="124" t="str">
        <f t="shared" si="11"/>
        <v/>
      </c>
      <c r="G37" s="123" t="str">
        <f t="shared" si="2"/>
        <v/>
      </c>
      <c r="H37" s="124" t="str">
        <f t="shared" si="3"/>
        <v/>
      </c>
      <c r="I37" s="123" t="str">
        <f t="shared" si="4"/>
        <v/>
      </c>
      <c r="J37" s="124" t="str">
        <f t="shared" si="5"/>
        <v/>
      </c>
      <c r="K37" s="123" t="str">
        <f t="shared" si="6"/>
        <v/>
      </c>
      <c r="L37" s="124" t="str">
        <f t="shared" si="7"/>
        <v/>
      </c>
      <c r="M37" s="123" t="str">
        <f t="shared" si="8"/>
        <v/>
      </c>
      <c r="N37" s="124" t="str">
        <f t="shared" si="9"/>
        <v>12～13</v>
      </c>
      <c r="O37" s="123" t="str">
        <f t="shared" si="10"/>
        <v>24～27</v>
      </c>
      <c r="P37" s="9"/>
      <c r="Q37" s="28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 thickBot="1">
      <c r="A38" s="282"/>
      <c r="B38" s="5">
        <v>31</v>
      </c>
      <c r="C38" s="6">
        <f t="shared" si="0"/>
        <v>46418</v>
      </c>
      <c r="D38" s="17">
        <f t="shared" si="14"/>
        <v>1</v>
      </c>
      <c r="E38" s="9"/>
      <c r="F38" s="124" t="str">
        <f t="shared" si="11"/>
        <v>14～15</v>
      </c>
      <c r="G38" s="123" t="str">
        <f t="shared" si="2"/>
        <v>30～33</v>
      </c>
      <c r="H38" s="124" t="str">
        <f t="shared" si="3"/>
        <v/>
      </c>
      <c r="I38" s="123" t="str">
        <f t="shared" si="4"/>
        <v/>
      </c>
      <c r="J38" s="124" t="str">
        <f t="shared" si="5"/>
        <v/>
      </c>
      <c r="K38" s="123" t="str">
        <f t="shared" si="6"/>
        <v/>
      </c>
      <c r="L38" s="124" t="str">
        <f t="shared" si="7"/>
        <v/>
      </c>
      <c r="M38" s="123" t="str">
        <f t="shared" si="8"/>
        <v/>
      </c>
      <c r="N38" s="124" t="str">
        <f t="shared" si="9"/>
        <v/>
      </c>
      <c r="O38" s="123" t="str">
        <f t="shared" si="10"/>
        <v/>
      </c>
      <c r="P38" s="9"/>
      <c r="Q38" s="282"/>
      <c r="R38" s="128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6"/>
        <v>16～17</v>
      </c>
      <c r="AU45" s="44" t="str">
        <f t="shared" si="16"/>
        <v>34～37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16～17</v>
      </c>
      <c r="AU46" s="44" t="str">
        <f t="shared" si="16"/>
        <v>34～37</v>
      </c>
      <c r="AV46" s="44" t="str">
        <f t="shared" si="16"/>
        <v>18～19</v>
      </c>
      <c r="AW46" s="44" t="str">
        <f t="shared" si="16"/>
        <v>34～37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34～37</v>
      </c>
      <c r="AX47" s="44" t="str">
        <f t="shared" si="16"/>
        <v>16～17</v>
      </c>
      <c r="AY47" s="44" t="str">
        <f t="shared" si="15"/>
        <v>34～37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34～37</v>
      </c>
      <c r="AZ48" s="44" t="str">
        <f t="shared" si="15"/>
        <v>16～17</v>
      </c>
      <c r="BA48" s="44" t="str">
        <f t="shared" si="15"/>
        <v>34～37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34～37</v>
      </c>
      <c r="BB49" s="44" t="str">
        <f t="shared" si="15"/>
        <v>16～17</v>
      </c>
      <c r="BC49" s="44" t="str">
        <f t="shared" si="15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6"/>
        <v>24～25</v>
      </c>
      <c r="AU65" s="44" t="str">
        <f t="shared" si="16"/>
        <v>52～55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24～25</v>
      </c>
      <c r="AU66" s="44" t="str">
        <f t="shared" si="16"/>
        <v>52～55</v>
      </c>
      <c r="AV66" s="44" t="str">
        <f t="shared" si="16"/>
        <v>28～30</v>
      </c>
      <c r="AW66" s="44" t="str">
        <f t="shared" si="16"/>
        <v>52～55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52～55</v>
      </c>
      <c r="AX67" s="44" t="str">
        <f t="shared" si="16"/>
        <v>24～25</v>
      </c>
      <c r="AY67" s="44" t="str">
        <f t="shared" si="15"/>
        <v>52～55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52～55</v>
      </c>
      <c r="AZ68" s="44" t="str">
        <f t="shared" si="16"/>
        <v>24～25</v>
      </c>
      <c r="BA68" s="44" t="str">
        <f t="shared" si="16"/>
        <v>52～55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52～55</v>
      </c>
      <c r="BB69" s="44" t="str">
        <f t="shared" si="17"/>
        <v>24～25</v>
      </c>
      <c r="BC69" s="44" t="str">
        <f t="shared" si="17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J9:BK9"/>
    <mergeCell ref="BL9:BM9"/>
    <mergeCell ref="BN9:BO9"/>
    <mergeCell ref="BP9:BQ9"/>
    <mergeCell ref="AA3:BS5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14" priority="2" stopIfTrue="1">
      <formula>D8="祝"</formula>
    </cfRule>
    <cfRule type="expression" dxfId="13" priority="3" stopIfTrue="1">
      <formula>OR(D8=1,D8=7)</formula>
    </cfRule>
  </conditionalFormatting>
  <conditionalFormatting sqref="C8:C38">
    <cfRule type="expression" dxfId="12" priority="4" stopIfTrue="1">
      <formula>D8="祝"</formula>
    </cfRule>
    <cfRule type="expression" dxfId="11" priority="5" stopIfTrue="1">
      <formula>OR(D8=1,D8=7)</formula>
    </cfRule>
  </conditionalFormatting>
  <conditionalFormatting sqref="D8:D38">
    <cfRule type="cellIs" dxfId="1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5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271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2027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2"/>
      <c r="B6" s="52">
        <v>2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126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5" si="0">DATE($B$5,$B$6,B8)</f>
        <v>46419</v>
      </c>
      <c r="D8" s="17">
        <f t="shared" ref="D8:D17" si="1">WEEKDAY(C8)</f>
        <v>2</v>
      </c>
      <c r="E8" s="9"/>
      <c r="F8" s="122" t="str">
        <f t="shared" ref="F8:F35" si="2">IF($R8=1,VLOOKUP($S8,$AA$11:$BC$70,10),IF($R8=2,VLOOKUP($S7+1,$AA$11:$BC$70,20),IF($R8="予備","予備","")))</f>
        <v>2～3</v>
      </c>
      <c r="G8" s="123" t="str">
        <f t="shared" ref="G8:G35" si="3">IF($R8=1,VLOOKUP($S8,$AA$11:$BC$70,11),IF($R8=2,VLOOKUP($S7+1,$AA$11:$BC$70,21),IF($R8="予備","予備","")))</f>
        <v>4～7</v>
      </c>
      <c r="H8" s="124" t="str">
        <f t="shared" ref="H8:H35" si="4">IF($R8=1,VLOOKUP($S8,$AA$11:$BC$70,12),IF($R8=2,VLOOKUP($S7+1,$AA$11:$BC$70,22),IF($R8="予備","予備","")))</f>
        <v/>
      </c>
      <c r="I8" s="123" t="str">
        <f t="shared" ref="I8:I35" si="5">IF($R8=1,VLOOKUP($S8,$AA$11:$BC$70,13),IF($R8=2,VLOOKUP($S7+1,$AA$11:$BC$70,23),IF($R8="予備","予備","")))</f>
        <v/>
      </c>
      <c r="J8" s="124" t="str">
        <f t="shared" ref="J8:J35" si="6">IF($R8=1,VLOOKUP($S8,$AA$11:$BC$70,14),IF($R8=2,VLOOKUP($S7+1,$AA$11:$BC$70,24),IF($R8="予備","予備","")))</f>
        <v/>
      </c>
      <c r="K8" s="123" t="str">
        <f t="shared" ref="K8:K35" si="7">IF($R8=1,VLOOKUP($S8,$AA$11:$BC$70,15),IF($R8=2,VLOOKUP($S7+1,$AA$11:$BC$70,25),IF($R8="予備","予備","")))</f>
        <v/>
      </c>
      <c r="L8" s="124" t="str">
        <f t="shared" ref="L8:L35" si="8">IF($R8=1,VLOOKUP($S8,$AA$11:$BC$70,16),IF($R8=2,VLOOKUP($S7+1,$AA$11:$BC$70,26),IF($R8="予備","予備","")))</f>
        <v/>
      </c>
      <c r="M8" s="123" t="str">
        <f t="shared" ref="M8:M35" si="9">IF($R8=1,VLOOKUP($S8,$AA$11:$BC$70,17),IF($R8=2,VLOOKUP($S7+1,$AA$11:$BC$70,27),IF($R8="予備","予備","")))</f>
        <v/>
      </c>
      <c r="N8" s="124" t="str">
        <f t="shared" ref="N8:N35" si="10">IF($R8=1,VLOOKUP($S8,$AA$11:$BC$70,18),IF($R8=2,VLOOKUP($S7+1,$AA$11:$BC$70,28),IF($R8="予備","予備","")))</f>
        <v/>
      </c>
      <c r="O8" s="123" t="str">
        <f t="shared" ref="O8:O35" si="11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46420</v>
      </c>
      <c r="D9" s="17">
        <f t="shared" si="1"/>
        <v>3</v>
      </c>
      <c r="E9" s="9"/>
      <c r="F9" s="122" t="str">
        <f t="shared" si="2"/>
        <v/>
      </c>
      <c r="G9" s="123" t="str">
        <f t="shared" si="3"/>
        <v/>
      </c>
      <c r="H9" s="124" t="str">
        <f t="shared" si="4"/>
        <v>2～3</v>
      </c>
      <c r="I9" s="123" t="str">
        <f t="shared" si="5"/>
        <v>4～7</v>
      </c>
      <c r="J9" s="124" t="str">
        <f t="shared" si="6"/>
        <v/>
      </c>
      <c r="K9" s="123" t="str">
        <f t="shared" si="7"/>
        <v/>
      </c>
      <c r="L9" s="124" t="str">
        <f t="shared" si="8"/>
        <v/>
      </c>
      <c r="M9" s="123" t="str">
        <f t="shared" si="9"/>
        <v/>
      </c>
      <c r="N9" s="124" t="str">
        <f t="shared" si="10"/>
        <v/>
      </c>
      <c r="O9" s="123" t="str">
        <f t="shared" si="11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46421</v>
      </c>
      <c r="D10" s="17">
        <f t="shared" si="1"/>
        <v>4</v>
      </c>
      <c r="E10" s="9"/>
      <c r="F10" s="124" t="str">
        <f t="shared" si="2"/>
        <v/>
      </c>
      <c r="G10" s="123" t="str">
        <f t="shared" si="3"/>
        <v/>
      </c>
      <c r="H10" s="124" t="str">
        <f t="shared" si="4"/>
        <v/>
      </c>
      <c r="I10" s="123" t="str">
        <f t="shared" si="5"/>
        <v/>
      </c>
      <c r="J10" s="124" t="str">
        <f t="shared" si="6"/>
        <v>2～3</v>
      </c>
      <c r="K10" s="123" t="str">
        <f t="shared" si="7"/>
        <v>4～7</v>
      </c>
      <c r="L10" s="124" t="str">
        <f t="shared" si="8"/>
        <v/>
      </c>
      <c r="M10" s="123" t="str">
        <f t="shared" si="9"/>
        <v/>
      </c>
      <c r="N10" s="124" t="str">
        <f t="shared" si="10"/>
        <v/>
      </c>
      <c r="O10" s="123" t="str">
        <f t="shared" si="11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46422</v>
      </c>
      <c r="D11" s="17">
        <f t="shared" si="1"/>
        <v>5</v>
      </c>
      <c r="E11" s="9"/>
      <c r="F11" s="124" t="str">
        <f t="shared" si="2"/>
        <v/>
      </c>
      <c r="G11" s="123" t="str">
        <f t="shared" si="3"/>
        <v/>
      </c>
      <c r="H11" s="124" t="str">
        <f t="shared" si="4"/>
        <v/>
      </c>
      <c r="I11" s="123" t="str">
        <f t="shared" si="5"/>
        <v/>
      </c>
      <c r="J11" s="124" t="str">
        <f t="shared" si="6"/>
        <v/>
      </c>
      <c r="K11" s="123" t="str">
        <f t="shared" si="7"/>
        <v/>
      </c>
      <c r="L11" s="124" t="str">
        <f t="shared" si="8"/>
        <v>2～3</v>
      </c>
      <c r="M11" s="123" t="str">
        <f t="shared" si="9"/>
        <v>4～7</v>
      </c>
      <c r="N11" s="124" t="str">
        <f t="shared" si="10"/>
        <v/>
      </c>
      <c r="O11" s="123" t="str">
        <f t="shared" si="11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46423</v>
      </c>
      <c r="D12" s="17">
        <f t="shared" si="1"/>
        <v>6</v>
      </c>
      <c r="E12" s="9"/>
      <c r="F12" s="124" t="str">
        <f t="shared" si="2"/>
        <v/>
      </c>
      <c r="G12" s="123" t="str">
        <f t="shared" si="3"/>
        <v/>
      </c>
      <c r="H12" s="124" t="str">
        <f t="shared" si="4"/>
        <v/>
      </c>
      <c r="I12" s="123" t="str">
        <f t="shared" si="5"/>
        <v/>
      </c>
      <c r="J12" s="124" t="str">
        <f t="shared" si="6"/>
        <v/>
      </c>
      <c r="K12" s="123" t="str">
        <f t="shared" si="7"/>
        <v/>
      </c>
      <c r="L12" s="124" t="str">
        <f t="shared" si="8"/>
        <v/>
      </c>
      <c r="M12" s="123" t="str">
        <f t="shared" si="9"/>
        <v/>
      </c>
      <c r="N12" s="124" t="str">
        <f t="shared" si="10"/>
        <v>2～3</v>
      </c>
      <c r="O12" s="123" t="str">
        <f t="shared" si="11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46424</v>
      </c>
      <c r="D13" s="17">
        <f t="shared" si="1"/>
        <v>7</v>
      </c>
      <c r="E13" s="9"/>
      <c r="F13" s="124" t="str">
        <f t="shared" si="2"/>
        <v>4～5</v>
      </c>
      <c r="G13" s="123" t="str">
        <f t="shared" si="3"/>
        <v>8～11</v>
      </c>
      <c r="H13" s="124" t="str">
        <f t="shared" si="4"/>
        <v/>
      </c>
      <c r="I13" s="123" t="str">
        <f t="shared" si="5"/>
        <v/>
      </c>
      <c r="J13" s="124" t="str">
        <f t="shared" si="6"/>
        <v/>
      </c>
      <c r="K13" s="123" t="str">
        <f t="shared" si="7"/>
        <v/>
      </c>
      <c r="L13" s="124" t="str">
        <f t="shared" si="8"/>
        <v/>
      </c>
      <c r="M13" s="123" t="str">
        <f t="shared" si="9"/>
        <v/>
      </c>
      <c r="N13" s="124" t="str">
        <f t="shared" si="10"/>
        <v/>
      </c>
      <c r="O13" s="123" t="str">
        <f t="shared" si="11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46425</v>
      </c>
      <c r="D14" s="17">
        <f t="shared" si="1"/>
        <v>1</v>
      </c>
      <c r="E14" s="9"/>
      <c r="F14" s="124" t="str">
        <f t="shared" si="2"/>
        <v/>
      </c>
      <c r="G14" s="123" t="str">
        <f t="shared" si="3"/>
        <v/>
      </c>
      <c r="H14" s="124" t="str">
        <f t="shared" si="4"/>
        <v>4～5</v>
      </c>
      <c r="I14" s="123" t="str">
        <f t="shared" si="5"/>
        <v>8～11</v>
      </c>
      <c r="J14" s="124" t="str">
        <f t="shared" si="6"/>
        <v/>
      </c>
      <c r="K14" s="123" t="str">
        <f t="shared" si="7"/>
        <v/>
      </c>
      <c r="L14" s="124" t="str">
        <f t="shared" si="8"/>
        <v/>
      </c>
      <c r="M14" s="123" t="str">
        <f t="shared" si="9"/>
        <v/>
      </c>
      <c r="N14" s="124" t="str">
        <f t="shared" si="10"/>
        <v/>
      </c>
      <c r="O14" s="123" t="str">
        <f t="shared" si="11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46426</v>
      </c>
      <c r="D15" s="17">
        <f t="shared" si="1"/>
        <v>2</v>
      </c>
      <c r="E15" s="9"/>
      <c r="F15" s="124" t="str">
        <f t="shared" si="2"/>
        <v/>
      </c>
      <c r="G15" s="123" t="str">
        <f t="shared" si="3"/>
        <v/>
      </c>
      <c r="H15" s="124" t="str">
        <f t="shared" si="4"/>
        <v/>
      </c>
      <c r="I15" s="123" t="str">
        <f t="shared" si="5"/>
        <v/>
      </c>
      <c r="J15" s="124" t="str">
        <f t="shared" si="6"/>
        <v>4～5</v>
      </c>
      <c r="K15" s="123" t="str">
        <f t="shared" si="7"/>
        <v>8～11</v>
      </c>
      <c r="L15" s="124" t="str">
        <f t="shared" si="8"/>
        <v/>
      </c>
      <c r="M15" s="123" t="str">
        <f t="shared" si="9"/>
        <v/>
      </c>
      <c r="N15" s="124" t="str">
        <f t="shared" si="10"/>
        <v/>
      </c>
      <c r="O15" s="123" t="str">
        <f t="shared" si="11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46427</v>
      </c>
      <c r="D16" s="17">
        <f t="shared" si="1"/>
        <v>3</v>
      </c>
      <c r="E16" s="9"/>
      <c r="F16" s="124" t="str">
        <f t="shared" si="2"/>
        <v/>
      </c>
      <c r="G16" s="123" t="str">
        <f t="shared" si="3"/>
        <v/>
      </c>
      <c r="H16" s="124" t="str">
        <f t="shared" si="4"/>
        <v/>
      </c>
      <c r="I16" s="123" t="str">
        <f t="shared" si="5"/>
        <v/>
      </c>
      <c r="J16" s="124" t="str">
        <f t="shared" si="6"/>
        <v/>
      </c>
      <c r="K16" s="123" t="str">
        <f t="shared" si="7"/>
        <v/>
      </c>
      <c r="L16" s="124" t="str">
        <f t="shared" si="8"/>
        <v>4～5</v>
      </c>
      <c r="M16" s="123" t="str">
        <f t="shared" si="9"/>
        <v>8～11</v>
      </c>
      <c r="N16" s="124" t="str">
        <f t="shared" si="10"/>
        <v/>
      </c>
      <c r="O16" s="123" t="str">
        <f t="shared" si="11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46428</v>
      </c>
      <c r="D17" s="17">
        <f t="shared" si="1"/>
        <v>4</v>
      </c>
      <c r="E17" s="9"/>
      <c r="F17" s="124" t="str">
        <f t="shared" si="2"/>
        <v/>
      </c>
      <c r="G17" s="123" t="str">
        <f t="shared" si="3"/>
        <v/>
      </c>
      <c r="H17" s="124" t="str">
        <f t="shared" si="4"/>
        <v/>
      </c>
      <c r="I17" s="123" t="str">
        <f t="shared" si="5"/>
        <v/>
      </c>
      <c r="J17" s="124" t="str">
        <f t="shared" si="6"/>
        <v/>
      </c>
      <c r="K17" s="123" t="str">
        <f t="shared" si="7"/>
        <v/>
      </c>
      <c r="L17" s="124" t="str">
        <f t="shared" si="8"/>
        <v/>
      </c>
      <c r="M17" s="123" t="str">
        <f t="shared" si="9"/>
        <v/>
      </c>
      <c r="N17" s="124" t="str">
        <f t="shared" si="10"/>
        <v>4～5</v>
      </c>
      <c r="O17" s="123" t="str">
        <f t="shared" si="11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46429</v>
      </c>
      <c r="D18" s="17">
        <f t="shared" ref="D18:D35" si="14">WEEKDAY(C18)</f>
        <v>5</v>
      </c>
      <c r="E18" s="9"/>
      <c r="F18" s="124" t="str">
        <f t="shared" si="2"/>
        <v>6～7</v>
      </c>
      <c r="G18" s="123" t="str">
        <f t="shared" si="3"/>
        <v>12～15</v>
      </c>
      <c r="H18" s="124" t="str">
        <f t="shared" si="4"/>
        <v/>
      </c>
      <c r="I18" s="123" t="str">
        <f t="shared" si="5"/>
        <v/>
      </c>
      <c r="J18" s="124" t="str">
        <f t="shared" si="6"/>
        <v/>
      </c>
      <c r="K18" s="123" t="str">
        <f t="shared" si="7"/>
        <v/>
      </c>
      <c r="L18" s="124" t="str">
        <f t="shared" si="8"/>
        <v/>
      </c>
      <c r="M18" s="123" t="str">
        <f t="shared" si="9"/>
        <v/>
      </c>
      <c r="N18" s="124" t="str">
        <f t="shared" si="10"/>
        <v/>
      </c>
      <c r="O18" s="123" t="str">
        <f t="shared" si="11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46430</v>
      </c>
      <c r="D19" s="17">
        <f t="shared" si="14"/>
        <v>6</v>
      </c>
      <c r="E19" s="9"/>
      <c r="F19" s="124" t="str">
        <f t="shared" si="2"/>
        <v/>
      </c>
      <c r="G19" s="123" t="str">
        <f t="shared" si="3"/>
        <v/>
      </c>
      <c r="H19" s="124" t="str">
        <f t="shared" si="4"/>
        <v>6～7</v>
      </c>
      <c r="I19" s="123" t="str">
        <f t="shared" si="5"/>
        <v>12～15</v>
      </c>
      <c r="J19" s="124" t="str">
        <f t="shared" si="6"/>
        <v/>
      </c>
      <c r="K19" s="123" t="str">
        <f t="shared" si="7"/>
        <v/>
      </c>
      <c r="L19" s="124" t="str">
        <f t="shared" si="8"/>
        <v/>
      </c>
      <c r="M19" s="123" t="str">
        <f t="shared" si="9"/>
        <v/>
      </c>
      <c r="N19" s="124" t="str">
        <f t="shared" si="10"/>
        <v/>
      </c>
      <c r="O19" s="123" t="str">
        <f t="shared" si="11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46431</v>
      </c>
      <c r="D20" s="17">
        <f t="shared" si="14"/>
        <v>7</v>
      </c>
      <c r="E20" s="9"/>
      <c r="F20" s="124" t="str">
        <f t="shared" si="2"/>
        <v/>
      </c>
      <c r="G20" s="123" t="str">
        <f t="shared" si="3"/>
        <v/>
      </c>
      <c r="H20" s="124" t="str">
        <f t="shared" si="4"/>
        <v/>
      </c>
      <c r="I20" s="123" t="str">
        <f t="shared" si="5"/>
        <v/>
      </c>
      <c r="J20" s="124" t="str">
        <f t="shared" si="6"/>
        <v>6～7</v>
      </c>
      <c r="K20" s="123" t="str">
        <f t="shared" si="7"/>
        <v>12～15</v>
      </c>
      <c r="L20" s="124" t="str">
        <f t="shared" si="8"/>
        <v/>
      </c>
      <c r="M20" s="123" t="str">
        <f t="shared" si="9"/>
        <v/>
      </c>
      <c r="N20" s="124" t="str">
        <f t="shared" si="10"/>
        <v/>
      </c>
      <c r="O20" s="123" t="str">
        <f t="shared" si="11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46432</v>
      </c>
      <c r="D21" s="17">
        <f t="shared" si="14"/>
        <v>1</v>
      </c>
      <c r="E21" s="9"/>
      <c r="F21" s="124" t="str">
        <f t="shared" si="2"/>
        <v/>
      </c>
      <c r="G21" s="123" t="str">
        <f t="shared" si="3"/>
        <v/>
      </c>
      <c r="H21" s="124" t="str">
        <f t="shared" si="4"/>
        <v/>
      </c>
      <c r="I21" s="123" t="str">
        <f t="shared" si="5"/>
        <v/>
      </c>
      <c r="J21" s="124" t="str">
        <f t="shared" si="6"/>
        <v/>
      </c>
      <c r="K21" s="123" t="str">
        <f t="shared" si="7"/>
        <v/>
      </c>
      <c r="L21" s="124" t="str">
        <f t="shared" si="8"/>
        <v>6～7</v>
      </c>
      <c r="M21" s="123" t="str">
        <f t="shared" si="9"/>
        <v>12～15</v>
      </c>
      <c r="N21" s="124" t="str">
        <f t="shared" si="10"/>
        <v/>
      </c>
      <c r="O21" s="123" t="str">
        <f t="shared" si="11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46433</v>
      </c>
      <c r="D22" s="17">
        <f t="shared" si="14"/>
        <v>2</v>
      </c>
      <c r="E22" s="9"/>
      <c r="F22" s="124" t="str">
        <f t="shared" si="2"/>
        <v/>
      </c>
      <c r="G22" s="123" t="str">
        <f t="shared" si="3"/>
        <v/>
      </c>
      <c r="H22" s="124" t="str">
        <f t="shared" si="4"/>
        <v/>
      </c>
      <c r="I22" s="123" t="str">
        <f t="shared" si="5"/>
        <v/>
      </c>
      <c r="J22" s="124" t="str">
        <f t="shared" si="6"/>
        <v/>
      </c>
      <c r="K22" s="123" t="str">
        <f t="shared" si="7"/>
        <v/>
      </c>
      <c r="L22" s="124" t="str">
        <f t="shared" si="8"/>
        <v/>
      </c>
      <c r="M22" s="123" t="str">
        <f t="shared" si="9"/>
        <v/>
      </c>
      <c r="N22" s="124" t="str">
        <f t="shared" si="10"/>
        <v>6～7</v>
      </c>
      <c r="O22" s="123" t="str">
        <f t="shared" si="11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46434</v>
      </c>
      <c r="D23" s="17">
        <f t="shared" si="14"/>
        <v>3</v>
      </c>
      <c r="E23" s="9"/>
      <c r="F23" s="124" t="str">
        <f t="shared" si="2"/>
        <v>8～9</v>
      </c>
      <c r="G23" s="123" t="str">
        <f t="shared" si="3"/>
        <v>16～19</v>
      </c>
      <c r="H23" s="124" t="str">
        <f t="shared" si="4"/>
        <v/>
      </c>
      <c r="I23" s="123" t="str">
        <f t="shared" si="5"/>
        <v/>
      </c>
      <c r="J23" s="124" t="str">
        <f t="shared" si="6"/>
        <v/>
      </c>
      <c r="K23" s="123" t="str">
        <f t="shared" si="7"/>
        <v/>
      </c>
      <c r="L23" s="124" t="str">
        <f t="shared" si="8"/>
        <v/>
      </c>
      <c r="M23" s="123" t="str">
        <f t="shared" si="9"/>
        <v/>
      </c>
      <c r="N23" s="124" t="str">
        <f t="shared" si="10"/>
        <v/>
      </c>
      <c r="O23" s="123" t="str">
        <f t="shared" si="11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46435</v>
      </c>
      <c r="D24" s="17">
        <f t="shared" si="14"/>
        <v>4</v>
      </c>
      <c r="E24" s="9"/>
      <c r="F24" s="124" t="str">
        <f t="shared" si="2"/>
        <v/>
      </c>
      <c r="G24" s="123" t="str">
        <f t="shared" si="3"/>
        <v/>
      </c>
      <c r="H24" s="124" t="str">
        <f t="shared" si="4"/>
        <v>8～9</v>
      </c>
      <c r="I24" s="123" t="str">
        <f t="shared" si="5"/>
        <v>16～19</v>
      </c>
      <c r="J24" s="124" t="str">
        <f t="shared" si="6"/>
        <v/>
      </c>
      <c r="K24" s="123" t="str">
        <f t="shared" si="7"/>
        <v/>
      </c>
      <c r="L24" s="124" t="str">
        <f t="shared" si="8"/>
        <v/>
      </c>
      <c r="M24" s="123" t="str">
        <f t="shared" si="9"/>
        <v/>
      </c>
      <c r="N24" s="124" t="str">
        <f t="shared" si="10"/>
        <v/>
      </c>
      <c r="O24" s="123" t="str">
        <f t="shared" si="11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46436</v>
      </c>
      <c r="D25" s="17">
        <f t="shared" si="14"/>
        <v>5</v>
      </c>
      <c r="E25" s="9"/>
      <c r="F25" s="124" t="str">
        <f t="shared" si="2"/>
        <v/>
      </c>
      <c r="G25" s="123" t="str">
        <f t="shared" si="3"/>
        <v/>
      </c>
      <c r="H25" s="124" t="str">
        <f t="shared" si="4"/>
        <v/>
      </c>
      <c r="I25" s="123" t="str">
        <f t="shared" si="5"/>
        <v/>
      </c>
      <c r="J25" s="124" t="str">
        <f t="shared" si="6"/>
        <v>8～9</v>
      </c>
      <c r="K25" s="123" t="str">
        <f t="shared" si="7"/>
        <v>16～19</v>
      </c>
      <c r="L25" s="124" t="str">
        <f t="shared" si="8"/>
        <v/>
      </c>
      <c r="M25" s="123" t="str">
        <f t="shared" si="9"/>
        <v/>
      </c>
      <c r="N25" s="124" t="str">
        <f t="shared" si="10"/>
        <v/>
      </c>
      <c r="O25" s="123" t="str">
        <f t="shared" si="11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46437</v>
      </c>
      <c r="D26" s="17">
        <f t="shared" si="14"/>
        <v>6</v>
      </c>
      <c r="E26" s="9"/>
      <c r="F26" s="124" t="str">
        <f t="shared" si="2"/>
        <v/>
      </c>
      <c r="G26" s="123" t="str">
        <f t="shared" si="3"/>
        <v/>
      </c>
      <c r="H26" s="124" t="str">
        <f t="shared" si="4"/>
        <v/>
      </c>
      <c r="I26" s="123" t="str">
        <f t="shared" si="5"/>
        <v/>
      </c>
      <c r="J26" s="124" t="str">
        <f t="shared" si="6"/>
        <v/>
      </c>
      <c r="K26" s="123" t="str">
        <f t="shared" si="7"/>
        <v/>
      </c>
      <c r="L26" s="124" t="str">
        <f t="shared" si="8"/>
        <v>8～9</v>
      </c>
      <c r="M26" s="123" t="str">
        <f t="shared" si="9"/>
        <v>16～19</v>
      </c>
      <c r="N26" s="124" t="str">
        <f t="shared" si="10"/>
        <v/>
      </c>
      <c r="O26" s="123" t="str">
        <f t="shared" si="11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46438</v>
      </c>
      <c r="D27" s="17">
        <f t="shared" si="14"/>
        <v>7</v>
      </c>
      <c r="E27" s="9"/>
      <c r="F27" s="124" t="str">
        <f t="shared" si="2"/>
        <v/>
      </c>
      <c r="G27" s="123" t="str">
        <f t="shared" si="3"/>
        <v/>
      </c>
      <c r="H27" s="124" t="str">
        <f t="shared" si="4"/>
        <v/>
      </c>
      <c r="I27" s="123" t="str">
        <f t="shared" si="5"/>
        <v/>
      </c>
      <c r="J27" s="124" t="str">
        <f t="shared" si="6"/>
        <v/>
      </c>
      <c r="K27" s="123" t="str">
        <f t="shared" si="7"/>
        <v/>
      </c>
      <c r="L27" s="124" t="str">
        <f t="shared" si="8"/>
        <v/>
      </c>
      <c r="M27" s="123" t="str">
        <f t="shared" si="9"/>
        <v/>
      </c>
      <c r="N27" s="124" t="str">
        <f t="shared" si="10"/>
        <v>8～9</v>
      </c>
      <c r="O27" s="123" t="str">
        <f t="shared" si="11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46439</v>
      </c>
      <c r="D28" s="17">
        <f t="shared" si="14"/>
        <v>1</v>
      </c>
      <c r="E28" s="9"/>
      <c r="F28" s="124" t="str">
        <f t="shared" si="2"/>
        <v>10～11</v>
      </c>
      <c r="G28" s="123" t="str">
        <f t="shared" si="3"/>
        <v>22～25</v>
      </c>
      <c r="H28" s="124" t="str">
        <f t="shared" si="4"/>
        <v/>
      </c>
      <c r="I28" s="123" t="str">
        <f t="shared" si="5"/>
        <v/>
      </c>
      <c r="J28" s="124" t="str">
        <f t="shared" si="6"/>
        <v/>
      </c>
      <c r="K28" s="123" t="str">
        <f t="shared" si="7"/>
        <v/>
      </c>
      <c r="L28" s="124" t="str">
        <f t="shared" si="8"/>
        <v/>
      </c>
      <c r="M28" s="123" t="str">
        <f t="shared" si="9"/>
        <v/>
      </c>
      <c r="N28" s="124" t="str">
        <f t="shared" si="10"/>
        <v/>
      </c>
      <c r="O28" s="123" t="str">
        <f t="shared" si="11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46440</v>
      </c>
      <c r="D29" s="17">
        <f t="shared" si="14"/>
        <v>2</v>
      </c>
      <c r="E29" s="9"/>
      <c r="F29" s="124" t="str">
        <f t="shared" si="2"/>
        <v/>
      </c>
      <c r="G29" s="123" t="str">
        <f t="shared" si="3"/>
        <v/>
      </c>
      <c r="H29" s="124" t="str">
        <f t="shared" si="4"/>
        <v>10～11</v>
      </c>
      <c r="I29" s="123" t="str">
        <f t="shared" si="5"/>
        <v>22～25</v>
      </c>
      <c r="J29" s="124" t="str">
        <f t="shared" si="6"/>
        <v/>
      </c>
      <c r="K29" s="123" t="str">
        <f t="shared" si="7"/>
        <v/>
      </c>
      <c r="L29" s="124" t="str">
        <f t="shared" si="8"/>
        <v/>
      </c>
      <c r="M29" s="123" t="str">
        <f t="shared" si="9"/>
        <v/>
      </c>
      <c r="N29" s="124" t="str">
        <f t="shared" si="10"/>
        <v/>
      </c>
      <c r="O29" s="123" t="str">
        <f t="shared" si="11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46441</v>
      </c>
      <c r="D30" s="17">
        <f t="shared" si="14"/>
        <v>3</v>
      </c>
      <c r="E30" s="9"/>
      <c r="F30" s="124" t="str">
        <f t="shared" si="2"/>
        <v/>
      </c>
      <c r="G30" s="123" t="str">
        <f t="shared" si="3"/>
        <v/>
      </c>
      <c r="H30" s="124" t="str">
        <f t="shared" si="4"/>
        <v/>
      </c>
      <c r="I30" s="123" t="str">
        <f t="shared" si="5"/>
        <v/>
      </c>
      <c r="J30" s="124" t="str">
        <f t="shared" si="6"/>
        <v>10～11</v>
      </c>
      <c r="K30" s="123" t="str">
        <f t="shared" si="7"/>
        <v>22～25</v>
      </c>
      <c r="L30" s="124" t="str">
        <f t="shared" si="8"/>
        <v/>
      </c>
      <c r="M30" s="123" t="str">
        <f t="shared" si="9"/>
        <v/>
      </c>
      <c r="N30" s="124" t="str">
        <f t="shared" si="10"/>
        <v/>
      </c>
      <c r="O30" s="123" t="str">
        <f t="shared" si="11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46442</v>
      </c>
      <c r="D31" s="17">
        <f t="shared" si="14"/>
        <v>4</v>
      </c>
      <c r="E31" s="9"/>
      <c r="F31" s="124" t="str">
        <f t="shared" si="2"/>
        <v/>
      </c>
      <c r="G31" s="123" t="str">
        <f t="shared" si="3"/>
        <v/>
      </c>
      <c r="H31" s="124" t="str">
        <f t="shared" si="4"/>
        <v/>
      </c>
      <c r="I31" s="123" t="str">
        <f t="shared" si="5"/>
        <v/>
      </c>
      <c r="J31" s="124" t="str">
        <f t="shared" si="6"/>
        <v/>
      </c>
      <c r="K31" s="123" t="str">
        <f t="shared" si="7"/>
        <v/>
      </c>
      <c r="L31" s="124" t="str">
        <f t="shared" si="8"/>
        <v>10～11</v>
      </c>
      <c r="M31" s="123" t="str">
        <f t="shared" si="9"/>
        <v>22～25</v>
      </c>
      <c r="N31" s="124" t="str">
        <f t="shared" si="10"/>
        <v/>
      </c>
      <c r="O31" s="123" t="str">
        <f t="shared" si="11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46443</v>
      </c>
      <c r="D32" s="17">
        <f t="shared" si="14"/>
        <v>5</v>
      </c>
      <c r="E32" s="9"/>
      <c r="F32" s="124" t="str">
        <f t="shared" si="2"/>
        <v/>
      </c>
      <c r="G32" s="123" t="str">
        <f t="shared" si="3"/>
        <v/>
      </c>
      <c r="H32" s="124" t="str">
        <f t="shared" si="4"/>
        <v/>
      </c>
      <c r="I32" s="123" t="str">
        <f t="shared" si="5"/>
        <v/>
      </c>
      <c r="J32" s="124" t="str">
        <f t="shared" si="6"/>
        <v/>
      </c>
      <c r="K32" s="123" t="str">
        <f t="shared" si="7"/>
        <v/>
      </c>
      <c r="L32" s="124" t="str">
        <f t="shared" si="8"/>
        <v/>
      </c>
      <c r="M32" s="123" t="str">
        <f t="shared" si="9"/>
        <v/>
      </c>
      <c r="N32" s="124" t="str">
        <f t="shared" si="10"/>
        <v>10～11</v>
      </c>
      <c r="O32" s="123" t="str">
        <f t="shared" si="11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46444</v>
      </c>
      <c r="D33" s="17">
        <f t="shared" si="14"/>
        <v>6</v>
      </c>
      <c r="E33" s="9"/>
      <c r="F33" s="124" t="str">
        <f t="shared" si="2"/>
        <v>12～13</v>
      </c>
      <c r="G33" s="123" t="str">
        <f t="shared" si="3"/>
        <v>26～29</v>
      </c>
      <c r="H33" s="124" t="str">
        <f t="shared" si="4"/>
        <v/>
      </c>
      <c r="I33" s="123" t="str">
        <f t="shared" si="5"/>
        <v/>
      </c>
      <c r="J33" s="124" t="str">
        <f t="shared" si="6"/>
        <v/>
      </c>
      <c r="K33" s="123" t="str">
        <f t="shared" si="7"/>
        <v/>
      </c>
      <c r="L33" s="124" t="str">
        <f t="shared" si="8"/>
        <v/>
      </c>
      <c r="M33" s="123" t="str">
        <f t="shared" si="9"/>
        <v/>
      </c>
      <c r="N33" s="124" t="str">
        <f t="shared" si="10"/>
        <v/>
      </c>
      <c r="O33" s="123" t="str">
        <f t="shared" si="11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46445</v>
      </c>
      <c r="D34" s="17">
        <f t="shared" si="14"/>
        <v>7</v>
      </c>
      <c r="E34" s="9"/>
      <c r="F34" s="124" t="str">
        <f t="shared" si="2"/>
        <v/>
      </c>
      <c r="G34" s="123" t="str">
        <f t="shared" si="3"/>
        <v/>
      </c>
      <c r="H34" s="124" t="str">
        <f t="shared" si="4"/>
        <v>12～14</v>
      </c>
      <c r="I34" s="123" t="str">
        <f t="shared" si="5"/>
        <v>26～29</v>
      </c>
      <c r="J34" s="124" t="str">
        <f t="shared" si="6"/>
        <v/>
      </c>
      <c r="K34" s="123" t="str">
        <f t="shared" si="7"/>
        <v/>
      </c>
      <c r="L34" s="124" t="str">
        <f t="shared" si="8"/>
        <v/>
      </c>
      <c r="M34" s="123" t="str">
        <f t="shared" si="9"/>
        <v/>
      </c>
      <c r="N34" s="124" t="str">
        <f t="shared" si="10"/>
        <v/>
      </c>
      <c r="O34" s="123" t="str">
        <f t="shared" si="11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46446</v>
      </c>
      <c r="D35" s="17">
        <f t="shared" si="14"/>
        <v>1</v>
      </c>
      <c r="E35" s="9"/>
      <c r="F35" s="124" t="str">
        <f t="shared" si="2"/>
        <v/>
      </c>
      <c r="G35" s="123" t="str">
        <f t="shared" si="3"/>
        <v/>
      </c>
      <c r="H35" s="124" t="str">
        <f t="shared" si="4"/>
        <v/>
      </c>
      <c r="I35" s="123" t="str">
        <f t="shared" si="5"/>
        <v/>
      </c>
      <c r="J35" s="124" t="str">
        <f t="shared" si="6"/>
        <v>12～13</v>
      </c>
      <c r="K35" s="123" t="str">
        <f t="shared" si="7"/>
        <v>26～29</v>
      </c>
      <c r="L35" s="124" t="str">
        <f t="shared" si="8"/>
        <v/>
      </c>
      <c r="M35" s="123" t="str">
        <f t="shared" si="9"/>
        <v/>
      </c>
      <c r="N35" s="124" t="str">
        <f t="shared" si="10"/>
        <v/>
      </c>
      <c r="O35" s="123" t="str">
        <f t="shared" si="11"/>
        <v/>
      </c>
      <c r="P35" s="9"/>
      <c r="Q35" s="282"/>
      <c r="R35" s="207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ref="AT35:BC35" si="15">IF(AJ35=AJ36,"",IF($AD35=$AD36,AJ35&amp;","&amp;AJ36,AJ35&amp;AJ36))</f>
        <v>12～13</v>
      </c>
      <c r="AU35" s="44" t="str">
        <f t="shared" si="15"/>
        <v>26～29</v>
      </c>
      <c r="AV35" s="44" t="str">
        <f t="shared" si="15"/>
        <v/>
      </c>
      <c r="AW35" s="44" t="str">
        <f t="shared" si="15"/>
        <v/>
      </c>
      <c r="AX35" s="44" t="str">
        <f t="shared" si="15"/>
        <v/>
      </c>
      <c r="AY35" s="44" t="str">
        <f t="shared" si="15"/>
        <v/>
      </c>
      <c r="AZ35" s="44" t="str">
        <f t="shared" si="15"/>
        <v/>
      </c>
      <c r="BA35" s="44" t="str">
        <f t="shared" si="15"/>
        <v/>
      </c>
      <c r="BB35" s="44" t="str">
        <f t="shared" si="15"/>
        <v>10～11</v>
      </c>
      <c r="BC35" s="44" t="str">
        <f t="shared" si="15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75" customHeight="1">
      <c r="A36" s="282"/>
      <c r="E36" s="21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21"/>
      <c r="Q36" s="282"/>
      <c r="S36" s="13">
        <f>SUM($R$8:R36)</f>
        <v>28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6">IF(AO36=AO37,"",IF($AD36=$AD37,AO36&amp;","&amp;AO37,AO36&amp;AO37))</f>
        <v/>
      </c>
      <c r="AZ36" s="44" t="str">
        <f t="shared" si="16"/>
        <v/>
      </c>
      <c r="BA36" s="44" t="str">
        <f t="shared" si="16"/>
        <v/>
      </c>
      <c r="BB36" s="44" t="str">
        <f t="shared" si="16"/>
        <v/>
      </c>
      <c r="BC36" s="44" t="str">
        <f t="shared" si="16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75" customHeight="1">
      <c r="A37" s="282"/>
      <c r="E37" s="21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21"/>
      <c r="Q37" s="282"/>
      <c r="S37" s="13">
        <f>SUM($R$8:R37)</f>
        <v>28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7">IF(AJ37=AJ38,"",IF($AD37=$AD38,AJ37&amp;","&amp;AJ38,AJ37&amp;AJ38))</f>
        <v/>
      </c>
      <c r="AU37" s="44" t="str">
        <f t="shared" si="17"/>
        <v/>
      </c>
      <c r="AV37" s="44" t="str">
        <f t="shared" si="17"/>
        <v>12～14</v>
      </c>
      <c r="AW37" s="44" t="str">
        <f t="shared" si="17"/>
        <v>26～29</v>
      </c>
      <c r="AX37" s="44" t="str">
        <f t="shared" si="17"/>
        <v>12～13</v>
      </c>
      <c r="AY37" s="44" t="str">
        <f t="shared" si="16"/>
        <v>26～29</v>
      </c>
      <c r="AZ37" s="44" t="str">
        <f t="shared" si="16"/>
        <v/>
      </c>
      <c r="BA37" s="44" t="str">
        <f t="shared" si="16"/>
        <v/>
      </c>
      <c r="BB37" s="44" t="str">
        <f t="shared" si="16"/>
        <v/>
      </c>
      <c r="BC37" s="44" t="str">
        <f t="shared" si="16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75" customHeight="1">
      <c r="A38" s="282"/>
      <c r="Q38" s="282"/>
      <c r="R38" s="16" t="s">
        <v>53</v>
      </c>
      <c r="S38" s="13">
        <f>SUM($R$8:R38)</f>
        <v>28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7"/>
        <v/>
      </c>
      <c r="AU38" s="44" t="str">
        <f t="shared" si="17"/>
        <v/>
      </c>
      <c r="AV38" s="44" t="str">
        <f t="shared" si="17"/>
        <v/>
      </c>
      <c r="AW38" s="44" t="str">
        <f t="shared" si="17"/>
        <v/>
      </c>
      <c r="AX38" s="44" t="str">
        <f t="shared" si="17"/>
        <v>12～13</v>
      </c>
      <c r="AY38" s="44" t="str">
        <f t="shared" si="16"/>
        <v>26～29</v>
      </c>
      <c r="AZ38" s="44" t="str">
        <f t="shared" si="16"/>
        <v>12～13</v>
      </c>
      <c r="BA38" s="44" t="str">
        <f t="shared" si="16"/>
        <v>26～29</v>
      </c>
      <c r="BB38" s="44" t="str">
        <f t="shared" si="16"/>
        <v/>
      </c>
      <c r="BC38" s="44" t="str">
        <f t="shared" si="16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7"/>
        <v/>
      </c>
      <c r="AU39" s="44" t="str">
        <f t="shared" si="17"/>
        <v/>
      </c>
      <c r="AV39" s="44" t="str">
        <f t="shared" si="17"/>
        <v/>
      </c>
      <c r="AW39" s="44" t="str">
        <f t="shared" si="17"/>
        <v/>
      </c>
      <c r="AX39" s="44" t="str">
        <f t="shared" si="17"/>
        <v/>
      </c>
      <c r="AY39" s="44" t="str">
        <f t="shared" si="16"/>
        <v/>
      </c>
      <c r="AZ39" s="44" t="str">
        <f t="shared" si="16"/>
        <v>12～13</v>
      </c>
      <c r="BA39" s="44" t="str">
        <f t="shared" si="16"/>
        <v>26～29</v>
      </c>
      <c r="BB39" s="44" t="str">
        <f t="shared" si="16"/>
        <v>12～13</v>
      </c>
      <c r="BC39" s="44" t="str">
        <f t="shared" si="16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7"/>
        <v>14～15</v>
      </c>
      <c r="AU40" s="44" t="str">
        <f t="shared" si="17"/>
        <v>30～33</v>
      </c>
      <c r="AV40" s="44" t="str">
        <f t="shared" si="17"/>
        <v/>
      </c>
      <c r="AW40" s="44" t="str">
        <f t="shared" si="17"/>
        <v/>
      </c>
      <c r="AX40" s="44" t="str">
        <f t="shared" si="17"/>
        <v/>
      </c>
      <c r="AY40" s="44" t="str">
        <f t="shared" si="16"/>
        <v/>
      </c>
      <c r="AZ40" s="44" t="str">
        <f t="shared" si="16"/>
        <v/>
      </c>
      <c r="BA40" s="44" t="str">
        <f t="shared" si="16"/>
        <v/>
      </c>
      <c r="BB40" s="44" t="str">
        <f t="shared" si="16"/>
        <v>12～13</v>
      </c>
      <c r="BC40" s="44" t="str">
        <f t="shared" si="16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7"/>
        <v>14～15</v>
      </c>
      <c r="AU41" s="44" t="str">
        <f t="shared" si="17"/>
        <v>30～33</v>
      </c>
      <c r="AV41" s="44" t="str">
        <f t="shared" si="17"/>
        <v>16～17</v>
      </c>
      <c r="AW41" s="44" t="str">
        <f t="shared" si="17"/>
        <v>30～33</v>
      </c>
      <c r="AX41" s="44" t="str">
        <f t="shared" si="17"/>
        <v/>
      </c>
      <c r="AY41" s="44" t="str">
        <f t="shared" si="16"/>
        <v/>
      </c>
      <c r="AZ41" s="44" t="str">
        <f t="shared" si="16"/>
        <v/>
      </c>
      <c r="BA41" s="44" t="str">
        <f t="shared" si="16"/>
        <v/>
      </c>
      <c r="BB41" s="44" t="str">
        <f t="shared" si="16"/>
        <v/>
      </c>
      <c r="BC41" s="44" t="str">
        <f t="shared" si="16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7"/>
        <v/>
      </c>
      <c r="AU42" s="44" t="str">
        <f t="shared" si="17"/>
        <v/>
      </c>
      <c r="AV42" s="44" t="str">
        <f t="shared" si="17"/>
        <v>16～17</v>
      </c>
      <c r="AW42" s="44" t="str">
        <f t="shared" si="17"/>
        <v>30～33</v>
      </c>
      <c r="AX42" s="44" t="str">
        <f t="shared" si="17"/>
        <v>14～15</v>
      </c>
      <c r="AY42" s="44" t="str">
        <f t="shared" si="16"/>
        <v>30～33</v>
      </c>
      <c r="AZ42" s="44" t="str">
        <f t="shared" si="16"/>
        <v/>
      </c>
      <c r="BA42" s="44" t="str">
        <f t="shared" si="16"/>
        <v/>
      </c>
      <c r="BB42" s="44" t="str">
        <f t="shared" si="16"/>
        <v/>
      </c>
      <c r="BC42" s="44" t="str">
        <f t="shared" si="16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7"/>
        <v/>
      </c>
      <c r="AU43" s="44" t="str">
        <f t="shared" si="17"/>
        <v/>
      </c>
      <c r="AV43" s="44" t="str">
        <f t="shared" si="17"/>
        <v/>
      </c>
      <c r="AW43" s="44" t="str">
        <f t="shared" si="17"/>
        <v/>
      </c>
      <c r="AX43" s="44" t="str">
        <f t="shared" si="17"/>
        <v>14～15</v>
      </c>
      <c r="AY43" s="44" t="str">
        <f t="shared" si="16"/>
        <v>30～33</v>
      </c>
      <c r="AZ43" s="44" t="str">
        <f t="shared" si="16"/>
        <v>14～15</v>
      </c>
      <c r="BA43" s="44" t="str">
        <f t="shared" si="16"/>
        <v>30～33</v>
      </c>
      <c r="BB43" s="44" t="str">
        <f t="shared" si="16"/>
        <v/>
      </c>
      <c r="BC43" s="44" t="str">
        <f t="shared" si="16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7"/>
        <v/>
      </c>
      <c r="AU44" s="44" t="str">
        <f t="shared" si="17"/>
        <v/>
      </c>
      <c r="AV44" s="44" t="str">
        <f t="shared" si="17"/>
        <v/>
      </c>
      <c r="AW44" s="44" t="str">
        <f t="shared" si="17"/>
        <v/>
      </c>
      <c r="AX44" s="44" t="str">
        <f t="shared" si="17"/>
        <v/>
      </c>
      <c r="AY44" s="44" t="str">
        <f t="shared" si="16"/>
        <v/>
      </c>
      <c r="AZ44" s="44" t="str">
        <f t="shared" si="16"/>
        <v>14～15</v>
      </c>
      <c r="BA44" s="44" t="str">
        <f t="shared" si="16"/>
        <v>30～33</v>
      </c>
      <c r="BB44" s="44" t="str">
        <f t="shared" si="16"/>
        <v>14～15</v>
      </c>
      <c r="BC44" s="44" t="str">
        <f t="shared" si="16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7"/>
        <v>16～17</v>
      </c>
      <c r="AU45" s="44" t="str">
        <f t="shared" si="17"/>
        <v>34～37</v>
      </c>
      <c r="AV45" s="44" t="str">
        <f t="shared" si="17"/>
        <v/>
      </c>
      <c r="AW45" s="44" t="str">
        <f t="shared" si="17"/>
        <v/>
      </c>
      <c r="AX45" s="44" t="str">
        <f t="shared" si="17"/>
        <v/>
      </c>
      <c r="AY45" s="44" t="str">
        <f t="shared" si="16"/>
        <v/>
      </c>
      <c r="AZ45" s="44" t="str">
        <f t="shared" si="16"/>
        <v/>
      </c>
      <c r="BA45" s="44" t="str">
        <f t="shared" si="16"/>
        <v/>
      </c>
      <c r="BB45" s="44" t="str">
        <f t="shared" si="16"/>
        <v>14～15</v>
      </c>
      <c r="BC45" s="44" t="str">
        <f t="shared" si="16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7"/>
        <v>16～17</v>
      </c>
      <c r="AU46" s="44" t="str">
        <f t="shared" si="17"/>
        <v>34～37</v>
      </c>
      <c r="AV46" s="44" t="str">
        <f t="shared" si="17"/>
        <v>18～19</v>
      </c>
      <c r="AW46" s="44" t="str">
        <f t="shared" si="17"/>
        <v>34～37</v>
      </c>
      <c r="AX46" s="44" t="str">
        <f t="shared" si="17"/>
        <v/>
      </c>
      <c r="AY46" s="44" t="str">
        <f t="shared" si="16"/>
        <v/>
      </c>
      <c r="AZ46" s="44" t="str">
        <f t="shared" si="16"/>
        <v/>
      </c>
      <c r="BA46" s="44" t="str">
        <f t="shared" si="16"/>
        <v/>
      </c>
      <c r="BB46" s="44" t="str">
        <f t="shared" si="16"/>
        <v/>
      </c>
      <c r="BC46" s="44" t="str">
        <f t="shared" si="16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7"/>
        <v/>
      </c>
      <c r="AU47" s="44" t="str">
        <f t="shared" si="17"/>
        <v/>
      </c>
      <c r="AV47" s="44" t="str">
        <f t="shared" si="17"/>
        <v>18～19</v>
      </c>
      <c r="AW47" s="44" t="str">
        <f t="shared" si="17"/>
        <v>34～37</v>
      </c>
      <c r="AX47" s="44" t="str">
        <f t="shared" si="17"/>
        <v>16～17</v>
      </c>
      <c r="AY47" s="44" t="str">
        <f t="shared" si="16"/>
        <v>34～37</v>
      </c>
      <c r="AZ47" s="44" t="str">
        <f t="shared" si="16"/>
        <v/>
      </c>
      <c r="BA47" s="44" t="str">
        <f t="shared" si="16"/>
        <v/>
      </c>
      <c r="BB47" s="44" t="str">
        <f t="shared" si="16"/>
        <v/>
      </c>
      <c r="BC47" s="44" t="str">
        <f t="shared" si="16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7"/>
        <v/>
      </c>
      <c r="AU48" s="44" t="str">
        <f t="shared" si="17"/>
        <v/>
      </c>
      <c r="AV48" s="44" t="str">
        <f t="shared" si="17"/>
        <v/>
      </c>
      <c r="AW48" s="44" t="str">
        <f t="shared" si="17"/>
        <v/>
      </c>
      <c r="AX48" s="44" t="str">
        <f t="shared" si="17"/>
        <v>16～17</v>
      </c>
      <c r="AY48" s="44" t="str">
        <f t="shared" si="16"/>
        <v>34～37</v>
      </c>
      <c r="AZ48" s="44" t="str">
        <f t="shared" si="16"/>
        <v>16～17</v>
      </c>
      <c r="BA48" s="44" t="str">
        <f t="shared" si="16"/>
        <v>34～37</v>
      </c>
      <c r="BB48" s="44" t="str">
        <f t="shared" si="16"/>
        <v/>
      </c>
      <c r="BC48" s="44" t="str">
        <f t="shared" si="16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7"/>
        <v/>
      </c>
      <c r="AU49" s="44" t="str">
        <f t="shared" si="17"/>
        <v/>
      </c>
      <c r="AV49" s="44" t="str">
        <f t="shared" si="17"/>
        <v/>
      </c>
      <c r="AW49" s="44" t="str">
        <f t="shared" si="17"/>
        <v/>
      </c>
      <c r="AX49" s="44" t="str">
        <f t="shared" si="17"/>
        <v/>
      </c>
      <c r="AY49" s="44" t="str">
        <f t="shared" si="16"/>
        <v/>
      </c>
      <c r="AZ49" s="44" t="str">
        <f t="shared" si="16"/>
        <v>16～17</v>
      </c>
      <c r="BA49" s="44" t="str">
        <f t="shared" si="16"/>
        <v>34～37</v>
      </c>
      <c r="BB49" s="44" t="str">
        <f t="shared" si="16"/>
        <v>16～17</v>
      </c>
      <c r="BC49" s="44" t="str">
        <f t="shared" si="16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7"/>
        <v>18～19</v>
      </c>
      <c r="AU50" s="44" t="str">
        <f t="shared" si="17"/>
        <v>40～43</v>
      </c>
      <c r="AV50" s="44" t="str">
        <f t="shared" si="17"/>
        <v/>
      </c>
      <c r="AW50" s="44" t="str">
        <f t="shared" si="17"/>
        <v/>
      </c>
      <c r="AX50" s="44" t="str">
        <f t="shared" si="17"/>
        <v/>
      </c>
      <c r="AY50" s="44" t="str">
        <f t="shared" si="16"/>
        <v/>
      </c>
      <c r="AZ50" s="44" t="str">
        <f t="shared" si="16"/>
        <v/>
      </c>
      <c r="BA50" s="44" t="str">
        <f t="shared" si="16"/>
        <v/>
      </c>
      <c r="BB50" s="44" t="str">
        <f t="shared" si="16"/>
        <v>16～17</v>
      </c>
      <c r="BC50" s="44" t="str">
        <f t="shared" si="16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7"/>
        <v>18～19</v>
      </c>
      <c r="AU51" s="44" t="str">
        <f t="shared" si="17"/>
        <v>40～43</v>
      </c>
      <c r="AV51" s="44" t="str">
        <f t="shared" si="17"/>
        <v>20～22</v>
      </c>
      <c r="AW51" s="44" t="str">
        <f t="shared" si="17"/>
        <v>40～43</v>
      </c>
      <c r="AX51" s="44" t="str">
        <f t="shared" si="17"/>
        <v/>
      </c>
      <c r="AY51" s="44" t="str">
        <f t="shared" si="16"/>
        <v/>
      </c>
      <c r="AZ51" s="44" t="str">
        <f t="shared" si="16"/>
        <v/>
      </c>
      <c r="BA51" s="44" t="str">
        <f t="shared" si="16"/>
        <v/>
      </c>
      <c r="BB51" s="44" t="str">
        <f t="shared" si="16"/>
        <v/>
      </c>
      <c r="BC51" s="44" t="str">
        <f t="shared" si="16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7"/>
        <v/>
      </c>
      <c r="AU52" s="44" t="str">
        <f t="shared" si="17"/>
        <v/>
      </c>
      <c r="AV52" s="44" t="str">
        <f t="shared" si="17"/>
        <v>20～22</v>
      </c>
      <c r="AW52" s="44" t="str">
        <f t="shared" si="17"/>
        <v>40～43</v>
      </c>
      <c r="AX52" s="44" t="str">
        <f t="shared" si="17"/>
        <v>18～19</v>
      </c>
      <c r="AY52" s="44" t="str">
        <f t="shared" si="16"/>
        <v>40～43</v>
      </c>
      <c r="AZ52" s="44" t="str">
        <f t="shared" si="16"/>
        <v/>
      </c>
      <c r="BA52" s="44" t="str">
        <f t="shared" si="16"/>
        <v/>
      </c>
      <c r="BB52" s="44" t="str">
        <f t="shared" si="16"/>
        <v/>
      </c>
      <c r="BC52" s="44" t="str">
        <f t="shared" si="16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7"/>
        <v/>
      </c>
      <c r="AU53" s="44" t="str">
        <f t="shared" si="17"/>
        <v/>
      </c>
      <c r="AV53" s="44" t="str">
        <f t="shared" si="17"/>
        <v/>
      </c>
      <c r="AW53" s="44" t="str">
        <f t="shared" si="17"/>
        <v/>
      </c>
      <c r="AX53" s="44" t="str">
        <f t="shared" si="17"/>
        <v>18～19</v>
      </c>
      <c r="AY53" s="44" t="str">
        <f t="shared" si="16"/>
        <v>40～43</v>
      </c>
      <c r="AZ53" s="44" t="str">
        <f t="shared" si="16"/>
        <v>18～19</v>
      </c>
      <c r="BA53" s="44" t="str">
        <f t="shared" si="16"/>
        <v>40～43</v>
      </c>
      <c r="BB53" s="44" t="str">
        <f t="shared" si="16"/>
        <v/>
      </c>
      <c r="BC53" s="44" t="str">
        <f t="shared" si="16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7"/>
        <v/>
      </c>
      <c r="AU54" s="44" t="str">
        <f t="shared" si="17"/>
        <v/>
      </c>
      <c r="AV54" s="44" t="str">
        <f t="shared" si="17"/>
        <v/>
      </c>
      <c r="AW54" s="44" t="str">
        <f t="shared" si="17"/>
        <v/>
      </c>
      <c r="AX54" s="44" t="str">
        <f t="shared" si="17"/>
        <v/>
      </c>
      <c r="AY54" s="44" t="str">
        <f t="shared" si="16"/>
        <v/>
      </c>
      <c r="AZ54" s="44" t="str">
        <f t="shared" si="16"/>
        <v>18～19</v>
      </c>
      <c r="BA54" s="44" t="str">
        <f t="shared" si="16"/>
        <v>40～43</v>
      </c>
      <c r="BB54" s="44" t="str">
        <f t="shared" si="16"/>
        <v>18～19</v>
      </c>
      <c r="BC54" s="44" t="str">
        <f t="shared" si="16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7"/>
        <v>20～21</v>
      </c>
      <c r="AU55" s="44" t="str">
        <f t="shared" si="17"/>
        <v>44～47</v>
      </c>
      <c r="AV55" s="44" t="str">
        <f t="shared" si="17"/>
        <v/>
      </c>
      <c r="AW55" s="44" t="str">
        <f t="shared" si="17"/>
        <v/>
      </c>
      <c r="AX55" s="44" t="str">
        <f t="shared" si="17"/>
        <v/>
      </c>
      <c r="AY55" s="44" t="str">
        <f t="shared" si="16"/>
        <v/>
      </c>
      <c r="AZ55" s="44" t="str">
        <f t="shared" si="16"/>
        <v/>
      </c>
      <c r="BA55" s="44" t="str">
        <f t="shared" si="16"/>
        <v/>
      </c>
      <c r="BB55" s="44" t="str">
        <f t="shared" si="16"/>
        <v>18～19</v>
      </c>
      <c r="BC55" s="44" t="str">
        <f t="shared" si="16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7"/>
        <v>20～21</v>
      </c>
      <c r="AU56" s="44" t="str">
        <f t="shared" si="17"/>
        <v>44～47</v>
      </c>
      <c r="AV56" s="44" t="str">
        <f t="shared" si="17"/>
        <v>24～25</v>
      </c>
      <c r="AW56" s="44" t="str">
        <f t="shared" si="17"/>
        <v>44～47</v>
      </c>
      <c r="AX56" s="44" t="str">
        <f t="shared" si="17"/>
        <v/>
      </c>
      <c r="AY56" s="44" t="str">
        <f t="shared" si="16"/>
        <v/>
      </c>
      <c r="AZ56" s="44" t="str">
        <f t="shared" si="16"/>
        <v/>
      </c>
      <c r="BA56" s="44" t="str">
        <f t="shared" si="16"/>
        <v/>
      </c>
      <c r="BB56" s="44" t="str">
        <f t="shared" si="16"/>
        <v/>
      </c>
      <c r="BC56" s="44" t="str">
        <f t="shared" si="16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7"/>
        <v/>
      </c>
      <c r="AU57" s="44" t="str">
        <f t="shared" si="17"/>
        <v/>
      </c>
      <c r="AV57" s="44" t="str">
        <f t="shared" si="17"/>
        <v>24～25</v>
      </c>
      <c r="AW57" s="44" t="str">
        <f t="shared" si="17"/>
        <v>44～47</v>
      </c>
      <c r="AX57" s="44" t="str">
        <f t="shared" si="17"/>
        <v>20～21</v>
      </c>
      <c r="AY57" s="44" t="str">
        <f t="shared" si="16"/>
        <v>44～47</v>
      </c>
      <c r="AZ57" s="44" t="str">
        <f t="shared" si="16"/>
        <v/>
      </c>
      <c r="BA57" s="44" t="str">
        <f t="shared" si="16"/>
        <v/>
      </c>
      <c r="BB57" s="44" t="str">
        <f t="shared" si="16"/>
        <v/>
      </c>
      <c r="BC57" s="44" t="str">
        <f t="shared" si="16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7"/>
        <v/>
      </c>
      <c r="AU58" s="44" t="str">
        <f t="shared" si="17"/>
        <v/>
      </c>
      <c r="AV58" s="44" t="str">
        <f t="shared" si="17"/>
        <v/>
      </c>
      <c r="AW58" s="44" t="str">
        <f t="shared" si="17"/>
        <v/>
      </c>
      <c r="AX58" s="44" t="str">
        <f t="shared" si="17"/>
        <v>20～21</v>
      </c>
      <c r="AY58" s="44" t="str">
        <f t="shared" si="16"/>
        <v>44～47</v>
      </c>
      <c r="AZ58" s="44" t="str">
        <f t="shared" si="16"/>
        <v>20～21</v>
      </c>
      <c r="BA58" s="44" t="str">
        <f t="shared" si="16"/>
        <v>44～47</v>
      </c>
      <c r="BB58" s="44" t="str">
        <f t="shared" si="16"/>
        <v/>
      </c>
      <c r="BC58" s="44" t="str">
        <f t="shared" si="16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7"/>
        <v/>
      </c>
      <c r="AU59" s="44" t="str">
        <f t="shared" si="17"/>
        <v/>
      </c>
      <c r="AV59" s="44" t="str">
        <f t="shared" si="17"/>
        <v/>
      </c>
      <c r="AW59" s="44" t="str">
        <f t="shared" si="17"/>
        <v/>
      </c>
      <c r="AX59" s="44" t="str">
        <f t="shared" si="17"/>
        <v/>
      </c>
      <c r="AY59" s="44" t="str">
        <f t="shared" si="16"/>
        <v/>
      </c>
      <c r="AZ59" s="44" t="str">
        <f t="shared" si="16"/>
        <v>20～21</v>
      </c>
      <c r="BA59" s="44" t="str">
        <f t="shared" si="16"/>
        <v>44～47</v>
      </c>
      <c r="BB59" s="44" t="str">
        <f t="shared" si="16"/>
        <v>20～21</v>
      </c>
      <c r="BC59" s="44" t="str">
        <f t="shared" si="16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7"/>
        <v>22～23</v>
      </c>
      <c r="AU60" s="44" t="str">
        <f t="shared" si="17"/>
        <v>48～51</v>
      </c>
      <c r="AV60" s="44" t="str">
        <f t="shared" si="17"/>
        <v/>
      </c>
      <c r="AW60" s="44" t="str">
        <f t="shared" si="17"/>
        <v/>
      </c>
      <c r="AX60" s="44" t="str">
        <f t="shared" si="17"/>
        <v/>
      </c>
      <c r="AY60" s="44" t="str">
        <f t="shared" si="16"/>
        <v/>
      </c>
      <c r="AZ60" s="44" t="str">
        <f t="shared" si="16"/>
        <v/>
      </c>
      <c r="BA60" s="44" t="str">
        <f t="shared" si="16"/>
        <v/>
      </c>
      <c r="BB60" s="44" t="str">
        <f t="shared" si="16"/>
        <v>20～21</v>
      </c>
      <c r="BC60" s="44" t="str">
        <f t="shared" si="16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7"/>
        <v>22～23</v>
      </c>
      <c r="AU61" s="44" t="str">
        <f t="shared" si="17"/>
        <v>48～51</v>
      </c>
      <c r="AV61" s="44" t="str">
        <f t="shared" si="17"/>
        <v>26～27</v>
      </c>
      <c r="AW61" s="44" t="str">
        <f t="shared" si="17"/>
        <v>48～51</v>
      </c>
      <c r="AX61" s="44" t="str">
        <f t="shared" si="17"/>
        <v/>
      </c>
      <c r="AY61" s="44" t="str">
        <f t="shared" si="16"/>
        <v/>
      </c>
      <c r="AZ61" s="44" t="str">
        <f t="shared" si="16"/>
        <v/>
      </c>
      <c r="BA61" s="44" t="str">
        <f t="shared" si="16"/>
        <v/>
      </c>
      <c r="BB61" s="44" t="str">
        <f t="shared" si="16"/>
        <v/>
      </c>
      <c r="BC61" s="44" t="str">
        <f t="shared" si="16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7"/>
        <v/>
      </c>
      <c r="AU62" s="44" t="str">
        <f t="shared" si="17"/>
        <v/>
      </c>
      <c r="AV62" s="44" t="str">
        <f t="shared" si="17"/>
        <v>26～27</v>
      </c>
      <c r="AW62" s="44" t="str">
        <f t="shared" si="17"/>
        <v>48～51</v>
      </c>
      <c r="AX62" s="44" t="str">
        <f t="shared" si="17"/>
        <v>22～23</v>
      </c>
      <c r="AY62" s="44" t="str">
        <f t="shared" si="16"/>
        <v>48～51</v>
      </c>
      <c r="AZ62" s="44" t="str">
        <f t="shared" si="16"/>
        <v/>
      </c>
      <c r="BA62" s="44" t="str">
        <f t="shared" si="16"/>
        <v/>
      </c>
      <c r="BB62" s="44" t="str">
        <f t="shared" si="16"/>
        <v/>
      </c>
      <c r="BC62" s="44" t="str">
        <f t="shared" si="16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7"/>
        <v/>
      </c>
      <c r="AU63" s="44" t="str">
        <f t="shared" si="17"/>
        <v/>
      </c>
      <c r="AV63" s="44" t="str">
        <f t="shared" si="17"/>
        <v/>
      </c>
      <c r="AW63" s="44" t="str">
        <f t="shared" si="17"/>
        <v/>
      </c>
      <c r="AX63" s="44" t="str">
        <f t="shared" si="17"/>
        <v>22～23</v>
      </c>
      <c r="AY63" s="44" t="str">
        <f t="shared" si="16"/>
        <v>48～51</v>
      </c>
      <c r="AZ63" s="44" t="str">
        <f t="shared" si="16"/>
        <v>22～23</v>
      </c>
      <c r="BA63" s="44" t="str">
        <f t="shared" si="16"/>
        <v>48～51</v>
      </c>
      <c r="BB63" s="44" t="str">
        <f t="shared" si="16"/>
        <v/>
      </c>
      <c r="BC63" s="44" t="str">
        <f t="shared" si="16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7"/>
        <v/>
      </c>
      <c r="AU64" s="44" t="str">
        <f t="shared" si="17"/>
        <v/>
      </c>
      <c r="AV64" s="44" t="str">
        <f t="shared" si="17"/>
        <v/>
      </c>
      <c r="AW64" s="44" t="str">
        <f t="shared" si="17"/>
        <v/>
      </c>
      <c r="AX64" s="44" t="str">
        <f t="shared" si="17"/>
        <v/>
      </c>
      <c r="AY64" s="44" t="str">
        <f t="shared" si="16"/>
        <v/>
      </c>
      <c r="AZ64" s="44" t="str">
        <f t="shared" si="16"/>
        <v>22～23</v>
      </c>
      <c r="BA64" s="44" t="str">
        <f t="shared" si="16"/>
        <v>48～51</v>
      </c>
      <c r="BB64" s="44" t="str">
        <f t="shared" si="16"/>
        <v>22～23</v>
      </c>
      <c r="BC64" s="44" t="str">
        <f t="shared" si="16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7"/>
        <v>24～25</v>
      </c>
      <c r="AU65" s="44" t="str">
        <f t="shared" si="17"/>
        <v>52～55</v>
      </c>
      <c r="AV65" s="44" t="str">
        <f t="shared" si="17"/>
        <v/>
      </c>
      <c r="AW65" s="44" t="str">
        <f t="shared" si="17"/>
        <v/>
      </c>
      <c r="AX65" s="44" t="str">
        <f t="shared" si="17"/>
        <v/>
      </c>
      <c r="AY65" s="44" t="str">
        <f t="shared" si="16"/>
        <v/>
      </c>
      <c r="AZ65" s="44" t="str">
        <f t="shared" si="16"/>
        <v/>
      </c>
      <c r="BA65" s="44" t="str">
        <f t="shared" si="16"/>
        <v/>
      </c>
      <c r="BB65" s="44" t="str">
        <f t="shared" si="16"/>
        <v>22～23</v>
      </c>
      <c r="BC65" s="44" t="str">
        <f t="shared" si="16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7"/>
        <v>24～25</v>
      </c>
      <c r="AU66" s="44" t="str">
        <f t="shared" si="17"/>
        <v>52～55</v>
      </c>
      <c r="AV66" s="44" t="str">
        <f t="shared" si="17"/>
        <v>28～30</v>
      </c>
      <c r="AW66" s="44" t="str">
        <f t="shared" si="17"/>
        <v>52～55</v>
      </c>
      <c r="AX66" s="44" t="str">
        <f t="shared" si="17"/>
        <v/>
      </c>
      <c r="AY66" s="44" t="str">
        <f t="shared" si="16"/>
        <v/>
      </c>
      <c r="AZ66" s="44" t="str">
        <f t="shared" si="16"/>
        <v/>
      </c>
      <c r="BA66" s="44" t="str">
        <f t="shared" si="16"/>
        <v/>
      </c>
      <c r="BB66" s="44" t="str">
        <f t="shared" si="16"/>
        <v/>
      </c>
      <c r="BC66" s="44" t="str">
        <f t="shared" si="16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7"/>
        <v/>
      </c>
      <c r="AU67" s="44" t="str">
        <f t="shared" si="17"/>
        <v/>
      </c>
      <c r="AV67" s="44" t="str">
        <f t="shared" si="17"/>
        <v>28～30</v>
      </c>
      <c r="AW67" s="44" t="str">
        <f t="shared" si="17"/>
        <v>52～55</v>
      </c>
      <c r="AX67" s="44" t="str">
        <f t="shared" si="17"/>
        <v>24～25</v>
      </c>
      <c r="AY67" s="44" t="str">
        <f t="shared" si="16"/>
        <v>52～55</v>
      </c>
      <c r="AZ67" s="44" t="str">
        <f t="shared" si="16"/>
        <v/>
      </c>
      <c r="BA67" s="44" t="str">
        <f t="shared" si="16"/>
        <v/>
      </c>
      <c r="BB67" s="44" t="str">
        <f t="shared" si="16"/>
        <v/>
      </c>
      <c r="BC67" s="44" t="str">
        <f t="shared" si="16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7"/>
        <v/>
      </c>
      <c r="AU68" s="44" t="str">
        <f t="shared" si="17"/>
        <v/>
      </c>
      <c r="AV68" s="44" t="str">
        <f t="shared" si="17"/>
        <v/>
      </c>
      <c r="AW68" s="44" t="str">
        <f t="shared" si="17"/>
        <v/>
      </c>
      <c r="AX68" s="44" t="str">
        <f t="shared" si="17"/>
        <v>24～25</v>
      </c>
      <c r="AY68" s="44" t="str">
        <f t="shared" si="17"/>
        <v>52～55</v>
      </c>
      <c r="AZ68" s="44" t="str">
        <f t="shared" si="17"/>
        <v>24～25</v>
      </c>
      <c r="BA68" s="44" t="str">
        <f t="shared" si="17"/>
        <v>52～55</v>
      </c>
      <c r="BB68" s="44" t="str">
        <f t="shared" si="17"/>
        <v/>
      </c>
      <c r="BC68" s="44" t="str">
        <f t="shared" si="17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8">IF(AJ69=AJ70,"",IF($AD69=$AD70,AJ69&amp;","&amp;AJ70,AJ69&amp;AJ70))</f>
        <v/>
      </c>
      <c r="AU69" s="44" t="str">
        <f t="shared" si="18"/>
        <v/>
      </c>
      <c r="AV69" s="44" t="str">
        <f t="shared" si="18"/>
        <v/>
      </c>
      <c r="AW69" s="44" t="str">
        <f t="shared" si="18"/>
        <v/>
      </c>
      <c r="AX69" s="44" t="str">
        <f t="shared" si="18"/>
        <v/>
      </c>
      <c r="AY69" s="44" t="str">
        <f t="shared" si="18"/>
        <v/>
      </c>
      <c r="AZ69" s="44" t="str">
        <f t="shared" si="18"/>
        <v>24～25</v>
      </c>
      <c r="BA69" s="44" t="str">
        <f t="shared" si="18"/>
        <v>52～55</v>
      </c>
      <c r="BB69" s="44" t="str">
        <f t="shared" si="18"/>
        <v>24～25</v>
      </c>
      <c r="BC69" s="44" t="str">
        <f t="shared" si="18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8"/>
        <v/>
      </c>
      <c r="AU70" s="44" t="str">
        <f t="shared" si="18"/>
        <v/>
      </c>
      <c r="AV70" s="44" t="str">
        <f t="shared" si="18"/>
        <v/>
      </c>
      <c r="AW70" s="44" t="str">
        <f t="shared" si="18"/>
        <v/>
      </c>
      <c r="AX70" s="44" t="str">
        <f t="shared" si="18"/>
        <v/>
      </c>
      <c r="AY70" s="44" t="str">
        <f t="shared" si="18"/>
        <v/>
      </c>
      <c r="AZ70" s="44" t="str">
        <f t="shared" si="18"/>
        <v/>
      </c>
      <c r="BA70" s="44" t="str">
        <f t="shared" si="18"/>
        <v/>
      </c>
      <c r="BB70" s="44" t="str">
        <f t="shared" si="18"/>
        <v>24～25</v>
      </c>
      <c r="BC70" s="44" t="str">
        <f t="shared" si="18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J9:BK9"/>
    <mergeCell ref="BL9:BM9"/>
    <mergeCell ref="BN9:BO9"/>
    <mergeCell ref="BP9:BQ9"/>
    <mergeCell ref="AA3:BS5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1:P1"/>
    <mergeCell ref="U1:Z1"/>
    <mergeCell ref="B2:I2"/>
    <mergeCell ref="J2:P2"/>
    <mergeCell ref="B3:C3"/>
    <mergeCell ref="P3:Z3"/>
  </mergeCells>
  <phoneticPr fontId="1"/>
  <conditionalFormatting sqref="B8:B35">
    <cfRule type="expression" dxfId="9" priority="2" stopIfTrue="1">
      <formula>D8="祝"</formula>
    </cfRule>
    <cfRule type="expression" dxfId="8" priority="3" stopIfTrue="1">
      <formula>OR(D8=1,D8=7)</formula>
    </cfRule>
  </conditionalFormatting>
  <conditionalFormatting sqref="C8:C35">
    <cfRule type="expression" dxfId="7" priority="4" stopIfTrue="1">
      <formula>D8="祝"</formula>
    </cfRule>
    <cfRule type="expression" dxfId="6" priority="5" stopIfTrue="1">
      <formula>OR(D8=1,D8=7)</formula>
    </cfRule>
  </conditionalFormatting>
  <conditionalFormatting sqref="D8:D35">
    <cfRule type="cellIs" dxfId="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6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271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2027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2"/>
      <c r="B6" s="52">
        <v>3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30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8" si="0">DATE($B$5,$B$6,B8)</f>
        <v>46447</v>
      </c>
      <c r="D8" s="17">
        <f t="shared" ref="D8:D17" si="1">WEEKDAY(C8)</f>
        <v>2</v>
      </c>
      <c r="E8" s="9"/>
      <c r="F8" s="122" t="str">
        <f>IF($R8=1,VLOOKUP($S8,$AA$11:$BC$70,10),IF($R8=2,VLOOKUP($S7+1,$AA$11:$BC$70,20),IF($R8="予備","予備","")))</f>
        <v>2～3</v>
      </c>
      <c r="G8" s="123" t="str">
        <f t="shared" ref="G8:G38" si="2">IF($R8=1,VLOOKUP($S8,$AA$11:$BC$70,11),IF($R8=2,VLOOKUP($S7+1,$AA$11:$BC$70,21),IF($R8="予備","予備","")))</f>
        <v>4～7</v>
      </c>
      <c r="H8" s="124" t="str">
        <f t="shared" ref="H8:H38" si="3">IF($R8=1,VLOOKUP($S8,$AA$11:$BC$70,12),IF($R8=2,VLOOKUP($S7+1,$AA$11:$BC$70,22),IF($R8="予備","予備","")))</f>
        <v/>
      </c>
      <c r="I8" s="123" t="str">
        <f t="shared" ref="I8:I38" si="4">IF($R8=1,VLOOKUP($S8,$AA$11:$BC$70,13),IF($R8=2,VLOOKUP($S7+1,$AA$11:$BC$70,23),IF($R8="予備","予備","")))</f>
        <v/>
      </c>
      <c r="J8" s="124" t="str">
        <f t="shared" ref="J8:J38" si="5">IF($R8=1,VLOOKUP($S8,$AA$11:$BC$70,14),IF($R8=2,VLOOKUP($S7+1,$AA$11:$BC$70,24),IF($R8="予備","予備","")))</f>
        <v/>
      </c>
      <c r="K8" s="123" t="str">
        <f t="shared" ref="K8:K38" si="6">IF($R8=1,VLOOKUP($S8,$AA$11:$BC$70,15),IF($R8=2,VLOOKUP($S7+1,$AA$11:$BC$70,25),IF($R8="予備","予備","")))</f>
        <v/>
      </c>
      <c r="L8" s="124" t="str">
        <f t="shared" ref="L8:L38" si="7">IF($R8=1,VLOOKUP($S8,$AA$11:$BC$70,16),IF($R8=2,VLOOKUP($S7+1,$AA$11:$BC$70,26),IF($R8="予備","予備","")))</f>
        <v/>
      </c>
      <c r="M8" s="123" t="str">
        <f t="shared" ref="M8:M38" si="8">IF($R8=1,VLOOKUP($S8,$AA$11:$BC$70,17),IF($R8=2,VLOOKUP($S7+1,$AA$11:$BC$70,27),IF($R8="予備","予備","")))</f>
        <v/>
      </c>
      <c r="N8" s="124" t="str">
        <f t="shared" ref="N8:N38" si="9">IF($R8=1,VLOOKUP($S8,$AA$11:$BC$70,18),IF($R8=2,VLOOKUP($S7+1,$AA$11:$BC$70,28),IF($R8="予備","予備","")))</f>
        <v/>
      </c>
      <c r="O8" s="123" t="str">
        <f t="shared" ref="O8:O38" si="10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46448</v>
      </c>
      <c r="D9" s="17">
        <f t="shared" si="1"/>
        <v>3</v>
      </c>
      <c r="E9" s="9"/>
      <c r="F9" s="122" t="str">
        <f>IF($R9=1,VLOOKUP($S9,$AA$11:$BC$70,10),IF($R9=2,VLOOKUP($S8+1,$AA$11:$BC$70,20),IF($R9="予備","予備","")))</f>
        <v/>
      </c>
      <c r="G9" s="123" t="str">
        <f t="shared" si="2"/>
        <v/>
      </c>
      <c r="H9" s="124" t="str">
        <f t="shared" si="3"/>
        <v>2～3</v>
      </c>
      <c r="I9" s="123" t="str">
        <f t="shared" si="4"/>
        <v>4～7</v>
      </c>
      <c r="J9" s="124" t="str">
        <f t="shared" si="5"/>
        <v/>
      </c>
      <c r="K9" s="123" t="str">
        <f t="shared" si="6"/>
        <v/>
      </c>
      <c r="L9" s="124" t="str">
        <f t="shared" si="7"/>
        <v/>
      </c>
      <c r="M9" s="123" t="str">
        <f t="shared" si="8"/>
        <v/>
      </c>
      <c r="N9" s="124" t="str">
        <f t="shared" si="9"/>
        <v/>
      </c>
      <c r="O9" s="123" t="str">
        <f t="shared" si="10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46449</v>
      </c>
      <c r="D10" s="17">
        <f t="shared" si="1"/>
        <v>4</v>
      </c>
      <c r="E10" s="9"/>
      <c r="F10" s="124" t="str">
        <f t="shared" ref="F10:F38" si="11">IF($R10=1,VLOOKUP($S10,$AA$11:$BC$70,10),IF($R10=2,VLOOKUP($S9+1,$AA$11:$BC$70,20),IF($R10="予備","予備","")))</f>
        <v/>
      </c>
      <c r="G10" s="123" t="str">
        <f t="shared" si="2"/>
        <v/>
      </c>
      <c r="H10" s="124" t="str">
        <f t="shared" si="3"/>
        <v/>
      </c>
      <c r="I10" s="123" t="str">
        <f t="shared" si="4"/>
        <v/>
      </c>
      <c r="J10" s="124" t="str">
        <f t="shared" si="5"/>
        <v>2～3</v>
      </c>
      <c r="K10" s="123" t="str">
        <f t="shared" si="6"/>
        <v>4～7</v>
      </c>
      <c r="L10" s="124" t="str">
        <f t="shared" si="7"/>
        <v/>
      </c>
      <c r="M10" s="123" t="str">
        <f t="shared" si="8"/>
        <v/>
      </c>
      <c r="N10" s="124" t="str">
        <f t="shared" si="9"/>
        <v/>
      </c>
      <c r="O10" s="123" t="str">
        <f t="shared" si="10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46450</v>
      </c>
      <c r="D11" s="17">
        <f t="shared" si="1"/>
        <v>5</v>
      </c>
      <c r="E11" s="9"/>
      <c r="F11" s="124" t="str">
        <f t="shared" si="11"/>
        <v/>
      </c>
      <c r="G11" s="123" t="str">
        <f t="shared" si="2"/>
        <v/>
      </c>
      <c r="H11" s="124" t="str">
        <f t="shared" si="3"/>
        <v/>
      </c>
      <c r="I11" s="123" t="str">
        <f t="shared" si="4"/>
        <v/>
      </c>
      <c r="J11" s="124" t="str">
        <f t="shared" si="5"/>
        <v/>
      </c>
      <c r="K11" s="123" t="str">
        <f t="shared" si="6"/>
        <v/>
      </c>
      <c r="L11" s="124" t="str">
        <f t="shared" si="7"/>
        <v>2～3</v>
      </c>
      <c r="M11" s="123" t="str">
        <f t="shared" si="8"/>
        <v>4～7</v>
      </c>
      <c r="N11" s="124" t="str">
        <f t="shared" si="9"/>
        <v/>
      </c>
      <c r="O11" s="123" t="str">
        <f t="shared" si="10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46451</v>
      </c>
      <c r="D12" s="17">
        <f t="shared" si="1"/>
        <v>6</v>
      </c>
      <c r="E12" s="9"/>
      <c r="F12" s="124" t="str">
        <f t="shared" si="11"/>
        <v/>
      </c>
      <c r="G12" s="123" t="str">
        <f t="shared" si="2"/>
        <v/>
      </c>
      <c r="H12" s="124" t="str">
        <f t="shared" si="3"/>
        <v/>
      </c>
      <c r="I12" s="123" t="str">
        <f t="shared" si="4"/>
        <v/>
      </c>
      <c r="J12" s="124" t="str">
        <f t="shared" si="5"/>
        <v/>
      </c>
      <c r="K12" s="123" t="str">
        <f t="shared" si="6"/>
        <v/>
      </c>
      <c r="L12" s="124" t="str">
        <f t="shared" si="7"/>
        <v/>
      </c>
      <c r="M12" s="123" t="str">
        <f t="shared" si="8"/>
        <v/>
      </c>
      <c r="N12" s="124" t="str">
        <f t="shared" si="9"/>
        <v>2～3</v>
      </c>
      <c r="O12" s="123" t="str">
        <f t="shared" si="10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46452</v>
      </c>
      <c r="D13" s="17">
        <f t="shared" si="1"/>
        <v>7</v>
      </c>
      <c r="E13" s="9"/>
      <c r="F13" s="124" t="str">
        <f t="shared" si="11"/>
        <v>4～5</v>
      </c>
      <c r="G13" s="123" t="str">
        <f t="shared" si="2"/>
        <v>8～11</v>
      </c>
      <c r="H13" s="124" t="str">
        <f t="shared" si="3"/>
        <v/>
      </c>
      <c r="I13" s="123" t="str">
        <f t="shared" si="4"/>
        <v/>
      </c>
      <c r="J13" s="124" t="str">
        <f t="shared" si="5"/>
        <v/>
      </c>
      <c r="K13" s="123" t="str">
        <f t="shared" si="6"/>
        <v/>
      </c>
      <c r="L13" s="124" t="str">
        <f t="shared" si="7"/>
        <v/>
      </c>
      <c r="M13" s="123" t="str">
        <f t="shared" si="8"/>
        <v/>
      </c>
      <c r="N13" s="124" t="str">
        <f t="shared" si="9"/>
        <v/>
      </c>
      <c r="O13" s="123" t="str">
        <f t="shared" si="10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46453</v>
      </c>
      <c r="D14" s="17">
        <f t="shared" si="1"/>
        <v>1</v>
      </c>
      <c r="E14" s="9"/>
      <c r="F14" s="124" t="str">
        <f t="shared" si="11"/>
        <v/>
      </c>
      <c r="G14" s="123" t="str">
        <f t="shared" si="2"/>
        <v/>
      </c>
      <c r="H14" s="124" t="str">
        <f t="shared" si="3"/>
        <v>4～5</v>
      </c>
      <c r="I14" s="123" t="str">
        <f t="shared" si="4"/>
        <v>8～11</v>
      </c>
      <c r="J14" s="124" t="str">
        <f t="shared" si="5"/>
        <v/>
      </c>
      <c r="K14" s="123" t="str">
        <f t="shared" si="6"/>
        <v/>
      </c>
      <c r="L14" s="124" t="str">
        <f t="shared" si="7"/>
        <v/>
      </c>
      <c r="M14" s="123" t="str">
        <f t="shared" si="8"/>
        <v/>
      </c>
      <c r="N14" s="124" t="str">
        <f t="shared" si="9"/>
        <v/>
      </c>
      <c r="O14" s="123" t="str">
        <f t="shared" si="10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46454</v>
      </c>
      <c r="D15" s="17">
        <f t="shared" si="1"/>
        <v>2</v>
      </c>
      <c r="E15" s="9"/>
      <c r="F15" s="124" t="str">
        <f t="shared" si="11"/>
        <v/>
      </c>
      <c r="G15" s="123" t="str">
        <f t="shared" si="2"/>
        <v/>
      </c>
      <c r="H15" s="124" t="str">
        <f t="shared" si="3"/>
        <v/>
      </c>
      <c r="I15" s="123" t="str">
        <f t="shared" si="4"/>
        <v/>
      </c>
      <c r="J15" s="124" t="str">
        <f t="shared" si="5"/>
        <v>4～5</v>
      </c>
      <c r="K15" s="123" t="str">
        <f t="shared" si="6"/>
        <v>8～11</v>
      </c>
      <c r="L15" s="124" t="str">
        <f t="shared" si="7"/>
        <v/>
      </c>
      <c r="M15" s="123" t="str">
        <f t="shared" si="8"/>
        <v/>
      </c>
      <c r="N15" s="124" t="str">
        <f t="shared" si="9"/>
        <v/>
      </c>
      <c r="O15" s="123" t="str">
        <f t="shared" si="10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46455</v>
      </c>
      <c r="D16" s="17">
        <f t="shared" si="1"/>
        <v>3</v>
      </c>
      <c r="E16" s="9"/>
      <c r="F16" s="124" t="str">
        <f t="shared" si="11"/>
        <v/>
      </c>
      <c r="G16" s="123" t="str">
        <f t="shared" si="2"/>
        <v/>
      </c>
      <c r="H16" s="124" t="str">
        <f t="shared" si="3"/>
        <v/>
      </c>
      <c r="I16" s="123" t="str">
        <f t="shared" si="4"/>
        <v/>
      </c>
      <c r="J16" s="124" t="str">
        <f t="shared" si="5"/>
        <v/>
      </c>
      <c r="K16" s="123" t="str">
        <f t="shared" si="6"/>
        <v/>
      </c>
      <c r="L16" s="124" t="str">
        <f t="shared" si="7"/>
        <v>4～5</v>
      </c>
      <c r="M16" s="123" t="str">
        <f t="shared" si="8"/>
        <v>8～11</v>
      </c>
      <c r="N16" s="124" t="str">
        <f t="shared" si="9"/>
        <v/>
      </c>
      <c r="O16" s="123" t="str">
        <f t="shared" si="10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46456</v>
      </c>
      <c r="D17" s="17">
        <f t="shared" si="1"/>
        <v>4</v>
      </c>
      <c r="E17" s="9"/>
      <c r="F17" s="124" t="str">
        <f t="shared" si="11"/>
        <v/>
      </c>
      <c r="G17" s="123" t="str">
        <f t="shared" si="2"/>
        <v/>
      </c>
      <c r="H17" s="124" t="str">
        <f t="shared" si="3"/>
        <v/>
      </c>
      <c r="I17" s="123" t="str">
        <f t="shared" si="4"/>
        <v/>
      </c>
      <c r="J17" s="124" t="str">
        <f t="shared" si="5"/>
        <v/>
      </c>
      <c r="K17" s="123" t="str">
        <f t="shared" si="6"/>
        <v/>
      </c>
      <c r="L17" s="124" t="str">
        <f t="shared" si="7"/>
        <v/>
      </c>
      <c r="M17" s="123" t="str">
        <f t="shared" si="8"/>
        <v/>
      </c>
      <c r="N17" s="124" t="str">
        <f t="shared" si="9"/>
        <v>4～5</v>
      </c>
      <c r="O17" s="123" t="str">
        <f t="shared" si="10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46457</v>
      </c>
      <c r="D18" s="17">
        <f t="shared" ref="D18:D38" si="14">WEEKDAY(C18)</f>
        <v>5</v>
      </c>
      <c r="E18" s="9"/>
      <c r="F18" s="124" t="str">
        <f t="shared" si="11"/>
        <v>6～7</v>
      </c>
      <c r="G18" s="123" t="str">
        <f t="shared" si="2"/>
        <v>12～15</v>
      </c>
      <c r="H18" s="124" t="str">
        <f t="shared" si="3"/>
        <v/>
      </c>
      <c r="I18" s="123" t="str">
        <f t="shared" si="4"/>
        <v/>
      </c>
      <c r="J18" s="124" t="str">
        <f t="shared" si="5"/>
        <v/>
      </c>
      <c r="K18" s="123" t="str">
        <f t="shared" si="6"/>
        <v/>
      </c>
      <c r="L18" s="124" t="str">
        <f t="shared" si="7"/>
        <v/>
      </c>
      <c r="M18" s="123" t="str">
        <f t="shared" si="8"/>
        <v/>
      </c>
      <c r="N18" s="124" t="str">
        <f t="shared" si="9"/>
        <v/>
      </c>
      <c r="O18" s="123" t="str">
        <f t="shared" si="10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46458</v>
      </c>
      <c r="D19" s="17">
        <f t="shared" si="14"/>
        <v>6</v>
      </c>
      <c r="E19" s="9"/>
      <c r="F19" s="124" t="str">
        <f t="shared" si="11"/>
        <v/>
      </c>
      <c r="G19" s="123" t="str">
        <f t="shared" si="2"/>
        <v/>
      </c>
      <c r="H19" s="124" t="str">
        <f t="shared" si="3"/>
        <v>6～7</v>
      </c>
      <c r="I19" s="123" t="str">
        <f t="shared" si="4"/>
        <v>12～15</v>
      </c>
      <c r="J19" s="124" t="str">
        <f t="shared" si="5"/>
        <v/>
      </c>
      <c r="K19" s="123" t="str">
        <f t="shared" si="6"/>
        <v/>
      </c>
      <c r="L19" s="124" t="str">
        <f t="shared" si="7"/>
        <v/>
      </c>
      <c r="M19" s="123" t="str">
        <f t="shared" si="8"/>
        <v/>
      </c>
      <c r="N19" s="124" t="str">
        <f t="shared" si="9"/>
        <v/>
      </c>
      <c r="O19" s="123" t="str">
        <f t="shared" si="10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46459</v>
      </c>
      <c r="D20" s="17">
        <f t="shared" si="14"/>
        <v>7</v>
      </c>
      <c r="E20" s="9"/>
      <c r="F20" s="124" t="str">
        <f t="shared" si="11"/>
        <v/>
      </c>
      <c r="G20" s="123" t="str">
        <f t="shared" si="2"/>
        <v/>
      </c>
      <c r="H20" s="124" t="str">
        <f t="shared" si="3"/>
        <v/>
      </c>
      <c r="I20" s="123" t="str">
        <f t="shared" si="4"/>
        <v/>
      </c>
      <c r="J20" s="124" t="str">
        <f t="shared" si="5"/>
        <v>6～7</v>
      </c>
      <c r="K20" s="123" t="str">
        <f t="shared" si="6"/>
        <v>12～15</v>
      </c>
      <c r="L20" s="124" t="str">
        <f t="shared" si="7"/>
        <v/>
      </c>
      <c r="M20" s="123" t="str">
        <f t="shared" si="8"/>
        <v/>
      </c>
      <c r="N20" s="124" t="str">
        <f t="shared" si="9"/>
        <v/>
      </c>
      <c r="O20" s="123" t="str">
        <f t="shared" si="10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46460</v>
      </c>
      <c r="D21" s="17">
        <f t="shared" si="14"/>
        <v>1</v>
      </c>
      <c r="E21" s="9"/>
      <c r="F21" s="124" t="str">
        <f t="shared" si="11"/>
        <v/>
      </c>
      <c r="G21" s="123" t="str">
        <f t="shared" si="2"/>
        <v/>
      </c>
      <c r="H21" s="124" t="str">
        <f t="shared" si="3"/>
        <v/>
      </c>
      <c r="I21" s="123" t="str">
        <f t="shared" si="4"/>
        <v/>
      </c>
      <c r="J21" s="124" t="str">
        <f t="shared" si="5"/>
        <v/>
      </c>
      <c r="K21" s="123" t="str">
        <f t="shared" si="6"/>
        <v/>
      </c>
      <c r="L21" s="124" t="str">
        <f t="shared" si="7"/>
        <v>6～7</v>
      </c>
      <c r="M21" s="123" t="str">
        <f t="shared" si="8"/>
        <v>12～15</v>
      </c>
      <c r="N21" s="124" t="str">
        <f t="shared" si="9"/>
        <v/>
      </c>
      <c r="O21" s="123" t="str">
        <f t="shared" si="10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46461</v>
      </c>
      <c r="D22" s="17">
        <f t="shared" si="14"/>
        <v>2</v>
      </c>
      <c r="E22" s="9"/>
      <c r="F22" s="124" t="str">
        <f t="shared" si="11"/>
        <v/>
      </c>
      <c r="G22" s="123" t="str">
        <f t="shared" si="2"/>
        <v/>
      </c>
      <c r="H22" s="124" t="str">
        <f t="shared" si="3"/>
        <v/>
      </c>
      <c r="I22" s="123" t="str">
        <f t="shared" si="4"/>
        <v/>
      </c>
      <c r="J22" s="124" t="str">
        <f t="shared" si="5"/>
        <v/>
      </c>
      <c r="K22" s="123" t="str">
        <f t="shared" si="6"/>
        <v/>
      </c>
      <c r="L22" s="124" t="str">
        <f t="shared" si="7"/>
        <v/>
      </c>
      <c r="M22" s="123" t="str">
        <f t="shared" si="8"/>
        <v/>
      </c>
      <c r="N22" s="124" t="str">
        <f t="shared" si="9"/>
        <v>6～7</v>
      </c>
      <c r="O22" s="123" t="str">
        <f t="shared" si="10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46462</v>
      </c>
      <c r="D23" s="17">
        <f t="shared" si="14"/>
        <v>3</v>
      </c>
      <c r="E23" s="9"/>
      <c r="F23" s="124" t="str">
        <f t="shared" si="11"/>
        <v>8～9</v>
      </c>
      <c r="G23" s="123" t="str">
        <f t="shared" si="2"/>
        <v>16～19</v>
      </c>
      <c r="H23" s="124" t="str">
        <f t="shared" si="3"/>
        <v/>
      </c>
      <c r="I23" s="123" t="str">
        <f t="shared" si="4"/>
        <v/>
      </c>
      <c r="J23" s="124" t="str">
        <f t="shared" si="5"/>
        <v/>
      </c>
      <c r="K23" s="123" t="str">
        <f t="shared" si="6"/>
        <v/>
      </c>
      <c r="L23" s="124" t="str">
        <f t="shared" si="7"/>
        <v/>
      </c>
      <c r="M23" s="123" t="str">
        <f t="shared" si="8"/>
        <v/>
      </c>
      <c r="N23" s="124" t="str">
        <f t="shared" si="9"/>
        <v/>
      </c>
      <c r="O23" s="123" t="str">
        <f t="shared" si="10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46463</v>
      </c>
      <c r="D24" s="17">
        <f t="shared" si="14"/>
        <v>4</v>
      </c>
      <c r="E24" s="9"/>
      <c r="F24" s="124" t="str">
        <f t="shared" si="11"/>
        <v/>
      </c>
      <c r="G24" s="123" t="str">
        <f t="shared" si="2"/>
        <v/>
      </c>
      <c r="H24" s="124" t="str">
        <f t="shared" si="3"/>
        <v>8～9</v>
      </c>
      <c r="I24" s="123" t="str">
        <f t="shared" si="4"/>
        <v>16～19</v>
      </c>
      <c r="J24" s="124" t="str">
        <f t="shared" si="5"/>
        <v/>
      </c>
      <c r="K24" s="123" t="str">
        <f t="shared" si="6"/>
        <v/>
      </c>
      <c r="L24" s="124" t="str">
        <f t="shared" si="7"/>
        <v/>
      </c>
      <c r="M24" s="123" t="str">
        <f t="shared" si="8"/>
        <v/>
      </c>
      <c r="N24" s="124" t="str">
        <f t="shared" si="9"/>
        <v/>
      </c>
      <c r="O24" s="123" t="str">
        <f t="shared" si="10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46464</v>
      </c>
      <c r="D25" s="17">
        <f t="shared" si="14"/>
        <v>5</v>
      </c>
      <c r="E25" s="9"/>
      <c r="F25" s="124" t="str">
        <f t="shared" si="11"/>
        <v/>
      </c>
      <c r="G25" s="123" t="str">
        <f t="shared" si="2"/>
        <v/>
      </c>
      <c r="H25" s="124" t="str">
        <f t="shared" si="3"/>
        <v/>
      </c>
      <c r="I25" s="123" t="str">
        <f t="shared" si="4"/>
        <v/>
      </c>
      <c r="J25" s="124" t="str">
        <f t="shared" si="5"/>
        <v>8～9</v>
      </c>
      <c r="K25" s="123" t="str">
        <f t="shared" si="6"/>
        <v>16～19</v>
      </c>
      <c r="L25" s="124" t="str">
        <f t="shared" si="7"/>
        <v/>
      </c>
      <c r="M25" s="123" t="str">
        <f t="shared" si="8"/>
        <v/>
      </c>
      <c r="N25" s="124" t="str">
        <f t="shared" si="9"/>
        <v/>
      </c>
      <c r="O25" s="123" t="str">
        <f t="shared" si="10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46465</v>
      </c>
      <c r="D26" s="17">
        <f t="shared" si="14"/>
        <v>6</v>
      </c>
      <c r="E26" s="9"/>
      <c r="F26" s="124" t="str">
        <f t="shared" si="11"/>
        <v/>
      </c>
      <c r="G26" s="123" t="str">
        <f t="shared" si="2"/>
        <v/>
      </c>
      <c r="H26" s="124" t="str">
        <f t="shared" si="3"/>
        <v/>
      </c>
      <c r="I26" s="123" t="str">
        <f t="shared" si="4"/>
        <v/>
      </c>
      <c r="J26" s="124" t="str">
        <f t="shared" si="5"/>
        <v/>
      </c>
      <c r="K26" s="123" t="str">
        <f t="shared" si="6"/>
        <v/>
      </c>
      <c r="L26" s="124" t="str">
        <f t="shared" si="7"/>
        <v>8～9</v>
      </c>
      <c r="M26" s="123" t="str">
        <f t="shared" si="8"/>
        <v>16～19</v>
      </c>
      <c r="N26" s="124" t="str">
        <f t="shared" si="9"/>
        <v/>
      </c>
      <c r="O26" s="123" t="str">
        <f t="shared" si="10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46466</v>
      </c>
      <c r="D27" s="17">
        <f t="shared" si="14"/>
        <v>7</v>
      </c>
      <c r="E27" s="9"/>
      <c r="F27" s="124" t="str">
        <f t="shared" si="11"/>
        <v/>
      </c>
      <c r="G27" s="123" t="str">
        <f t="shared" si="2"/>
        <v/>
      </c>
      <c r="H27" s="124" t="str">
        <f t="shared" si="3"/>
        <v/>
      </c>
      <c r="I27" s="123" t="str">
        <f t="shared" si="4"/>
        <v/>
      </c>
      <c r="J27" s="124" t="str">
        <f t="shared" si="5"/>
        <v/>
      </c>
      <c r="K27" s="123" t="str">
        <f t="shared" si="6"/>
        <v/>
      </c>
      <c r="L27" s="124" t="str">
        <f t="shared" si="7"/>
        <v/>
      </c>
      <c r="M27" s="123" t="str">
        <f t="shared" si="8"/>
        <v/>
      </c>
      <c r="N27" s="124" t="str">
        <f t="shared" si="9"/>
        <v>8～9</v>
      </c>
      <c r="O27" s="123" t="str">
        <f t="shared" si="10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46467</v>
      </c>
      <c r="D28" s="17">
        <f t="shared" si="14"/>
        <v>1</v>
      </c>
      <c r="E28" s="9"/>
      <c r="F28" s="124" t="str">
        <f t="shared" si="11"/>
        <v>10～11</v>
      </c>
      <c r="G28" s="123" t="str">
        <f t="shared" si="2"/>
        <v>22～25</v>
      </c>
      <c r="H28" s="124" t="str">
        <f t="shared" si="3"/>
        <v/>
      </c>
      <c r="I28" s="123" t="str">
        <f t="shared" si="4"/>
        <v/>
      </c>
      <c r="J28" s="124" t="str">
        <f t="shared" si="5"/>
        <v/>
      </c>
      <c r="K28" s="123" t="str">
        <f t="shared" si="6"/>
        <v/>
      </c>
      <c r="L28" s="124" t="str">
        <f t="shared" si="7"/>
        <v/>
      </c>
      <c r="M28" s="123" t="str">
        <f t="shared" si="8"/>
        <v/>
      </c>
      <c r="N28" s="124" t="str">
        <f t="shared" si="9"/>
        <v/>
      </c>
      <c r="O28" s="123" t="str">
        <f t="shared" si="10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46468</v>
      </c>
      <c r="D29" s="17">
        <f t="shared" si="14"/>
        <v>2</v>
      </c>
      <c r="E29" s="9"/>
      <c r="F29" s="124" t="str">
        <f t="shared" si="11"/>
        <v/>
      </c>
      <c r="G29" s="123" t="str">
        <f t="shared" si="2"/>
        <v/>
      </c>
      <c r="H29" s="124" t="str">
        <f t="shared" si="3"/>
        <v>10～11</v>
      </c>
      <c r="I29" s="123" t="str">
        <f t="shared" si="4"/>
        <v>22～25</v>
      </c>
      <c r="J29" s="124" t="str">
        <f t="shared" si="5"/>
        <v/>
      </c>
      <c r="K29" s="123" t="str">
        <f t="shared" si="6"/>
        <v/>
      </c>
      <c r="L29" s="124" t="str">
        <f t="shared" si="7"/>
        <v/>
      </c>
      <c r="M29" s="123" t="str">
        <f t="shared" si="8"/>
        <v/>
      </c>
      <c r="N29" s="124" t="str">
        <f t="shared" si="9"/>
        <v/>
      </c>
      <c r="O29" s="123" t="str">
        <f t="shared" si="10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46469</v>
      </c>
      <c r="D30" s="17">
        <f t="shared" si="14"/>
        <v>3</v>
      </c>
      <c r="E30" s="9"/>
      <c r="F30" s="124" t="str">
        <f t="shared" si="11"/>
        <v/>
      </c>
      <c r="G30" s="123" t="str">
        <f t="shared" si="2"/>
        <v/>
      </c>
      <c r="H30" s="124" t="str">
        <f t="shared" si="3"/>
        <v/>
      </c>
      <c r="I30" s="123" t="str">
        <f t="shared" si="4"/>
        <v/>
      </c>
      <c r="J30" s="124" t="str">
        <f t="shared" si="5"/>
        <v>10～11</v>
      </c>
      <c r="K30" s="123" t="str">
        <f t="shared" si="6"/>
        <v>22～25</v>
      </c>
      <c r="L30" s="124" t="str">
        <f t="shared" si="7"/>
        <v/>
      </c>
      <c r="M30" s="123" t="str">
        <f t="shared" si="8"/>
        <v/>
      </c>
      <c r="N30" s="124" t="str">
        <f t="shared" si="9"/>
        <v/>
      </c>
      <c r="O30" s="123" t="str">
        <f t="shared" si="10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46470</v>
      </c>
      <c r="D31" s="17">
        <f t="shared" si="14"/>
        <v>4</v>
      </c>
      <c r="E31" s="9"/>
      <c r="F31" s="124" t="str">
        <f t="shared" si="11"/>
        <v/>
      </c>
      <c r="G31" s="123" t="str">
        <f t="shared" si="2"/>
        <v/>
      </c>
      <c r="H31" s="124" t="str">
        <f t="shared" si="3"/>
        <v/>
      </c>
      <c r="I31" s="123" t="str">
        <f t="shared" si="4"/>
        <v/>
      </c>
      <c r="J31" s="124" t="str">
        <f t="shared" si="5"/>
        <v/>
      </c>
      <c r="K31" s="123" t="str">
        <f t="shared" si="6"/>
        <v/>
      </c>
      <c r="L31" s="124" t="str">
        <f t="shared" si="7"/>
        <v>10～11</v>
      </c>
      <c r="M31" s="123" t="str">
        <f t="shared" si="8"/>
        <v>22～25</v>
      </c>
      <c r="N31" s="124" t="str">
        <f t="shared" si="9"/>
        <v/>
      </c>
      <c r="O31" s="123" t="str">
        <f t="shared" si="10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46471</v>
      </c>
      <c r="D32" s="17">
        <f t="shared" si="14"/>
        <v>5</v>
      </c>
      <c r="E32" s="9"/>
      <c r="F32" s="124" t="str">
        <f t="shared" si="11"/>
        <v/>
      </c>
      <c r="G32" s="123" t="str">
        <f t="shared" si="2"/>
        <v/>
      </c>
      <c r="H32" s="124" t="str">
        <f t="shared" si="3"/>
        <v/>
      </c>
      <c r="I32" s="123" t="str">
        <f t="shared" si="4"/>
        <v/>
      </c>
      <c r="J32" s="124" t="str">
        <f t="shared" si="5"/>
        <v/>
      </c>
      <c r="K32" s="123" t="str">
        <f t="shared" si="6"/>
        <v/>
      </c>
      <c r="L32" s="124" t="str">
        <f t="shared" si="7"/>
        <v/>
      </c>
      <c r="M32" s="123" t="str">
        <f t="shared" si="8"/>
        <v/>
      </c>
      <c r="N32" s="124" t="str">
        <f t="shared" si="9"/>
        <v>10～11</v>
      </c>
      <c r="O32" s="123" t="str">
        <f t="shared" si="10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46472</v>
      </c>
      <c r="D33" s="17">
        <f t="shared" si="14"/>
        <v>6</v>
      </c>
      <c r="E33" s="9"/>
      <c r="F33" s="124" t="str">
        <f t="shared" si="11"/>
        <v>12～13</v>
      </c>
      <c r="G33" s="123" t="str">
        <f t="shared" si="2"/>
        <v>26～29</v>
      </c>
      <c r="H33" s="124" t="str">
        <f t="shared" si="3"/>
        <v/>
      </c>
      <c r="I33" s="123" t="str">
        <f t="shared" si="4"/>
        <v/>
      </c>
      <c r="J33" s="124" t="str">
        <f t="shared" si="5"/>
        <v/>
      </c>
      <c r="K33" s="123" t="str">
        <f t="shared" si="6"/>
        <v/>
      </c>
      <c r="L33" s="124" t="str">
        <f t="shared" si="7"/>
        <v/>
      </c>
      <c r="M33" s="123" t="str">
        <f t="shared" si="8"/>
        <v/>
      </c>
      <c r="N33" s="124" t="str">
        <f t="shared" si="9"/>
        <v/>
      </c>
      <c r="O33" s="123" t="str">
        <f t="shared" si="10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46473</v>
      </c>
      <c r="D34" s="17">
        <f t="shared" si="14"/>
        <v>7</v>
      </c>
      <c r="E34" s="9"/>
      <c r="F34" s="124" t="str">
        <f t="shared" si="11"/>
        <v/>
      </c>
      <c r="G34" s="123" t="str">
        <f t="shared" si="2"/>
        <v/>
      </c>
      <c r="H34" s="124" t="str">
        <f t="shared" si="3"/>
        <v>12～14</v>
      </c>
      <c r="I34" s="123" t="str">
        <f t="shared" si="4"/>
        <v>26～29</v>
      </c>
      <c r="J34" s="124" t="str">
        <f t="shared" si="5"/>
        <v/>
      </c>
      <c r="K34" s="123" t="str">
        <f t="shared" si="6"/>
        <v/>
      </c>
      <c r="L34" s="124" t="str">
        <f t="shared" si="7"/>
        <v/>
      </c>
      <c r="M34" s="123" t="str">
        <f t="shared" si="8"/>
        <v/>
      </c>
      <c r="N34" s="124" t="str">
        <f t="shared" si="9"/>
        <v/>
      </c>
      <c r="O34" s="123" t="str">
        <f t="shared" si="10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46474</v>
      </c>
      <c r="D35" s="17">
        <f t="shared" si="14"/>
        <v>1</v>
      </c>
      <c r="E35" s="9"/>
      <c r="F35" s="124" t="str">
        <f t="shared" si="11"/>
        <v/>
      </c>
      <c r="G35" s="123" t="str">
        <f t="shared" si="2"/>
        <v/>
      </c>
      <c r="H35" s="124" t="str">
        <f t="shared" si="3"/>
        <v/>
      </c>
      <c r="I35" s="123" t="str">
        <f t="shared" si="4"/>
        <v/>
      </c>
      <c r="J35" s="124" t="str">
        <f t="shared" si="5"/>
        <v>12～13</v>
      </c>
      <c r="K35" s="123" t="str">
        <f t="shared" si="6"/>
        <v>26～29</v>
      </c>
      <c r="L35" s="124" t="str">
        <f t="shared" si="7"/>
        <v/>
      </c>
      <c r="M35" s="123" t="str">
        <f t="shared" si="8"/>
        <v/>
      </c>
      <c r="N35" s="124" t="str">
        <f t="shared" si="9"/>
        <v/>
      </c>
      <c r="O35" s="123" t="str">
        <f t="shared" si="10"/>
        <v/>
      </c>
      <c r="P35" s="9"/>
      <c r="Q35" s="282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46475</v>
      </c>
      <c r="D36" s="17">
        <f t="shared" si="14"/>
        <v>2</v>
      </c>
      <c r="E36" s="9"/>
      <c r="F36" s="124" t="str">
        <f t="shared" si="11"/>
        <v/>
      </c>
      <c r="G36" s="123" t="str">
        <f t="shared" si="2"/>
        <v/>
      </c>
      <c r="H36" s="124" t="str">
        <f t="shared" si="3"/>
        <v/>
      </c>
      <c r="I36" s="123" t="str">
        <f t="shared" si="4"/>
        <v/>
      </c>
      <c r="J36" s="124" t="str">
        <f t="shared" si="5"/>
        <v/>
      </c>
      <c r="K36" s="123" t="str">
        <f t="shared" si="6"/>
        <v/>
      </c>
      <c r="L36" s="124" t="str">
        <f t="shared" si="7"/>
        <v>12～13</v>
      </c>
      <c r="M36" s="123" t="str">
        <f t="shared" si="8"/>
        <v>26～29</v>
      </c>
      <c r="N36" s="124" t="str">
        <f t="shared" si="9"/>
        <v/>
      </c>
      <c r="O36" s="123" t="str">
        <f t="shared" si="10"/>
        <v/>
      </c>
      <c r="P36" s="9"/>
      <c r="Q36" s="28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>
      <c r="A37" s="282"/>
      <c r="B37" s="5">
        <v>30</v>
      </c>
      <c r="C37" s="6">
        <f t="shared" si="0"/>
        <v>46476</v>
      </c>
      <c r="D37" s="17">
        <f t="shared" si="14"/>
        <v>3</v>
      </c>
      <c r="E37" s="9"/>
      <c r="F37" s="124" t="str">
        <f t="shared" si="11"/>
        <v/>
      </c>
      <c r="G37" s="123" t="str">
        <f t="shared" si="2"/>
        <v/>
      </c>
      <c r="H37" s="124" t="str">
        <f t="shared" si="3"/>
        <v/>
      </c>
      <c r="I37" s="123" t="str">
        <f t="shared" si="4"/>
        <v/>
      </c>
      <c r="J37" s="124" t="str">
        <f t="shared" si="5"/>
        <v/>
      </c>
      <c r="K37" s="123" t="str">
        <f t="shared" si="6"/>
        <v/>
      </c>
      <c r="L37" s="124" t="str">
        <f t="shared" si="7"/>
        <v/>
      </c>
      <c r="M37" s="123" t="str">
        <f t="shared" si="8"/>
        <v/>
      </c>
      <c r="N37" s="124" t="str">
        <f t="shared" si="9"/>
        <v>12～13</v>
      </c>
      <c r="O37" s="123" t="str">
        <f t="shared" si="10"/>
        <v>24～27</v>
      </c>
      <c r="P37" s="9"/>
      <c r="Q37" s="282"/>
      <c r="R37" s="127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 thickBot="1">
      <c r="A38" s="282"/>
      <c r="B38" s="5">
        <v>31</v>
      </c>
      <c r="C38" s="6">
        <f t="shared" si="0"/>
        <v>46477</v>
      </c>
      <c r="D38" s="17">
        <f t="shared" si="14"/>
        <v>4</v>
      </c>
      <c r="E38" s="9"/>
      <c r="F38" s="124" t="str">
        <f t="shared" si="11"/>
        <v>14～15</v>
      </c>
      <c r="G38" s="123" t="str">
        <f t="shared" si="2"/>
        <v>30～33</v>
      </c>
      <c r="H38" s="124" t="str">
        <f t="shared" si="3"/>
        <v/>
      </c>
      <c r="I38" s="123" t="str">
        <f t="shared" si="4"/>
        <v/>
      </c>
      <c r="J38" s="124" t="str">
        <f t="shared" si="5"/>
        <v/>
      </c>
      <c r="K38" s="123" t="str">
        <f t="shared" si="6"/>
        <v/>
      </c>
      <c r="L38" s="124" t="str">
        <f t="shared" si="7"/>
        <v/>
      </c>
      <c r="M38" s="123" t="str">
        <f t="shared" si="8"/>
        <v/>
      </c>
      <c r="N38" s="124" t="str">
        <f t="shared" si="9"/>
        <v/>
      </c>
      <c r="O38" s="123" t="str">
        <f t="shared" si="10"/>
        <v/>
      </c>
      <c r="P38" s="9"/>
      <c r="Q38" s="28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6"/>
        <v>16～17</v>
      </c>
      <c r="AU45" s="44" t="str">
        <f t="shared" si="16"/>
        <v>34～37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16～17</v>
      </c>
      <c r="AU46" s="44" t="str">
        <f t="shared" si="16"/>
        <v>34～37</v>
      </c>
      <c r="AV46" s="44" t="str">
        <f t="shared" si="16"/>
        <v>18～19</v>
      </c>
      <c r="AW46" s="44" t="str">
        <f t="shared" si="16"/>
        <v>34～37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34～37</v>
      </c>
      <c r="AX47" s="44" t="str">
        <f t="shared" si="16"/>
        <v>16～17</v>
      </c>
      <c r="AY47" s="44" t="str">
        <f t="shared" si="15"/>
        <v>34～37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34～37</v>
      </c>
      <c r="AZ48" s="44" t="str">
        <f t="shared" si="15"/>
        <v>16～17</v>
      </c>
      <c r="BA48" s="44" t="str">
        <f t="shared" si="15"/>
        <v>34～37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34～37</v>
      </c>
      <c r="BB49" s="44" t="str">
        <f t="shared" si="15"/>
        <v>16～17</v>
      </c>
      <c r="BC49" s="44" t="str">
        <f t="shared" si="15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6"/>
        <v>24～25</v>
      </c>
      <c r="AU65" s="44" t="str">
        <f t="shared" si="16"/>
        <v>52～55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24～25</v>
      </c>
      <c r="AU66" s="44" t="str">
        <f t="shared" si="16"/>
        <v>52～55</v>
      </c>
      <c r="AV66" s="44" t="str">
        <f t="shared" si="16"/>
        <v>28～30</v>
      </c>
      <c r="AW66" s="44" t="str">
        <f t="shared" si="16"/>
        <v>52～55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52～55</v>
      </c>
      <c r="AX67" s="44" t="str">
        <f t="shared" si="16"/>
        <v>24～25</v>
      </c>
      <c r="AY67" s="44" t="str">
        <f t="shared" si="15"/>
        <v>52～55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52～55</v>
      </c>
      <c r="AZ68" s="44" t="str">
        <f t="shared" si="16"/>
        <v>24～25</v>
      </c>
      <c r="BA68" s="44" t="str">
        <f t="shared" si="16"/>
        <v>52～55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52～55</v>
      </c>
      <c r="BB69" s="44" t="str">
        <f t="shared" si="17"/>
        <v>24～25</v>
      </c>
      <c r="BC69" s="44" t="str">
        <f t="shared" si="17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J9:BK9"/>
    <mergeCell ref="BL9:BM9"/>
    <mergeCell ref="BN9:BO9"/>
    <mergeCell ref="BP9:BQ9"/>
    <mergeCell ref="AA3:BS5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4" priority="2" stopIfTrue="1">
      <formula>D8="祝"</formula>
    </cfRule>
    <cfRule type="expression" dxfId="3" priority="3" stopIfTrue="1">
      <formula>OR(D8=1,D8=7)</formula>
    </cfRule>
  </conditionalFormatting>
  <conditionalFormatting sqref="C8:C38">
    <cfRule type="expression" dxfId="2" priority="4" stopIfTrue="1">
      <formula>D8="祝"</formula>
    </cfRule>
    <cfRule type="expression" dxfId="1" priority="5" stopIfTrue="1">
      <formula>OR(D8=1,D8=7)</formula>
    </cfRule>
  </conditionalFormatting>
  <conditionalFormatting sqref="D8:D38">
    <cfRule type="cellIs" dxfId="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7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V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6" width="5.375" style="13" customWidth="1"/>
    <col min="27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hidden="1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4" s="10" customFormat="1" ht="28.5" customHeight="1" thickBot="1">
      <c r="B1" s="306" t="s">
        <v>247</v>
      </c>
      <c r="C1" s="306"/>
      <c r="D1" s="306"/>
      <c r="E1" s="306"/>
      <c r="F1" s="306"/>
      <c r="G1" s="306"/>
      <c r="H1" s="306"/>
      <c r="I1" s="91"/>
      <c r="J1" s="91"/>
      <c r="K1" s="297" t="str">
        <f>HYPERLINK("#はじめに!A1","はじめにの画面に戻る")</f>
        <v>はじめにの画面に戻る</v>
      </c>
      <c r="L1" s="298"/>
      <c r="M1" s="298"/>
      <c r="N1" s="298"/>
      <c r="O1" s="298"/>
      <c r="P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4" s="10" customFormat="1" ht="16.5" customHeight="1" thickBot="1">
      <c r="B2" s="92"/>
      <c r="C2" s="92"/>
      <c r="D2" s="92"/>
      <c r="E2" s="92"/>
      <c r="F2" s="92"/>
      <c r="G2" s="92"/>
      <c r="H2" s="92"/>
      <c r="I2" s="93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111" t="s">
        <v>249</v>
      </c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T2" s="112"/>
      <c r="BU2" s="112"/>
      <c r="BV2" s="112"/>
    </row>
    <row r="3" spans="1:74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13"/>
      <c r="BE3" s="13"/>
      <c r="BF3" s="13"/>
      <c r="BG3" s="13"/>
    </row>
    <row r="4" spans="1:74" s="12" customFormat="1" ht="18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13"/>
      <c r="BE4" s="13"/>
      <c r="BF4" s="13"/>
      <c r="BG4" s="13"/>
    </row>
    <row r="5" spans="1:74" s="12" customFormat="1" ht="33" customHeight="1" thickBot="1">
      <c r="A5" s="275"/>
      <c r="B5" s="293">
        <v>2025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110"/>
      <c r="S5" s="110"/>
      <c r="T5" s="110"/>
      <c r="U5" s="110"/>
      <c r="V5" s="110"/>
      <c r="W5" s="110"/>
      <c r="X5" s="110"/>
      <c r="Y5" s="110"/>
      <c r="Z5" s="110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13"/>
      <c r="BE5" s="13"/>
      <c r="BF5" s="13"/>
      <c r="BG5" s="13"/>
    </row>
    <row r="6" spans="1:74" ht="22.5" customHeight="1">
      <c r="A6" s="282"/>
      <c r="B6" s="52">
        <v>10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271" t="s">
        <v>9</v>
      </c>
    </row>
    <row r="7" spans="1:74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272"/>
    </row>
    <row r="8" spans="1:74" ht="18.95" customHeight="1">
      <c r="A8" s="282"/>
      <c r="B8" s="5">
        <v>1</v>
      </c>
      <c r="C8" s="6">
        <f t="shared" ref="C8:C38" si="0">DATE($B$5,$B$6,B8)</f>
        <v>45931</v>
      </c>
      <c r="D8" s="17">
        <f t="shared" ref="D8:D21" si="1">WEEKDAY(C8)</f>
        <v>4</v>
      </c>
      <c r="E8" s="18"/>
      <c r="F8" s="45" t="str">
        <f>IF($R8=1,VLOOKUP($S8,$AA$11:$BC$70,10),IF($R8=2,VLOOKUP($S7+1,$AA$11:$BC$70,20),IF($R8="予備","予備","")))</f>
        <v>12～13</v>
      </c>
      <c r="G8" s="46" t="str">
        <f t="shared" ref="G8:G38" si="2">IF($R8=1,VLOOKUP($S8,$AA$11:$BC$70,11),IF($R8=2,VLOOKUP($S7+1,$AA$11:$BC$70,21),IF($R8="予備","予備","")))</f>
        <v>26～29</v>
      </c>
      <c r="H8" s="47" t="str">
        <f t="shared" ref="H8:H38" si="3">IF($R8=1,VLOOKUP($S8,$AA$11:$BC$70,12),IF($R8=2,VLOOKUP($S7+1,$AA$11:$BC$70,22),IF($R8="予備","予備","")))</f>
        <v/>
      </c>
      <c r="I8" s="46" t="str">
        <f t="shared" ref="I8:I38" si="4">IF($R8=1,VLOOKUP($S8,$AA$11:$BC$70,13),IF($R8=2,VLOOKUP($S7+1,$AA$11:$BC$70,23),IF($R8="予備","予備","")))</f>
        <v/>
      </c>
      <c r="J8" s="47" t="str">
        <f t="shared" ref="J8:J38" si="5">IF($R8=1,VLOOKUP($S8,$AA$11:$BC$70,14),IF($R8=2,VLOOKUP($S7+1,$AA$11:$BC$70,24),IF($R8="予備","予備","")))</f>
        <v/>
      </c>
      <c r="K8" s="46" t="str">
        <f t="shared" ref="K8:K38" si="6">IF($R8=1,VLOOKUP($S8,$AA$11:$BC$70,15),IF($R8=2,VLOOKUP($S7+1,$AA$11:$BC$70,25),IF($R8="予備","予備","")))</f>
        <v/>
      </c>
      <c r="L8" s="47" t="str">
        <f t="shared" ref="L8:L38" si="7">IF($R8=1,VLOOKUP($S8,$AA$11:$BC$70,16),IF($R8=2,VLOOKUP($S7+1,$AA$11:$BC$70,26),IF($R8="予備","予備","")))</f>
        <v/>
      </c>
      <c r="M8" s="46" t="str">
        <f t="shared" ref="M8:M38" si="8">IF($R8=1,VLOOKUP($S8,$AA$11:$BC$70,17),IF($R8=2,VLOOKUP($S7+1,$AA$11:$BC$70,27),IF($R8="予備","予備","")))</f>
        <v/>
      </c>
      <c r="N8" s="47" t="str">
        <f t="shared" ref="N8:N38" si="9">IF($R8=1,VLOOKUP($S8,$AA$11:$BC$70,18),IF($R8=2,VLOOKUP($S7+1,$AA$11:$BC$70,28),IF($R8="予備","予備","")))</f>
        <v/>
      </c>
      <c r="O8" s="46" t="str">
        <f t="shared" ref="O8:O38" si="10">IF($R8=1,VLOOKUP($S8,$AA$11:$BC$70,19),IF($R8=2,VLOOKUP($S7+1,$AA$11:$BC$70,29),IF($R8="予備","予備","")))</f>
        <v/>
      </c>
      <c r="P8" s="48"/>
      <c r="Q8" s="282"/>
      <c r="R8" s="273">
        <v>1</v>
      </c>
      <c r="S8" s="13">
        <f>SUM($R$8:R8)</f>
        <v>1</v>
      </c>
      <c r="BK8" t="s">
        <v>156</v>
      </c>
    </row>
    <row r="9" spans="1:74" ht="18.95" customHeight="1" thickBot="1">
      <c r="A9" s="282"/>
      <c r="B9" s="5">
        <v>2</v>
      </c>
      <c r="C9" s="6">
        <f t="shared" si="0"/>
        <v>45932</v>
      </c>
      <c r="D9" s="17">
        <f t="shared" si="1"/>
        <v>5</v>
      </c>
      <c r="E9" s="18"/>
      <c r="F9" s="45" t="str">
        <f>IF($R9=1,VLOOKUP($S9,$AA$11:$BC$70,10),IF($R9=2,VLOOKUP($S8+1,$AA$11:$BC$70,20),IF($R9="予備","予備","")))</f>
        <v/>
      </c>
      <c r="G9" s="46" t="str">
        <f t="shared" si="2"/>
        <v/>
      </c>
      <c r="H9" s="47" t="str">
        <f t="shared" si="3"/>
        <v>12～14</v>
      </c>
      <c r="I9" s="46" t="str">
        <f t="shared" si="4"/>
        <v>26～29</v>
      </c>
      <c r="J9" s="47" t="str">
        <f t="shared" si="5"/>
        <v/>
      </c>
      <c r="K9" s="46" t="str">
        <f t="shared" si="6"/>
        <v/>
      </c>
      <c r="L9" s="47" t="str">
        <f t="shared" si="7"/>
        <v/>
      </c>
      <c r="M9" s="46" t="str">
        <f t="shared" si="8"/>
        <v/>
      </c>
      <c r="N9" s="47" t="str">
        <f t="shared" si="9"/>
        <v/>
      </c>
      <c r="O9" s="46" t="str">
        <f t="shared" si="10"/>
        <v/>
      </c>
      <c r="P9" s="48"/>
      <c r="Q9" s="282"/>
      <c r="R9" s="273">
        <v>1</v>
      </c>
      <c r="S9" s="13">
        <f>SUM($R$8:R9)</f>
        <v>2</v>
      </c>
      <c r="U9" s="1"/>
      <c r="V9" s="21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4" ht="18.95" customHeight="1" thickBot="1">
      <c r="A10" s="282"/>
      <c r="B10" s="5">
        <v>3</v>
      </c>
      <c r="C10" s="6">
        <f t="shared" si="0"/>
        <v>45933</v>
      </c>
      <c r="D10" s="17">
        <f t="shared" si="1"/>
        <v>6</v>
      </c>
      <c r="E10" s="18"/>
      <c r="F10" s="47" t="str">
        <f t="shared" ref="F10:F38" si="11">IF($R10=1,VLOOKUP($S10,$AA$11:$BC$70,10),IF($R10=2,VLOOKUP($S9+1,$AA$11:$BC$70,20),IF($R10="予備","予備","")))</f>
        <v/>
      </c>
      <c r="G10" s="46" t="str">
        <f t="shared" si="2"/>
        <v/>
      </c>
      <c r="H10" s="47" t="str">
        <f t="shared" si="3"/>
        <v/>
      </c>
      <c r="I10" s="46" t="str">
        <f t="shared" si="4"/>
        <v/>
      </c>
      <c r="J10" s="47" t="str">
        <f t="shared" si="5"/>
        <v>12～13</v>
      </c>
      <c r="K10" s="46" t="str">
        <f t="shared" si="6"/>
        <v>26～29</v>
      </c>
      <c r="L10" s="47" t="str">
        <f t="shared" si="7"/>
        <v/>
      </c>
      <c r="M10" s="46" t="str">
        <f t="shared" si="8"/>
        <v/>
      </c>
      <c r="N10" s="47" t="str">
        <f t="shared" si="9"/>
        <v/>
      </c>
      <c r="O10" s="46" t="str">
        <f t="shared" si="10"/>
        <v/>
      </c>
      <c r="P10" s="48"/>
      <c r="Q10" s="282"/>
      <c r="R10" s="273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4" ht="18.95" customHeight="1">
      <c r="A11" s="282"/>
      <c r="B11" s="5">
        <v>4</v>
      </c>
      <c r="C11" s="6">
        <f t="shared" si="0"/>
        <v>45934</v>
      </c>
      <c r="D11" s="17">
        <f t="shared" si="1"/>
        <v>7</v>
      </c>
      <c r="F11" s="47" t="str">
        <f t="shared" si="11"/>
        <v>予備</v>
      </c>
      <c r="G11" s="46" t="str">
        <f t="shared" si="2"/>
        <v>予備</v>
      </c>
      <c r="H11" s="47" t="str">
        <f t="shared" si="3"/>
        <v>予備</v>
      </c>
      <c r="I11" s="46" t="str">
        <f t="shared" si="4"/>
        <v>予備</v>
      </c>
      <c r="J11" s="47" t="str">
        <f t="shared" si="5"/>
        <v>予備</v>
      </c>
      <c r="K11" s="46" t="str">
        <f t="shared" si="6"/>
        <v>予備</v>
      </c>
      <c r="L11" s="47" t="str">
        <f t="shared" si="7"/>
        <v>予備</v>
      </c>
      <c r="M11" s="46" t="str">
        <f t="shared" si="8"/>
        <v>予備</v>
      </c>
      <c r="N11" s="47" t="str">
        <f t="shared" si="9"/>
        <v>予備</v>
      </c>
      <c r="O11" s="46" t="str">
        <f t="shared" si="10"/>
        <v>予備</v>
      </c>
      <c r="P11" s="48"/>
      <c r="Q11" s="282"/>
      <c r="R11" s="273" t="s">
        <v>273</v>
      </c>
      <c r="S11" s="13">
        <f>SUM($R$8:R11)</f>
        <v>3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6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12～13</v>
      </c>
      <c r="AK11" s="21" t="str">
        <f>IF(AE11="","",VLOOKUP(AE11,目次!$A$5:$P$36,13))</f>
        <v>26～29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12～13</v>
      </c>
      <c r="AU11" s="44" t="str">
        <f t="shared" si="13"/>
        <v>26～29</v>
      </c>
      <c r="AV11" s="44" t="str">
        <f t="shared" si="13"/>
        <v>12～14</v>
      </c>
      <c r="AW11" s="44" t="str">
        <f t="shared" si="13"/>
        <v>26～29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4" ht="18.95" customHeight="1">
      <c r="A12" s="282"/>
      <c r="B12" s="5">
        <v>5</v>
      </c>
      <c r="C12" s="6">
        <f t="shared" si="0"/>
        <v>45935</v>
      </c>
      <c r="D12" s="17">
        <f t="shared" si="1"/>
        <v>1</v>
      </c>
      <c r="E12" s="9"/>
      <c r="F12" s="47" t="str">
        <f t="shared" si="11"/>
        <v>予備</v>
      </c>
      <c r="G12" s="46" t="str">
        <f t="shared" si="2"/>
        <v>予備</v>
      </c>
      <c r="H12" s="47" t="str">
        <f t="shared" si="3"/>
        <v>予備</v>
      </c>
      <c r="I12" s="46" t="str">
        <f t="shared" si="4"/>
        <v>予備</v>
      </c>
      <c r="J12" s="47" t="str">
        <f t="shared" si="5"/>
        <v>予備</v>
      </c>
      <c r="K12" s="46" t="str">
        <f t="shared" si="6"/>
        <v>予備</v>
      </c>
      <c r="L12" s="47" t="str">
        <f t="shared" si="7"/>
        <v>予備</v>
      </c>
      <c r="M12" s="46" t="str">
        <f t="shared" si="8"/>
        <v>予備</v>
      </c>
      <c r="N12" s="47" t="str">
        <f t="shared" si="9"/>
        <v>予備</v>
      </c>
      <c r="O12" s="46" t="str">
        <f t="shared" si="10"/>
        <v>予備</v>
      </c>
      <c r="P12" s="48"/>
      <c r="Q12" s="282"/>
      <c r="R12" s="273" t="s">
        <v>273</v>
      </c>
      <c r="S12" s="13">
        <f>SUM($R$8:R12)</f>
        <v>3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6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12～14</v>
      </c>
      <c r="AM12" s="21" t="str">
        <f>IF(AF12="","",VLOOKUP(AF12,目次!$A$5:$P$36,13))</f>
        <v>26～29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12～14</v>
      </c>
      <c r="AW12" s="44" t="str">
        <f t="shared" si="13"/>
        <v>26～29</v>
      </c>
      <c r="AX12" s="44" t="str">
        <f t="shared" si="13"/>
        <v>12～13</v>
      </c>
      <c r="AY12" s="44" t="str">
        <f t="shared" si="13"/>
        <v>26～29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4" ht="18.95" customHeight="1">
      <c r="A13" s="282"/>
      <c r="B13" s="5">
        <v>6</v>
      </c>
      <c r="C13" s="6">
        <f t="shared" si="0"/>
        <v>45936</v>
      </c>
      <c r="D13" s="17">
        <f t="shared" si="1"/>
        <v>2</v>
      </c>
      <c r="E13" s="9"/>
      <c r="F13" s="47" t="str">
        <f t="shared" si="11"/>
        <v/>
      </c>
      <c r="G13" s="46" t="str">
        <f t="shared" si="2"/>
        <v/>
      </c>
      <c r="H13" s="47" t="str">
        <f t="shared" si="3"/>
        <v/>
      </c>
      <c r="I13" s="46" t="str">
        <f t="shared" si="4"/>
        <v/>
      </c>
      <c r="J13" s="47" t="str">
        <f t="shared" si="5"/>
        <v/>
      </c>
      <c r="K13" s="46" t="str">
        <f t="shared" si="6"/>
        <v/>
      </c>
      <c r="L13" s="47" t="str">
        <f t="shared" si="7"/>
        <v>12～13</v>
      </c>
      <c r="M13" s="46" t="str">
        <f t="shared" si="8"/>
        <v>26～29</v>
      </c>
      <c r="N13" s="47" t="str">
        <f t="shared" si="9"/>
        <v/>
      </c>
      <c r="O13" s="46" t="str">
        <f t="shared" si="10"/>
        <v/>
      </c>
      <c r="P13" s="48"/>
      <c r="Q13" s="282"/>
      <c r="R13" s="273">
        <v>1</v>
      </c>
      <c r="S13" s="13">
        <f>SUM($R$8:R13)</f>
        <v>4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6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12～13</v>
      </c>
      <c r="AO13" s="21" t="str">
        <f>IF(AG13="","",VLOOKUP(AG13,目次!$A$5:$P$36,13))</f>
        <v>26～29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12～13</v>
      </c>
      <c r="AY13" s="44" t="str">
        <f t="shared" si="13"/>
        <v>26～29</v>
      </c>
      <c r="AZ13" s="44" t="str">
        <f t="shared" si="13"/>
        <v>12～13</v>
      </c>
      <c r="BA13" s="44" t="str">
        <f t="shared" si="13"/>
        <v>26～29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4" ht="18.95" customHeight="1">
      <c r="A14" s="282"/>
      <c r="B14" s="5">
        <v>7</v>
      </c>
      <c r="C14" s="6">
        <f t="shared" si="0"/>
        <v>45937</v>
      </c>
      <c r="D14" s="17">
        <f t="shared" si="1"/>
        <v>3</v>
      </c>
      <c r="E14" s="9" t="s">
        <v>274</v>
      </c>
      <c r="F14" s="47" t="str">
        <f t="shared" si="11"/>
        <v/>
      </c>
      <c r="G14" s="46" t="str">
        <f t="shared" si="2"/>
        <v/>
      </c>
      <c r="H14" s="47" t="str">
        <f t="shared" si="3"/>
        <v/>
      </c>
      <c r="I14" s="46" t="str">
        <f t="shared" si="4"/>
        <v/>
      </c>
      <c r="J14" s="47" t="str">
        <f t="shared" si="5"/>
        <v/>
      </c>
      <c r="K14" s="46" t="str">
        <f t="shared" si="6"/>
        <v/>
      </c>
      <c r="L14" s="47" t="str">
        <f t="shared" si="7"/>
        <v/>
      </c>
      <c r="M14" s="46" t="str">
        <f t="shared" si="8"/>
        <v/>
      </c>
      <c r="N14" s="47" t="str">
        <f t="shared" si="9"/>
        <v/>
      </c>
      <c r="O14" s="46" t="str">
        <f t="shared" si="10"/>
        <v/>
      </c>
      <c r="P14" s="48"/>
      <c r="Q14" s="282"/>
      <c r="R14" s="273">
        <v>0</v>
      </c>
      <c r="S14" s="13">
        <f>SUM($R$8:R14)</f>
        <v>4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6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12～13</v>
      </c>
      <c r="AQ14" s="21" t="str">
        <f>IF(AH14="","",VLOOKUP(AH14,目次!$A$5:$P$36,13))</f>
        <v>26～29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12～13</v>
      </c>
      <c r="BA14" s="44" t="str">
        <f t="shared" si="13"/>
        <v>26～29</v>
      </c>
      <c r="BB14" s="44" t="str">
        <f t="shared" si="13"/>
        <v>12～13</v>
      </c>
      <c r="BC14" s="44" t="str">
        <f t="shared" si="13"/>
        <v>24～27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4" ht="18.95" customHeight="1" thickBot="1">
      <c r="A15" s="282"/>
      <c r="B15" s="5">
        <v>8</v>
      </c>
      <c r="C15" s="6">
        <f t="shared" si="0"/>
        <v>45938</v>
      </c>
      <c r="D15" s="17">
        <f t="shared" si="1"/>
        <v>4</v>
      </c>
      <c r="E15" s="18"/>
      <c r="F15" s="47" t="str">
        <f t="shared" si="11"/>
        <v/>
      </c>
      <c r="G15" s="46" t="str">
        <f t="shared" si="2"/>
        <v/>
      </c>
      <c r="H15" s="47" t="str">
        <f t="shared" si="3"/>
        <v/>
      </c>
      <c r="I15" s="46" t="str">
        <f t="shared" si="4"/>
        <v/>
      </c>
      <c r="J15" s="47" t="str">
        <f t="shared" si="5"/>
        <v/>
      </c>
      <c r="K15" s="46" t="str">
        <f t="shared" si="6"/>
        <v/>
      </c>
      <c r="L15" s="47" t="str">
        <f t="shared" si="7"/>
        <v/>
      </c>
      <c r="M15" s="46" t="str">
        <f t="shared" si="8"/>
        <v/>
      </c>
      <c r="N15" s="47" t="str">
        <f t="shared" si="9"/>
        <v>12～13</v>
      </c>
      <c r="O15" s="46" t="str">
        <f t="shared" si="10"/>
        <v>24～27</v>
      </c>
      <c r="P15" s="48"/>
      <c r="Q15" s="282"/>
      <c r="R15" s="273">
        <v>1</v>
      </c>
      <c r="S15" s="13">
        <f>SUM($R$8:R15)</f>
        <v>5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6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12～13</v>
      </c>
      <c r="AS15" s="21" t="str">
        <f>IF(AI15="","",VLOOKUP(AI15,目次!$A$5:$P$36,14))</f>
        <v>24～27</v>
      </c>
      <c r="AT15" s="44" t="str">
        <f t="shared" si="13"/>
        <v>14～15</v>
      </c>
      <c r="AU15" s="44" t="str">
        <f t="shared" si="13"/>
        <v>30～33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12～13</v>
      </c>
      <c r="BC15" s="44" t="str">
        <f t="shared" si="13"/>
        <v>24～27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187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4" ht="18.95" customHeight="1">
      <c r="A16" s="282"/>
      <c r="B16" s="5">
        <v>9</v>
      </c>
      <c r="C16" s="6">
        <f t="shared" si="0"/>
        <v>45939</v>
      </c>
      <c r="D16" s="17">
        <f t="shared" si="1"/>
        <v>5</v>
      </c>
      <c r="E16" s="18"/>
      <c r="F16" s="47" t="str">
        <f t="shared" si="11"/>
        <v>14～15</v>
      </c>
      <c r="G16" s="46" t="str">
        <f t="shared" si="2"/>
        <v>30～33</v>
      </c>
      <c r="H16" s="47" t="str">
        <f t="shared" si="3"/>
        <v/>
      </c>
      <c r="I16" s="46" t="str">
        <f t="shared" si="4"/>
        <v/>
      </c>
      <c r="J16" s="47" t="str">
        <f t="shared" si="5"/>
        <v/>
      </c>
      <c r="K16" s="46" t="str">
        <f t="shared" si="6"/>
        <v/>
      </c>
      <c r="L16" s="47" t="str">
        <f t="shared" si="7"/>
        <v/>
      </c>
      <c r="M16" s="46" t="str">
        <f t="shared" si="8"/>
        <v/>
      </c>
      <c r="N16" s="47" t="str">
        <f t="shared" si="9"/>
        <v/>
      </c>
      <c r="O16" s="46" t="str">
        <f t="shared" si="10"/>
        <v/>
      </c>
      <c r="P16" s="48"/>
      <c r="Q16" s="282"/>
      <c r="R16" s="273">
        <v>1</v>
      </c>
      <c r="S16" s="13">
        <f>SUM($R$8:R16)</f>
        <v>6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7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14～15</v>
      </c>
      <c r="AK16" s="21" t="str">
        <f>IF(AE16="","",VLOOKUP(AE16,目次!$A$5:$P$36,13))</f>
        <v>30～33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14～15</v>
      </c>
      <c r="AU16" s="44" t="str">
        <f t="shared" si="13"/>
        <v>30～33</v>
      </c>
      <c r="AV16" s="44" t="str">
        <f t="shared" si="13"/>
        <v>16～17</v>
      </c>
      <c r="AW16" s="44" t="str">
        <f t="shared" si="13"/>
        <v>30～33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115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45940</v>
      </c>
      <c r="D17" s="17">
        <f t="shared" si="1"/>
        <v>6</v>
      </c>
      <c r="E17" s="18"/>
      <c r="F17" s="47" t="str">
        <f t="shared" si="11"/>
        <v/>
      </c>
      <c r="G17" s="46" t="str">
        <f t="shared" si="2"/>
        <v/>
      </c>
      <c r="H17" s="47" t="str">
        <f t="shared" si="3"/>
        <v>16～17</v>
      </c>
      <c r="I17" s="46" t="str">
        <f t="shared" si="4"/>
        <v>30～33</v>
      </c>
      <c r="J17" s="47" t="str">
        <f t="shared" si="5"/>
        <v/>
      </c>
      <c r="K17" s="46" t="str">
        <f t="shared" si="6"/>
        <v/>
      </c>
      <c r="L17" s="47" t="str">
        <f t="shared" si="7"/>
        <v/>
      </c>
      <c r="M17" s="46" t="str">
        <f t="shared" si="8"/>
        <v/>
      </c>
      <c r="N17" s="47" t="str">
        <f t="shared" si="9"/>
        <v/>
      </c>
      <c r="O17" s="46" t="str">
        <f t="shared" si="10"/>
        <v/>
      </c>
      <c r="P17" s="48"/>
      <c r="Q17" s="282"/>
      <c r="R17" s="273">
        <v>1</v>
      </c>
      <c r="S17" s="13">
        <f>SUM($R$8:R17)</f>
        <v>7</v>
      </c>
      <c r="U17" s="121" t="s">
        <v>248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7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16～17</v>
      </c>
      <c r="AM17" s="21" t="str">
        <f>IF(AF17="","",VLOOKUP(AF17,目次!$A$5:$P$36,13))</f>
        <v>30～33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16～17</v>
      </c>
      <c r="AW17" s="44" t="str">
        <f t="shared" si="13"/>
        <v>30～33</v>
      </c>
      <c r="AX17" s="44" t="str">
        <f t="shared" si="13"/>
        <v>14～15</v>
      </c>
      <c r="AY17" s="44" t="str">
        <f t="shared" si="13"/>
        <v>30～33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45941</v>
      </c>
      <c r="D18" s="17">
        <f t="shared" si="1"/>
        <v>7</v>
      </c>
      <c r="E18" s="18"/>
      <c r="F18" s="47" t="str">
        <f t="shared" si="11"/>
        <v>予備</v>
      </c>
      <c r="G18" s="46" t="str">
        <f t="shared" si="2"/>
        <v>予備</v>
      </c>
      <c r="H18" s="47" t="str">
        <f t="shared" si="3"/>
        <v>予備</v>
      </c>
      <c r="I18" s="46" t="str">
        <f t="shared" si="4"/>
        <v>予備</v>
      </c>
      <c r="J18" s="47" t="str">
        <f t="shared" si="5"/>
        <v>予備</v>
      </c>
      <c r="K18" s="46" t="str">
        <f t="shared" si="6"/>
        <v>予備</v>
      </c>
      <c r="L18" s="47" t="str">
        <f t="shared" si="7"/>
        <v>予備</v>
      </c>
      <c r="M18" s="46" t="str">
        <f t="shared" si="8"/>
        <v>予備</v>
      </c>
      <c r="N18" s="47" t="str">
        <f t="shared" si="9"/>
        <v>予備</v>
      </c>
      <c r="O18" s="46" t="str">
        <f t="shared" si="10"/>
        <v>予備</v>
      </c>
      <c r="P18" s="48"/>
      <c r="Q18" s="282"/>
      <c r="R18" s="273" t="s">
        <v>273</v>
      </c>
      <c r="S18" s="13">
        <f>SUM($R$8:R18)</f>
        <v>7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7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14～15</v>
      </c>
      <c r="AO18" s="21" t="str">
        <f>IF(AG18="","",VLOOKUP(AG18,目次!$A$5:$P$36,13))</f>
        <v>30～33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14～15</v>
      </c>
      <c r="AY18" s="44" t="str">
        <f t="shared" si="13"/>
        <v>30～33</v>
      </c>
      <c r="AZ18" s="44" t="str">
        <f t="shared" si="13"/>
        <v>14～15</v>
      </c>
      <c r="BA18" s="44" t="str">
        <f t="shared" si="13"/>
        <v>30～33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188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45942</v>
      </c>
      <c r="D19" s="17">
        <f t="shared" si="1"/>
        <v>1</v>
      </c>
      <c r="E19" s="18"/>
      <c r="F19" s="47" t="str">
        <f t="shared" si="11"/>
        <v>予備</v>
      </c>
      <c r="G19" s="46" t="str">
        <f t="shared" si="2"/>
        <v>予備</v>
      </c>
      <c r="H19" s="47" t="str">
        <f t="shared" si="3"/>
        <v>予備</v>
      </c>
      <c r="I19" s="46" t="str">
        <f t="shared" si="4"/>
        <v>予備</v>
      </c>
      <c r="J19" s="47" t="str">
        <f t="shared" si="5"/>
        <v>予備</v>
      </c>
      <c r="K19" s="46" t="str">
        <f t="shared" si="6"/>
        <v>予備</v>
      </c>
      <c r="L19" s="47" t="str">
        <f t="shared" si="7"/>
        <v>予備</v>
      </c>
      <c r="M19" s="46" t="str">
        <f t="shared" si="8"/>
        <v>予備</v>
      </c>
      <c r="N19" s="47" t="str">
        <f t="shared" si="9"/>
        <v>予備</v>
      </c>
      <c r="O19" s="46" t="str">
        <f t="shared" si="10"/>
        <v>予備</v>
      </c>
      <c r="P19" s="48"/>
      <c r="Q19" s="282"/>
      <c r="R19" s="273" t="s">
        <v>273</v>
      </c>
      <c r="S19" s="13">
        <f>SUM($R$8:R19)</f>
        <v>7</v>
      </c>
      <c r="U19" s="56">
        <v>5</v>
      </c>
      <c r="V19" s="57">
        <v>5</v>
      </c>
      <c r="W19" s="57">
        <v>5</v>
      </c>
      <c r="X19" s="57">
        <v>5</v>
      </c>
      <c r="Y19" s="58">
        <v>5</v>
      </c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7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14～15</v>
      </c>
      <c r="AQ19" s="21" t="str">
        <f>IF(AH19="","",VLOOKUP(AH19,目次!$A$5:$P$36,13))</f>
        <v>30～33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14～15</v>
      </c>
      <c r="BA19" s="44" t="str">
        <f t="shared" si="13"/>
        <v>30～33</v>
      </c>
      <c r="BB19" s="44" t="str">
        <f t="shared" si="13"/>
        <v>14～15</v>
      </c>
      <c r="BC19" s="44" t="str">
        <f t="shared" si="13"/>
        <v>28～31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119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45943</v>
      </c>
      <c r="D20" s="17">
        <f t="shared" si="1"/>
        <v>2</v>
      </c>
      <c r="E20" s="18"/>
      <c r="F20" s="47" t="str">
        <f t="shared" si="11"/>
        <v/>
      </c>
      <c r="G20" s="46" t="str">
        <f t="shared" si="2"/>
        <v/>
      </c>
      <c r="H20" s="47" t="str">
        <f t="shared" si="3"/>
        <v/>
      </c>
      <c r="I20" s="46" t="str">
        <f t="shared" si="4"/>
        <v/>
      </c>
      <c r="J20" s="47" t="str">
        <f t="shared" si="5"/>
        <v>14～15</v>
      </c>
      <c r="K20" s="46" t="str">
        <f t="shared" si="6"/>
        <v>30～33</v>
      </c>
      <c r="L20" s="47" t="str">
        <f t="shared" si="7"/>
        <v/>
      </c>
      <c r="M20" s="46" t="str">
        <f t="shared" si="8"/>
        <v/>
      </c>
      <c r="N20" s="47" t="str">
        <f t="shared" si="9"/>
        <v/>
      </c>
      <c r="O20" s="46" t="str">
        <f t="shared" si="10"/>
        <v/>
      </c>
      <c r="P20" s="48"/>
      <c r="Q20" s="282"/>
      <c r="R20" s="273">
        <v>1</v>
      </c>
      <c r="S20" s="13">
        <f>SUM($R$8:R20)</f>
        <v>8</v>
      </c>
      <c r="U20" t="s">
        <v>269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7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14～15</v>
      </c>
      <c r="AS20" s="21" t="str">
        <f>IF(AI20="","",VLOOKUP(AI20,目次!$A$5:$P$36,14))</f>
        <v>28～31</v>
      </c>
      <c r="AT20" s="44" t="str">
        <f t="shared" si="13"/>
        <v>16～17</v>
      </c>
      <c r="AU20" s="44" t="str">
        <f t="shared" si="13"/>
        <v>34～37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14～15</v>
      </c>
      <c r="BC20" s="44" t="str">
        <f t="shared" si="13"/>
        <v>28～31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45944</v>
      </c>
      <c r="D21" s="17">
        <f t="shared" si="1"/>
        <v>3</v>
      </c>
      <c r="E21" s="18"/>
      <c r="F21" s="47" t="str">
        <f t="shared" si="11"/>
        <v/>
      </c>
      <c r="G21" s="46" t="str">
        <f t="shared" si="2"/>
        <v/>
      </c>
      <c r="H21" s="47" t="str">
        <f t="shared" si="3"/>
        <v/>
      </c>
      <c r="I21" s="46" t="str">
        <f t="shared" si="4"/>
        <v/>
      </c>
      <c r="J21" s="47" t="str">
        <f t="shared" si="5"/>
        <v/>
      </c>
      <c r="K21" s="46" t="str">
        <f t="shared" si="6"/>
        <v/>
      </c>
      <c r="L21" s="47" t="str">
        <f t="shared" si="7"/>
        <v>14～15</v>
      </c>
      <c r="M21" s="46" t="str">
        <f t="shared" si="8"/>
        <v>30～33</v>
      </c>
      <c r="N21" s="47" t="str">
        <f t="shared" si="9"/>
        <v/>
      </c>
      <c r="O21" s="46" t="str">
        <f t="shared" si="10"/>
        <v/>
      </c>
      <c r="P21" s="48"/>
      <c r="Q21" s="282"/>
      <c r="R21" s="273">
        <v>1</v>
      </c>
      <c r="S21" s="13">
        <f>SUM($R$8:R21)</f>
        <v>9</v>
      </c>
      <c r="U21" t="s">
        <v>264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8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16～17</v>
      </c>
      <c r="AK21" s="21" t="str">
        <f>IF(AE21="","",VLOOKUP(AE21,目次!$A$5:$P$36,13))</f>
        <v>34～37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16～17</v>
      </c>
      <c r="AU21" s="44" t="str">
        <f t="shared" si="13"/>
        <v>34～37</v>
      </c>
      <c r="AV21" s="44" t="str">
        <f t="shared" si="13"/>
        <v>18～19</v>
      </c>
      <c r="AW21" s="44" t="str">
        <f t="shared" si="13"/>
        <v>34～37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189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45945</v>
      </c>
      <c r="D22" s="17">
        <f t="shared" ref="D22:D38" si="14">WEEKDAY(C22)</f>
        <v>4</v>
      </c>
      <c r="E22" s="18"/>
      <c r="F22" s="47" t="str">
        <f t="shared" si="11"/>
        <v/>
      </c>
      <c r="G22" s="46" t="str">
        <f t="shared" si="2"/>
        <v/>
      </c>
      <c r="H22" s="47" t="str">
        <f t="shared" si="3"/>
        <v/>
      </c>
      <c r="I22" s="46" t="str">
        <f t="shared" si="4"/>
        <v/>
      </c>
      <c r="J22" s="47" t="str">
        <f t="shared" si="5"/>
        <v/>
      </c>
      <c r="K22" s="46" t="str">
        <f t="shared" si="6"/>
        <v/>
      </c>
      <c r="L22" s="47" t="str">
        <f t="shared" si="7"/>
        <v/>
      </c>
      <c r="M22" s="46" t="str">
        <f t="shared" si="8"/>
        <v/>
      </c>
      <c r="N22" s="47" t="str">
        <f t="shared" si="9"/>
        <v>14～15</v>
      </c>
      <c r="O22" s="46" t="str">
        <f t="shared" si="10"/>
        <v>28～31</v>
      </c>
      <c r="P22" s="48"/>
      <c r="Q22" s="282"/>
      <c r="R22" s="273">
        <v>1</v>
      </c>
      <c r="S22" s="13">
        <f>SUM($R$8:R22)</f>
        <v>10</v>
      </c>
      <c r="U22" t="s">
        <v>270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8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18～19</v>
      </c>
      <c r="AM22" s="21" t="str">
        <f>IF(AF22="","",VLOOKUP(AF22,目次!$A$5:$P$36,13))</f>
        <v>34～37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18～19</v>
      </c>
      <c r="AW22" s="44" t="str">
        <f t="shared" si="13"/>
        <v>34～37</v>
      </c>
      <c r="AX22" s="44" t="str">
        <f t="shared" si="13"/>
        <v>16～17</v>
      </c>
      <c r="AY22" s="44" t="str">
        <f t="shared" si="13"/>
        <v>34～37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125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45946</v>
      </c>
      <c r="D23" s="17">
        <f t="shared" si="14"/>
        <v>5</v>
      </c>
      <c r="E23" s="18"/>
      <c r="F23" s="47" t="str">
        <f t="shared" si="11"/>
        <v>16～17</v>
      </c>
      <c r="G23" s="46" t="str">
        <f t="shared" si="2"/>
        <v>34～37</v>
      </c>
      <c r="H23" s="47" t="str">
        <f t="shared" si="3"/>
        <v/>
      </c>
      <c r="I23" s="46" t="str">
        <f t="shared" si="4"/>
        <v/>
      </c>
      <c r="J23" s="47" t="str">
        <f t="shared" si="5"/>
        <v/>
      </c>
      <c r="K23" s="46" t="str">
        <f t="shared" si="6"/>
        <v/>
      </c>
      <c r="L23" s="47" t="str">
        <f t="shared" si="7"/>
        <v/>
      </c>
      <c r="M23" s="46" t="str">
        <f t="shared" si="8"/>
        <v/>
      </c>
      <c r="N23" s="47" t="str">
        <f t="shared" si="9"/>
        <v/>
      </c>
      <c r="O23" s="46" t="str">
        <f t="shared" si="10"/>
        <v/>
      </c>
      <c r="P23" s="48"/>
      <c r="Q23" s="282"/>
      <c r="R23" s="273">
        <v>1</v>
      </c>
      <c r="S23" s="13">
        <f>SUM($R$8:R23)</f>
        <v>11</v>
      </c>
      <c r="U23" t="s">
        <v>265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8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16～17</v>
      </c>
      <c r="AO23" s="21" t="str">
        <f>IF(AG23="","",VLOOKUP(AG23,目次!$A$5:$P$36,13))</f>
        <v>34～37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16～17</v>
      </c>
      <c r="AY23" s="44" t="str">
        <f t="shared" si="13"/>
        <v>34～37</v>
      </c>
      <c r="AZ23" s="44" t="str">
        <f t="shared" si="13"/>
        <v>16～17</v>
      </c>
      <c r="BA23" s="44" t="str">
        <f t="shared" si="13"/>
        <v>34～37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45947</v>
      </c>
      <c r="D24" s="17">
        <f t="shared" si="14"/>
        <v>6</v>
      </c>
      <c r="E24" s="18"/>
      <c r="F24" s="47" t="str">
        <f t="shared" si="11"/>
        <v/>
      </c>
      <c r="G24" s="46" t="str">
        <f t="shared" si="2"/>
        <v/>
      </c>
      <c r="H24" s="47" t="str">
        <f t="shared" si="3"/>
        <v>18～19</v>
      </c>
      <c r="I24" s="46" t="str">
        <f t="shared" si="4"/>
        <v>34～37</v>
      </c>
      <c r="J24" s="47" t="str">
        <f t="shared" si="5"/>
        <v/>
      </c>
      <c r="K24" s="46" t="str">
        <f t="shared" si="6"/>
        <v/>
      </c>
      <c r="L24" s="47" t="str">
        <f t="shared" si="7"/>
        <v/>
      </c>
      <c r="M24" s="46" t="str">
        <f t="shared" si="8"/>
        <v/>
      </c>
      <c r="N24" s="47" t="str">
        <f t="shared" si="9"/>
        <v/>
      </c>
      <c r="O24" s="46" t="str">
        <f t="shared" si="10"/>
        <v/>
      </c>
      <c r="P24" s="48"/>
      <c r="Q24" s="282"/>
      <c r="R24" s="273">
        <v>1</v>
      </c>
      <c r="S24" s="13">
        <f>SUM($R$8:R24)</f>
        <v>12</v>
      </c>
      <c r="U24" t="s">
        <v>266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8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16～17</v>
      </c>
      <c r="AQ24" s="21" t="str">
        <f>IF(AH24="","",VLOOKUP(AH24,目次!$A$5:$P$36,13))</f>
        <v>34～37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16～17</v>
      </c>
      <c r="BA24" s="44" t="str">
        <f t="shared" si="13"/>
        <v>34～37</v>
      </c>
      <c r="BB24" s="44" t="str">
        <f t="shared" si="13"/>
        <v>16～17</v>
      </c>
      <c r="BC24" s="44" t="str">
        <f t="shared" si="13"/>
        <v>32～35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45948</v>
      </c>
      <c r="D25" s="17">
        <f t="shared" si="14"/>
        <v>7</v>
      </c>
      <c r="F25" s="47" t="str">
        <f t="shared" si="11"/>
        <v>予備</v>
      </c>
      <c r="G25" s="46" t="str">
        <f t="shared" si="2"/>
        <v>予備</v>
      </c>
      <c r="H25" s="47" t="str">
        <f t="shared" si="3"/>
        <v>予備</v>
      </c>
      <c r="I25" s="46" t="str">
        <f t="shared" si="4"/>
        <v>予備</v>
      </c>
      <c r="J25" s="47" t="str">
        <f t="shared" si="5"/>
        <v>予備</v>
      </c>
      <c r="K25" s="46" t="str">
        <f t="shared" si="6"/>
        <v>予備</v>
      </c>
      <c r="L25" s="47" t="str">
        <f t="shared" si="7"/>
        <v>予備</v>
      </c>
      <c r="M25" s="46" t="str">
        <f t="shared" si="8"/>
        <v>予備</v>
      </c>
      <c r="N25" s="47" t="str">
        <f t="shared" si="9"/>
        <v>予備</v>
      </c>
      <c r="O25" s="46" t="str">
        <f t="shared" si="10"/>
        <v>予備</v>
      </c>
      <c r="P25" s="48"/>
      <c r="Q25" s="282"/>
      <c r="R25" s="273" t="s">
        <v>273</v>
      </c>
      <c r="S25" s="13">
        <f>SUM($R$8:R25)</f>
        <v>12</v>
      </c>
      <c r="U25" t="s">
        <v>267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8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16～17</v>
      </c>
      <c r="AS25" s="21" t="str">
        <f>IF(AI25="","",VLOOKUP(AI25,目次!$A$5:$P$36,14))</f>
        <v>32～35</v>
      </c>
      <c r="AT25" s="44" t="str">
        <f t="shared" si="13"/>
        <v>18～19</v>
      </c>
      <c r="AU25" s="44" t="str">
        <f t="shared" si="13"/>
        <v>40～43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16～17</v>
      </c>
      <c r="BC25" s="44" t="str">
        <f t="shared" si="13"/>
        <v>32～35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45949</v>
      </c>
      <c r="D26" s="17">
        <f t="shared" si="14"/>
        <v>1</v>
      </c>
      <c r="E26" s="9"/>
      <c r="F26" s="47" t="str">
        <f t="shared" si="11"/>
        <v>予備</v>
      </c>
      <c r="G26" s="46" t="str">
        <f t="shared" si="2"/>
        <v>予備</v>
      </c>
      <c r="H26" s="47" t="str">
        <f t="shared" si="3"/>
        <v>予備</v>
      </c>
      <c r="I26" s="46" t="str">
        <f t="shared" si="4"/>
        <v>予備</v>
      </c>
      <c r="J26" s="47" t="str">
        <f t="shared" si="5"/>
        <v>予備</v>
      </c>
      <c r="K26" s="46" t="str">
        <f t="shared" si="6"/>
        <v>予備</v>
      </c>
      <c r="L26" s="47" t="str">
        <f t="shared" si="7"/>
        <v>予備</v>
      </c>
      <c r="M26" s="46" t="str">
        <f t="shared" si="8"/>
        <v>予備</v>
      </c>
      <c r="N26" s="47" t="str">
        <f t="shared" si="9"/>
        <v>予備</v>
      </c>
      <c r="O26" s="46" t="str">
        <f t="shared" si="10"/>
        <v>予備</v>
      </c>
      <c r="P26" s="48"/>
      <c r="Q26" s="282"/>
      <c r="R26" s="273" t="s">
        <v>273</v>
      </c>
      <c r="S26" s="13">
        <f>SUM($R$8:R26)</f>
        <v>12</v>
      </c>
      <c r="U26" t="s">
        <v>268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9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18～19</v>
      </c>
      <c r="AK26" s="21" t="str">
        <f>IF(AE26="","",VLOOKUP(AE26,目次!$A$5:$P$36,13))</f>
        <v>40～43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18～19</v>
      </c>
      <c r="AU26" s="44" t="str">
        <f t="shared" si="13"/>
        <v>40～43</v>
      </c>
      <c r="AV26" s="44" t="str">
        <f t="shared" si="13"/>
        <v>20～22</v>
      </c>
      <c r="AW26" s="44" t="str">
        <f t="shared" si="13"/>
        <v>40～43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45950</v>
      </c>
      <c r="D27" s="17">
        <f t="shared" si="14"/>
        <v>2</v>
      </c>
      <c r="E27" s="9"/>
      <c r="F27" s="47" t="str">
        <f t="shared" si="11"/>
        <v/>
      </c>
      <c r="G27" s="46" t="str">
        <f t="shared" si="2"/>
        <v/>
      </c>
      <c r="H27" s="47" t="str">
        <f t="shared" si="3"/>
        <v/>
      </c>
      <c r="I27" s="46" t="str">
        <f t="shared" si="4"/>
        <v/>
      </c>
      <c r="J27" s="47" t="str">
        <f t="shared" si="5"/>
        <v>16～17</v>
      </c>
      <c r="K27" s="46" t="str">
        <f t="shared" si="6"/>
        <v>34～37</v>
      </c>
      <c r="L27" s="47" t="str">
        <f t="shared" si="7"/>
        <v/>
      </c>
      <c r="M27" s="46" t="str">
        <f t="shared" si="8"/>
        <v/>
      </c>
      <c r="N27" s="47" t="str">
        <f t="shared" si="9"/>
        <v/>
      </c>
      <c r="O27" s="46" t="str">
        <f t="shared" si="10"/>
        <v/>
      </c>
      <c r="P27" s="48"/>
      <c r="Q27" s="282"/>
      <c r="R27" s="273">
        <v>1</v>
      </c>
      <c r="S27" s="13">
        <f>SUM($R$8:R27)</f>
        <v>13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9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20～22</v>
      </c>
      <c r="AM27" s="21" t="str">
        <f>IF(AF27="","",VLOOKUP(AF27,目次!$A$5:$P$36,13))</f>
        <v>40～43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20～22</v>
      </c>
      <c r="AW27" s="44" t="str">
        <f t="shared" si="13"/>
        <v>40～43</v>
      </c>
      <c r="AX27" s="44" t="str">
        <f t="shared" si="13"/>
        <v>18～19</v>
      </c>
      <c r="AY27" s="44" t="str">
        <f t="shared" si="13"/>
        <v>40～43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45951</v>
      </c>
      <c r="D28" s="17">
        <f t="shared" si="14"/>
        <v>3</v>
      </c>
      <c r="E28" s="9" t="s">
        <v>571</v>
      </c>
      <c r="F28" s="47" t="str">
        <f t="shared" si="11"/>
        <v/>
      </c>
      <c r="G28" s="46" t="str">
        <f t="shared" si="2"/>
        <v/>
      </c>
      <c r="H28" s="47" t="str">
        <f t="shared" si="3"/>
        <v/>
      </c>
      <c r="I28" s="46" t="str">
        <f t="shared" si="4"/>
        <v/>
      </c>
      <c r="J28" s="47" t="str">
        <f t="shared" si="5"/>
        <v/>
      </c>
      <c r="K28" s="46" t="str">
        <f t="shared" si="6"/>
        <v/>
      </c>
      <c r="L28" s="47" t="str">
        <f t="shared" si="7"/>
        <v/>
      </c>
      <c r="M28" s="46" t="str">
        <f t="shared" si="8"/>
        <v/>
      </c>
      <c r="N28" s="47" t="str">
        <f t="shared" si="9"/>
        <v/>
      </c>
      <c r="O28" s="46" t="str">
        <f t="shared" si="10"/>
        <v/>
      </c>
      <c r="P28" s="48"/>
      <c r="Q28" s="282"/>
      <c r="R28" s="273">
        <v>0</v>
      </c>
      <c r="S28" s="13">
        <f>SUM($R$8:R28)</f>
        <v>13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9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18～19</v>
      </c>
      <c r="AO28" s="21" t="str">
        <f>IF(AG28="","",VLOOKUP(AG28,目次!$A$5:$P$36,13))</f>
        <v>40～43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18～19</v>
      </c>
      <c r="AY28" s="44" t="str">
        <f t="shared" si="13"/>
        <v>40～43</v>
      </c>
      <c r="AZ28" s="44" t="str">
        <f t="shared" si="13"/>
        <v>18～19</v>
      </c>
      <c r="BA28" s="44" t="str">
        <f t="shared" si="13"/>
        <v>40～43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45952</v>
      </c>
      <c r="D29" s="17">
        <f t="shared" si="14"/>
        <v>4</v>
      </c>
      <c r="E29" s="18"/>
      <c r="F29" s="47" t="str">
        <f t="shared" si="11"/>
        <v/>
      </c>
      <c r="G29" s="46" t="str">
        <f t="shared" si="2"/>
        <v/>
      </c>
      <c r="H29" s="47" t="str">
        <f t="shared" si="3"/>
        <v/>
      </c>
      <c r="I29" s="46" t="str">
        <f t="shared" si="4"/>
        <v/>
      </c>
      <c r="J29" s="47" t="str">
        <f t="shared" si="5"/>
        <v/>
      </c>
      <c r="K29" s="46" t="str">
        <f t="shared" si="6"/>
        <v/>
      </c>
      <c r="L29" s="47" t="str">
        <f t="shared" si="7"/>
        <v>16～17</v>
      </c>
      <c r="M29" s="46" t="str">
        <f t="shared" si="8"/>
        <v>34～37</v>
      </c>
      <c r="N29" s="47" t="str">
        <f t="shared" si="9"/>
        <v/>
      </c>
      <c r="O29" s="46" t="str">
        <f t="shared" si="10"/>
        <v/>
      </c>
      <c r="P29" s="48"/>
      <c r="Q29" s="282"/>
      <c r="R29" s="273">
        <v>1</v>
      </c>
      <c r="S29" s="13">
        <f>SUM($R$8:R29)</f>
        <v>14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9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18～19</v>
      </c>
      <c r="AQ29" s="21" t="str">
        <f>IF(AH29="","",VLOOKUP(AH29,目次!$A$5:$P$36,13))</f>
        <v>40～43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18～19</v>
      </c>
      <c r="BA29" s="44" t="str">
        <f t="shared" si="13"/>
        <v>40～43</v>
      </c>
      <c r="BB29" s="44" t="str">
        <f t="shared" si="13"/>
        <v>18～19</v>
      </c>
      <c r="BC29" s="44" t="str">
        <f t="shared" si="13"/>
        <v>38～41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45953</v>
      </c>
      <c r="D30" s="17">
        <f t="shared" si="14"/>
        <v>5</v>
      </c>
      <c r="E30" s="18"/>
      <c r="F30" s="47" t="str">
        <f t="shared" si="11"/>
        <v/>
      </c>
      <c r="G30" s="46" t="str">
        <f t="shared" si="2"/>
        <v/>
      </c>
      <c r="H30" s="47" t="str">
        <f t="shared" si="3"/>
        <v/>
      </c>
      <c r="I30" s="46" t="str">
        <f t="shared" si="4"/>
        <v/>
      </c>
      <c r="J30" s="47" t="str">
        <f t="shared" si="5"/>
        <v/>
      </c>
      <c r="K30" s="46" t="str">
        <f t="shared" si="6"/>
        <v/>
      </c>
      <c r="L30" s="47" t="str">
        <f t="shared" si="7"/>
        <v/>
      </c>
      <c r="M30" s="46" t="str">
        <f t="shared" si="8"/>
        <v/>
      </c>
      <c r="N30" s="47" t="str">
        <f t="shared" si="9"/>
        <v>16～17</v>
      </c>
      <c r="O30" s="46" t="str">
        <f t="shared" si="10"/>
        <v>32～35</v>
      </c>
      <c r="P30" s="48"/>
      <c r="Q30" s="282"/>
      <c r="R30" s="273">
        <v>1</v>
      </c>
      <c r="S30" s="13">
        <f>SUM($R$8:R30)</f>
        <v>15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9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18～19</v>
      </c>
      <c r="AS30" s="21" t="str">
        <f>IF(AI30="","",VLOOKUP(AI30,目次!$A$5:$P$36,14))</f>
        <v>38～41</v>
      </c>
      <c r="AT30" s="44" t="str">
        <f t="shared" si="13"/>
        <v>20～21</v>
      </c>
      <c r="AU30" s="44" t="str">
        <f t="shared" si="13"/>
        <v>44～47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18～19</v>
      </c>
      <c r="BC30" s="44" t="str">
        <f t="shared" si="13"/>
        <v>38～41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45954</v>
      </c>
      <c r="D31" s="17">
        <f t="shared" si="14"/>
        <v>6</v>
      </c>
      <c r="E31" s="18"/>
      <c r="F31" s="47" t="str">
        <f t="shared" si="11"/>
        <v>18～19</v>
      </c>
      <c r="G31" s="46" t="str">
        <f t="shared" si="2"/>
        <v>40～43</v>
      </c>
      <c r="H31" s="47" t="str">
        <f t="shared" si="3"/>
        <v/>
      </c>
      <c r="I31" s="46" t="str">
        <f t="shared" si="4"/>
        <v/>
      </c>
      <c r="J31" s="47" t="str">
        <f t="shared" si="5"/>
        <v/>
      </c>
      <c r="K31" s="46" t="str">
        <f t="shared" si="6"/>
        <v/>
      </c>
      <c r="L31" s="47" t="str">
        <f t="shared" si="7"/>
        <v/>
      </c>
      <c r="M31" s="46" t="str">
        <f t="shared" si="8"/>
        <v/>
      </c>
      <c r="N31" s="47" t="str">
        <f t="shared" si="9"/>
        <v/>
      </c>
      <c r="O31" s="46" t="str">
        <f t="shared" si="10"/>
        <v/>
      </c>
      <c r="P31" s="48"/>
      <c r="Q31" s="282"/>
      <c r="R31" s="273">
        <v>1</v>
      </c>
      <c r="S31" s="13">
        <f>SUM($R$8:R31)</f>
        <v>16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10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20～21</v>
      </c>
      <c r="AK31" s="21" t="str">
        <f>IF(AE31="","",VLOOKUP(AE31,目次!$A$5:$P$36,13))</f>
        <v>44～47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20～21</v>
      </c>
      <c r="AU31" s="44" t="str">
        <f t="shared" si="13"/>
        <v>44～47</v>
      </c>
      <c r="AV31" s="44" t="str">
        <f t="shared" si="13"/>
        <v>24～25</v>
      </c>
      <c r="AW31" s="44" t="str">
        <f t="shared" si="13"/>
        <v>44～47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45955</v>
      </c>
      <c r="D32" s="17">
        <f t="shared" si="14"/>
        <v>7</v>
      </c>
      <c r="E32" s="18"/>
      <c r="F32" s="47" t="str">
        <f t="shared" si="11"/>
        <v>予備</v>
      </c>
      <c r="G32" s="46" t="str">
        <f t="shared" si="2"/>
        <v>予備</v>
      </c>
      <c r="H32" s="47" t="str">
        <f t="shared" si="3"/>
        <v>予備</v>
      </c>
      <c r="I32" s="46" t="str">
        <f t="shared" si="4"/>
        <v>予備</v>
      </c>
      <c r="J32" s="47" t="str">
        <f t="shared" si="5"/>
        <v>予備</v>
      </c>
      <c r="K32" s="46" t="str">
        <f t="shared" si="6"/>
        <v>予備</v>
      </c>
      <c r="L32" s="47" t="str">
        <f t="shared" si="7"/>
        <v>予備</v>
      </c>
      <c r="M32" s="46" t="str">
        <f t="shared" si="8"/>
        <v>予備</v>
      </c>
      <c r="N32" s="47" t="str">
        <f t="shared" si="9"/>
        <v>予備</v>
      </c>
      <c r="O32" s="46" t="str">
        <f t="shared" si="10"/>
        <v>予備</v>
      </c>
      <c r="P32" s="48"/>
      <c r="Q32" s="282"/>
      <c r="R32" s="273" t="s">
        <v>273</v>
      </c>
      <c r="S32" s="13">
        <f>SUM($R$8:R32)</f>
        <v>16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10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24～25</v>
      </c>
      <c r="AM32" s="21" t="str">
        <f>IF(AF32="","",VLOOKUP(AF32,目次!$A$5:$P$36,13))</f>
        <v>44～47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24～25</v>
      </c>
      <c r="AW32" s="44" t="str">
        <f t="shared" si="13"/>
        <v>44～47</v>
      </c>
      <c r="AX32" s="44" t="str">
        <f t="shared" si="13"/>
        <v>20～21</v>
      </c>
      <c r="AY32" s="44" t="str">
        <f t="shared" si="13"/>
        <v>44～47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190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45956</v>
      </c>
      <c r="D33" s="17">
        <f t="shared" si="14"/>
        <v>1</v>
      </c>
      <c r="E33" s="18"/>
      <c r="F33" s="47" t="str">
        <f t="shared" si="11"/>
        <v>予備</v>
      </c>
      <c r="G33" s="46" t="str">
        <f t="shared" si="2"/>
        <v>予備</v>
      </c>
      <c r="H33" s="47" t="str">
        <f t="shared" si="3"/>
        <v>予備</v>
      </c>
      <c r="I33" s="46" t="str">
        <f t="shared" si="4"/>
        <v>予備</v>
      </c>
      <c r="J33" s="47" t="str">
        <f t="shared" si="5"/>
        <v>予備</v>
      </c>
      <c r="K33" s="46" t="str">
        <f t="shared" si="6"/>
        <v>予備</v>
      </c>
      <c r="L33" s="47" t="str">
        <f t="shared" si="7"/>
        <v>予備</v>
      </c>
      <c r="M33" s="46" t="str">
        <f t="shared" si="8"/>
        <v>予備</v>
      </c>
      <c r="N33" s="47" t="str">
        <f t="shared" si="9"/>
        <v>予備</v>
      </c>
      <c r="O33" s="46" t="str">
        <f t="shared" si="10"/>
        <v>予備</v>
      </c>
      <c r="P33" s="48"/>
      <c r="Q33" s="282"/>
      <c r="R33" s="273" t="s">
        <v>273</v>
      </c>
      <c r="S33" s="13">
        <f>SUM($R$8:R33)</f>
        <v>16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10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20～21</v>
      </c>
      <c r="AO33" s="21" t="str">
        <f>IF(AG33="","",VLOOKUP(AG33,目次!$A$5:$P$36,13))</f>
        <v>44～47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20～21</v>
      </c>
      <c r="AY33" s="44" t="str">
        <f t="shared" si="13"/>
        <v>44～47</v>
      </c>
      <c r="AZ33" s="44" t="str">
        <f t="shared" si="13"/>
        <v>20～21</v>
      </c>
      <c r="BA33" s="44" t="str">
        <f t="shared" si="13"/>
        <v>44～47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45957</v>
      </c>
      <c r="D34" s="17">
        <f t="shared" si="14"/>
        <v>2</v>
      </c>
      <c r="E34" s="18"/>
      <c r="F34" s="47" t="str">
        <f t="shared" si="11"/>
        <v/>
      </c>
      <c r="G34" s="46" t="str">
        <f t="shared" si="2"/>
        <v/>
      </c>
      <c r="H34" s="47" t="str">
        <f t="shared" si="3"/>
        <v>20～22</v>
      </c>
      <c r="I34" s="46" t="str">
        <f t="shared" si="4"/>
        <v>40～43</v>
      </c>
      <c r="J34" s="47" t="str">
        <f t="shared" si="5"/>
        <v/>
      </c>
      <c r="K34" s="46" t="str">
        <f t="shared" si="6"/>
        <v/>
      </c>
      <c r="L34" s="47" t="str">
        <f t="shared" si="7"/>
        <v/>
      </c>
      <c r="M34" s="46" t="str">
        <f t="shared" si="8"/>
        <v/>
      </c>
      <c r="N34" s="47" t="str">
        <f t="shared" si="9"/>
        <v/>
      </c>
      <c r="O34" s="46" t="str">
        <f t="shared" si="10"/>
        <v/>
      </c>
      <c r="P34" s="48"/>
      <c r="Q34" s="282"/>
      <c r="R34" s="273">
        <v>1</v>
      </c>
      <c r="S34" s="13">
        <f>SUM($R$8:R34)</f>
        <v>17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10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20～21</v>
      </c>
      <c r="AQ34" s="21" t="str">
        <f>IF(AH34="","",VLOOKUP(AH34,目次!$A$5:$P$36,13))</f>
        <v>44～47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20～21</v>
      </c>
      <c r="BA34" s="44" t="str">
        <f t="shared" si="13"/>
        <v>44～47</v>
      </c>
      <c r="BB34" s="44" t="str">
        <f t="shared" si="13"/>
        <v>20～21</v>
      </c>
      <c r="BC34" s="44" t="str">
        <f t="shared" si="13"/>
        <v>42～45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45958</v>
      </c>
      <c r="D35" s="17">
        <f t="shared" si="14"/>
        <v>3</v>
      </c>
      <c r="E35" s="18"/>
      <c r="F35" s="47" t="str">
        <f t="shared" si="11"/>
        <v/>
      </c>
      <c r="G35" s="46" t="str">
        <f t="shared" si="2"/>
        <v/>
      </c>
      <c r="H35" s="47" t="str">
        <f t="shared" si="3"/>
        <v/>
      </c>
      <c r="I35" s="46" t="str">
        <f t="shared" si="4"/>
        <v/>
      </c>
      <c r="J35" s="47" t="str">
        <f t="shared" si="5"/>
        <v>18～19</v>
      </c>
      <c r="K35" s="46" t="str">
        <f t="shared" si="6"/>
        <v>40～43</v>
      </c>
      <c r="L35" s="47" t="str">
        <f t="shared" si="7"/>
        <v/>
      </c>
      <c r="M35" s="46" t="str">
        <f t="shared" si="8"/>
        <v/>
      </c>
      <c r="N35" s="47" t="str">
        <f t="shared" si="9"/>
        <v/>
      </c>
      <c r="O35" s="46" t="str">
        <f t="shared" si="10"/>
        <v/>
      </c>
      <c r="P35" s="48"/>
      <c r="Q35" s="282"/>
      <c r="R35" s="273">
        <v>1</v>
      </c>
      <c r="S35" s="13">
        <f>SUM($R$8:R35)</f>
        <v>18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10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20～21</v>
      </c>
      <c r="AS35" s="21" t="str">
        <f>IF(AI35="","",VLOOKUP(AI35,目次!$A$5:$P$36,14))</f>
        <v>42～45</v>
      </c>
      <c r="AT35" s="44" t="str">
        <f t="shared" si="13"/>
        <v>22～23</v>
      </c>
      <c r="AU35" s="44" t="str">
        <f t="shared" si="13"/>
        <v>48～51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20～21</v>
      </c>
      <c r="BC35" s="44" t="str">
        <f t="shared" si="13"/>
        <v>42～45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45959</v>
      </c>
      <c r="D36" s="17">
        <f t="shared" si="14"/>
        <v>4</v>
      </c>
      <c r="E36" s="18"/>
      <c r="F36" s="47" t="str">
        <f t="shared" si="11"/>
        <v/>
      </c>
      <c r="G36" s="46" t="str">
        <f t="shared" si="2"/>
        <v/>
      </c>
      <c r="H36" s="47" t="str">
        <f t="shared" si="3"/>
        <v/>
      </c>
      <c r="I36" s="46" t="str">
        <f t="shared" si="4"/>
        <v/>
      </c>
      <c r="J36" s="47" t="str">
        <f t="shared" si="5"/>
        <v/>
      </c>
      <c r="K36" s="46" t="str">
        <f t="shared" si="6"/>
        <v/>
      </c>
      <c r="L36" s="47" t="str">
        <f t="shared" si="7"/>
        <v>18～19</v>
      </c>
      <c r="M36" s="46" t="str">
        <f t="shared" si="8"/>
        <v>40～43</v>
      </c>
      <c r="N36" s="47" t="str">
        <f t="shared" si="9"/>
        <v/>
      </c>
      <c r="O36" s="46" t="str">
        <f t="shared" si="10"/>
        <v/>
      </c>
      <c r="P36" s="48"/>
      <c r="Q36" s="282"/>
      <c r="R36" s="273">
        <v>1</v>
      </c>
      <c r="S36" s="13">
        <f>SUM($R$8:R36)</f>
        <v>19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11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22～23</v>
      </c>
      <c r="AK36" s="21" t="str">
        <f>IF(AE36="","",VLOOKUP(AE36,目次!$A$5:$P$36,13))</f>
        <v>48～51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22～23</v>
      </c>
      <c r="AU36" s="44" t="str">
        <f t="shared" si="13"/>
        <v>48～51</v>
      </c>
      <c r="AV36" s="44" t="str">
        <f t="shared" si="13"/>
        <v>26～27</v>
      </c>
      <c r="AW36" s="44" t="str">
        <f t="shared" si="13"/>
        <v>48～51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>
      <c r="A37" s="282"/>
      <c r="B37" s="5">
        <v>30</v>
      </c>
      <c r="C37" s="6">
        <f t="shared" si="0"/>
        <v>45960</v>
      </c>
      <c r="D37" s="17">
        <f t="shared" si="14"/>
        <v>5</v>
      </c>
      <c r="E37" s="18"/>
      <c r="F37" s="47" t="str">
        <f t="shared" si="11"/>
        <v/>
      </c>
      <c r="G37" s="46" t="str">
        <f t="shared" si="2"/>
        <v/>
      </c>
      <c r="H37" s="47" t="str">
        <f t="shared" si="3"/>
        <v/>
      </c>
      <c r="I37" s="46" t="str">
        <f t="shared" si="4"/>
        <v/>
      </c>
      <c r="J37" s="47" t="str">
        <f t="shared" si="5"/>
        <v/>
      </c>
      <c r="K37" s="46" t="str">
        <f t="shared" si="6"/>
        <v/>
      </c>
      <c r="L37" s="47" t="str">
        <f t="shared" si="7"/>
        <v/>
      </c>
      <c r="M37" s="46" t="str">
        <f t="shared" si="8"/>
        <v/>
      </c>
      <c r="N37" s="47" t="str">
        <f t="shared" si="9"/>
        <v>18～19</v>
      </c>
      <c r="O37" s="46" t="str">
        <f t="shared" si="10"/>
        <v>38～41</v>
      </c>
      <c r="P37" s="48"/>
      <c r="Q37" s="282"/>
      <c r="R37" s="273">
        <v>1</v>
      </c>
      <c r="S37" s="13">
        <f>SUM($R$8:R37)</f>
        <v>20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11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26～27</v>
      </c>
      <c r="AM37" s="21" t="str">
        <f>IF(AF37="","",VLOOKUP(AF37,目次!$A$5:$P$36,13))</f>
        <v>48～51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26～27</v>
      </c>
      <c r="AW37" s="44" t="str">
        <f t="shared" si="16"/>
        <v>48～51</v>
      </c>
      <c r="AX37" s="44" t="str">
        <f t="shared" si="16"/>
        <v>22～23</v>
      </c>
      <c r="AY37" s="44" t="str">
        <f t="shared" si="15"/>
        <v>48～51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 thickBot="1">
      <c r="A38" s="282"/>
      <c r="B38" s="5">
        <v>31</v>
      </c>
      <c r="C38" s="6">
        <f t="shared" si="0"/>
        <v>45961</v>
      </c>
      <c r="D38" s="17">
        <f t="shared" si="14"/>
        <v>6</v>
      </c>
      <c r="E38" s="18"/>
      <c r="F38" s="47" t="str">
        <f t="shared" si="11"/>
        <v>20～21</v>
      </c>
      <c r="G38" s="46" t="str">
        <f t="shared" si="2"/>
        <v>44～47</v>
      </c>
      <c r="H38" s="47" t="str">
        <f t="shared" si="3"/>
        <v/>
      </c>
      <c r="I38" s="46" t="str">
        <f t="shared" si="4"/>
        <v/>
      </c>
      <c r="J38" s="47" t="str">
        <f t="shared" si="5"/>
        <v/>
      </c>
      <c r="K38" s="46" t="str">
        <f t="shared" si="6"/>
        <v/>
      </c>
      <c r="L38" s="47" t="str">
        <f t="shared" si="7"/>
        <v/>
      </c>
      <c r="M38" s="46" t="str">
        <f t="shared" si="8"/>
        <v/>
      </c>
      <c r="N38" s="47" t="str">
        <f t="shared" si="9"/>
        <v/>
      </c>
      <c r="O38" s="46" t="str">
        <f t="shared" si="10"/>
        <v/>
      </c>
      <c r="P38" s="48"/>
      <c r="Q38" s="282"/>
      <c r="R38" s="274">
        <v>1</v>
      </c>
      <c r="S38" s="13">
        <f>SUM($R$8:R38)</f>
        <v>21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11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22～23</v>
      </c>
      <c r="AO38" s="21" t="str">
        <f>IF(AG38="","",VLOOKUP(AG38,目次!$A$5:$P$36,13))</f>
        <v>48～51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22～23</v>
      </c>
      <c r="AY38" s="44" t="str">
        <f t="shared" si="15"/>
        <v>48～51</v>
      </c>
      <c r="AZ38" s="44" t="str">
        <f t="shared" si="15"/>
        <v>22～23</v>
      </c>
      <c r="BA38" s="44" t="str">
        <f t="shared" si="15"/>
        <v>48～51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192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24.95" customHeight="1">
      <c r="A39" s="282"/>
      <c r="Q39" s="282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11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22～23</v>
      </c>
      <c r="AQ39" s="21" t="str">
        <f>IF(AH39="","",VLOOKUP(AH39,目次!$A$5:$P$36,13))</f>
        <v>48～51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22～23</v>
      </c>
      <c r="BA39" s="44" t="str">
        <f t="shared" si="15"/>
        <v>48～51</v>
      </c>
      <c r="BB39" s="44" t="str">
        <f t="shared" si="15"/>
        <v>22～23</v>
      </c>
      <c r="BC39" s="44" t="str">
        <f t="shared" si="15"/>
        <v>46～49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24.95" customHeight="1">
      <c r="A40" s="282"/>
      <c r="Q40" s="282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11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22～23</v>
      </c>
      <c r="AS40" s="21" t="str">
        <f>IF(AI40="","",VLOOKUP(AI40,目次!$A$5:$P$36,14))</f>
        <v>46～49</v>
      </c>
      <c r="AT40" s="44" t="str">
        <f t="shared" si="16"/>
        <v>24～25</v>
      </c>
      <c r="AU40" s="44" t="str">
        <f t="shared" si="16"/>
        <v>52～55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22～23</v>
      </c>
      <c r="BC40" s="44" t="str">
        <f t="shared" si="15"/>
        <v>46～49</v>
      </c>
      <c r="BH40" s="39">
        <v>30</v>
      </c>
      <c r="BI40" s="63" t="s">
        <v>54</v>
      </c>
      <c r="BJ40" s="74" t="s">
        <v>85</v>
      </c>
      <c r="BK40" s="23"/>
      <c r="BL40" s="87" t="s">
        <v>194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24.9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12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24～25</v>
      </c>
      <c r="AK41" s="21" t="str">
        <f>IF(AE41="","",VLOOKUP(AE41,目次!$A$5:$P$36,13))</f>
        <v>52～55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24～25</v>
      </c>
      <c r="AU41" s="44" t="str">
        <f t="shared" si="16"/>
        <v>52～55</v>
      </c>
      <c r="AV41" s="44" t="str">
        <f t="shared" si="16"/>
        <v>28～30</v>
      </c>
      <c r="AW41" s="44" t="str">
        <f t="shared" si="16"/>
        <v>52～55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12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28～30</v>
      </c>
      <c r="AM42" s="21" t="str">
        <f>IF(AF42="","",VLOOKUP(AF42,目次!$A$5:$P$36,13))</f>
        <v>52～55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28～30</v>
      </c>
      <c r="AW42" s="44" t="str">
        <f t="shared" si="16"/>
        <v>52～55</v>
      </c>
      <c r="AX42" s="44" t="str">
        <f t="shared" si="16"/>
        <v>24～25</v>
      </c>
      <c r="AY42" s="44" t="str">
        <f t="shared" si="15"/>
        <v>52～55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12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24～25</v>
      </c>
      <c r="AO43" s="21" t="str">
        <f>IF(AG43="","",VLOOKUP(AG43,目次!$A$5:$P$36,13))</f>
        <v>52～55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24～25</v>
      </c>
      <c r="AY43" s="44" t="str">
        <f t="shared" si="15"/>
        <v>52～55</v>
      </c>
      <c r="AZ43" s="44" t="str">
        <f t="shared" si="15"/>
        <v>24～25</v>
      </c>
      <c r="BA43" s="44" t="str">
        <f t="shared" si="15"/>
        <v>52～55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12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24～25</v>
      </c>
      <c r="AQ44" s="21" t="str">
        <f>IF(AH44="","",VLOOKUP(AH44,目次!$A$5:$P$36,13))</f>
        <v>52～55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24～25</v>
      </c>
      <c r="BA44" s="44" t="str">
        <f t="shared" si="15"/>
        <v>52～55</v>
      </c>
      <c r="BB44" s="44" t="str">
        <f t="shared" si="15"/>
        <v>24～25</v>
      </c>
      <c r="BC44" s="44" t="str">
        <f t="shared" si="15"/>
        <v>50～53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12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24～25</v>
      </c>
      <c r="AS45" s="21" t="str">
        <f>IF(AI45="","",VLOOKUP(AI45,目次!$A$5:$P$36,14))</f>
        <v>50～53</v>
      </c>
      <c r="AT45" s="44" t="str">
        <f t="shared" si="16"/>
        <v>26～27</v>
      </c>
      <c r="AU45" s="44" t="str">
        <f t="shared" si="16"/>
        <v>58～61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24～25</v>
      </c>
      <c r="BC45" s="44" t="str">
        <f t="shared" si="15"/>
        <v>50～53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13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26～27</v>
      </c>
      <c r="AK46" s="21" t="str">
        <f>IF(AE46="","",VLOOKUP(AE46,目次!$A$5:$P$36,13))</f>
        <v>58～61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26～27</v>
      </c>
      <c r="AU46" s="44" t="str">
        <f t="shared" si="16"/>
        <v>58～61</v>
      </c>
      <c r="AV46" s="44" t="str">
        <f t="shared" si="16"/>
        <v>32～33</v>
      </c>
      <c r="AW46" s="44" t="str">
        <f t="shared" si="16"/>
        <v>58～61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13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32～33</v>
      </c>
      <c r="AM47" s="21" t="str">
        <f>IF(AF47="","",VLOOKUP(AF47,目次!$A$5:$P$36,13))</f>
        <v>58～61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32～33</v>
      </c>
      <c r="AW47" s="44" t="str">
        <f t="shared" si="16"/>
        <v>58～61</v>
      </c>
      <c r="AX47" s="44" t="str">
        <f t="shared" si="16"/>
        <v>26～27</v>
      </c>
      <c r="AY47" s="44" t="str">
        <f t="shared" si="15"/>
        <v>58～61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13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26～27</v>
      </c>
      <c r="AO48" s="21" t="str">
        <f>IF(AG48="","",VLOOKUP(AG48,目次!$A$5:$P$36,13))</f>
        <v>58～61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26～27</v>
      </c>
      <c r="AY48" s="44" t="str">
        <f t="shared" si="15"/>
        <v>58～61</v>
      </c>
      <c r="AZ48" s="44" t="str">
        <f t="shared" si="15"/>
        <v>26～27</v>
      </c>
      <c r="BA48" s="44" t="str">
        <f t="shared" si="15"/>
        <v>58～61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13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26～27</v>
      </c>
      <c r="AQ49" s="21" t="str">
        <f>IF(AH49="","",VLOOKUP(AH49,目次!$A$5:$P$36,13))</f>
        <v>58～61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26～27</v>
      </c>
      <c r="BA49" s="44" t="str">
        <f t="shared" si="15"/>
        <v>58～61</v>
      </c>
      <c r="BB49" s="44" t="str">
        <f t="shared" si="15"/>
        <v>26～27</v>
      </c>
      <c r="BC49" s="44" t="str">
        <f t="shared" si="15"/>
        <v>56～59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13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26～27</v>
      </c>
      <c r="AS50" s="21" t="str">
        <f>IF(AI50="","",VLOOKUP(AI50,目次!$A$5:$P$36,14))</f>
        <v>56～59</v>
      </c>
      <c r="AT50" s="44" t="str">
        <f t="shared" si="16"/>
        <v>28～29</v>
      </c>
      <c r="AU50" s="44" t="str">
        <f t="shared" si="16"/>
        <v>62～65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26～27</v>
      </c>
      <c r="BC50" s="44" t="str">
        <f t="shared" si="15"/>
        <v>56～59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14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28～29</v>
      </c>
      <c r="AK51" s="21" t="str">
        <f>IF(AE51="","",VLOOKUP(AE51,目次!$A$5:$P$36,13))</f>
        <v>62～65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28～29</v>
      </c>
      <c r="AU51" s="44" t="str">
        <f t="shared" si="16"/>
        <v>62～65</v>
      </c>
      <c r="AV51" s="44" t="str">
        <f t="shared" si="16"/>
        <v>34～35</v>
      </c>
      <c r="AW51" s="44" t="str">
        <f t="shared" si="16"/>
        <v>62～65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14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34～35</v>
      </c>
      <c r="AM52" s="21" t="str">
        <f>IF(AF52="","",VLOOKUP(AF52,目次!$A$5:$P$36,13))</f>
        <v>62～65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34～35</v>
      </c>
      <c r="AW52" s="44" t="str">
        <f t="shared" si="16"/>
        <v>62～65</v>
      </c>
      <c r="AX52" s="44" t="str">
        <f t="shared" si="16"/>
        <v>28～29</v>
      </c>
      <c r="AY52" s="44" t="str">
        <f t="shared" si="15"/>
        <v>62～65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14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28～29</v>
      </c>
      <c r="AO53" s="21" t="str">
        <f>IF(AG53="","",VLOOKUP(AG53,目次!$A$5:$P$36,13))</f>
        <v>62～65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28～29</v>
      </c>
      <c r="AY53" s="44" t="str">
        <f t="shared" si="15"/>
        <v>62～65</v>
      </c>
      <c r="AZ53" s="44" t="str">
        <f t="shared" si="15"/>
        <v>28～29</v>
      </c>
      <c r="BA53" s="44" t="str">
        <f t="shared" si="15"/>
        <v>62～65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14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28～29</v>
      </c>
      <c r="AQ54" s="21" t="str">
        <f>IF(AH54="","",VLOOKUP(AH54,目次!$A$5:$P$36,13))</f>
        <v>62～65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28～29</v>
      </c>
      <c r="BA54" s="44" t="str">
        <f t="shared" si="15"/>
        <v>62～65</v>
      </c>
      <c r="BB54" s="44" t="str">
        <f t="shared" si="15"/>
        <v>28～29</v>
      </c>
      <c r="BC54" s="44" t="str">
        <f t="shared" si="15"/>
        <v>60～63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14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28～29</v>
      </c>
      <c r="AS55" s="21" t="str">
        <f>IF(AI55="","",VLOOKUP(AI55,目次!$A$5:$P$36,14))</f>
        <v>60～63</v>
      </c>
      <c r="AT55" s="44" t="str">
        <f t="shared" si="16"/>
        <v>30～31</v>
      </c>
      <c r="AU55" s="44" t="str">
        <f t="shared" si="16"/>
        <v>66～69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28～29</v>
      </c>
      <c r="BC55" s="44" t="str">
        <f t="shared" si="15"/>
        <v>60～63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15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30～31</v>
      </c>
      <c r="AK56" s="21" t="str">
        <f>IF(AE56="","",VLOOKUP(AE56,目次!$A$5:$P$36,13))</f>
        <v>66～69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30～31</v>
      </c>
      <c r="AU56" s="44" t="str">
        <f t="shared" si="16"/>
        <v>66～69</v>
      </c>
      <c r="AV56" s="44" t="str">
        <f t="shared" si="16"/>
        <v>36～37</v>
      </c>
      <c r="AW56" s="44" t="str">
        <f t="shared" si="16"/>
        <v>66～69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15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36～37</v>
      </c>
      <c r="AM57" s="21" t="str">
        <f>IF(AF57="","",VLOOKUP(AF57,目次!$A$5:$P$36,13))</f>
        <v>66～69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36～37</v>
      </c>
      <c r="AW57" s="44" t="str">
        <f t="shared" si="16"/>
        <v>66～69</v>
      </c>
      <c r="AX57" s="44" t="str">
        <f t="shared" si="16"/>
        <v>30～31</v>
      </c>
      <c r="AY57" s="44" t="str">
        <f t="shared" si="15"/>
        <v>66～69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15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30～31</v>
      </c>
      <c r="AO58" s="21" t="str">
        <f>IF(AG58="","",VLOOKUP(AG58,目次!$A$5:$P$36,13))</f>
        <v>66～69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30～31</v>
      </c>
      <c r="AY58" s="44" t="str">
        <f t="shared" si="15"/>
        <v>66～69</v>
      </c>
      <c r="AZ58" s="44" t="str">
        <f t="shared" si="15"/>
        <v>30～31</v>
      </c>
      <c r="BA58" s="44" t="str">
        <f t="shared" si="15"/>
        <v>66～69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15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30～31</v>
      </c>
      <c r="AQ59" s="21" t="str">
        <f>IF(AH59="","",VLOOKUP(AH59,目次!$A$5:$P$36,13))</f>
        <v>66～69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30～31</v>
      </c>
      <c r="BA59" s="44" t="str">
        <f t="shared" si="15"/>
        <v>66～69</v>
      </c>
      <c r="BB59" s="44" t="str">
        <f t="shared" si="15"/>
        <v>30～31</v>
      </c>
      <c r="BC59" s="44" t="str">
        <f t="shared" si="15"/>
        <v>64～67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15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30～31</v>
      </c>
      <c r="AS60" s="21" t="str">
        <f>IF(AI60="","",VLOOKUP(AI60,目次!$A$5:$P$36,14))</f>
        <v>64～67</v>
      </c>
      <c r="AT60" s="44" t="str">
        <f t="shared" si="16"/>
        <v>32～33</v>
      </c>
      <c r="AU60" s="44" t="str">
        <f t="shared" si="16"/>
        <v>70～73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30～31</v>
      </c>
      <c r="BC60" s="44" t="str">
        <f t="shared" si="15"/>
        <v>64～67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16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32～33</v>
      </c>
      <c r="AK61" s="21" t="str">
        <f>IF(AE61="","",VLOOKUP(AE61,目次!$A$5:$P$36,13))</f>
        <v>70～73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32～33</v>
      </c>
      <c r="AU61" s="44" t="str">
        <f t="shared" si="16"/>
        <v>70～73</v>
      </c>
      <c r="AV61" s="44" t="str">
        <f t="shared" si="16"/>
        <v>38～39</v>
      </c>
      <c r="AW61" s="44" t="str">
        <f t="shared" si="16"/>
        <v>70～73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16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38～39</v>
      </c>
      <c r="AM62" s="21" t="str">
        <f>IF(AF62="","",VLOOKUP(AF62,目次!$A$5:$P$36,13))</f>
        <v>70～73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38～39</v>
      </c>
      <c r="AW62" s="44" t="str">
        <f t="shared" si="16"/>
        <v>70～73</v>
      </c>
      <c r="AX62" s="44" t="str">
        <f t="shared" si="16"/>
        <v>32～33</v>
      </c>
      <c r="AY62" s="44" t="str">
        <f t="shared" si="15"/>
        <v>70～73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16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32～33</v>
      </c>
      <c r="AO63" s="21" t="str">
        <f>IF(AG63="","",VLOOKUP(AG63,目次!$A$5:$P$36,13))</f>
        <v>70～73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32～33</v>
      </c>
      <c r="AY63" s="44" t="str">
        <f t="shared" si="15"/>
        <v>70～73</v>
      </c>
      <c r="AZ63" s="44" t="str">
        <f t="shared" si="15"/>
        <v>32～33</v>
      </c>
      <c r="BA63" s="44" t="str">
        <f t="shared" si="15"/>
        <v>70～73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16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32～33</v>
      </c>
      <c r="AQ64" s="21" t="str">
        <f>IF(AH64="","",VLOOKUP(AH64,目次!$A$5:$P$36,13))</f>
        <v>70～73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32～33</v>
      </c>
      <c r="BA64" s="44" t="str">
        <f t="shared" si="15"/>
        <v>70～73</v>
      </c>
      <c r="BB64" s="44" t="str">
        <f t="shared" si="15"/>
        <v>32～33</v>
      </c>
      <c r="BC64" s="44" t="str">
        <f t="shared" si="15"/>
        <v>68～71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16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32～33</v>
      </c>
      <c r="AS65" s="21" t="str">
        <f>IF(AI65="","",VLOOKUP(AI65,目次!$A$5:$P$36,14))</f>
        <v>68～71</v>
      </c>
      <c r="AT65" s="44" t="str">
        <f t="shared" si="16"/>
        <v>34～35</v>
      </c>
      <c r="AU65" s="44" t="str">
        <f t="shared" si="16"/>
        <v>76～79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32～33</v>
      </c>
      <c r="BC65" s="44" t="str">
        <f t="shared" si="15"/>
        <v>68～71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17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34～35</v>
      </c>
      <c r="AK66" s="21" t="str">
        <f>IF(AE66="","",VLOOKUP(AE66,目次!$A$5:$P$36,13))</f>
        <v>76～79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34～35</v>
      </c>
      <c r="AU66" s="44" t="str">
        <f t="shared" si="16"/>
        <v>76～79</v>
      </c>
      <c r="AV66" s="44" t="str">
        <f t="shared" si="16"/>
        <v>40～41</v>
      </c>
      <c r="AW66" s="44" t="str">
        <f t="shared" si="16"/>
        <v>76～79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17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40～41</v>
      </c>
      <c r="AM67" s="21" t="str">
        <f>IF(AF67="","",VLOOKUP(AF67,目次!$A$5:$P$36,13))</f>
        <v>76～79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40～41</v>
      </c>
      <c r="AW67" s="44" t="str">
        <f t="shared" si="16"/>
        <v>76～79</v>
      </c>
      <c r="AX67" s="44" t="str">
        <f t="shared" si="16"/>
        <v>34～35</v>
      </c>
      <c r="AY67" s="44" t="str">
        <f t="shared" si="15"/>
        <v>76～79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17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34～35</v>
      </c>
      <c r="AO68" s="21" t="str">
        <f>IF(AG68="","",VLOOKUP(AG68,目次!$A$5:$P$36,13))</f>
        <v>76～79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34～35</v>
      </c>
      <c r="AY68" s="44" t="str">
        <f t="shared" si="16"/>
        <v>76～79</v>
      </c>
      <c r="AZ68" s="44" t="str">
        <f t="shared" si="16"/>
        <v>34～35</v>
      </c>
      <c r="BA68" s="44" t="str">
        <f t="shared" si="16"/>
        <v>76～79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17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34～35</v>
      </c>
      <c r="AQ69" s="21" t="str">
        <f>IF(AH69="","",VLOOKUP(AH69,目次!$A$5:$P$36,13))</f>
        <v>76～79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34～35</v>
      </c>
      <c r="BA69" s="44" t="str">
        <f t="shared" si="17"/>
        <v>76～79</v>
      </c>
      <c r="BB69" s="44" t="str">
        <f t="shared" si="17"/>
        <v>34～35</v>
      </c>
      <c r="BC69" s="44" t="str">
        <f t="shared" si="17"/>
        <v>74～77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17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34～35</v>
      </c>
      <c r="AS70" s="21" t="str">
        <f>IF(AI70="","",VLOOKUP(AI70,目次!$A$5:$P$36,14))</f>
        <v>74～77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34～35</v>
      </c>
      <c r="BC70" s="44" t="str">
        <f t="shared" si="17"/>
        <v>74～77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8">
    <mergeCell ref="BJ9:BK9"/>
    <mergeCell ref="BL9:BM9"/>
    <mergeCell ref="BN9:BO9"/>
    <mergeCell ref="BP9:BQ9"/>
    <mergeCell ref="BR9:BS9"/>
    <mergeCell ref="B1:H1"/>
    <mergeCell ref="B5:C5"/>
    <mergeCell ref="F5:J5"/>
    <mergeCell ref="K5:P5"/>
    <mergeCell ref="F6:G6"/>
    <mergeCell ref="H6:I6"/>
    <mergeCell ref="J6:K6"/>
    <mergeCell ref="L6:M6"/>
    <mergeCell ref="N6:O6"/>
    <mergeCell ref="K1:P1"/>
    <mergeCell ref="J2:P2"/>
    <mergeCell ref="B3:C3"/>
    <mergeCell ref="P3:Z3"/>
  </mergeCells>
  <phoneticPr fontId="1"/>
  <conditionalFormatting sqref="B8:B38">
    <cfRule type="expression" dxfId="99" priority="1" stopIfTrue="1">
      <formula>D8="祝"</formula>
    </cfRule>
    <cfRule type="expression" dxfId="98" priority="2" stopIfTrue="1">
      <formula>OR(D8=1,D8=7)</formula>
    </cfRule>
  </conditionalFormatting>
  <conditionalFormatting sqref="C8:C38">
    <cfRule type="expression" dxfId="97" priority="3" stopIfTrue="1">
      <formula>D8="祝"</formula>
    </cfRule>
    <cfRule type="expression" dxfId="96" priority="4" stopIfTrue="1">
      <formula>OR(D8=1,D8=7)</formula>
    </cfRule>
  </conditionalFormatting>
  <conditionalFormatting sqref="D8:D38">
    <cfRule type="cellIs" dxfId="95" priority="5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2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customWidth="1"/>
    <col min="57" max="58" width="5.375" style="13" customWidth="1"/>
    <col min="59" max="59" width="9.25" style="13" customWidth="1"/>
    <col min="60" max="68" width="9" hidden="1" customWidth="1"/>
    <col min="69" max="71" width="9" style="13" hidden="1" customWidth="1"/>
    <col min="72" max="72" width="9" style="13" customWidth="1"/>
    <col min="73" max="244" width="9" style="13"/>
    <col min="245" max="245" width="3" style="13" customWidth="1"/>
    <col min="246" max="246" width="2.5" style="13" customWidth="1"/>
    <col min="247" max="247" width="0" style="13" hidden="1" customWidth="1"/>
    <col min="248" max="248" width="11" style="13" customWidth="1"/>
    <col min="249" max="258" width="6.25" style="13" customWidth="1"/>
    <col min="259" max="259" width="4.75" style="13" customWidth="1"/>
    <col min="260" max="260" width="0" style="13" hidden="1" customWidth="1"/>
    <col min="261" max="261" width="6.875" style="13" customWidth="1"/>
    <col min="262" max="262" width="0" style="13" hidden="1" customWidth="1"/>
    <col min="263" max="263" width="5.375" style="13" customWidth="1"/>
    <col min="264" max="264" width="6" style="13" customWidth="1"/>
    <col min="265" max="265" width="6.625" style="13" customWidth="1"/>
    <col min="266" max="266" width="5.375" style="13" customWidth="1"/>
    <col min="267" max="268" width="6.375" style="13" customWidth="1"/>
    <col min="269" max="270" width="5.375" style="13" customWidth="1"/>
    <col min="271" max="271" width="0" style="13" hidden="1" customWidth="1"/>
    <col min="272" max="272" width="5.375" style="13" customWidth="1"/>
    <col min="273" max="298" width="0" style="13" hidden="1" customWidth="1"/>
    <col min="299" max="299" width="9.375" style="13" customWidth="1"/>
    <col min="300" max="302" width="0" style="13" hidden="1" customWidth="1"/>
    <col min="303" max="303" width="7.5" style="13" customWidth="1"/>
    <col min="304" max="304" width="12.75" style="13" customWidth="1"/>
    <col min="305" max="305" width="9.375" style="13" bestFit="1" customWidth="1"/>
    <col min="306" max="306" width="9.375" style="13" customWidth="1"/>
    <col min="307" max="307" width="9.375" style="13" bestFit="1" customWidth="1"/>
    <col min="308" max="308" width="9.375" style="13" customWidth="1"/>
    <col min="309" max="309" width="9.375" style="13" bestFit="1" customWidth="1"/>
    <col min="310" max="310" width="9.375" style="13" customWidth="1"/>
    <col min="311" max="311" width="9.375" style="13" bestFit="1" customWidth="1"/>
    <col min="312" max="312" width="9.375" style="13" customWidth="1"/>
    <col min="313" max="313" width="9.375" style="13" bestFit="1" customWidth="1"/>
    <col min="314" max="314" width="9.375" style="13" customWidth="1"/>
    <col min="315" max="500" width="9" style="13"/>
    <col min="501" max="501" width="3" style="13" customWidth="1"/>
    <col min="502" max="502" width="2.5" style="13" customWidth="1"/>
    <col min="503" max="503" width="0" style="13" hidden="1" customWidth="1"/>
    <col min="504" max="504" width="11" style="13" customWidth="1"/>
    <col min="505" max="514" width="6.25" style="13" customWidth="1"/>
    <col min="515" max="515" width="4.75" style="13" customWidth="1"/>
    <col min="516" max="516" width="0" style="13" hidden="1" customWidth="1"/>
    <col min="517" max="517" width="6.875" style="13" customWidth="1"/>
    <col min="518" max="518" width="0" style="13" hidden="1" customWidth="1"/>
    <col min="519" max="519" width="5.375" style="13" customWidth="1"/>
    <col min="520" max="520" width="6" style="13" customWidth="1"/>
    <col min="521" max="521" width="6.625" style="13" customWidth="1"/>
    <col min="522" max="522" width="5.375" style="13" customWidth="1"/>
    <col min="523" max="524" width="6.375" style="13" customWidth="1"/>
    <col min="525" max="526" width="5.375" style="13" customWidth="1"/>
    <col min="527" max="527" width="0" style="13" hidden="1" customWidth="1"/>
    <col min="528" max="528" width="5.375" style="13" customWidth="1"/>
    <col min="529" max="554" width="0" style="13" hidden="1" customWidth="1"/>
    <col min="555" max="555" width="9.375" style="13" customWidth="1"/>
    <col min="556" max="558" width="0" style="13" hidden="1" customWidth="1"/>
    <col min="559" max="559" width="7.5" style="13" customWidth="1"/>
    <col min="560" max="560" width="12.75" style="13" customWidth="1"/>
    <col min="561" max="561" width="9.375" style="13" bestFit="1" customWidth="1"/>
    <col min="562" max="562" width="9.375" style="13" customWidth="1"/>
    <col min="563" max="563" width="9.375" style="13" bestFit="1" customWidth="1"/>
    <col min="564" max="564" width="9.375" style="13" customWidth="1"/>
    <col min="565" max="565" width="9.375" style="13" bestFit="1" customWidth="1"/>
    <col min="566" max="566" width="9.375" style="13" customWidth="1"/>
    <col min="567" max="567" width="9.375" style="13" bestFit="1" customWidth="1"/>
    <col min="568" max="568" width="9.375" style="13" customWidth="1"/>
    <col min="569" max="569" width="9.375" style="13" bestFit="1" customWidth="1"/>
    <col min="570" max="570" width="9.375" style="13" customWidth="1"/>
    <col min="571" max="756" width="9" style="13"/>
    <col min="757" max="757" width="3" style="13" customWidth="1"/>
    <col min="758" max="758" width="2.5" style="13" customWidth="1"/>
    <col min="759" max="759" width="0" style="13" hidden="1" customWidth="1"/>
    <col min="760" max="760" width="11" style="13" customWidth="1"/>
    <col min="761" max="770" width="6.25" style="13" customWidth="1"/>
    <col min="771" max="771" width="4.75" style="13" customWidth="1"/>
    <col min="772" max="772" width="0" style="13" hidden="1" customWidth="1"/>
    <col min="773" max="773" width="6.875" style="13" customWidth="1"/>
    <col min="774" max="774" width="0" style="13" hidden="1" customWidth="1"/>
    <col min="775" max="775" width="5.375" style="13" customWidth="1"/>
    <col min="776" max="776" width="6" style="13" customWidth="1"/>
    <col min="777" max="777" width="6.625" style="13" customWidth="1"/>
    <col min="778" max="778" width="5.375" style="13" customWidth="1"/>
    <col min="779" max="780" width="6.375" style="13" customWidth="1"/>
    <col min="781" max="782" width="5.375" style="13" customWidth="1"/>
    <col min="783" max="783" width="0" style="13" hidden="1" customWidth="1"/>
    <col min="784" max="784" width="5.375" style="13" customWidth="1"/>
    <col min="785" max="810" width="0" style="13" hidden="1" customWidth="1"/>
    <col min="811" max="811" width="9.375" style="13" customWidth="1"/>
    <col min="812" max="814" width="0" style="13" hidden="1" customWidth="1"/>
    <col min="815" max="815" width="7.5" style="13" customWidth="1"/>
    <col min="816" max="816" width="12.75" style="13" customWidth="1"/>
    <col min="817" max="817" width="9.375" style="13" bestFit="1" customWidth="1"/>
    <col min="818" max="818" width="9.375" style="13" customWidth="1"/>
    <col min="819" max="819" width="9.375" style="13" bestFit="1" customWidth="1"/>
    <col min="820" max="820" width="9.375" style="13" customWidth="1"/>
    <col min="821" max="821" width="9.375" style="13" bestFit="1" customWidth="1"/>
    <col min="822" max="822" width="9.375" style="13" customWidth="1"/>
    <col min="823" max="823" width="9.375" style="13" bestFit="1" customWidth="1"/>
    <col min="824" max="824" width="9.375" style="13" customWidth="1"/>
    <col min="825" max="825" width="9.375" style="13" bestFit="1" customWidth="1"/>
    <col min="826" max="826" width="9.375" style="13" customWidth="1"/>
    <col min="827" max="1012" width="9" style="13"/>
    <col min="1013" max="1013" width="3" style="13" customWidth="1"/>
    <col min="1014" max="1014" width="2.5" style="13" customWidth="1"/>
    <col min="1015" max="1015" width="0" style="13" hidden="1" customWidth="1"/>
    <col min="1016" max="1016" width="11" style="13" customWidth="1"/>
    <col min="1017" max="1026" width="6.25" style="13" customWidth="1"/>
    <col min="1027" max="1027" width="4.75" style="13" customWidth="1"/>
    <col min="1028" max="1028" width="0" style="13" hidden="1" customWidth="1"/>
    <col min="1029" max="1029" width="6.875" style="13" customWidth="1"/>
    <col min="1030" max="1030" width="0" style="13" hidden="1" customWidth="1"/>
    <col min="1031" max="1031" width="5.375" style="13" customWidth="1"/>
    <col min="1032" max="1032" width="6" style="13" customWidth="1"/>
    <col min="1033" max="1033" width="6.625" style="13" customWidth="1"/>
    <col min="1034" max="1034" width="5.375" style="13" customWidth="1"/>
    <col min="1035" max="1036" width="6.375" style="13" customWidth="1"/>
    <col min="1037" max="1038" width="5.375" style="13" customWidth="1"/>
    <col min="1039" max="1039" width="0" style="13" hidden="1" customWidth="1"/>
    <col min="1040" max="1040" width="5.375" style="13" customWidth="1"/>
    <col min="1041" max="1066" width="0" style="13" hidden="1" customWidth="1"/>
    <col min="1067" max="1067" width="9.375" style="13" customWidth="1"/>
    <col min="1068" max="1070" width="0" style="13" hidden="1" customWidth="1"/>
    <col min="1071" max="1071" width="7.5" style="13" customWidth="1"/>
    <col min="1072" max="1072" width="12.75" style="13" customWidth="1"/>
    <col min="1073" max="1073" width="9.375" style="13" bestFit="1" customWidth="1"/>
    <col min="1074" max="1074" width="9.375" style="13" customWidth="1"/>
    <col min="1075" max="1075" width="9.375" style="13" bestFit="1" customWidth="1"/>
    <col min="1076" max="1076" width="9.375" style="13" customWidth="1"/>
    <col min="1077" max="1077" width="9.375" style="13" bestFit="1" customWidth="1"/>
    <col min="1078" max="1078" width="9.375" style="13" customWidth="1"/>
    <col min="1079" max="1079" width="9.375" style="13" bestFit="1" customWidth="1"/>
    <col min="1080" max="1080" width="9.375" style="13" customWidth="1"/>
    <col min="1081" max="1081" width="9.375" style="13" bestFit="1" customWidth="1"/>
    <col min="1082" max="1082" width="9.375" style="13" customWidth="1"/>
    <col min="1083" max="1268" width="9" style="13"/>
    <col min="1269" max="1269" width="3" style="13" customWidth="1"/>
    <col min="1270" max="1270" width="2.5" style="13" customWidth="1"/>
    <col min="1271" max="1271" width="0" style="13" hidden="1" customWidth="1"/>
    <col min="1272" max="1272" width="11" style="13" customWidth="1"/>
    <col min="1273" max="1282" width="6.25" style="13" customWidth="1"/>
    <col min="1283" max="1283" width="4.75" style="13" customWidth="1"/>
    <col min="1284" max="1284" width="0" style="13" hidden="1" customWidth="1"/>
    <col min="1285" max="1285" width="6.875" style="13" customWidth="1"/>
    <col min="1286" max="1286" width="0" style="13" hidden="1" customWidth="1"/>
    <col min="1287" max="1287" width="5.375" style="13" customWidth="1"/>
    <col min="1288" max="1288" width="6" style="13" customWidth="1"/>
    <col min="1289" max="1289" width="6.625" style="13" customWidth="1"/>
    <col min="1290" max="1290" width="5.375" style="13" customWidth="1"/>
    <col min="1291" max="1292" width="6.375" style="13" customWidth="1"/>
    <col min="1293" max="1294" width="5.375" style="13" customWidth="1"/>
    <col min="1295" max="1295" width="0" style="13" hidden="1" customWidth="1"/>
    <col min="1296" max="1296" width="5.375" style="13" customWidth="1"/>
    <col min="1297" max="1322" width="0" style="13" hidden="1" customWidth="1"/>
    <col min="1323" max="1323" width="9.375" style="13" customWidth="1"/>
    <col min="1324" max="1326" width="0" style="13" hidden="1" customWidth="1"/>
    <col min="1327" max="1327" width="7.5" style="13" customWidth="1"/>
    <col min="1328" max="1328" width="12.75" style="13" customWidth="1"/>
    <col min="1329" max="1329" width="9.375" style="13" bestFit="1" customWidth="1"/>
    <col min="1330" max="1330" width="9.375" style="13" customWidth="1"/>
    <col min="1331" max="1331" width="9.375" style="13" bestFit="1" customWidth="1"/>
    <col min="1332" max="1332" width="9.375" style="13" customWidth="1"/>
    <col min="1333" max="1333" width="9.375" style="13" bestFit="1" customWidth="1"/>
    <col min="1334" max="1334" width="9.375" style="13" customWidth="1"/>
    <col min="1335" max="1335" width="9.375" style="13" bestFit="1" customWidth="1"/>
    <col min="1336" max="1336" width="9.375" style="13" customWidth="1"/>
    <col min="1337" max="1337" width="9.375" style="13" bestFit="1" customWidth="1"/>
    <col min="1338" max="1338" width="9.375" style="13" customWidth="1"/>
    <col min="1339" max="1524" width="9" style="13"/>
    <col min="1525" max="1525" width="3" style="13" customWidth="1"/>
    <col min="1526" max="1526" width="2.5" style="13" customWidth="1"/>
    <col min="1527" max="1527" width="0" style="13" hidden="1" customWidth="1"/>
    <col min="1528" max="1528" width="11" style="13" customWidth="1"/>
    <col min="1529" max="1538" width="6.25" style="13" customWidth="1"/>
    <col min="1539" max="1539" width="4.75" style="13" customWidth="1"/>
    <col min="1540" max="1540" width="0" style="13" hidden="1" customWidth="1"/>
    <col min="1541" max="1541" width="6.875" style="13" customWidth="1"/>
    <col min="1542" max="1542" width="0" style="13" hidden="1" customWidth="1"/>
    <col min="1543" max="1543" width="5.375" style="13" customWidth="1"/>
    <col min="1544" max="1544" width="6" style="13" customWidth="1"/>
    <col min="1545" max="1545" width="6.625" style="13" customWidth="1"/>
    <col min="1546" max="1546" width="5.375" style="13" customWidth="1"/>
    <col min="1547" max="1548" width="6.375" style="13" customWidth="1"/>
    <col min="1549" max="1550" width="5.375" style="13" customWidth="1"/>
    <col min="1551" max="1551" width="0" style="13" hidden="1" customWidth="1"/>
    <col min="1552" max="1552" width="5.375" style="13" customWidth="1"/>
    <col min="1553" max="1578" width="0" style="13" hidden="1" customWidth="1"/>
    <col min="1579" max="1579" width="9.375" style="13" customWidth="1"/>
    <col min="1580" max="1582" width="0" style="13" hidden="1" customWidth="1"/>
    <col min="1583" max="1583" width="7.5" style="13" customWidth="1"/>
    <col min="1584" max="1584" width="12.75" style="13" customWidth="1"/>
    <col min="1585" max="1585" width="9.375" style="13" bestFit="1" customWidth="1"/>
    <col min="1586" max="1586" width="9.375" style="13" customWidth="1"/>
    <col min="1587" max="1587" width="9.375" style="13" bestFit="1" customWidth="1"/>
    <col min="1588" max="1588" width="9.375" style="13" customWidth="1"/>
    <col min="1589" max="1589" width="9.375" style="13" bestFit="1" customWidth="1"/>
    <col min="1590" max="1590" width="9.375" style="13" customWidth="1"/>
    <col min="1591" max="1591" width="9.375" style="13" bestFit="1" customWidth="1"/>
    <col min="1592" max="1592" width="9.375" style="13" customWidth="1"/>
    <col min="1593" max="1593" width="9.375" style="13" bestFit="1" customWidth="1"/>
    <col min="1594" max="1594" width="9.375" style="13" customWidth="1"/>
    <col min="1595" max="1780" width="9" style="13"/>
    <col min="1781" max="1781" width="3" style="13" customWidth="1"/>
    <col min="1782" max="1782" width="2.5" style="13" customWidth="1"/>
    <col min="1783" max="1783" width="0" style="13" hidden="1" customWidth="1"/>
    <col min="1784" max="1784" width="11" style="13" customWidth="1"/>
    <col min="1785" max="1794" width="6.25" style="13" customWidth="1"/>
    <col min="1795" max="1795" width="4.75" style="13" customWidth="1"/>
    <col min="1796" max="1796" width="0" style="13" hidden="1" customWidth="1"/>
    <col min="1797" max="1797" width="6.875" style="13" customWidth="1"/>
    <col min="1798" max="1798" width="0" style="13" hidden="1" customWidth="1"/>
    <col min="1799" max="1799" width="5.375" style="13" customWidth="1"/>
    <col min="1800" max="1800" width="6" style="13" customWidth="1"/>
    <col min="1801" max="1801" width="6.625" style="13" customWidth="1"/>
    <col min="1802" max="1802" width="5.375" style="13" customWidth="1"/>
    <col min="1803" max="1804" width="6.375" style="13" customWidth="1"/>
    <col min="1805" max="1806" width="5.375" style="13" customWidth="1"/>
    <col min="1807" max="1807" width="0" style="13" hidden="1" customWidth="1"/>
    <col min="1808" max="1808" width="5.375" style="13" customWidth="1"/>
    <col min="1809" max="1834" width="0" style="13" hidden="1" customWidth="1"/>
    <col min="1835" max="1835" width="9.375" style="13" customWidth="1"/>
    <col min="1836" max="1838" width="0" style="13" hidden="1" customWidth="1"/>
    <col min="1839" max="1839" width="7.5" style="13" customWidth="1"/>
    <col min="1840" max="1840" width="12.75" style="13" customWidth="1"/>
    <col min="1841" max="1841" width="9.375" style="13" bestFit="1" customWidth="1"/>
    <col min="1842" max="1842" width="9.375" style="13" customWidth="1"/>
    <col min="1843" max="1843" width="9.375" style="13" bestFit="1" customWidth="1"/>
    <col min="1844" max="1844" width="9.375" style="13" customWidth="1"/>
    <col min="1845" max="1845" width="9.375" style="13" bestFit="1" customWidth="1"/>
    <col min="1846" max="1846" width="9.375" style="13" customWidth="1"/>
    <col min="1847" max="1847" width="9.375" style="13" bestFit="1" customWidth="1"/>
    <col min="1848" max="1848" width="9.375" style="13" customWidth="1"/>
    <col min="1849" max="1849" width="9.375" style="13" bestFit="1" customWidth="1"/>
    <col min="1850" max="1850" width="9.375" style="13" customWidth="1"/>
    <col min="1851" max="2036" width="9" style="13"/>
    <col min="2037" max="2037" width="3" style="13" customWidth="1"/>
    <col min="2038" max="2038" width="2.5" style="13" customWidth="1"/>
    <col min="2039" max="2039" width="0" style="13" hidden="1" customWidth="1"/>
    <col min="2040" max="2040" width="11" style="13" customWidth="1"/>
    <col min="2041" max="2050" width="6.25" style="13" customWidth="1"/>
    <col min="2051" max="2051" width="4.75" style="13" customWidth="1"/>
    <col min="2052" max="2052" width="0" style="13" hidden="1" customWidth="1"/>
    <col min="2053" max="2053" width="6.875" style="13" customWidth="1"/>
    <col min="2054" max="2054" width="0" style="13" hidden="1" customWidth="1"/>
    <col min="2055" max="2055" width="5.375" style="13" customWidth="1"/>
    <col min="2056" max="2056" width="6" style="13" customWidth="1"/>
    <col min="2057" max="2057" width="6.625" style="13" customWidth="1"/>
    <col min="2058" max="2058" width="5.375" style="13" customWidth="1"/>
    <col min="2059" max="2060" width="6.375" style="13" customWidth="1"/>
    <col min="2061" max="2062" width="5.375" style="13" customWidth="1"/>
    <col min="2063" max="2063" width="0" style="13" hidden="1" customWidth="1"/>
    <col min="2064" max="2064" width="5.375" style="13" customWidth="1"/>
    <col min="2065" max="2090" width="0" style="13" hidden="1" customWidth="1"/>
    <col min="2091" max="2091" width="9.375" style="13" customWidth="1"/>
    <col min="2092" max="2094" width="0" style="13" hidden="1" customWidth="1"/>
    <col min="2095" max="2095" width="7.5" style="13" customWidth="1"/>
    <col min="2096" max="2096" width="12.75" style="13" customWidth="1"/>
    <col min="2097" max="2097" width="9.375" style="13" bestFit="1" customWidth="1"/>
    <col min="2098" max="2098" width="9.375" style="13" customWidth="1"/>
    <col min="2099" max="2099" width="9.375" style="13" bestFit="1" customWidth="1"/>
    <col min="2100" max="2100" width="9.375" style="13" customWidth="1"/>
    <col min="2101" max="2101" width="9.375" style="13" bestFit="1" customWidth="1"/>
    <col min="2102" max="2102" width="9.375" style="13" customWidth="1"/>
    <col min="2103" max="2103" width="9.375" style="13" bestFit="1" customWidth="1"/>
    <col min="2104" max="2104" width="9.375" style="13" customWidth="1"/>
    <col min="2105" max="2105" width="9.375" style="13" bestFit="1" customWidth="1"/>
    <col min="2106" max="2106" width="9.375" style="13" customWidth="1"/>
    <col min="2107" max="2292" width="9" style="13"/>
    <col min="2293" max="2293" width="3" style="13" customWidth="1"/>
    <col min="2294" max="2294" width="2.5" style="13" customWidth="1"/>
    <col min="2295" max="2295" width="0" style="13" hidden="1" customWidth="1"/>
    <col min="2296" max="2296" width="11" style="13" customWidth="1"/>
    <col min="2297" max="2306" width="6.25" style="13" customWidth="1"/>
    <col min="2307" max="2307" width="4.75" style="13" customWidth="1"/>
    <col min="2308" max="2308" width="0" style="13" hidden="1" customWidth="1"/>
    <col min="2309" max="2309" width="6.875" style="13" customWidth="1"/>
    <col min="2310" max="2310" width="0" style="13" hidden="1" customWidth="1"/>
    <col min="2311" max="2311" width="5.375" style="13" customWidth="1"/>
    <col min="2312" max="2312" width="6" style="13" customWidth="1"/>
    <col min="2313" max="2313" width="6.625" style="13" customWidth="1"/>
    <col min="2314" max="2314" width="5.375" style="13" customWidth="1"/>
    <col min="2315" max="2316" width="6.375" style="13" customWidth="1"/>
    <col min="2317" max="2318" width="5.375" style="13" customWidth="1"/>
    <col min="2319" max="2319" width="0" style="13" hidden="1" customWidth="1"/>
    <col min="2320" max="2320" width="5.375" style="13" customWidth="1"/>
    <col min="2321" max="2346" width="0" style="13" hidden="1" customWidth="1"/>
    <col min="2347" max="2347" width="9.375" style="13" customWidth="1"/>
    <col min="2348" max="2350" width="0" style="13" hidden="1" customWidth="1"/>
    <col min="2351" max="2351" width="7.5" style="13" customWidth="1"/>
    <col min="2352" max="2352" width="12.75" style="13" customWidth="1"/>
    <col min="2353" max="2353" width="9.375" style="13" bestFit="1" customWidth="1"/>
    <col min="2354" max="2354" width="9.375" style="13" customWidth="1"/>
    <col min="2355" max="2355" width="9.375" style="13" bestFit="1" customWidth="1"/>
    <col min="2356" max="2356" width="9.375" style="13" customWidth="1"/>
    <col min="2357" max="2357" width="9.375" style="13" bestFit="1" customWidth="1"/>
    <col min="2358" max="2358" width="9.375" style="13" customWidth="1"/>
    <col min="2359" max="2359" width="9.375" style="13" bestFit="1" customWidth="1"/>
    <col min="2360" max="2360" width="9.375" style="13" customWidth="1"/>
    <col min="2361" max="2361" width="9.375" style="13" bestFit="1" customWidth="1"/>
    <col min="2362" max="2362" width="9.375" style="13" customWidth="1"/>
    <col min="2363" max="2548" width="9" style="13"/>
    <col min="2549" max="2549" width="3" style="13" customWidth="1"/>
    <col min="2550" max="2550" width="2.5" style="13" customWidth="1"/>
    <col min="2551" max="2551" width="0" style="13" hidden="1" customWidth="1"/>
    <col min="2552" max="2552" width="11" style="13" customWidth="1"/>
    <col min="2553" max="2562" width="6.25" style="13" customWidth="1"/>
    <col min="2563" max="2563" width="4.75" style="13" customWidth="1"/>
    <col min="2564" max="2564" width="0" style="13" hidden="1" customWidth="1"/>
    <col min="2565" max="2565" width="6.875" style="13" customWidth="1"/>
    <col min="2566" max="2566" width="0" style="13" hidden="1" customWidth="1"/>
    <col min="2567" max="2567" width="5.375" style="13" customWidth="1"/>
    <col min="2568" max="2568" width="6" style="13" customWidth="1"/>
    <col min="2569" max="2569" width="6.625" style="13" customWidth="1"/>
    <col min="2570" max="2570" width="5.375" style="13" customWidth="1"/>
    <col min="2571" max="2572" width="6.375" style="13" customWidth="1"/>
    <col min="2573" max="2574" width="5.375" style="13" customWidth="1"/>
    <col min="2575" max="2575" width="0" style="13" hidden="1" customWidth="1"/>
    <col min="2576" max="2576" width="5.375" style="13" customWidth="1"/>
    <col min="2577" max="2602" width="0" style="13" hidden="1" customWidth="1"/>
    <col min="2603" max="2603" width="9.375" style="13" customWidth="1"/>
    <col min="2604" max="2606" width="0" style="13" hidden="1" customWidth="1"/>
    <col min="2607" max="2607" width="7.5" style="13" customWidth="1"/>
    <col min="2608" max="2608" width="12.75" style="13" customWidth="1"/>
    <col min="2609" max="2609" width="9.375" style="13" bestFit="1" customWidth="1"/>
    <col min="2610" max="2610" width="9.375" style="13" customWidth="1"/>
    <col min="2611" max="2611" width="9.375" style="13" bestFit="1" customWidth="1"/>
    <col min="2612" max="2612" width="9.375" style="13" customWidth="1"/>
    <col min="2613" max="2613" width="9.375" style="13" bestFit="1" customWidth="1"/>
    <col min="2614" max="2614" width="9.375" style="13" customWidth="1"/>
    <col min="2615" max="2615" width="9.375" style="13" bestFit="1" customWidth="1"/>
    <col min="2616" max="2616" width="9.375" style="13" customWidth="1"/>
    <col min="2617" max="2617" width="9.375" style="13" bestFit="1" customWidth="1"/>
    <col min="2618" max="2618" width="9.375" style="13" customWidth="1"/>
    <col min="2619" max="2804" width="9" style="13"/>
    <col min="2805" max="2805" width="3" style="13" customWidth="1"/>
    <col min="2806" max="2806" width="2.5" style="13" customWidth="1"/>
    <col min="2807" max="2807" width="0" style="13" hidden="1" customWidth="1"/>
    <col min="2808" max="2808" width="11" style="13" customWidth="1"/>
    <col min="2809" max="2818" width="6.25" style="13" customWidth="1"/>
    <col min="2819" max="2819" width="4.75" style="13" customWidth="1"/>
    <col min="2820" max="2820" width="0" style="13" hidden="1" customWidth="1"/>
    <col min="2821" max="2821" width="6.875" style="13" customWidth="1"/>
    <col min="2822" max="2822" width="0" style="13" hidden="1" customWidth="1"/>
    <col min="2823" max="2823" width="5.375" style="13" customWidth="1"/>
    <col min="2824" max="2824" width="6" style="13" customWidth="1"/>
    <col min="2825" max="2825" width="6.625" style="13" customWidth="1"/>
    <col min="2826" max="2826" width="5.375" style="13" customWidth="1"/>
    <col min="2827" max="2828" width="6.375" style="13" customWidth="1"/>
    <col min="2829" max="2830" width="5.375" style="13" customWidth="1"/>
    <col min="2831" max="2831" width="0" style="13" hidden="1" customWidth="1"/>
    <col min="2832" max="2832" width="5.375" style="13" customWidth="1"/>
    <col min="2833" max="2858" width="0" style="13" hidden="1" customWidth="1"/>
    <col min="2859" max="2859" width="9.375" style="13" customWidth="1"/>
    <col min="2860" max="2862" width="0" style="13" hidden="1" customWidth="1"/>
    <col min="2863" max="2863" width="7.5" style="13" customWidth="1"/>
    <col min="2864" max="2864" width="12.75" style="13" customWidth="1"/>
    <col min="2865" max="2865" width="9.375" style="13" bestFit="1" customWidth="1"/>
    <col min="2866" max="2866" width="9.375" style="13" customWidth="1"/>
    <col min="2867" max="2867" width="9.375" style="13" bestFit="1" customWidth="1"/>
    <col min="2868" max="2868" width="9.375" style="13" customWidth="1"/>
    <col min="2869" max="2869" width="9.375" style="13" bestFit="1" customWidth="1"/>
    <col min="2870" max="2870" width="9.375" style="13" customWidth="1"/>
    <col min="2871" max="2871" width="9.375" style="13" bestFit="1" customWidth="1"/>
    <col min="2872" max="2872" width="9.375" style="13" customWidth="1"/>
    <col min="2873" max="2873" width="9.375" style="13" bestFit="1" customWidth="1"/>
    <col min="2874" max="2874" width="9.375" style="13" customWidth="1"/>
    <col min="2875" max="3060" width="9" style="13"/>
    <col min="3061" max="3061" width="3" style="13" customWidth="1"/>
    <col min="3062" max="3062" width="2.5" style="13" customWidth="1"/>
    <col min="3063" max="3063" width="0" style="13" hidden="1" customWidth="1"/>
    <col min="3064" max="3064" width="11" style="13" customWidth="1"/>
    <col min="3065" max="3074" width="6.25" style="13" customWidth="1"/>
    <col min="3075" max="3075" width="4.75" style="13" customWidth="1"/>
    <col min="3076" max="3076" width="0" style="13" hidden="1" customWidth="1"/>
    <col min="3077" max="3077" width="6.875" style="13" customWidth="1"/>
    <col min="3078" max="3078" width="0" style="13" hidden="1" customWidth="1"/>
    <col min="3079" max="3079" width="5.375" style="13" customWidth="1"/>
    <col min="3080" max="3080" width="6" style="13" customWidth="1"/>
    <col min="3081" max="3081" width="6.625" style="13" customWidth="1"/>
    <col min="3082" max="3082" width="5.375" style="13" customWidth="1"/>
    <col min="3083" max="3084" width="6.375" style="13" customWidth="1"/>
    <col min="3085" max="3086" width="5.375" style="13" customWidth="1"/>
    <col min="3087" max="3087" width="0" style="13" hidden="1" customWidth="1"/>
    <col min="3088" max="3088" width="5.375" style="13" customWidth="1"/>
    <col min="3089" max="3114" width="0" style="13" hidden="1" customWidth="1"/>
    <col min="3115" max="3115" width="9.375" style="13" customWidth="1"/>
    <col min="3116" max="3118" width="0" style="13" hidden="1" customWidth="1"/>
    <col min="3119" max="3119" width="7.5" style="13" customWidth="1"/>
    <col min="3120" max="3120" width="12.75" style="13" customWidth="1"/>
    <col min="3121" max="3121" width="9.375" style="13" bestFit="1" customWidth="1"/>
    <col min="3122" max="3122" width="9.375" style="13" customWidth="1"/>
    <col min="3123" max="3123" width="9.375" style="13" bestFit="1" customWidth="1"/>
    <col min="3124" max="3124" width="9.375" style="13" customWidth="1"/>
    <col min="3125" max="3125" width="9.375" style="13" bestFit="1" customWidth="1"/>
    <col min="3126" max="3126" width="9.375" style="13" customWidth="1"/>
    <col min="3127" max="3127" width="9.375" style="13" bestFit="1" customWidth="1"/>
    <col min="3128" max="3128" width="9.375" style="13" customWidth="1"/>
    <col min="3129" max="3129" width="9.375" style="13" bestFit="1" customWidth="1"/>
    <col min="3130" max="3130" width="9.375" style="13" customWidth="1"/>
    <col min="3131" max="3316" width="9" style="13"/>
    <col min="3317" max="3317" width="3" style="13" customWidth="1"/>
    <col min="3318" max="3318" width="2.5" style="13" customWidth="1"/>
    <col min="3319" max="3319" width="0" style="13" hidden="1" customWidth="1"/>
    <col min="3320" max="3320" width="11" style="13" customWidth="1"/>
    <col min="3321" max="3330" width="6.25" style="13" customWidth="1"/>
    <col min="3331" max="3331" width="4.75" style="13" customWidth="1"/>
    <col min="3332" max="3332" width="0" style="13" hidden="1" customWidth="1"/>
    <col min="3333" max="3333" width="6.875" style="13" customWidth="1"/>
    <col min="3334" max="3334" width="0" style="13" hidden="1" customWidth="1"/>
    <col min="3335" max="3335" width="5.375" style="13" customWidth="1"/>
    <col min="3336" max="3336" width="6" style="13" customWidth="1"/>
    <col min="3337" max="3337" width="6.625" style="13" customWidth="1"/>
    <col min="3338" max="3338" width="5.375" style="13" customWidth="1"/>
    <col min="3339" max="3340" width="6.375" style="13" customWidth="1"/>
    <col min="3341" max="3342" width="5.375" style="13" customWidth="1"/>
    <col min="3343" max="3343" width="0" style="13" hidden="1" customWidth="1"/>
    <col min="3344" max="3344" width="5.375" style="13" customWidth="1"/>
    <col min="3345" max="3370" width="0" style="13" hidden="1" customWidth="1"/>
    <col min="3371" max="3371" width="9.375" style="13" customWidth="1"/>
    <col min="3372" max="3374" width="0" style="13" hidden="1" customWidth="1"/>
    <col min="3375" max="3375" width="7.5" style="13" customWidth="1"/>
    <col min="3376" max="3376" width="12.75" style="13" customWidth="1"/>
    <col min="3377" max="3377" width="9.375" style="13" bestFit="1" customWidth="1"/>
    <col min="3378" max="3378" width="9.375" style="13" customWidth="1"/>
    <col min="3379" max="3379" width="9.375" style="13" bestFit="1" customWidth="1"/>
    <col min="3380" max="3380" width="9.375" style="13" customWidth="1"/>
    <col min="3381" max="3381" width="9.375" style="13" bestFit="1" customWidth="1"/>
    <col min="3382" max="3382" width="9.375" style="13" customWidth="1"/>
    <col min="3383" max="3383" width="9.375" style="13" bestFit="1" customWidth="1"/>
    <col min="3384" max="3384" width="9.375" style="13" customWidth="1"/>
    <col min="3385" max="3385" width="9.375" style="13" bestFit="1" customWidth="1"/>
    <col min="3386" max="3386" width="9.375" style="13" customWidth="1"/>
    <col min="3387" max="3572" width="9" style="13"/>
    <col min="3573" max="3573" width="3" style="13" customWidth="1"/>
    <col min="3574" max="3574" width="2.5" style="13" customWidth="1"/>
    <col min="3575" max="3575" width="0" style="13" hidden="1" customWidth="1"/>
    <col min="3576" max="3576" width="11" style="13" customWidth="1"/>
    <col min="3577" max="3586" width="6.25" style="13" customWidth="1"/>
    <col min="3587" max="3587" width="4.75" style="13" customWidth="1"/>
    <col min="3588" max="3588" width="0" style="13" hidden="1" customWidth="1"/>
    <col min="3589" max="3589" width="6.875" style="13" customWidth="1"/>
    <col min="3590" max="3590" width="0" style="13" hidden="1" customWidth="1"/>
    <col min="3591" max="3591" width="5.375" style="13" customWidth="1"/>
    <col min="3592" max="3592" width="6" style="13" customWidth="1"/>
    <col min="3593" max="3593" width="6.625" style="13" customWidth="1"/>
    <col min="3594" max="3594" width="5.375" style="13" customWidth="1"/>
    <col min="3595" max="3596" width="6.375" style="13" customWidth="1"/>
    <col min="3597" max="3598" width="5.375" style="13" customWidth="1"/>
    <col min="3599" max="3599" width="0" style="13" hidden="1" customWidth="1"/>
    <col min="3600" max="3600" width="5.375" style="13" customWidth="1"/>
    <col min="3601" max="3626" width="0" style="13" hidden="1" customWidth="1"/>
    <col min="3627" max="3627" width="9.375" style="13" customWidth="1"/>
    <col min="3628" max="3630" width="0" style="13" hidden="1" customWidth="1"/>
    <col min="3631" max="3631" width="7.5" style="13" customWidth="1"/>
    <col min="3632" max="3632" width="12.75" style="13" customWidth="1"/>
    <col min="3633" max="3633" width="9.375" style="13" bestFit="1" customWidth="1"/>
    <col min="3634" max="3634" width="9.375" style="13" customWidth="1"/>
    <col min="3635" max="3635" width="9.375" style="13" bestFit="1" customWidth="1"/>
    <col min="3636" max="3636" width="9.375" style="13" customWidth="1"/>
    <col min="3637" max="3637" width="9.375" style="13" bestFit="1" customWidth="1"/>
    <col min="3638" max="3638" width="9.375" style="13" customWidth="1"/>
    <col min="3639" max="3639" width="9.375" style="13" bestFit="1" customWidth="1"/>
    <col min="3640" max="3640" width="9.375" style="13" customWidth="1"/>
    <col min="3641" max="3641" width="9.375" style="13" bestFit="1" customWidth="1"/>
    <col min="3642" max="3642" width="9.375" style="13" customWidth="1"/>
    <col min="3643" max="3828" width="9" style="13"/>
    <col min="3829" max="3829" width="3" style="13" customWidth="1"/>
    <col min="3830" max="3830" width="2.5" style="13" customWidth="1"/>
    <col min="3831" max="3831" width="0" style="13" hidden="1" customWidth="1"/>
    <col min="3832" max="3832" width="11" style="13" customWidth="1"/>
    <col min="3833" max="3842" width="6.25" style="13" customWidth="1"/>
    <col min="3843" max="3843" width="4.75" style="13" customWidth="1"/>
    <col min="3844" max="3844" width="0" style="13" hidden="1" customWidth="1"/>
    <col min="3845" max="3845" width="6.875" style="13" customWidth="1"/>
    <col min="3846" max="3846" width="0" style="13" hidden="1" customWidth="1"/>
    <col min="3847" max="3847" width="5.375" style="13" customWidth="1"/>
    <col min="3848" max="3848" width="6" style="13" customWidth="1"/>
    <col min="3849" max="3849" width="6.625" style="13" customWidth="1"/>
    <col min="3850" max="3850" width="5.375" style="13" customWidth="1"/>
    <col min="3851" max="3852" width="6.375" style="13" customWidth="1"/>
    <col min="3853" max="3854" width="5.375" style="13" customWidth="1"/>
    <col min="3855" max="3855" width="0" style="13" hidden="1" customWidth="1"/>
    <col min="3856" max="3856" width="5.375" style="13" customWidth="1"/>
    <col min="3857" max="3882" width="0" style="13" hidden="1" customWidth="1"/>
    <col min="3883" max="3883" width="9.375" style="13" customWidth="1"/>
    <col min="3884" max="3886" width="0" style="13" hidden="1" customWidth="1"/>
    <col min="3887" max="3887" width="7.5" style="13" customWidth="1"/>
    <col min="3888" max="3888" width="12.75" style="13" customWidth="1"/>
    <col min="3889" max="3889" width="9.375" style="13" bestFit="1" customWidth="1"/>
    <col min="3890" max="3890" width="9.375" style="13" customWidth="1"/>
    <col min="3891" max="3891" width="9.375" style="13" bestFit="1" customWidth="1"/>
    <col min="3892" max="3892" width="9.375" style="13" customWidth="1"/>
    <col min="3893" max="3893" width="9.375" style="13" bestFit="1" customWidth="1"/>
    <col min="3894" max="3894" width="9.375" style="13" customWidth="1"/>
    <col min="3895" max="3895" width="9.375" style="13" bestFit="1" customWidth="1"/>
    <col min="3896" max="3896" width="9.375" style="13" customWidth="1"/>
    <col min="3897" max="3897" width="9.375" style="13" bestFit="1" customWidth="1"/>
    <col min="3898" max="3898" width="9.375" style="13" customWidth="1"/>
    <col min="3899" max="4084" width="9" style="13"/>
    <col min="4085" max="4085" width="3" style="13" customWidth="1"/>
    <col min="4086" max="4086" width="2.5" style="13" customWidth="1"/>
    <col min="4087" max="4087" width="0" style="13" hidden="1" customWidth="1"/>
    <col min="4088" max="4088" width="11" style="13" customWidth="1"/>
    <col min="4089" max="4098" width="6.25" style="13" customWidth="1"/>
    <col min="4099" max="4099" width="4.75" style="13" customWidth="1"/>
    <col min="4100" max="4100" width="0" style="13" hidden="1" customWidth="1"/>
    <col min="4101" max="4101" width="6.875" style="13" customWidth="1"/>
    <col min="4102" max="4102" width="0" style="13" hidden="1" customWidth="1"/>
    <col min="4103" max="4103" width="5.375" style="13" customWidth="1"/>
    <col min="4104" max="4104" width="6" style="13" customWidth="1"/>
    <col min="4105" max="4105" width="6.625" style="13" customWidth="1"/>
    <col min="4106" max="4106" width="5.375" style="13" customWidth="1"/>
    <col min="4107" max="4108" width="6.375" style="13" customWidth="1"/>
    <col min="4109" max="4110" width="5.375" style="13" customWidth="1"/>
    <col min="4111" max="4111" width="0" style="13" hidden="1" customWidth="1"/>
    <col min="4112" max="4112" width="5.375" style="13" customWidth="1"/>
    <col min="4113" max="4138" width="0" style="13" hidden="1" customWidth="1"/>
    <col min="4139" max="4139" width="9.375" style="13" customWidth="1"/>
    <col min="4140" max="4142" width="0" style="13" hidden="1" customWidth="1"/>
    <col min="4143" max="4143" width="7.5" style="13" customWidth="1"/>
    <col min="4144" max="4144" width="12.75" style="13" customWidth="1"/>
    <col min="4145" max="4145" width="9.375" style="13" bestFit="1" customWidth="1"/>
    <col min="4146" max="4146" width="9.375" style="13" customWidth="1"/>
    <col min="4147" max="4147" width="9.375" style="13" bestFit="1" customWidth="1"/>
    <col min="4148" max="4148" width="9.375" style="13" customWidth="1"/>
    <col min="4149" max="4149" width="9.375" style="13" bestFit="1" customWidth="1"/>
    <col min="4150" max="4150" width="9.375" style="13" customWidth="1"/>
    <col min="4151" max="4151" width="9.375" style="13" bestFit="1" customWidth="1"/>
    <col min="4152" max="4152" width="9.375" style="13" customWidth="1"/>
    <col min="4153" max="4153" width="9.375" style="13" bestFit="1" customWidth="1"/>
    <col min="4154" max="4154" width="9.375" style="13" customWidth="1"/>
    <col min="4155" max="4340" width="9" style="13"/>
    <col min="4341" max="4341" width="3" style="13" customWidth="1"/>
    <col min="4342" max="4342" width="2.5" style="13" customWidth="1"/>
    <col min="4343" max="4343" width="0" style="13" hidden="1" customWidth="1"/>
    <col min="4344" max="4344" width="11" style="13" customWidth="1"/>
    <col min="4345" max="4354" width="6.25" style="13" customWidth="1"/>
    <col min="4355" max="4355" width="4.75" style="13" customWidth="1"/>
    <col min="4356" max="4356" width="0" style="13" hidden="1" customWidth="1"/>
    <col min="4357" max="4357" width="6.875" style="13" customWidth="1"/>
    <col min="4358" max="4358" width="0" style="13" hidden="1" customWidth="1"/>
    <col min="4359" max="4359" width="5.375" style="13" customWidth="1"/>
    <col min="4360" max="4360" width="6" style="13" customWidth="1"/>
    <col min="4361" max="4361" width="6.625" style="13" customWidth="1"/>
    <col min="4362" max="4362" width="5.375" style="13" customWidth="1"/>
    <col min="4363" max="4364" width="6.375" style="13" customWidth="1"/>
    <col min="4365" max="4366" width="5.375" style="13" customWidth="1"/>
    <col min="4367" max="4367" width="0" style="13" hidden="1" customWidth="1"/>
    <col min="4368" max="4368" width="5.375" style="13" customWidth="1"/>
    <col min="4369" max="4394" width="0" style="13" hidden="1" customWidth="1"/>
    <col min="4395" max="4395" width="9.375" style="13" customWidth="1"/>
    <col min="4396" max="4398" width="0" style="13" hidden="1" customWidth="1"/>
    <col min="4399" max="4399" width="7.5" style="13" customWidth="1"/>
    <col min="4400" max="4400" width="12.75" style="13" customWidth="1"/>
    <col min="4401" max="4401" width="9.375" style="13" bestFit="1" customWidth="1"/>
    <col min="4402" max="4402" width="9.375" style="13" customWidth="1"/>
    <col min="4403" max="4403" width="9.375" style="13" bestFit="1" customWidth="1"/>
    <col min="4404" max="4404" width="9.375" style="13" customWidth="1"/>
    <col min="4405" max="4405" width="9.375" style="13" bestFit="1" customWidth="1"/>
    <col min="4406" max="4406" width="9.375" style="13" customWidth="1"/>
    <col min="4407" max="4407" width="9.375" style="13" bestFit="1" customWidth="1"/>
    <col min="4408" max="4408" width="9.375" style="13" customWidth="1"/>
    <col min="4409" max="4409" width="9.375" style="13" bestFit="1" customWidth="1"/>
    <col min="4410" max="4410" width="9.375" style="13" customWidth="1"/>
    <col min="4411" max="4596" width="9" style="13"/>
    <col min="4597" max="4597" width="3" style="13" customWidth="1"/>
    <col min="4598" max="4598" width="2.5" style="13" customWidth="1"/>
    <col min="4599" max="4599" width="0" style="13" hidden="1" customWidth="1"/>
    <col min="4600" max="4600" width="11" style="13" customWidth="1"/>
    <col min="4601" max="4610" width="6.25" style="13" customWidth="1"/>
    <col min="4611" max="4611" width="4.75" style="13" customWidth="1"/>
    <col min="4612" max="4612" width="0" style="13" hidden="1" customWidth="1"/>
    <col min="4613" max="4613" width="6.875" style="13" customWidth="1"/>
    <col min="4614" max="4614" width="0" style="13" hidden="1" customWidth="1"/>
    <col min="4615" max="4615" width="5.375" style="13" customWidth="1"/>
    <col min="4616" max="4616" width="6" style="13" customWidth="1"/>
    <col min="4617" max="4617" width="6.625" style="13" customWidth="1"/>
    <col min="4618" max="4618" width="5.375" style="13" customWidth="1"/>
    <col min="4619" max="4620" width="6.375" style="13" customWidth="1"/>
    <col min="4621" max="4622" width="5.375" style="13" customWidth="1"/>
    <col min="4623" max="4623" width="0" style="13" hidden="1" customWidth="1"/>
    <col min="4624" max="4624" width="5.375" style="13" customWidth="1"/>
    <col min="4625" max="4650" width="0" style="13" hidden="1" customWidth="1"/>
    <col min="4651" max="4651" width="9.375" style="13" customWidth="1"/>
    <col min="4652" max="4654" width="0" style="13" hidden="1" customWidth="1"/>
    <col min="4655" max="4655" width="7.5" style="13" customWidth="1"/>
    <col min="4656" max="4656" width="12.75" style="13" customWidth="1"/>
    <col min="4657" max="4657" width="9.375" style="13" bestFit="1" customWidth="1"/>
    <col min="4658" max="4658" width="9.375" style="13" customWidth="1"/>
    <col min="4659" max="4659" width="9.375" style="13" bestFit="1" customWidth="1"/>
    <col min="4660" max="4660" width="9.375" style="13" customWidth="1"/>
    <col min="4661" max="4661" width="9.375" style="13" bestFit="1" customWidth="1"/>
    <col min="4662" max="4662" width="9.375" style="13" customWidth="1"/>
    <col min="4663" max="4663" width="9.375" style="13" bestFit="1" customWidth="1"/>
    <col min="4664" max="4664" width="9.375" style="13" customWidth="1"/>
    <col min="4665" max="4665" width="9.375" style="13" bestFit="1" customWidth="1"/>
    <col min="4666" max="4666" width="9.375" style="13" customWidth="1"/>
    <col min="4667" max="4852" width="9" style="13"/>
    <col min="4853" max="4853" width="3" style="13" customWidth="1"/>
    <col min="4854" max="4854" width="2.5" style="13" customWidth="1"/>
    <col min="4855" max="4855" width="0" style="13" hidden="1" customWidth="1"/>
    <col min="4856" max="4856" width="11" style="13" customWidth="1"/>
    <col min="4857" max="4866" width="6.25" style="13" customWidth="1"/>
    <col min="4867" max="4867" width="4.75" style="13" customWidth="1"/>
    <col min="4868" max="4868" width="0" style="13" hidden="1" customWidth="1"/>
    <col min="4869" max="4869" width="6.875" style="13" customWidth="1"/>
    <col min="4870" max="4870" width="0" style="13" hidden="1" customWidth="1"/>
    <col min="4871" max="4871" width="5.375" style="13" customWidth="1"/>
    <col min="4872" max="4872" width="6" style="13" customWidth="1"/>
    <col min="4873" max="4873" width="6.625" style="13" customWidth="1"/>
    <col min="4874" max="4874" width="5.375" style="13" customWidth="1"/>
    <col min="4875" max="4876" width="6.375" style="13" customWidth="1"/>
    <col min="4877" max="4878" width="5.375" style="13" customWidth="1"/>
    <col min="4879" max="4879" width="0" style="13" hidden="1" customWidth="1"/>
    <col min="4880" max="4880" width="5.375" style="13" customWidth="1"/>
    <col min="4881" max="4906" width="0" style="13" hidden="1" customWidth="1"/>
    <col min="4907" max="4907" width="9.375" style="13" customWidth="1"/>
    <col min="4908" max="4910" width="0" style="13" hidden="1" customWidth="1"/>
    <col min="4911" max="4911" width="7.5" style="13" customWidth="1"/>
    <col min="4912" max="4912" width="12.75" style="13" customWidth="1"/>
    <col min="4913" max="4913" width="9.375" style="13" bestFit="1" customWidth="1"/>
    <col min="4914" max="4914" width="9.375" style="13" customWidth="1"/>
    <col min="4915" max="4915" width="9.375" style="13" bestFit="1" customWidth="1"/>
    <col min="4916" max="4916" width="9.375" style="13" customWidth="1"/>
    <col min="4917" max="4917" width="9.375" style="13" bestFit="1" customWidth="1"/>
    <col min="4918" max="4918" width="9.375" style="13" customWidth="1"/>
    <col min="4919" max="4919" width="9.375" style="13" bestFit="1" customWidth="1"/>
    <col min="4920" max="4920" width="9.375" style="13" customWidth="1"/>
    <col min="4921" max="4921" width="9.375" style="13" bestFit="1" customWidth="1"/>
    <col min="4922" max="4922" width="9.375" style="13" customWidth="1"/>
    <col min="4923" max="5108" width="9" style="13"/>
    <col min="5109" max="5109" width="3" style="13" customWidth="1"/>
    <col min="5110" max="5110" width="2.5" style="13" customWidth="1"/>
    <col min="5111" max="5111" width="0" style="13" hidden="1" customWidth="1"/>
    <col min="5112" max="5112" width="11" style="13" customWidth="1"/>
    <col min="5113" max="5122" width="6.25" style="13" customWidth="1"/>
    <col min="5123" max="5123" width="4.75" style="13" customWidth="1"/>
    <col min="5124" max="5124" width="0" style="13" hidden="1" customWidth="1"/>
    <col min="5125" max="5125" width="6.875" style="13" customWidth="1"/>
    <col min="5126" max="5126" width="0" style="13" hidden="1" customWidth="1"/>
    <col min="5127" max="5127" width="5.375" style="13" customWidth="1"/>
    <col min="5128" max="5128" width="6" style="13" customWidth="1"/>
    <col min="5129" max="5129" width="6.625" style="13" customWidth="1"/>
    <col min="5130" max="5130" width="5.375" style="13" customWidth="1"/>
    <col min="5131" max="5132" width="6.375" style="13" customWidth="1"/>
    <col min="5133" max="5134" width="5.375" style="13" customWidth="1"/>
    <col min="5135" max="5135" width="0" style="13" hidden="1" customWidth="1"/>
    <col min="5136" max="5136" width="5.375" style="13" customWidth="1"/>
    <col min="5137" max="5162" width="0" style="13" hidden="1" customWidth="1"/>
    <col min="5163" max="5163" width="9.375" style="13" customWidth="1"/>
    <col min="5164" max="5166" width="0" style="13" hidden="1" customWidth="1"/>
    <col min="5167" max="5167" width="7.5" style="13" customWidth="1"/>
    <col min="5168" max="5168" width="12.75" style="13" customWidth="1"/>
    <col min="5169" max="5169" width="9.375" style="13" bestFit="1" customWidth="1"/>
    <col min="5170" max="5170" width="9.375" style="13" customWidth="1"/>
    <col min="5171" max="5171" width="9.375" style="13" bestFit="1" customWidth="1"/>
    <col min="5172" max="5172" width="9.375" style="13" customWidth="1"/>
    <col min="5173" max="5173" width="9.375" style="13" bestFit="1" customWidth="1"/>
    <col min="5174" max="5174" width="9.375" style="13" customWidth="1"/>
    <col min="5175" max="5175" width="9.375" style="13" bestFit="1" customWidth="1"/>
    <col min="5176" max="5176" width="9.375" style="13" customWidth="1"/>
    <col min="5177" max="5177" width="9.375" style="13" bestFit="1" customWidth="1"/>
    <col min="5178" max="5178" width="9.375" style="13" customWidth="1"/>
    <col min="5179" max="5364" width="9" style="13"/>
    <col min="5365" max="5365" width="3" style="13" customWidth="1"/>
    <col min="5366" max="5366" width="2.5" style="13" customWidth="1"/>
    <col min="5367" max="5367" width="0" style="13" hidden="1" customWidth="1"/>
    <col min="5368" max="5368" width="11" style="13" customWidth="1"/>
    <col min="5369" max="5378" width="6.25" style="13" customWidth="1"/>
    <col min="5379" max="5379" width="4.75" style="13" customWidth="1"/>
    <col min="5380" max="5380" width="0" style="13" hidden="1" customWidth="1"/>
    <col min="5381" max="5381" width="6.875" style="13" customWidth="1"/>
    <col min="5382" max="5382" width="0" style="13" hidden="1" customWidth="1"/>
    <col min="5383" max="5383" width="5.375" style="13" customWidth="1"/>
    <col min="5384" max="5384" width="6" style="13" customWidth="1"/>
    <col min="5385" max="5385" width="6.625" style="13" customWidth="1"/>
    <col min="5386" max="5386" width="5.375" style="13" customWidth="1"/>
    <col min="5387" max="5388" width="6.375" style="13" customWidth="1"/>
    <col min="5389" max="5390" width="5.375" style="13" customWidth="1"/>
    <col min="5391" max="5391" width="0" style="13" hidden="1" customWidth="1"/>
    <col min="5392" max="5392" width="5.375" style="13" customWidth="1"/>
    <col min="5393" max="5418" width="0" style="13" hidden="1" customWidth="1"/>
    <col min="5419" max="5419" width="9.375" style="13" customWidth="1"/>
    <col min="5420" max="5422" width="0" style="13" hidden="1" customWidth="1"/>
    <col min="5423" max="5423" width="7.5" style="13" customWidth="1"/>
    <col min="5424" max="5424" width="12.75" style="13" customWidth="1"/>
    <col min="5425" max="5425" width="9.375" style="13" bestFit="1" customWidth="1"/>
    <col min="5426" max="5426" width="9.375" style="13" customWidth="1"/>
    <col min="5427" max="5427" width="9.375" style="13" bestFit="1" customWidth="1"/>
    <col min="5428" max="5428" width="9.375" style="13" customWidth="1"/>
    <col min="5429" max="5429" width="9.375" style="13" bestFit="1" customWidth="1"/>
    <col min="5430" max="5430" width="9.375" style="13" customWidth="1"/>
    <col min="5431" max="5431" width="9.375" style="13" bestFit="1" customWidth="1"/>
    <col min="5432" max="5432" width="9.375" style="13" customWidth="1"/>
    <col min="5433" max="5433" width="9.375" style="13" bestFit="1" customWidth="1"/>
    <col min="5434" max="5434" width="9.375" style="13" customWidth="1"/>
    <col min="5435" max="5620" width="9" style="13"/>
    <col min="5621" max="5621" width="3" style="13" customWidth="1"/>
    <col min="5622" max="5622" width="2.5" style="13" customWidth="1"/>
    <col min="5623" max="5623" width="0" style="13" hidden="1" customWidth="1"/>
    <col min="5624" max="5624" width="11" style="13" customWidth="1"/>
    <col min="5625" max="5634" width="6.25" style="13" customWidth="1"/>
    <col min="5635" max="5635" width="4.75" style="13" customWidth="1"/>
    <col min="5636" max="5636" width="0" style="13" hidden="1" customWidth="1"/>
    <col min="5637" max="5637" width="6.875" style="13" customWidth="1"/>
    <col min="5638" max="5638" width="0" style="13" hidden="1" customWidth="1"/>
    <col min="5639" max="5639" width="5.375" style="13" customWidth="1"/>
    <col min="5640" max="5640" width="6" style="13" customWidth="1"/>
    <col min="5641" max="5641" width="6.625" style="13" customWidth="1"/>
    <col min="5642" max="5642" width="5.375" style="13" customWidth="1"/>
    <col min="5643" max="5644" width="6.375" style="13" customWidth="1"/>
    <col min="5645" max="5646" width="5.375" style="13" customWidth="1"/>
    <col min="5647" max="5647" width="0" style="13" hidden="1" customWidth="1"/>
    <col min="5648" max="5648" width="5.375" style="13" customWidth="1"/>
    <col min="5649" max="5674" width="0" style="13" hidden="1" customWidth="1"/>
    <col min="5675" max="5675" width="9.375" style="13" customWidth="1"/>
    <col min="5676" max="5678" width="0" style="13" hidden="1" customWidth="1"/>
    <col min="5679" max="5679" width="7.5" style="13" customWidth="1"/>
    <col min="5680" max="5680" width="12.75" style="13" customWidth="1"/>
    <col min="5681" max="5681" width="9.375" style="13" bestFit="1" customWidth="1"/>
    <col min="5682" max="5682" width="9.375" style="13" customWidth="1"/>
    <col min="5683" max="5683" width="9.375" style="13" bestFit="1" customWidth="1"/>
    <col min="5684" max="5684" width="9.375" style="13" customWidth="1"/>
    <col min="5685" max="5685" width="9.375" style="13" bestFit="1" customWidth="1"/>
    <col min="5686" max="5686" width="9.375" style="13" customWidth="1"/>
    <col min="5687" max="5687" width="9.375" style="13" bestFit="1" customWidth="1"/>
    <col min="5688" max="5688" width="9.375" style="13" customWidth="1"/>
    <col min="5689" max="5689" width="9.375" style="13" bestFit="1" customWidth="1"/>
    <col min="5690" max="5690" width="9.375" style="13" customWidth="1"/>
    <col min="5691" max="5876" width="9" style="13"/>
    <col min="5877" max="5877" width="3" style="13" customWidth="1"/>
    <col min="5878" max="5878" width="2.5" style="13" customWidth="1"/>
    <col min="5879" max="5879" width="0" style="13" hidden="1" customWidth="1"/>
    <col min="5880" max="5880" width="11" style="13" customWidth="1"/>
    <col min="5881" max="5890" width="6.25" style="13" customWidth="1"/>
    <col min="5891" max="5891" width="4.75" style="13" customWidth="1"/>
    <col min="5892" max="5892" width="0" style="13" hidden="1" customWidth="1"/>
    <col min="5893" max="5893" width="6.875" style="13" customWidth="1"/>
    <col min="5894" max="5894" width="0" style="13" hidden="1" customWidth="1"/>
    <col min="5895" max="5895" width="5.375" style="13" customWidth="1"/>
    <col min="5896" max="5896" width="6" style="13" customWidth="1"/>
    <col min="5897" max="5897" width="6.625" style="13" customWidth="1"/>
    <col min="5898" max="5898" width="5.375" style="13" customWidth="1"/>
    <col min="5899" max="5900" width="6.375" style="13" customWidth="1"/>
    <col min="5901" max="5902" width="5.375" style="13" customWidth="1"/>
    <col min="5903" max="5903" width="0" style="13" hidden="1" customWidth="1"/>
    <col min="5904" max="5904" width="5.375" style="13" customWidth="1"/>
    <col min="5905" max="5930" width="0" style="13" hidden="1" customWidth="1"/>
    <col min="5931" max="5931" width="9.375" style="13" customWidth="1"/>
    <col min="5932" max="5934" width="0" style="13" hidden="1" customWidth="1"/>
    <col min="5935" max="5935" width="7.5" style="13" customWidth="1"/>
    <col min="5936" max="5936" width="12.75" style="13" customWidth="1"/>
    <col min="5937" max="5937" width="9.375" style="13" bestFit="1" customWidth="1"/>
    <col min="5938" max="5938" width="9.375" style="13" customWidth="1"/>
    <col min="5939" max="5939" width="9.375" style="13" bestFit="1" customWidth="1"/>
    <col min="5940" max="5940" width="9.375" style="13" customWidth="1"/>
    <col min="5941" max="5941" width="9.375" style="13" bestFit="1" customWidth="1"/>
    <col min="5942" max="5942" width="9.375" style="13" customWidth="1"/>
    <col min="5943" max="5943" width="9.375" style="13" bestFit="1" customWidth="1"/>
    <col min="5944" max="5944" width="9.375" style="13" customWidth="1"/>
    <col min="5945" max="5945" width="9.375" style="13" bestFit="1" customWidth="1"/>
    <col min="5946" max="5946" width="9.375" style="13" customWidth="1"/>
    <col min="5947" max="6132" width="9" style="13"/>
    <col min="6133" max="6133" width="3" style="13" customWidth="1"/>
    <col min="6134" max="6134" width="2.5" style="13" customWidth="1"/>
    <col min="6135" max="6135" width="0" style="13" hidden="1" customWidth="1"/>
    <col min="6136" max="6136" width="11" style="13" customWidth="1"/>
    <col min="6137" max="6146" width="6.25" style="13" customWidth="1"/>
    <col min="6147" max="6147" width="4.75" style="13" customWidth="1"/>
    <col min="6148" max="6148" width="0" style="13" hidden="1" customWidth="1"/>
    <col min="6149" max="6149" width="6.875" style="13" customWidth="1"/>
    <col min="6150" max="6150" width="0" style="13" hidden="1" customWidth="1"/>
    <col min="6151" max="6151" width="5.375" style="13" customWidth="1"/>
    <col min="6152" max="6152" width="6" style="13" customWidth="1"/>
    <col min="6153" max="6153" width="6.625" style="13" customWidth="1"/>
    <col min="6154" max="6154" width="5.375" style="13" customWidth="1"/>
    <col min="6155" max="6156" width="6.375" style="13" customWidth="1"/>
    <col min="6157" max="6158" width="5.375" style="13" customWidth="1"/>
    <col min="6159" max="6159" width="0" style="13" hidden="1" customWidth="1"/>
    <col min="6160" max="6160" width="5.375" style="13" customWidth="1"/>
    <col min="6161" max="6186" width="0" style="13" hidden="1" customWidth="1"/>
    <col min="6187" max="6187" width="9.375" style="13" customWidth="1"/>
    <col min="6188" max="6190" width="0" style="13" hidden="1" customWidth="1"/>
    <col min="6191" max="6191" width="7.5" style="13" customWidth="1"/>
    <col min="6192" max="6192" width="12.75" style="13" customWidth="1"/>
    <col min="6193" max="6193" width="9.375" style="13" bestFit="1" customWidth="1"/>
    <col min="6194" max="6194" width="9.375" style="13" customWidth="1"/>
    <col min="6195" max="6195" width="9.375" style="13" bestFit="1" customWidth="1"/>
    <col min="6196" max="6196" width="9.375" style="13" customWidth="1"/>
    <col min="6197" max="6197" width="9.375" style="13" bestFit="1" customWidth="1"/>
    <col min="6198" max="6198" width="9.375" style="13" customWidth="1"/>
    <col min="6199" max="6199" width="9.375" style="13" bestFit="1" customWidth="1"/>
    <col min="6200" max="6200" width="9.375" style="13" customWidth="1"/>
    <col min="6201" max="6201" width="9.375" style="13" bestFit="1" customWidth="1"/>
    <col min="6202" max="6202" width="9.375" style="13" customWidth="1"/>
    <col min="6203" max="6388" width="9" style="13"/>
    <col min="6389" max="6389" width="3" style="13" customWidth="1"/>
    <col min="6390" max="6390" width="2.5" style="13" customWidth="1"/>
    <col min="6391" max="6391" width="0" style="13" hidden="1" customWidth="1"/>
    <col min="6392" max="6392" width="11" style="13" customWidth="1"/>
    <col min="6393" max="6402" width="6.25" style="13" customWidth="1"/>
    <col min="6403" max="6403" width="4.75" style="13" customWidth="1"/>
    <col min="6404" max="6404" width="0" style="13" hidden="1" customWidth="1"/>
    <col min="6405" max="6405" width="6.875" style="13" customWidth="1"/>
    <col min="6406" max="6406" width="0" style="13" hidden="1" customWidth="1"/>
    <col min="6407" max="6407" width="5.375" style="13" customWidth="1"/>
    <col min="6408" max="6408" width="6" style="13" customWidth="1"/>
    <col min="6409" max="6409" width="6.625" style="13" customWidth="1"/>
    <col min="6410" max="6410" width="5.375" style="13" customWidth="1"/>
    <col min="6411" max="6412" width="6.375" style="13" customWidth="1"/>
    <col min="6413" max="6414" width="5.375" style="13" customWidth="1"/>
    <col min="6415" max="6415" width="0" style="13" hidden="1" customWidth="1"/>
    <col min="6416" max="6416" width="5.375" style="13" customWidth="1"/>
    <col min="6417" max="6442" width="0" style="13" hidden="1" customWidth="1"/>
    <col min="6443" max="6443" width="9.375" style="13" customWidth="1"/>
    <col min="6444" max="6446" width="0" style="13" hidden="1" customWidth="1"/>
    <col min="6447" max="6447" width="7.5" style="13" customWidth="1"/>
    <col min="6448" max="6448" width="12.75" style="13" customWidth="1"/>
    <col min="6449" max="6449" width="9.375" style="13" bestFit="1" customWidth="1"/>
    <col min="6450" max="6450" width="9.375" style="13" customWidth="1"/>
    <col min="6451" max="6451" width="9.375" style="13" bestFit="1" customWidth="1"/>
    <col min="6452" max="6452" width="9.375" style="13" customWidth="1"/>
    <col min="6453" max="6453" width="9.375" style="13" bestFit="1" customWidth="1"/>
    <col min="6454" max="6454" width="9.375" style="13" customWidth="1"/>
    <col min="6455" max="6455" width="9.375" style="13" bestFit="1" customWidth="1"/>
    <col min="6456" max="6456" width="9.375" style="13" customWidth="1"/>
    <col min="6457" max="6457" width="9.375" style="13" bestFit="1" customWidth="1"/>
    <col min="6458" max="6458" width="9.375" style="13" customWidth="1"/>
    <col min="6459" max="6644" width="9" style="13"/>
    <col min="6645" max="6645" width="3" style="13" customWidth="1"/>
    <col min="6646" max="6646" width="2.5" style="13" customWidth="1"/>
    <col min="6647" max="6647" width="0" style="13" hidden="1" customWidth="1"/>
    <col min="6648" max="6648" width="11" style="13" customWidth="1"/>
    <col min="6649" max="6658" width="6.25" style="13" customWidth="1"/>
    <col min="6659" max="6659" width="4.75" style="13" customWidth="1"/>
    <col min="6660" max="6660" width="0" style="13" hidden="1" customWidth="1"/>
    <col min="6661" max="6661" width="6.875" style="13" customWidth="1"/>
    <col min="6662" max="6662" width="0" style="13" hidden="1" customWidth="1"/>
    <col min="6663" max="6663" width="5.375" style="13" customWidth="1"/>
    <col min="6664" max="6664" width="6" style="13" customWidth="1"/>
    <col min="6665" max="6665" width="6.625" style="13" customWidth="1"/>
    <col min="6666" max="6666" width="5.375" style="13" customWidth="1"/>
    <col min="6667" max="6668" width="6.375" style="13" customWidth="1"/>
    <col min="6669" max="6670" width="5.375" style="13" customWidth="1"/>
    <col min="6671" max="6671" width="0" style="13" hidden="1" customWidth="1"/>
    <col min="6672" max="6672" width="5.375" style="13" customWidth="1"/>
    <col min="6673" max="6698" width="0" style="13" hidden="1" customWidth="1"/>
    <col min="6699" max="6699" width="9.375" style="13" customWidth="1"/>
    <col min="6700" max="6702" width="0" style="13" hidden="1" customWidth="1"/>
    <col min="6703" max="6703" width="7.5" style="13" customWidth="1"/>
    <col min="6704" max="6704" width="12.75" style="13" customWidth="1"/>
    <col min="6705" max="6705" width="9.375" style="13" bestFit="1" customWidth="1"/>
    <col min="6706" max="6706" width="9.375" style="13" customWidth="1"/>
    <col min="6707" max="6707" width="9.375" style="13" bestFit="1" customWidth="1"/>
    <col min="6708" max="6708" width="9.375" style="13" customWidth="1"/>
    <col min="6709" max="6709" width="9.375" style="13" bestFit="1" customWidth="1"/>
    <col min="6710" max="6710" width="9.375" style="13" customWidth="1"/>
    <col min="6711" max="6711" width="9.375" style="13" bestFit="1" customWidth="1"/>
    <col min="6712" max="6712" width="9.375" style="13" customWidth="1"/>
    <col min="6713" max="6713" width="9.375" style="13" bestFit="1" customWidth="1"/>
    <col min="6714" max="6714" width="9.375" style="13" customWidth="1"/>
    <col min="6715" max="6900" width="9" style="13"/>
    <col min="6901" max="6901" width="3" style="13" customWidth="1"/>
    <col min="6902" max="6902" width="2.5" style="13" customWidth="1"/>
    <col min="6903" max="6903" width="0" style="13" hidden="1" customWidth="1"/>
    <col min="6904" max="6904" width="11" style="13" customWidth="1"/>
    <col min="6905" max="6914" width="6.25" style="13" customWidth="1"/>
    <col min="6915" max="6915" width="4.75" style="13" customWidth="1"/>
    <col min="6916" max="6916" width="0" style="13" hidden="1" customWidth="1"/>
    <col min="6917" max="6917" width="6.875" style="13" customWidth="1"/>
    <col min="6918" max="6918" width="0" style="13" hidden="1" customWidth="1"/>
    <col min="6919" max="6919" width="5.375" style="13" customWidth="1"/>
    <col min="6920" max="6920" width="6" style="13" customWidth="1"/>
    <col min="6921" max="6921" width="6.625" style="13" customWidth="1"/>
    <col min="6922" max="6922" width="5.375" style="13" customWidth="1"/>
    <col min="6923" max="6924" width="6.375" style="13" customWidth="1"/>
    <col min="6925" max="6926" width="5.375" style="13" customWidth="1"/>
    <col min="6927" max="6927" width="0" style="13" hidden="1" customWidth="1"/>
    <col min="6928" max="6928" width="5.375" style="13" customWidth="1"/>
    <col min="6929" max="6954" width="0" style="13" hidden="1" customWidth="1"/>
    <col min="6955" max="6955" width="9.375" style="13" customWidth="1"/>
    <col min="6956" max="6958" width="0" style="13" hidden="1" customWidth="1"/>
    <col min="6959" max="6959" width="7.5" style="13" customWidth="1"/>
    <col min="6960" max="6960" width="12.75" style="13" customWidth="1"/>
    <col min="6961" max="6961" width="9.375" style="13" bestFit="1" customWidth="1"/>
    <col min="6962" max="6962" width="9.375" style="13" customWidth="1"/>
    <col min="6963" max="6963" width="9.375" style="13" bestFit="1" customWidth="1"/>
    <col min="6964" max="6964" width="9.375" style="13" customWidth="1"/>
    <col min="6965" max="6965" width="9.375" style="13" bestFit="1" customWidth="1"/>
    <col min="6966" max="6966" width="9.375" style="13" customWidth="1"/>
    <col min="6967" max="6967" width="9.375" style="13" bestFit="1" customWidth="1"/>
    <col min="6968" max="6968" width="9.375" style="13" customWidth="1"/>
    <col min="6969" max="6969" width="9.375" style="13" bestFit="1" customWidth="1"/>
    <col min="6970" max="6970" width="9.375" style="13" customWidth="1"/>
    <col min="6971" max="7156" width="9" style="13"/>
    <col min="7157" max="7157" width="3" style="13" customWidth="1"/>
    <col min="7158" max="7158" width="2.5" style="13" customWidth="1"/>
    <col min="7159" max="7159" width="0" style="13" hidden="1" customWidth="1"/>
    <col min="7160" max="7160" width="11" style="13" customWidth="1"/>
    <col min="7161" max="7170" width="6.25" style="13" customWidth="1"/>
    <col min="7171" max="7171" width="4.75" style="13" customWidth="1"/>
    <col min="7172" max="7172" width="0" style="13" hidden="1" customWidth="1"/>
    <col min="7173" max="7173" width="6.875" style="13" customWidth="1"/>
    <col min="7174" max="7174" width="0" style="13" hidden="1" customWidth="1"/>
    <col min="7175" max="7175" width="5.375" style="13" customWidth="1"/>
    <col min="7176" max="7176" width="6" style="13" customWidth="1"/>
    <col min="7177" max="7177" width="6.625" style="13" customWidth="1"/>
    <col min="7178" max="7178" width="5.375" style="13" customWidth="1"/>
    <col min="7179" max="7180" width="6.375" style="13" customWidth="1"/>
    <col min="7181" max="7182" width="5.375" style="13" customWidth="1"/>
    <col min="7183" max="7183" width="0" style="13" hidden="1" customWidth="1"/>
    <col min="7184" max="7184" width="5.375" style="13" customWidth="1"/>
    <col min="7185" max="7210" width="0" style="13" hidden="1" customWidth="1"/>
    <col min="7211" max="7211" width="9.375" style="13" customWidth="1"/>
    <col min="7212" max="7214" width="0" style="13" hidden="1" customWidth="1"/>
    <col min="7215" max="7215" width="7.5" style="13" customWidth="1"/>
    <col min="7216" max="7216" width="12.75" style="13" customWidth="1"/>
    <col min="7217" max="7217" width="9.375" style="13" bestFit="1" customWidth="1"/>
    <col min="7218" max="7218" width="9.375" style="13" customWidth="1"/>
    <col min="7219" max="7219" width="9.375" style="13" bestFit="1" customWidth="1"/>
    <col min="7220" max="7220" width="9.375" style="13" customWidth="1"/>
    <col min="7221" max="7221" width="9.375" style="13" bestFit="1" customWidth="1"/>
    <col min="7222" max="7222" width="9.375" style="13" customWidth="1"/>
    <col min="7223" max="7223" width="9.375" style="13" bestFit="1" customWidth="1"/>
    <col min="7224" max="7224" width="9.375" style="13" customWidth="1"/>
    <col min="7225" max="7225" width="9.375" style="13" bestFit="1" customWidth="1"/>
    <col min="7226" max="7226" width="9.375" style="13" customWidth="1"/>
    <col min="7227" max="7412" width="9" style="13"/>
    <col min="7413" max="7413" width="3" style="13" customWidth="1"/>
    <col min="7414" max="7414" width="2.5" style="13" customWidth="1"/>
    <col min="7415" max="7415" width="0" style="13" hidden="1" customWidth="1"/>
    <col min="7416" max="7416" width="11" style="13" customWidth="1"/>
    <col min="7417" max="7426" width="6.25" style="13" customWidth="1"/>
    <col min="7427" max="7427" width="4.75" style="13" customWidth="1"/>
    <col min="7428" max="7428" width="0" style="13" hidden="1" customWidth="1"/>
    <col min="7429" max="7429" width="6.875" style="13" customWidth="1"/>
    <col min="7430" max="7430" width="0" style="13" hidden="1" customWidth="1"/>
    <col min="7431" max="7431" width="5.375" style="13" customWidth="1"/>
    <col min="7432" max="7432" width="6" style="13" customWidth="1"/>
    <col min="7433" max="7433" width="6.625" style="13" customWidth="1"/>
    <col min="7434" max="7434" width="5.375" style="13" customWidth="1"/>
    <col min="7435" max="7436" width="6.375" style="13" customWidth="1"/>
    <col min="7437" max="7438" width="5.375" style="13" customWidth="1"/>
    <col min="7439" max="7439" width="0" style="13" hidden="1" customWidth="1"/>
    <col min="7440" max="7440" width="5.375" style="13" customWidth="1"/>
    <col min="7441" max="7466" width="0" style="13" hidden="1" customWidth="1"/>
    <col min="7467" max="7467" width="9.375" style="13" customWidth="1"/>
    <col min="7468" max="7470" width="0" style="13" hidden="1" customWidth="1"/>
    <col min="7471" max="7471" width="7.5" style="13" customWidth="1"/>
    <col min="7472" max="7472" width="12.75" style="13" customWidth="1"/>
    <col min="7473" max="7473" width="9.375" style="13" bestFit="1" customWidth="1"/>
    <col min="7474" max="7474" width="9.375" style="13" customWidth="1"/>
    <col min="7475" max="7475" width="9.375" style="13" bestFit="1" customWidth="1"/>
    <col min="7476" max="7476" width="9.375" style="13" customWidth="1"/>
    <col min="7477" max="7477" width="9.375" style="13" bestFit="1" customWidth="1"/>
    <col min="7478" max="7478" width="9.375" style="13" customWidth="1"/>
    <col min="7479" max="7479" width="9.375" style="13" bestFit="1" customWidth="1"/>
    <col min="7480" max="7480" width="9.375" style="13" customWidth="1"/>
    <col min="7481" max="7481" width="9.375" style="13" bestFit="1" customWidth="1"/>
    <col min="7482" max="7482" width="9.375" style="13" customWidth="1"/>
    <col min="7483" max="7668" width="9" style="13"/>
    <col min="7669" max="7669" width="3" style="13" customWidth="1"/>
    <col min="7670" max="7670" width="2.5" style="13" customWidth="1"/>
    <col min="7671" max="7671" width="0" style="13" hidden="1" customWidth="1"/>
    <col min="7672" max="7672" width="11" style="13" customWidth="1"/>
    <col min="7673" max="7682" width="6.25" style="13" customWidth="1"/>
    <col min="7683" max="7683" width="4.75" style="13" customWidth="1"/>
    <col min="7684" max="7684" width="0" style="13" hidden="1" customWidth="1"/>
    <col min="7685" max="7685" width="6.875" style="13" customWidth="1"/>
    <col min="7686" max="7686" width="0" style="13" hidden="1" customWidth="1"/>
    <col min="7687" max="7687" width="5.375" style="13" customWidth="1"/>
    <col min="7688" max="7688" width="6" style="13" customWidth="1"/>
    <col min="7689" max="7689" width="6.625" style="13" customWidth="1"/>
    <col min="7690" max="7690" width="5.375" style="13" customWidth="1"/>
    <col min="7691" max="7692" width="6.375" style="13" customWidth="1"/>
    <col min="7693" max="7694" width="5.375" style="13" customWidth="1"/>
    <col min="7695" max="7695" width="0" style="13" hidden="1" customWidth="1"/>
    <col min="7696" max="7696" width="5.375" style="13" customWidth="1"/>
    <col min="7697" max="7722" width="0" style="13" hidden="1" customWidth="1"/>
    <col min="7723" max="7723" width="9.375" style="13" customWidth="1"/>
    <col min="7724" max="7726" width="0" style="13" hidden="1" customWidth="1"/>
    <col min="7727" max="7727" width="7.5" style="13" customWidth="1"/>
    <col min="7728" max="7728" width="12.75" style="13" customWidth="1"/>
    <col min="7729" max="7729" width="9.375" style="13" bestFit="1" customWidth="1"/>
    <col min="7730" max="7730" width="9.375" style="13" customWidth="1"/>
    <col min="7731" max="7731" width="9.375" style="13" bestFit="1" customWidth="1"/>
    <col min="7732" max="7732" width="9.375" style="13" customWidth="1"/>
    <col min="7733" max="7733" width="9.375" style="13" bestFit="1" customWidth="1"/>
    <col min="7734" max="7734" width="9.375" style="13" customWidth="1"/>
    <col min="7735" max="7735" width="9.375" style="13" bestFit="1" customWidth="1"/>
    <col min="7736" max="7736" width="9.375" style="13" customWidth="1"/>
    <col min="7737" max="7737" width="9.375" style="13" bestFit="1" customWidth="1"/>
    <col min="7738" max="7738" width="9.375" style="13" customWidth="1"/>
    <col min="7739" max="7924" width="9" style="13"/>
    <col min="7925" max="7925" width="3" style="13" customWidth="1"/>
    <col min="7926" max="7926" width="2.5" style="13" customWidth="1"/>
    <col min="7927" max="7927" width="0" style="13" hidden="1" customWidth="1"/>
    <col min="7928" max="7928" width="11" style="13" customWidth="1"/>
    <col min="7929" max="7938" width="6.25" style="13" customWidth="1"/>
    <col min="7939" max="7939" width="4.75" style="13" customWidth="1"/>
    <col min="7940" max="7940" width="0" style="13" hidden="1" customWidth="1"/>
    <col min="7941" max="7941" width="6.875" style="13" customWidth="1"/>
    <col min="7942" max="7942" width="0" style="13" hidden="1" customWidth="1"/>
    <col min="7943" max="7943" width="5.375" style="13" customWidth="1"/>
    <col min="7944" max="7944" width="6" style="13" customWidth="1"/>
    <col min="7945" max="7945" width="6.625" style="13" customWidth="1"/>
    <col min="7946" max="7946" width="5.375" style="13" customWidth="1"/>
    <col min="7947" max="7948" width="6.375" style="13" customWidth="1"/>
    <col min="7949" max="7950" width="5.375" style="13" customWidth="1"/>
    <col min="7951" max="7951" width="0" style="13" hidden="1" customWidth="1"/>
    <col min="7952" max="7952" width="5.375" style="13" customWidth="1"/>
    <col min="7953" max="7978" width="0" style="13" hidden="1" customWidth="1"/>
    <col min="7979" max="7979" width="9.375" style="13" customWidth="1"/>
    <col min="7980" max="7982" width="0" style="13" hidden="1" customWidth="1"/>
    <col min="7983" max="7983" width="7.5" style="13" customWidth="1"/>
    <col min="7984" max="7984" width="12.75" style="13" customWidth="1"/>
    <col min="7985" max="7985" width="9.375" style="13" bestFit="1" customWidth="1"/>
    <col min="7986" max="7986" width="9.375" style="13" customWidth="1"/>
    <col min="7987" max="7987" width="9.375" style="13" bestFit="1" customWidth="1"/>
    <col min="7988" max="7988" width="9.375" style="13" customWidth="1"/>
    <col min="7989" max="7989" width="9.375" style="13" bestFit="1" customWidth="1"/>
    <col min="7990" max="7990" width="9.375" style="13" customWidth="1"/>
    <col min="7991" max="7991" width="9.375" style="13" bestFit="1" customWidth="1"/>
    <col min="7992" max="7992" width="9.375" style="13" customWidth="1"/>
    <col min="7993" max="7993" width="9.375" style="13" bestFit="1" customWidth="1"/>
    <col min="7994" max="7994" width="9.375" style="13" customWidth="1"/>
    <col min="7995" max="8180" width="9" style="13"/>
    <col min="8181" max="8181" width="3" style="13" customWidth="1"/>
    <col min="8182" max="8182" width="2.5" style="13" customWidth="1"/>
    <col min="8183" max="8183" width="0" style="13" hidden="1" customWidth="1"/>
    <col min="8184" max="8184" width="11" style="13" customWidth="1"/>
    <col min="8185" max="8194" width="6.25" style="13" customWidth="1"/>
    <col min="8195" max="8195" width="4.75" style="13" customWidth="1"/>
    <col min="8196" max="8196" width="0" style="13" hidden="1" customWidth="1"/>
    <col min="8197" max="8197" width="6.875" style="13" customWidth="1"/>
    <col min="8198" max="8198" width="0" style="13" hidden="1" customWidth="1"/>
    <col min="8199" max="8199" width="5.375" style="13" customWidth="1"/>
    <col min="8200" max="8200" width="6" style="13" customWidth="1"/>
    <col min="8201" max="8201" width="6.625" style="13" customWidth="1"/>
    <col min="8202" max="8202" width="5.375" style="13" customWidth="1"/>
    <col min="8203" max="8204" width="6.375" style="13" customWidth="1"/>
    <col min="8205" max="8206" width="5.375" style="13" customWidth="1"/>
    <col min="8207" max="8207" width="0" style="13" hidden="1" customWidth="1"/>
    <col min="8208" max="8208" width="5.375" style="13" customWidth="1"/>
    <col min="8209" max="8234" width="0" style="13" hidden="1" customWidth="1"/>
    <col min="8235" max="8235" width="9.375" style="13" customWidth="1"/>
    <col min="8236" max="8238" width="0" style="13" hidden="1" customWidth="1"/>
    <col min="8239" max="8239" width="7.5" style="13" customWidth="1"/>
    <col min="8240" max="8240" width="12.75" style="13" customWidth="1"/>
    <col min="8241" max="8241" width="9.375" style="13" bestFit="1" customWidth="1"/>
    <col min="8242" max="8242" width="9.375" style="13" customWidth="1"/>
    <col min="8243" max="8243" width="9.375" style="13" bestFit="1" customWidth="1"/>
    <col min="8244" max="8244" width="9.375" style="13" customWidth="1"/>
    <col min="8245" max="8245" width="9.375" style="13" bestFit="1" customWidth="1"/>
    <col min="8246" max="8246" width="9.375" style="13" customWidth="1"/>
    <col min="8247" max="8247" width="9.375" style="13" bestFit="1" customWidth="1"/>
    <col min="8248" max="8248" width="9.375" style="13" customWidth="1"/>
    <col min="8249" max="8249" width="9.375" style="13" bestFit="1" customWidth="1"/>
    <col min="8250" max="8250" width="9.375" style="13" customWidth="1"/>
    <col min="8251" max="8436" width="9" style="13"/>
    <col min="8437" max="8437" width="3" style="13" customWidth="1"/>
    <col min="8438" max="8438" width="2.5" style="13" customWidth="1"/>
    <col min="8439" max="8439" width="0" style="13" hidden="1" customWidth="1"/>
    <col min="8440" max="8440" width="11" style="13" customWidth="1"/>
    <col min="8441" max="8450" width="6.25" style="13" customWidth="1"/>
    <col min="8451" max="8451" width="4.75" style="13" customWidth="1"/>
    <col min="8452" max="8452" width="0" style="13" hidden="1" customWidth="1"/>
    <col min="8453" max="8453" width="6.875" style="13" customWidth="1"/>
    <col min="8454" max="8454" width="0" style="13" hidden="1" customWidth="1"/>
    <col min="8455" max="8455" width="5.375" style="13" customWidth="1"/>
    <col min="8456" max="8456" width="6" style="13" customWidth="1"/>
    <col min="8457" max="8457" width="6.625" style="13" customWidth="1"/>
    <col min="8458" max="8458" width="5.375" style="13" customWidth="1"/>
    <col min="8459" max="8460" width="6.375" style="13" customWidth="1"/>
    <col min="8461" max="8462" width="5.375" style="13" customWidth="1"/>
    <col min="8463" max="8463" width="0" style="13" hidden="1" customWidth="1"/>
    <col min="8464" max="8464" width="5.375" style="13" customWidth="1"/>
    <col min="8465" max="8490" width="0" style="13" hidden="1" customWidth="1"/>
    <col min="8491" max="8491" width="9.375" style="13" customWidth="1"/>
    <col min="8492" max="8494" width="0" style="13" hidden="1" customWidth="1"/>
    <col min="8495" max="8495" width="7.5" style="13" customWidth="1"/>
    <col min="8496" max="8496" width="12.75" style="13" customWidth="1"/>
    <col min="8497" max="8497" width="9.375" style="13" bestFit="1" customWidth="1"/>
    <col min="8498" max="8498" width="9.375" style="13" customWidth="1"/>
    <col min="8499" max="8499" width="9.375" style="13" bestFit="1" customWidth="1"/>
    <col min="8500" max="8500" width="9.375" style="13" customWidth="1"/>
    <col min="8501" max="8501" width="9.375" style="13" bestFit="1" customWidth="1"/>
    <col min="8502" max="8502" width="9.375" style="13" customWidth="1"/>
    <col min="8503" max="8503" width="9.375" style="13" bestFit="1" customWidth="1"/>
    <col min="8504" max="8504" width="9.375" style="13" customWidth="1"/>
    <col min="8505" max="8505" width="9.375" style="13" bestFit="1" customWidth="1"/>
    <col min="8506" max="8506" width="9.375" style="13" customWidth="1"/>
    <col min="8507" max="8692" width="9" style="13"/>
    <col min="8693" max="8693" width="3" style="13" customWidth="1"/>
    <col min="8694" max="8694" width="2.5" style="13" customWidth="1"/>
    <col min="8695" max="8695" width="0" style="13" hidden="1" customWidth="1"/>
    <col min="8696" max="8696" width="11" style="13" customWidth="1"/>
    <col min="8697" max="8706" width="6.25" style="13" customWidth="1"/>
    <col min="8707" max="8707" width="4.75" style="13" customWidth="1"/>
    <col min="8708" max="8708" width="0" style="13" hidden="1" customWidth="1"/>
    <col min="8709" max="8709" width="6.875" style="13" customWidth="1"/>
    <col min="8710" max="8710" width="0" style="13" hidden="1" customWidth="1"/>
    <col min="8711" max="8711" width="5.375" style="13" customWidth="1"/>
    <col min="8712" max="8712" width="6" style="13" customWidth="1"/>
    <col min="8713" max="8713" width="6.625" style="13" customWidth="1"/>
    <col min="8714" max="8714" width="5.375" style="13" customWidth="1"/>
    <col min="8715" max="8716" width="6.375" style="13" customWidth="1"/>
    <col min="8717" max="8718" width="5.375" style="13" customWidth="1"/>
    <col min="8719" max="8719" width="0" style="13" hidden="1" customWidth="1"/>
    <col min="8720" max="8720" width="5.375" style="13" customWidth="1"/>
    <col min="8721" max="8746" width="0" style="13" hidden="1" customWidth="1"/>
    <col min="8747" max="8747" width="9.375" style="13" customWidth="1"/>
    <col min="8748" max="8750" width="0" style="13" hidden="1" customWidth="1"/>
    <col min="8751" max="8751" width="7.5" style="13" customWidth="1"/>
    <col min="8752" max="8752" width="12.75" style="13" customWidth="1"/>
    <col min="8753" max="8753" width="9.375" style="13" bestFit="1" customWidth="1"/>
    <col min="8754" max="8754" width="9.375" style="13" customWidth="1"/>
    <col min="8755" max="8755" width="9.375" style="13" bestFit="1" customWidth="1"/>
    <col min="8756" max="8756" width="9.375" style="13" customWidth="1"/>
    <col min="8757" max="8757" width="9.375" style="13" bestFit="1" customWidth="1"/>
    <col min="8758" max="8758" width="9.375" style="13" customWidth="1"/>
    <col min="8759" max="8759" width="9.375" style="13" bestFit="1" customWidth="1"/>
    <col min="8760" max="8760" width="9.375" style="13" customWidth="1"/>
    <col min="8761" max="8761" width="9.375" style="13" bestFit="1" customWidth="1"/>
    <col min="8762" max="8762" width="9.375" style="13" customWidth="1"/>
    <col min="8763" max="8948" width="9" style="13"/>
    <col min="8949" max="8949" width="3" style="13" customWidth="1"/>
    <col min="8950" max="8950" width="2.5" style="13" customWidth="1"/>
    <col min="8951" max="8951" width="0" style="13" hidden="1" customWidth="1"/>
    <col min="8952" max="8952" width="11" style="13" customWidth="1"/>
    <col min="8953" max="8962" width="6.25" style="13" customWidth="1"/>
    <col min="8963" max="8963" width="4.75" style="13" customWidth="1"/>
    <col min="8964" max="8964" width="0" style="13" hidden="1" customWidth="1"/>
    <col min="8965" max="8965" width="6.875" style="13" customWidth="1"/>
    <col min="8966" max="8966" width="0" style="13" hidden="1" customWidth="1"/>
    <col min="8967" max="8967" width="5.375" style="13" customWidth="1"/>
    <col min="8968" max="8968" width="6" style="13" customWidth="1"/>
    <col min="8969" max="8969" width="6.625" style="13" customWidth="1"/>
    <col min="8970" max="8970" width="5.375" style="13" customWidth="1"/>
    <col min="8971" max="8972" width="6.375" style="13" customWidth="1"/>
    <col min="8973" max="8974" width="5.375" style="13" customWidth="1"/>
    <col min="8975" max="8975" width="0" style="13" hidden="1" customWidth="1"/>
    <col min="8976" max="8976" width="5.375" style="13" customWidth="1"/>
    <col min="8977" max="9002" width="0" style="13" hidden="1" customWidth="1"/>
    <col min="9003" max="9003" width="9.375" style="13" customWidth="1"/>
    <col min="9004" max="9006" width="0" style="13" hidden="1" customWidth="1"/>
    <col min="9007" max="9007" width="7.5" style="13" customWidth="1"/>
    <col min="9008" max="9008" width="12.75" style="13" customWidth="1"/>
    <col min="9009" max="9009" width="9.375" style="13" bestFit="1" customWidth="1"/>
    <col min="9010" max="9010" width="9.375" style="13" customWidth="1"/>
    <col min="9011" max="9011" width="9.375" style="13" bestFit="1" customWidth="1"/>
    <col min="9012" max="9012" width="9.375" style="13" customWidth="1"/>
    <col min="9013" max="9013" width="9.375" style="13" bestFit="1" customWidth="1"/>
    <col min="9014" max="9014" width="9.375" style="13" customWidth="1"/>
    <col min="9015" max="9015" width="9.375" style="13" bestFit="1" customWidth="1"/>
    <col min="9016" max="9016" width="9.375" style="13" customWidth="1"/>
    <col min="9017" max="9017" width="9.375" style="13" bestFit="1" customWidth="1"/>
    <col min="9018" max="9018" width="9.375" style="13" customWidth="1"/>
    <col min="9019" max="9204" width="9" style="13"/>
    <col min="9205" max="9205" width="3" style="13" customWidth="1"/>
    <col min="9206" max="9206" width="2.5" style="13" customWidth="1"/>
    <col min="9207" max="9207" width="0" style="13" hidden="1" customWidth="1"/>
    <col min="9208" max="9208" width="11" style="13" customWidth="1"/>
    <col min="9209" max="9218" width="6.25" style="13" customWidth="1"/>
    <col min="9219" max="9219" width="4.75" style="13" customWidth="1"/>
    <col min="9220" max="9220" width="0" style="13" hidden="1" customWidth="1"/>
    <col min="9221" max="9221" width="6.875" style="13" customWidth="1"/>
    <col min="9222" max="9222" width="0" style="13" hidden="1" customWidth="1"/>
    <col min="9223" max="9223" width="5.375" style="13" customWidth="1"/>
    <col min="9224" max="9224" width="6" style="13" customWidth="1"/>
    <col min="9225" max="9225" width="6.625" style="13" customWidth="1"/>
    <col min="9226" max="9226" width="5.375" style="13" customWidth="1"/>
    <col min="9227" max="9228" width="6.375" style="13" customWidth="1"/>
    <col min="9229" max="9230" width="5.375" style="13" customWidth="1"/>
    <col min="9231" max="9231" width="0" style="13" hidden="1" customWidth="1"/>
    <col min="9232" max="9232" width="5.375" style="13" customWidth="1"/>
    <col min="9233" max="9258" width="0" style="13" hidden="1" customWidth="1"/>
    <col min="9259" max="9259" width="9.375" style="13" customWidth="1"/>
    <col min="9260" max="9262" width="0" style="13" hidden="1" customWidth="1"/>
    <col min="9263" max="9263" width="7.5" style="13" customWidth="1"/>
    <col min="9264" max="9264" width="12.75" style="13" customWidth="1"/>
    <col min="9265" max="9265" width="9.375" style="13" bestFit="1" customWidth="1"/>
    <col min="9266" max="9266" width="9.375" style="13" customWidth="1"/>
    <col min="9267" max="9267" width="9.375" style="13" bestFit="1" customWidth="1"/>
    <col min="9268" max="9268" width="9.375" style="13" customWidth="1"/>
    <col min="9269" max="9269" width="9.375" style="13" bestFit="1" customWidth="1"/>
    <col min="9270" max="9270" width="9.375" style="13" customWidth="1"/>
    <col min="9271" max="9271" width="9.375" style="13" bestFit="1" customWidth="1"/>
    <col min="9272" max="9272" width="9.375" style="13" customWidth="1"/>
    <col min="9273" max="9273" width="9.375" style="13" bestFit="1" customWidth="1"/>
    <col min="9274" max="9274" width="9.375" style="13" customWidth="1"/>
    <col min="9275" max="9460" width="9" style="13"/>
    <col min="9461" max="9461" width="3" style="13" customWidth="1"/>
    <col min="9462" max="9462" width="2.5" style="13" customWidth="1"/>
    <col min="9463" max="9463" width="0" style="13" hidden="1" customWidth="1"/>
    <col min="9464" max="9464" width="11" style="13" customWidth="1"/>
    <col min="9465" max="9474" width="6.25" style="13" customWidth="1"/>
    <col min="9475" max="9475" width="4.75" style="13" customWidth="1"/>
    <col min="9476" max="9476" width="0" style="13" hidden="1" customWidth="1"/>
    <col min="9477" max="9477" width="6.875" style="13" customWidth="1"/>
    <col min="9478" max="9478" width="0" style="13" hidden="1" customWidth="1"/>
    <col min="9479" max="9479" width="5.375" style="13" customWidth="1"/>
    <col min="9480" max="9480" width="6" style="13" customWidth="1"/>
    <col min="9481" max="9481" width="6.625" style="13" customWidth="1"/>
    <col min="9482" max="9482" width="5.375" style="13" customWidth="1"/>
    <col min="9483" max="9484" width="6.375" style="13" customWidth="1"/>
    <col min="9485" max="9486" width="5.375" style="13" customWidth="1"/>
    <col min="9487" max="9487" width="0" style="13" hidden="1" customWidth="1"/>
    <col min="9488" max="9488" width="5.375" style="13" customWidth="1"/>
    <col min="9489" max="9514" width="0" style="13" hidden="1" customWidth="1"/>
    <col min="9515" max="9515" width="9.375" style="13" customWidth="1"/>
    <col min="9516" max="9518" width="0" style="13" hidden="1" customWidth="1"/>
    <col min="9519" max="9519" width="7.5" style="13" customWidth="1"/>
    <col min="9520" max="9520" width="12.75" style="13" customWidth="1"/>
    <col min="9521" max="9521" width="9.375" style="13" bestFit="1" customWidth="1"/>
    <col min="9522" max="9522" width="9.375" style="13" customWidth="1"/>
    <col min="9523" max="9523" width="9.375" style="13" bestFit="1" customWidth="1"/>
    <col min="9524" max="9524" width="9.375" style="13" customWidth="1"/>
    <col min="9525" max="9525" width="9.375" style="13" bestFit="1" customWidth="1"/>
    <col min="9526" max="9526" width="9.375" style="13" customWidth="1"/>
    <col min="9527" max="9527" width="9.375" style="13" bestFit="1" customWidth="1"/>
    <col min="9528" max="9528" width="9.375" style="13" customWidth="1"/>
    <col min="9529" max="9529" width="9.375" style="13" bestFit="1" customWidth="1"/>
    <col min="9530" max="9530" width="9.375" style="13" customWidth="1"/>
    <col min="9531" max="9716" width="9" style="13"/>
    <col min="9717" max="9717" width="3" style="13" customWidth="1"/>
    <col min="9718" max="9718" width="2.5" style="13" customWidth="1"/>
    <col min="9719" max="9719" width="0" style="13" hidden="1" customWidth="1"/>
    <col min="9720" max="9720" width="11" style="13" customWidth="1"/>
    <col min="9721" max="9730" width="6.25" style="13" customWidth="1"/>
    <col min="9731" max="9731" width="4.75" style="13" customWidth="1"/>
    <col min="9732" max="9732" width="0" style="13" hidden="1" customWidth="1"/>
    <col min="9733" max="9733" width="6.875" style="13" customWidth="1"/>
    <col min="9734" max="9734" width="0" style="13" hidden="1" customWidth="1"/>
    <col min="9735" max="9735" width="5.375" style="13" customWidth="1"/>
    <col min="9736" max="9736" width="6" style="13" customWidth="1"/>
    <col min="9737" max="9737" width="6.625" style="13" customWidth="1"/>
    <col min="9738" max="9738" width="5.375" style="13" customWidth="1"/>
    <col min="9739" max="9740" width="6.375" style="13" customWidth="1"/>
    <col min="9741" max="9742" width="5.375" style="13" customWidth="1"/>
    <col min="9743" max="9743" width="0" style="13" hidden="1" customWidth="1"/>
    <col min="9744" max="9744" width="5.375" style="13" customWidth="1"/>
    <col min="9745" max="9770" width="0" style="13" hidden="1" customWidth="1"/>
    <col min="9771" max="9771" width="9.375" style="13" customWidth="1"/>
    <col min="9772" max="9774" width="0" style="13" hidden="1" customWidth="1"/>
    <col min="9775" max="9775" width="7.5" style="13" customWidth="1"/>
    <col min="9776" max="9776" width="12.75" style="13" customWidth="1"/>
    <col min="9777" max="9777" width="9.375" style="13" bestFit="1" customWidth="1"/>
    <col min="9778" max="9778" width="9.375" style="13" customWidth="1"/>
    <col min="9779" max="9779" width="9.375" style="13" bestFit="1" customWidth="1"/>
    <col min="9780" max="9780" width="9.375" style="13" customWidth="1"/>
    <col min="9781" max="9781" width="9.375" style="13" bestFit="1" customWidth="1"/>
    <col min="9782" max="9782" width="9.375" style="13" customWidth="1"/>
    <col min="9783" max="9783" width="9.375" style="13" bestFit="1" customWidth="1"/>
    <col min="9784" max="9784" width="9.375" style="13" customWidth="1"/>
    <col min="9785" max="9785" width="9.375" style="13" bestFit="1" customWidth="1"/>
    <col min="9786" max="9786" width="9.375" style="13" customWidth="1"/>
    <col min="9787" max="9972" width="9" style="13"/>
    <col min="9973" max="9973" width="3" style="13" customWidth="1"/>
    <col min="9974" max="9974" width="2.5" style="13" customWidth="1"/>
    <col min="9975" max="9975" width="0" style="13" hidden="1" customWidth="1"/>
    <col min="9976" max="9976" width="11" style="13" customWidth="1"/>
    <col min="9977" max="9986" width="6.25" style="13" customWidth="1"/>
    <col min="9987" max="9987" width="4.75" style="13" customWidth="1"/>
    <col min="9988" max="9988" width="0" style="13" hidden="1" customWidth="1"/>
    <col min="9989" max="9989" width="6.875" style="13" customWidth="1"/>
    <col min="9990" max="9990" width="0" style="13" hidden="1" customWidth="1"/>
    <col min="9991" max="9991" width="5.375" style="13" customWidth="1"/>
    <col min="9992" max="9992" width="6" style="13" customWidth="1"/>
    <col min="9993" max="9993" width="6.625" style="13" customWidth="1"/>
    <col min="9994" max="9994" width="5.375" style="13" customWidth="1"/>
    <col min="9995" max="9996" width="6.375" style="13" customWidth="1"/>
    <col min="9997" max="9998" width="5.375" style="13" customWidth="1"/>
    <col min="9999" max="9999" width="0" style="13" hidden="1" customWidth="1"/>
    <col min="10000" max="10000" width="5.375" style="13" customWidth="1"/>
    <col min="10001" max="10026" width="0" style="13" hidden="1" customWidth="1"/>
    <col min="10027" max="10027" width="9.375" style="13" customWidth="1"/>
    <col min="10028" max="10030" width="0" style="13" hidden="1" customWidth="1"/>
    <col min="10031" max="10031" width="7.5" style="13" customWidth="1"/>
    <col min="10032" max="10032" width="12.75" style="13" customWidth="1"/>
    <col min="10033" max="10033" width="9.375" style="13" bestFit="1" customWidth="1"/>
    <col min="10034" max="10034" width="9.375" style="13" customWidth="1"/>
    <col min="10035" max="10035" width="9.375" style="13" bestFit="1" customWidth="1"/>
    <col min="10036" max="10036" width="9.375" style="13" customWidth="1"/>
    <col min="10037" max="10037" width="9.375" style="13" bestFit="1" customWidth="1"/>
    <col min="10038" max="10038" width="9.375" style="13" customWidth="1"/>
    <col min="10039" max="10039" width="9.375" style="13" bestFit="1" customWidth="1"/>
    <col min="10040" max="10040" width="9.375" style="13" customWidth="1"/>
    <col min="10041" max="10041" width="9.375" style="13" bestFit="1" customWidth="1"/>
    <col min="10042" max="10042" width="9.375" style="13" customWidth="1"/>
    <col min="10043" max="10228" width="9" style="13"/>
    <col min="10229" max="10229" width="3" style="13" customWidth="1"/>
    <col min="10230" max="10230" width="2.5" style="13" customWidth="1"/>
    <col min="10231" max="10231" width="0" style="13" hidden="1" customWidth="1"/>
    <col min="10232" max="10232" width="11" style="13" customWidth="1"/>
    <col min="10233" max="10242" width="6.25" style="13" customWidth="1"/>
    <col min="10243" max="10243" width="4.75" style="13" customWidth="1"/>
    <col min="10244" max="10244" width="0" style="13" hidden="1" customWidth="1"/>
    <col min="10245" max="10245" width="6.875" style="13" customWidth="1"/>
    <col min="10246" max="10246" width="0" style="13" hidden="1" customWidth="1"/>
    <col min="10247" max="10247" width="5.375" style="13" customWidth="1"/>
    <col min="10248" max="10248" width="6" style="13" customWidth="1"/>
    <col min="10249" max="10249" width="6.625" style="13" customWidth="1"/>
    <col min="10250" max="10250" width="5.375" style="13" customWidth="1"/>
    <col min="10251" max="10252" width="6.375" style="13" customWidth="1"/>
    <col min="10253" max="10254" width="5.375" style="13" customWidth="1"/>
    <col min="10255" max="10255" width="0" style="13" hidden="1" customWidth="1"/>
    <col min="10256" max="10256" width="5.375" style="13" customWidth="1"/>
    <col min="10257" max="10282" width="0" style="13" hidden="1" customWidth="1"/>
    <col min="10283" max="10283" width="9.375" style="13" customWidth="1"/>
    <col min="10284" max="10286" width="0" style="13" hidden="1" customWidth="1"/>
    <col min="10287" max="10287" width="7.5" style="13" customWidth="1"/>
    <col min="10288" max="10288" width="12.75" style="13" customWidth="1"/>
    <col min="10289" max="10289" width="9.375" style="13" bestFit="1" customWidth="1"/>
    <col min="10290" max="10290" width="9.375" style="13" customWidth="1"/>
    <col min="10291" max="10291" width="9.375" style="13" bestFit="1" customWidth="1"/>
    <col min="10292" max="10292" width="9.375" style="13" customWidth="1"/>
    <col min="10293" max="10293" width="9.375" style="13" bestFit="1" customWidth="1"/>
    <col min="10294" max="10294" width="9.375" style="13" customWidth="1"/>
    <col min="10295" max="10295" width="9.375" style="13" bestFit="1" customWidth="1"/>
    <col min="10296" max="10296" width="9.375" style="13" customWidth="1"/>
    <col min="10297" max="10297" width="9.375" style="13" bestFit="1" customWidth="1"/>
    <col min="10298" max="10298" width="9.375" style="13" customWidth="1"/>
    <col min="10299" max="10484" width="9" style="13"/>
    <col min="10485" max="10485" width="3" style="13" customWidth="1"/>
    <col min="10486" max="10486" width="2.5" style="13" customWidth="1"/>
    <col min="10487" max="10487" width="0" style="13" hidden="1" customWidth="1"/>
    <col min="10488" max="10488" width="11" style="13" customWidth="1"/>
    <col min="10489" max="10498" width="6.25" style="13" customWidth="1"/>
    <col min="10499" max="10499" width="4.75" style="13" customWidth="1"/>
    <col min="10500" max="10500" width="0" style="13" hidden="1" customWidth="1"/>
    <col min="10501" max="10501" width="6.875" style="13" customWidth="1"/>
    <col min="10502" max="10502" width="0" style="13" hidden="1" customWidth="1"/>
    <col min="10503" max="10503" width="5.375" style="13" customWidth="1"/>
    <col min="10504" max="10504" width="6" style="13" customWidth="1"/>
    <col min="10505" max="10505" width="6.625" style="13" customWidth="1"/>
    <col min="10506" max="10506" width="5.375" style="13" customWidth="1"/>
    <col min="10507" max="10508" width="6.375" style="13" customWidth="1"/>
    <col min="10509" max="10510" width="5.375" style="13" customWidth="1"/>
    <col min="10511" max="10511" width="0" style="13" hidden="1" customWidth="1"/>
    <col min="10512" max="10512" width="5.375" style="13" customWidth="1"/>
    <col min="10513" max="10538" width="0" style="13" hidden="1" customWidth="1"/>
    <col min="10539" max="10539" width="9.375" style="13" customWidth="1"/>
    <col min="10540" max="10542" width="0" style="13" hidden="1" customWidth="1"/>
    <col min="10543" max="10543" width="7.5" style="13" customWidth="1"/>
    <col min="10544" max="10544" width="12.75" style="13" customWidth="1"/>
    <col min="10545" max="10545" width="9.375" style="13" bestFit="1" customWidth="1"/>
    <col min="10546" max="10546" width="9.375" style="13" customWidth="1"/>
    <col min="10547" max="10547" width="9.375" style="13" bestFit="1" customWidth="1"/>
    <col min="10548" max="10548" width="9.375" style="13" customWidth="1"/>
    <col min="10549" max="10549" width="9.375" style="13" bestFit="1" customWidth="1"/>
    <col min="10550" max="10550" width="9.375" style="13" customWidth="1"/>
    <col min="10551" max="10551" width="9.375" style="13" bestFit="1" customWidth="1"/>
    <col min="10552" max="10552" width="9.375" style="13" customWidth="1"/>
    <col min="10553" max="10553" width="9.375" style="13" bestFit="1" customWidth="1"/>
    <col min="10554" max="10554" width="9.375" style="13" customWidth="1"/>
    <col min="10555" max="10740" width="9" style="13"/>
    <col min="10741" max="10741" width="3" style="13" customWidth="1"/>
    <col min="10742" max="10742" width="2.5" style="13" customWidth="1"/>
    <col min="10743" max="10743" width="0" style="13" hidden="1" customWidth="1"/>
    <col min="10744" max="10744" width="11" style="13" customWidth="1"/>
    <col min="10745" max="10754" width="6.25" style="13" customWidth="1"/>
    <col min="10755" max="10755" width="4.75" style="13" customWidth="1"/>
    <col min="10756" max="10756" width="0" style="13" hidden="1" customWidth="1"/>
    <col min="10757" max="10757" width="6.875" style="13" customWidth="1"/>
    <col min="10758" max="10758" width="0" style="13" hidden="1" customWidth="1"/>
    <col min="10759" max="10759" width="5.375" style="13" customWidth="1"/>
    <col min="10760" max="10760" width="6" style="13" customWidth="1"/>
    <col min="10761" max="10761" width="6.625" style="13" customWidth="1"/>
    <col min="10762" max="10762" width="5.375" style="13" customWidth="1"/>
    <col min="10763" max="10764" width="6.375" style="13" customWidth="1"/>
    <col min="10765" max="10766" width="5.375" style="13" customWidth="1"/>
    <col min="10767" max="10767" width="0" style="13" hidden="1" customWidth="1"/>
    <col min="10768" max="10768" width="5.375" style="13" customWidth="1"/>
    <col min="10769" max="10794" width="0" style="13" hidden="1" customWidth="1"/>
    <col min="10795" max="10795" width="9.375" style="13" customWidth="1"/>
    <col min="10796" max="10798" width="0" style="13" hidden="1" customWidth="1"/>
    <col min="10799" max="10799" width="7.5" style="13" customWidth="1"/>
    <col min="10800" max="10800" width="12.75" style="13" customWidth="1"/>
    <col min="10801" max="10801" width="9.375" style="13" bestFit="1" customWidth="1"/>
    <col min="10802" max="10802" width="9.375" style="13" customWidth="1"/>
    <col min="10803" max="10803" width="9.375" style="13" bestFit="1" customWidth="1"/>
    <col min="10804" max="10804" width="9.375" style="13" customWidth="1"/>
    <col min="10805" max="10805" width="9.375" style="13" bestFit="1" customWidth="1"/>
    <col min="10806" max="10806" width="9.375" style="13" customWidth="1"/>
    <col min="10807" max="10807" width="9.375" style="13" bestFit="1" customWidth="1"/>
    <col min="10808" max="10808" width="9.375" style="13" customWidth="1"/>
    <col min="10809" max="10809" width="9.375" style="13" bestFit="1" customWidth="1"/>
    <col min="10810" max="10810" width="9.375" style="13" customWidth="1"/>
    <col min="10811" max="10996" width="9" style="13"/>
    <col min="10997" max="10997" width="3" style="13" customWidth="1"/>
    <col min="10998" max="10998" width="2.5" style="13" customWidth="1"/>
    <col min="10999" max="10999" width="0" style="13" hidden="1" customWidth="1"/>
    <col min="11000" max="11000" width="11" style="13" customWidth="1"/>
    <col min="11001" max="11010" width="6.25" style="13" customWidth="1"/>
    <col min="11011" max="11011" width="4.75" style="13" customWidth="1"/>
    <col min="11012" max="11012" width="0" style="13" hidden="1" customWidth="1"/>
    <col min="11013" max="11013" width="6.875" style="13" customWidth="1"/>
    <col min="11014" max="11014" width="0" style="13" hidden="1" customWidth="1"/>
    <col min="11015" max="11015" width="5.375" style="13" customWidth="1"/>
    <col min="11016" max="11016" width="6" style="13" customWidth="1"/>
    <col min="11017" max="11017" width="6.625" style="13" customWidth="1"/>
    <col min="11018" max="11018" width="5.375" style="13" customWidth="1"/>
    <col min="11019" max="11020" width="6.375" style="13" customWidth="1"/>
    <col min="11021" max="11022" width="5.375" style="13" customWidth="1"/>
    <col min="11023" max="11023" width="0" style="13" hidden="1" customWidth="1"/>
    <col min="11024" max="11024" width="5.375" style="13" customWidth="1"/>
    <col min="11025" max="11050" width="0" style="13" hidden="1" customWidth="1"/>
    <col min="11051" max="11051" width="9.375" style="13" customWidth="1"/>
    <col min="11052" max="11054" width="0" style="13" hidden="1" customWidth="1"/>
    <col min="11055" max="11055" width="7.5" style="13" customWidth="1"/>
    <col min="11056" max="11056" width="12.75" style="13" customWidth="1"/>
    <col min="11057" max="11057" width="9.375" style="13" bestFit="1" customWidth="1"/>
    <col min="11058" max="11058" width="9.375" style="13" customWidth="1"/>
    <col min="11059" max="11059" width="9.375" style="13" bestFit="1" customWidth="1"/>
    <col min="11060" max="11060" width="9.375" style="13" customWidth="1"/>
    <col min="11061" max="11061" width="9.375" style="13" bestFit="1" customWidth="1"/>
    <col min="11062" max="11062" width="9.375" style="13" customWidth="1"/>
    <col min="11063" max="11063" width="9.375" style="13" bestFit="1" customWidth="1"/>
    <col min="11064" max="11064" width="9.375" style="13" customWidth="1"/>
    <col min="11065" max="11065" width="9.375" style="13" bestFit="1" customWidth="1"/>
    <col min="11066" max="11066" width="9.375" style="13" customWidth="1"/>
    <col min="11067" max="11252" width="9" style="13"/>
    <col min="11253" max="11253" width="3" style="13" customWidth="1"/>
    <col min="11254" max="11254" width="2.5" style="13" customWidth="1"/>
    <col min="11255" max="11255" width="0" style="13" hidden="1" customWidth="1"/>
    <col min="11256" max="11256" width="11" style="13" customWidth="1"/>
    <col min="11257" max="11266" width="6.25" style="13" customWidth="1"/>
    <col min="11267" max="11267" width="4.75" style="13" customWidth="1"/>
    <col min="11268" max="11268" width="0" style="13" hidden="1" customWidth="1"/>
    <col min="11269" max="11269" width="6.875" style="13" customWidth="1"/>
    <col min="11270" max="11270" width="0" style="13" hidden="1" customWidth="1"/>
    <col min="11271" max="11271" width="5.375" style="13" customWidth="1"/>
    <col min="11272" max="11272" width="6" style="13" customWidth="1"/>
    <col min="11273" max="11273" width="6.625" style="13" customWidth="1"/>
    <col min="11274" max="11274" width="5.375" style="13" customWidth="1"/>
    <col min="11275" max="11276" width="6.375" style="13" customWidth="1"/>
    <col min="11277" max="11278" width="5.375" style="13" customWidth="1"/>
    <col min="11279" max="11279" width="0" style="13" hidden="1" customWidth="1"/>
    <col min="11280" max="11280" width="5.375" style="13" customWidth="1"/>
    <col min="11281" max="11306" width="0" style="13" hidden="1" customWidth="1"/>
    <col min="11307" max="11307" width="9.375" style="13" customWidth="1"/>
    <col min="11308" max="11310" width="0" style="13" hidden="1" customWidth="1"/>
    <col min="11311" max="11311" width="7.5" style="13" customWidth="1"/>
    <col min="11312" max="11312" width="12.75" style="13" customWidth="1"/>
    <col min="11313" max="11313" width="9.375" style="13" bestFit="1" customWidth="1"/>
    <col min="11314" max="11314" width="9.375" style="13" customWidth="1"/>
    <col min="11315" max="11315" width="9.375" style="13" bestFit="1" customWidth="1"/>
    <col min="11316" max="11316" width="9.375" style="13" customWidth="1"/>
    <col min="11317" max="11317" width="9.375" style="13" bestFit="1" customWidth="1"/>
    <col min="11318" max="11318" width="9.375" style="13" customWidth="1"/>
    <col min="11319" max="11319" width="9.375" style="13" bestFit="1" customWidth="1"/>
    <col min="11320" max="11320" width="9.375" style="13" customWidth="1"/>
    <col min="11321" max="11321" width="9.375" style="13" bestFit="1" customWidth="1"/>
    <col min="11322" max="11322" width="9.375" style="13" customWidth="1"/>
    <col min="11323" max="11508" width="9" style="13"/>
    <col min="11509" max="11509" width="3" style="13" customWidth="1"/>
    <col min="11510" max="11510" width="2.5" style="13" customWidth="1"/>
    <col min="11511" max="11511" width="0" style="13" hidden="1" customWidth="1"/>
    <col min="11512" max="11512" width="11" style="13" customWidth="1"/>
    <col min="11513" max="11522" width="6.25" style="13" customWidth="1"/>
    <col min="11523" max="11523" width="4.75" style="13" customWidth="1"/>
    <col min="11524" max="11524" width="0" style="13" hidden="1" customWidth="1"/>
    <col min="11525" max="11525" width="6.875" style="13" customWidth="1"/>
    <col min="11526" max="11526" width="0" style="13" hidden="1" customWidth="1"/>
    <col min="11527" max="11527" width="5.375" style="13" customWidth="1"/>
    <col min="11528" max="11528" width="6" style="13" customWidth="1"/>
    <col min="11529" max="11529" width="6.625" style="13" customWidth="1"/>
    <col min="11530" max="11530" width="5.375" style="13" customWidth="1"/>
    <col min="11531" max="11532" width="6.375" style="13" customWidth="1"/>
    <col min="11533" max="11534" width="5.375" style="13" customWidth="1"/>
    <col min="11535" max="11535" width="0" style="13" hidden="1" customWidth="1"/>
    <col min="11536" max="11536" width="5.375" style="13" customWidth="1"/>
    <col min="11537" max="11562" width="0" style="13" hidden="1" customWidth="1"/>
    <col min="11563" max="11563" width="9.375" style="13" customWidth="1"/>
    <col min="11564" max="11566" width="0" style="13" hidden="1" customWidth="1"/>
    <col min="11567" max="11567" width="7.5" style="13" customWidth="1"/>
    <col min="11568" max="11568" width="12.75" style="13" customWidth="1"/>
    <col min="11569" max="11569" width="9.375" style="13" bestFit="1" customWidth="1"/>
    <col min="11570" max="11570" width="9.375" style="13" customWidth="1"/>
    <col min="11571" max="11571" width="9.375" style="13" bestFit="1" customWidth="1"/>
    <col min="11572" max="11572" width="9.375" style="13" customWidth="1"/>
    <col min="11573" max="11573" width="9.375" style="13" bestFit="1" customWidth="1"/>
    <col min="11574" max="11574" width="9.375" style="13" customWidth="1"/>
    <col min="11575" max="11575" width="9.375" style="13" bestFit="1" customWidth="1"/>
    <col min="11576" max="11576" width="9.375" style="13" customWidth="1"/>
    <col min="11577" max="11577" width="9.375" style="13" bestFit="1" customWidth="1"/>
    <col min="11578" max="11578" width="9.375" style="13" customWidth="1"/>
    <col min="11579" max="11764" width="9" style="13"/>
    <col min="11765" max="11765" width="3" style="13" customWidth="1"/>
    <col min="11766" max="11766" width="2.5" style="13" customWidth="1"/>
    <col min="11767" max="11767" width="0" style="13" hidden="1" customWidth="1"/>
    <col min="11768" max="11768" width="11" style="13" customWidth="1"/>
    <col min="11769" max="11778" width="6.25" style="13" customWidth="1"/>
    <col min="11779" max="11779" width="4.75" style="13" customWidth="1"/>
    <col min="11780" max="11780" width="0" style="13" hidden="1" customWidth="1"/>
    <col min="11781" max="11781" width="6.875" style="13" customWidth="1"/>
    <col min="11782" max="11782" width="0" style="13" hidden="1" customWidth="1"/>
    <col min="11783" max="11783" width="5.375" style="13" customWidth="1"/>
    <col min="11784" max="11784" width="6" style="13" customWidth="1"/>
    <col min="11785" max="11785" width="6.625" style="13" customWidth="1"/>
    <col min="11786" max="11786" width="5.375" style="13" customWidth="1"/>
    <col min="11787" max="11788" width="6.375" style="13" customWidth="1"/>
    <col min="11789" max="11790" width="5.375" style="13" customWidth="1"/>
    <col min="11791" max="11791" width="0" style="13" hidden="1" customWidth="1"/>
    <col min="11792" max="11792" width="5.375" style="13" customWidth="1"/>
    <col min="11793" max="11818" width="0" style="13" hidden="1" customWidth="1"/>
    <col min="11819" max="11819" width="9.375" style="13" customWidth="1"/>
    <col min="11820" max="11822" width="0" style="13" hidden="1" customWidth="1"/>
    <col min="11823" max="11823" width="7.5" style="13" customWidth="1"/>
    <col min="11824" max="11824" width="12.75" style="13" customWidth="1"/>
    <col min="11825" max="11825" width="9.375" style="13" bestFit="1" customWidth="1"/>
    <col min="11826" max="11826" width="9.375" style="13" customWidth="1"/>
    <col min="11827" max="11827" width="9.375" style="13" bestFit="1" customWidth="1"/>
    <col min="11828" max="11828" width="9.375" style="13" customWidth="1"/>
    <col min="11829" max="11829" width="9.375" style="13" bestFit="1" customWidth="1"/>
    <col min="11830" max="11830" width="9.375" style="13" customWidth="1"/>
    <col min="11831" max="11831" width="9.375" style="13" bestFit="1" customWidth="1"/>
    <col min="11832" max="11832" width="9.375" style="13" customWidth="1"/>
    <col min="11833" max="11833" width="9.375" style="13" bestFit="1" customWidth="1"/>
    <col min="11834" max="11834" width="9.375" style="13" customWidth="1"/>
    <col min="11835" max="12020" width="9" style="13"/>
    <col min="12021" max="12021" width="3" style="13" customWidth="1"/>
    <col min="12022" max="12022" width="2.5" style="13" customWidth="1"/>
    <col min="12023" max="12023" width="0" style="13" hidden="1" customWidth="1"/>
    <col min="12024" max="12024" width="11" style="13" customWidth="1"/>
    <col min="12025" max="12034" width="6.25" style="13" customWidth="1"/>
    <col min="12035" max="12035" width="4.75" style="13" customWidth="1"/>
    <col min="12036" max="12036" width="0" style="13" hidden="1" customWidth="1"/>
    <col min="12037" max="12037" width="6.875" style="13" customWidth="1"/>
    <col min="12038" max="12038" width="0" style="13" hidden="1" customWidth="1"/>
    <col min="12039" max="12039" width="5.375" style="13" customWidth="1"/>
    <col min="12040" max="12040" width="6" style="13" customWidth="1"/>
    <col min="12041" max="12041" width="6.625" style="13" customWidth="1"/>
    <col min="12042" max="12042" width="5.375" style="13" customWidth="1"/>
    <col min="12043" max="12044" width="6.375" style="13" customWidth="1"/>
    <col min="12045" max="12046" width="5.375" style="13" customWidth="1"/>
    <col min="12047" max="12047" width="0" style="13" hidden="1" customWidth="1"/>
    <col min="12048" max="12048" width="5.375" style="13" customWidth="1"/>
    <col min="12049" max="12074" width="0" style="13" hidden="1" customWidth="1"/>
    <col min="12075" max="12075" width="9.375" style="13" customWidth="1"/>
    <col min="12076" max="12078" width="0" style="13" hidden="1" customWidth="1"/>
    <col min="12079" max="12079" width="7.5" style="13" customWidth="1"/>
    <col min="12080" max="12080" width="12.75" style="13" customWidth="1"/>
    <col min="12081" max="12081" width="9.375" style="13" bestFit="1" customWidth="1"/>
    <col min="12082" max="12082" width="9.375" style="13" customWidth="1"/>
    <col min="12083" max="12083" width="9.375" style="13" bestFit="1" customWidth="1"/>
    <col min="12084" max="12084" width="9.375" style="13" customWidth="1"/>
    <col min="12085" max="12085" width="9.375" style="13" bestFit="1" customWidth="1"/>
    <col min="12086" max="12086" width="9.375" style="13" customWidth="1"/>
    <col min="12087" max="12087" width="9.375" style="13" bestFit="1" customWidth="1"/>
    <col min="12088" max="12088" width="9.375" style="13" customWidth="1"/>
    <col min="12089" max="12089" width="9.375" style="13" bestFit="1" customWidth="1"/>
    <col min="12090" max="12090" width="9.375" style="13" customWidth="1"/>
    <col min="12091" max="12276" width="9" style="13"/>
    <col min="12277" max="12277" width="3" style="13" customWidth="1"/>
    <col min="12278" max="12278" width="2.5" style="13" customWidth="1"/>
    <col min="12279" max="12279" width="0" style="13" hidden="1" customWidth="1"/>
    <col min="12280" max="12280" width="11" style="13" customWidth="1"/>
    <col min="12281" max="12290" width="6.25" style="13" customWidth="1"/>
    <col min="12291" max="12291" width="4.75" style="13" customWidth="1"/>
    <col min="12292" max="12292" width="0" style="13" hidden="1" customWidth="1"/>
    <col min="12293" max="12293" width="6.875" style="13" customWidth="1"/>
    <col min="12294" max="12294" width="0" style="13" hidden="1" customWidth="1"/>
    <col min="12295" max="12295" width="5.375" style="13" customWidth="1"/>
    <col min="12296" max="12296" width="6" style="13" customWidth="1"/>
    <col min="12297" max="12297" width="6.625" style="13" customWidth="1"/>
    <col min="12298" max="12298" width="5.375" style="13" customWidth="1"/>
    <col min="12299" max="12300" width="6.375" style="13" customWidth="1"/>
    <col min="12301" max="12302" width="5.375" style="13" customWidth="1"/>
    <col min="12303" max="12303" width="0" style="13" hidden="1" customWidth="1"/>
    <col min="12304" max="12304" width="5.375" style="13" customWidth="1"/>
    <col min="12305" max="12330" width="0" style="13" hidden="1" customWidth="1"/>
    <col min="12331" max="12331" width="9.375" style="13" customWidth="1"/>
    <col min="12332" max="12334" width="0" style="13" hidden="1" customWidth="1"/>
    <col min="12335" max="12335" width="7.5" style="13" customWidth="1"/>
    <col min="12336" max="12336" width="12.75" style="13" customWidth="1"/>
    <col min="12337" max="12337" width="9.375" style="13" bestFit="1" customWidth="1"/>
    <col min="12338" max="12338" width="9.375" style="13" customWidth="1"/>
    <col min="12339" max="12339" width="9.375" style="13" bestFit="1" customWidth="1"/>
    <col min="12340" max="12340" width="9.375" style="13" customWidth="1"/>
    <col min="12341" max="12341" width="9.375" style="13" bestFit="1" customWidth="1"/>
    <col min="12342" max="12342" width="9.375" style="13" customWidth="1"/>
    <col min="12343" max="12343" width="9.375" style="13" bestFit="1" customWidth="1"/>
    <col min="12344" max="12344" width="9.375" style="13" customWidth="1"/>
    <col min="12345" max="12345" width="9.375" style="13" bestFit="1" customWidth="1"/>
    <col min="12346" max="12346" width="9.375" style="13" customWidth="1"/>
    <col min="12347" max="12532" width="9" style="13"/>
    <col min="12533" max="12533" width="3" style="13" customWidth="1"/>
    <col min="12534" max="12534" width="2.5" style="13" customWidth="1"/>
    <col min="12535" max="12535" width="0" style="13" hidden="1" customWidth="1"/>
    <col min="12536" max="12536" width="11" style="13" customWidth="1"/>
    <col min="12537" max="12546" width="6.25" style="13" customWidth="1"/>
    <col min="12547" max="12547" width="4.75" style="13" customWidth="1"/>
    <col min="12548" max="12548" width="0" style="13" hidden="1" customWidth="1"/>
    <col min="12549" max="12549" width="6.875" style="13" customWidth="1"/>
    <col min="12550" max="12550" width="0" style="13" hidden="1" customWidth="1"/>
    <col min="12551" max="12551" width="5.375" style="13" customWidth="1"/>
    <col min="12552" max="12552" width="6" style="13" customWidth="1"/>
    <col min="12553" max="12553" width="6.625" style="13" customWidth="1"/>
    <col min="12554" max="12554" width="5.375" style="13" customWidth="1"/>
    <col min="12555" max="12556" width="6.375" style="13" customWidth="1"/>
    <col min="12557" max="12558" width="5.375" style="13" customWidth="1"/>
    <col min="12559" max="12559" width="0" style="13" hidden="1" customWidth="1"/>
    <col min="12560" max="12560" width="5.375" style="13" customWidth="1"/>
    <col min="12561" max="12586" width="0" style="13" hidden="1" customWidth="1"/>
    <col min="12587" max="12587" width="9.375" style="13" customWidth="1"/>
    <col min="12588" max="12590" width="0" style="13" hidden="1" customWidth="1"/>
    <col min="12591" max="12591" width="7.5" style="13" customWidth="1"/>
    <col min="12592" max="12592" width="12.75" style="13" customWidth="1"/>
    <col min="12593" max="12593" width="9.375" style="13" bestFit="1" customWidth="1"/>
    <col min="12594" max="12594" width="9.375" style="13" customWidth="1"/>
    <col min="12595" max="12595" width="9.375" style="13" bestFit="1" customWidth="1"/>
    <col min="12596" max="12596" width="9.375" style="13" customWidth="1"/>
    <col min="12597" max="12597" width="9.375" style="13" bestFit="1" customWidth="1"/>
    <col min="12598" max="12598" width="9.375" style="13" customWidth="1"/>
    <col min="12599" max="12599" width="9.375" style="13" bestFit="1" customWidth="1"/>
    <col min="12600" max="12600" width="9.375" style="13" customWidth="1"/>
    <col min="12601" max="12601" width="9.375" style="13" bestFit="1" customWidth="1"/>
    <col min="12602" max="12602" width="9.375" style="13" customWidth="1"/>
    <col min="12603" max="12788" width="9" style="13"/>
    <col min="12789" max="12789" width="3" style="13" customWidth="1"/>
    <col min="12790" max="12790" width="2.5" style="13" customWidth="1"/>
    <col min="12791" max="12791" width="0" style="13" hidden="1" customWidth="1"/>
    <col min="12792" max="12792" width="11" style="13" customWidth="1"/>
    <col min="12793" max="12802" width="6.25" style="13" customWidth="1"/>
    <col min="12803" max="12803" width="4.75" style="13" customWidth="1"/>
    <col min="12804" max="12804" width="0" style="13" hidden="1" customWidth="1"/>
    <col min="12805" max="12805" width="6.875" style="13" customWidth="1"/>
    <col min="12806" max="12806" width="0" style="13" hidden="1" customWidth="1"/>
    <col min="12807" max="12807" width="5.375" style="13" customWidth="1"/>
    <col min="12808" max="12808" width="6" style="13" customWidth="1"/>
    <col min="12809" max="12809" width="6.625" style="13" customWidth="1"/>
    <col min="12810" max="12810" width="5.375" style="13" customWidth="1"/>
    <col min="12811" max="12812" width="6.375" style="13" customWidth="1"/>
    <col min="12813" max="12814" width="5.375" style="13" customWidth="1"/>
    <col min="12815" max="12815" width="0" style="13" hidden="1" customWidth="1"/>
    <col min="12816" max="12816" width="5.375" style="13" customWidth="1"/>
    <col min="12817" max="12842" width="0" style="13" hidden="1" customWidth="1"/>
    <col min="12843" max="12843" width="9.375" style="13" customWidth="1"/>
    <col min="12844" max="12846" width="0" style="13" hidden="1" customWidth="1"/>
    <col min="12847" max="12847" width="7.5" style="13" customWidth="1"/>
    <col min="12848" max="12848" width="12.75" style="13" customWidth="1"/>
    <col min="12849" max="12849" width="9.375" style="13" bestFit="1" customWidth="1"/>
    <col min="12850" max="12850" width="9.375" style="13" customWidth="1"/>
    <col min="12851" max="12851" width="9.375" style="13" bestFit="1" customWidth="1"/>
    <col min="12852" max="12852" width="9.375" style="13" customWidth="1"/>
    <col min="12853" max="12853" width="9.375" style="13" bestFit="1" customWidth="1"/>
    <col min="12854" max="12854" width="9.375" style="13" customWidth="1"/>
    <col min="12855" max="12855" width="9.375" style="13" bestFit="1" customWidth="1"/>
    <col min="12856" max="12856" width="9.375" style="13" customWidth="1"/>
    <col min="12857" max="12857" width="9.375" style="13" bestFit="1" customWidth="1"/>
    <col min="12858" max="12858" width="9.375" style="13" customWidth="1"/>
    <col min="12859" max="13044" width="9" style="13"/>
    <col min="13045" max="13045" width="3" style="13" customWidth="1"/>
    <col min="13046" max="13046" width="2.5" style="13" customWidth="1"/>
    <col min="13047" max="13047" width="0" style="13" hidden="1" customWidth="1"/>
    <col min="13048" max="13048" width="11" style="13" customWidth="1"/>
    <col min="13049" max="13058" width="6.25" style="13" customWidth="1"/>
    <col min="13059" max="13059" width="4.75" style="13" customWidth="1"/>
    <col min="13060" max="13060" width="0" style="13" hidden="1" customWidth="1"/>
    <col min="13061" max="13061" width="6.875" style="13" customWidth="1"/>
    <col min="13062" max="13062" width="0" style="13" hidden="1" customWidth="1"/>
    <col min="13063" max="13063" width="5.375" style="13" customWidth="1"/>
    <col min="13064" max="13064" width="6" style="13" customWidth="1"/>
    <col min="13065" max="13065" width="6.625" style="13" customWidth="1"/>
    <col min="13066" max="13066" width="5.375" style="13" customWidth="1"/>
    <col min="13067" max="13068" width="6.375" style="13" customWidth="1"/>
    <col min="13069" max="13070" width="5.375" style="13" customWidth="1"/>
    <col min="13071" max="13071" width="0" style="13" hidden="1" customWidth="1"/>
    <col min="13072" max="13072" width="5.375" style="13" customWidth="1"/>
    <col min="13073" max="13098" width="0" style="13" hidden="1" customWidth="1"/>
    <col min="13099" max="13099" width="9.375" style="13" customWidth="1"/>
    <col min="13100" max="13102" width="0" style="13" hidden="1" customWidth="1"/>
    <col min="13103" max="13103" width="7.5" style="13" customWidth="1"/>
    <col min="13104" max="13104" width="12.75" style="13" customWidth="1"/>
    <col min="13105" max="13105" width="9.375" style="13" bestFit="1" customWidth="1"/>
    <col min="13106" max="13106" width="9.375" style="13" customWidth="1"/>
    <col min="13107" max="13107" width="9.375" style="13" bestFit="1" customWidth="1"/>
    <col min="13108" max="13108" width="9.375" style="13" customWidth="1"/>
    <col min="13109" max="13109" width="9.375" style="13" bestFit="1" customWidth="1"/>
    <col min="13110" max="13110" width="9.375" style="13" customWidth="1"/>
    <col min="13111" max="13111" width="9.375" style="13" bestFit="1" customWidth="1"/>
    <col min="13112" max="13112" width="9.375" style="13" customWidth="1"/>
    <col min="13113" max="13113" width="9.375" style="13" bestFit="1" customWidth="1"/>
    <col min="13114" max="13114" width="9.375" style="13" customWidth="1"/>
    <col min="13115" max="13300" width="9" style="13"/>
    <col min="13301" max="13301" width="3" style="13" customWidth="1"/>
    <col min="13302" max="13302" width="2.5" style="13" customWidth="1"/>
    <col min="13303" max="13303" width="0" style="13" hidden="1" customWidth="1"/>
    <col min="13304" max="13304" width="11" style="13" customWidth="1"/>
    <col min="13305" max="13314" width="6.25" style="13" customWidth="1"/>
    <col min="13315" max="13315" width="4.75" style="13" customWidth="1"/>
    <col min="13316" max="13316" width="0" style="13" hidden="1" customWidth="1"/>
    <col min="13317" max="13317" width="6.875" style="13" customWidth="1"/>
    <col min="13318" max="13318" width="0" style="13" hidden="1" customWidth="1"/>
    <col min="13319" max="13319" width="5.375" style="13" customWidth="1"/>
    <col min="13320" max="13320" width="6" style="13" customWidth="1"/>
    <col min="13321" max="13321" width="6.625" style="13" customWidth="1"/>
    <col min="13322" max="13322" width="5.375" style="13" customWidth="1"/>
    <col min="13323" max="13324" width="6.375" style="13" customWidth="1"/>
    <col min="13325" max="13326" width="5.375" style="13" customWidth="1"/>
    <col min="13327" max="13327" width="0" style="13" hidden="1" customWidth="1"/>
    <col min="13328" max="13328" width="5.375" style="13" customWidth="1"/>
    <col min="13329" max="13354" width="0" style="13" hidden="1" customWidth="1"/>
    <col min="13355" max="13355" width="9.375" style="13" customWidth="1"/>
    <col min="13356" max="13358" width="0" style="13" hidden="1" customWidth="1"/>
    <col min="13359" max="13359" width="7.5" style="13" customWidth="1"/>
    <col min="13360" max="13360" width="12.75" style="13" customWidth="1"/>
    <col min="13361" max="13361" width="9.375" style="13" bestFit="1" customWidth="1"/>
    <col min="13362" max="13362" width="9.375" style="13" customWidth="1"/>
    <col min="13363" max="13363" width="9.375" style="13" bestFit="1" customWidth="1"/>
    <col min="13364" max="13364" width="9.375" style="13" customWidth="1"/>
    <col min="13365" max="13365" width="9.375" style="13" bestFit="1" customWidth="1"/>
    <col min="13366" max="13366" width="9.375" style="13" customWidth="1"/>
    <col min="13367" max="13367" width="9.375" style="13" bestFit="1" customWidth="1"/>
    <col min="13368" max="13368" width="9.375" style="13" customWidth="1"/>
    <col min="13369" max="13369" width="9.375" style="13" bestFit="1" customWidth="1"/>
    <col min="13370" max="13370" width="9.375" style="13" customWidth="1"/>
    <col min="13371" max="13556" width="9" style="13"/>
    <col min="13557" max="13557" width="3" style="13" customWidth="1"/>
    <col min="13558" max="13558" width="2.5" style="13" customWidth="1"/>
    <col min="13559" max="13559" width="0" style="13" hidden="1" customWidth="1"/>
    <col min="13560" max="13560" width="11" style="13" customWidth="1"/>
    <col min="13561" max="13570" width="6.25" style="13" customWidth="1"/>
    <col min="13571" max="13571" width="4.75" style="13" customWidth="1"/>
    <col min="13572" max="13572" width="0" style="13" hidden="1" customWidth="1"/>
    <col min="13573" max="13573" width="6.875" style="13" customWidth="1"/>
    <col min="13574" max="13574" width="0" style="13" hidden="1" customWidth="1"/>
    <col min="13575" max="13575" width="5.375" style="13" customWidth="1"/>
    <col min="13576" max="13576" width="6" style="13" customWidth="1"/>
    <col min="13577" max="13577" width="6.625" style="13" customWidth="1"/>
    <col min="13578" max="13578" width="5.375" style="13" customWidth="1"/>
    <col min="13579" max="13580" width="6.375" style="13" customWidth="1"/>
    <col min="13581" max="13582" width="5.375" style="13" customWidth="1"/>
    <col min="13583" max="13583" width="0" style="13" hidden="1" customWidth="1"/>
    <col min="13584" max="13584" width="5.375" style="13" customWidth="1"/>
    <col min="13585" max="13610" width="0" style="13" hidden="1" customWidth="1"/>
    <col min="13611" max="13611" width="9.375" style="13" customWidth="1"/>
    <col min="13612" max="13614" width="0" style="13" hidden="1" customWidth="1"/>
    <col min="13615" max="13615" width="7.5" style="13" customWidth="1"/>
    <col min="13616" max="13616" width="12.75" style="13" customWidth="1"/>
    <col min="13617" max="13617" width="9.375" style="13" bestFit="1" customWidth="1"/>
    <col min="13618" max="13618" width="9.375" style="13" customWidth="1"/>
    <col min="13619" max="13619" width="9.375" style="13" bestFit="1" customWidth="1"/>
    <col min="13620" max="13620" width="9.375" style="13" customWidth="1"/>
    <col min="13621" max="13621" width="9.375" style="13" bestFit="1" customWidth="1"/>
    <col min="13622" max="13622" width="9.375" style="13" customWidth="1"/>
    <col min="13623" max="13623" width="9.375" style="13" bestFit="1" customWidth="1"/>
    <col min="13624" max="13624" width="9.375" style="13" customWidth="1"/>
    <col min="13625" max="13625" width="9.375" style="13" bestFit="1" customWidth="1"/>
    <col min="13626" max="13626" width="9.375" style="13" customWidth="1"/>
    <col min="13627" max="13812" width="9" style="13"/>
    <col min="13813" max="13813" width="3" style="13" customWidth="1"/>
    <col min="13814" max="13814" width="2.5" style="13" customWidth="1"/>
    <col min="13815" max="13815" width="0" style="13" hidden="1" customWidth="1"/>
    <col min="13816" max="13816" width="11" style="13" customWidth="1"/>
    <col min="13817" max="13826" width="6.25" style="13" customWidth="1"/>
    <col min="13827" max="13827" width="4.75" style="13" customWidth="1"/>
    <col min="13828" max="13828" width="0" style="13" hidden="1" customWidth="1"/>
    <col min="13829" max="13829" width="6.875" style="13" customWidth="1"/>
    <col min="13830" max="13830" width="0" style="13" hidden="1" customWidth="1"/>
    <col min="13831" max="13831" width="5.375" style="13" customWidth="1"/>
    <col min="13832" max="13832" width="6" style="13" customWidth="1"/>
    <col min="13833" max="13833" width="6.625" style="13" customWidth="1"/>
    <col min="13834" max="13834" width="5.375" style="13" customWidth="1"/>
    <col min="13835" max="13836" width="6.375" style="13" customWidth="1"/>
    <col min="13837" max="13838" width="5.375" style="13" customWidth="1"/>
    <col min="13839" max="13839" width="0" style="13" hidden="1" customWidth="1"/>
    <col min="13840" max="13840" width="5.375" style="13" customWidth="1"/>
    <col min="13841" max="13866" width="0" style="13" hidden="1" customWidth="1"/>
    <col min="13867" max="13867" width="9.375" style="13" customWidth="1"/>
    <col min="13868" max="13870" width="0" style="13" hidden="1" customWidth="1"/>
    <col min="13871" max="13871" width="7.5" style="13" customWidth="1"/>
    <col min="13872" max="13872" width="12.75" style="13" customWidth="1"/>
    <col min="13873" max="13873" width="9.375" style="13" bestFit="1" customWidth="1"/>
    <col min="13874" max="13874" width="9.375" style="13" customWidth="1"/>
    <col min="13875" max="13875" width="9.375" style="13" bestFit="1" customWidth="1"/>
    <col min="13876" max="13876" width="9.375" style="13" customWidth="1"/>
    <col min="13877" max="13877" width="9.375" style="13" bestFit="1" customWidth="1"/>
    <col min="13878" max="13878" width="9.375" style="13" customWidth="1"/>
    <col min="13879" max="13879" width="9.375" style="13" bestFit="1" customWidth="1"/>
    <col min="13880" max="13880" width="9.375" style="13" customWidth="1"/>
    <col min="13881" max="13881" width="9.375" style="13" bestFit="1" customWidth="1"/>
    <col min="13882" max="13882" width="9.375" style="13" customWidth="1"/>
    <col min="13883" max="14068" width="9" style="13"/>
    <col min="14069" max="14069" width="3" style="13" customWidth="1"/>
    <col min="14070" max="14070" width="2.5" style="13" customWidth="1"/>
    <col min="14071" max="14071" width="0" style="13" hidden="1" customWidth="1"/>
    <col min="14072" max="14072" width="11" style="13" customWidth="1"/>
    <col min="14073" max="14082" width="6.25" style="13" customWidth="1"/>
    <col min="14083" max="14083" width="4.75" style="13" customWidth="1"/>
    <col min="14084" max="14084" width="0" style="13" hidden="1" customWidth="1"/>
    <col min="14085" max="14085" width="6.875" style="13" customWidth="1"/>
    <col min="14086" max="14086" width="0" style="13" hidden="1" customWidth="1"/>
    <col min="14087" max="14087" width="5.375" style="13" customWidth="1"/>
    <col min="14088" max="14088" width="6" style="13" customWidth="1"/>
    <col min="14089" max="14089" width="6.625" style="13" customWidth="1"/>
    <col min="14090" max="14090" width="5.375" style="13" customWidth="1"/>
    <col min="14091" max="14092" width="6.375" style="13" customWidth="1"/>
    <col min="14093" max="14094" width="5.375" style="13" customWidth="1"/>
    <col min="14095" max="14095" width="0" style="13" hidden="1" customWidth="1"/>
    <col min="14096" max="14096" width="5.375" style="13" customWidth="1"/>
    <col min="14097" max="14122" width="0" style="13" hidden="1" customWidth="1"/>
    <col min="14123" max="14123" width="9.375" style="13" customWidth="1"/>
    <col min="14124" max="14126" width="0" style="13" hidden="1" customWidth="1"/>
    <col min="14127" max="14127" width="7.5" style="13" customWidth="1"/>
    <col min="14128" max="14128" width="12.75" style="13" customWidth="1"/>
    <col min="14129" max="14129" width="9.375" style="13" bestFit="1" customWidth="1"/>
    <col min="14130" max="14130" width="9.375" style="13" customWidth="1"/>
    <col min="14131" max="14131" width="9.375" style="13" bestFit="1" customWidth="1"/>
    <col min="14132" max="14132" width="9.375" style="13" customWidth="1"/>
    <col min="14133" max="14133" width="9.375" style="13" bestFit="1" customWidth="1"/>
    <col min="14134" max="14134" width="9.375" style="13" customWidth="1"/>
    <col min="14135" max="14135" width="9.375" style="13" bestFit="1" customWidth="1"/>
    <col min="14136" max="14136" width="9.375" style="13" customWidth="1"/>
    <col min="14137" max="14137" width="9.375" style="13" bestFit="1" customWidth="1"/>
    <col min="14138" max="14138" width="9.375" style="13" customWidth="1"/>
    <col min="14139" max="14324" width="9" style="13"/>
    <col min="14325" max="14325" width="3" style="13" customWidth="1"/>
    <col min="14326" max="14326" width="2.5" style="13" customWidth="1"/>
    <col min="14327" max="14327" width="0" style="13" hidden="1" customWidth="1"/>
    <col min="14328" max="14328" width="11" style="13" customWidth="1"/>
    <col min="14329" max="14338" width="6.25" style="13" customWidth="1"/>
    <col min="14339" max="14339" width="4.75" style="13" customWidth="1"/>
    <col min="14340" max="14340" width="0" style="13" hidden="1" customWidth="1"/>
    <col min="14341" max="14341" width="6.875" style="13" customWidth="1"/>
    <col min="14342" max="14342" width="0" style="13" hidden="1" customWidth="1"/>
    <col min="14343" max="14343" width="5.375" style="13" customWidth="1"/>
    <col min="14344" max="14344" width="6" style="13" customWidth="1"/>
    <col min="14345" max="14345" width="6.625" style="13" customWidth="1"/>
    <col min="14346" max="14346" width="5.375" style="13" customWidth="1"/>
    <col min="14347" max="14348" width="6.375" style="13" customWidth="1"/>
    <col min="14349" max="14350" width="5.375" style="13" customWidth="1"/>
    <col min="14351" max="14351" width="0" style="13" hidden="1" customWidth="1"/>
    <col min="14352" max="14352" width="5.375" style="13" customWidth="1"/>
    <col min="14353" max="14378" width="0" style="13" hidden="1" customWidth="1"/>
    <col min="14379" max="14379" width="9.375" style="13" customWidth="1"/>
    <col min="14380" max="14382" width="0" style="13" hidden="1" customWidth="1"/>
    <col min="14383" max="14383" width="7.5" style="13" customWidth="1"/>
    <col min="14384" max="14384" width="12.75" style="13" customWidth="1"/>
    <col min="14385" max="14385" width="9.375" style="13" bestFit="1" customWidth="1"/>
    <col min="14386" max="14386" width="9.375" style="13" customWidth="1"/>
    <col min="14387" max="14387" width="9.375" style="13" bestFit="1" customWidth="1"/>
    <col min="14388" max="14388" width="9.375" style="13" customWidth="1"/>
    <col min="14389" max="14389" width="9.375" style="13" bestFit="1" customWidth="1"/>
    <col min="14390" max="14390" width="9.375" style="13" customWidth="1"/>
    <col min="14391" max="14391" width="9.375" style="13" bestFit="1" customWidth="1"/>
    <col min="14392" max="14392" width="9.375" style="13" customWidth="1"/>
    <col min="14393" max="14393" width="9.375" style="13" bestFit="1" customWidth="1"/>
    <col min="14394" max="14394" width="9.375" style="13" customWidth="1"/>
    <col min="14395" max="14580" width="9" style="13"/>
    <col min="14581" max="14581" width="3" style="13" customWidth="1"/>
    <col min="14582" max="14582" width="2.5" style="13" customWidth="1"/>
    <col min="14583" max="14583" width="0" style="13" hidden="1" customWidth="1"/>
    <col min="14584" max="14584" width="11" style="13" customWidth="1"/>
    <col min="14585" max="14594" width="6.25" style="13" customWidth="1"/>
    <col min="14595" max="14595" width="4.75" style="13" customWidth="1"/>
    <col min="14596" max="14596" width="0" style="13" hidden="1" customWidth="1"/>
    <col min="14597" max="14597" width="6.875" style="13" customWidth="1"/>
    <col min="14598" max="14598" width="0" style="13" hidden="1" customWidth="1"/>
    <col min="14599" max="14599" width="5.375" style="13" customWidth="1"/>
    <col min="14600" max="14600" width="6" style="13" customWidth="1"/>
    <col min="14601" max="14601" width="6.625" style="13" customWidth="1"/>
    <col min="14602" max="14602" width="5.375" style="13" customWidth="1"/>
    <col min="14603" max="14604" width="6.375" style="13" customWidth="1"/>
    <col min="14605" max="14606" width="5.375" style="13" customWidth="1"/>
    <col min="14607" max="14607" width="0" style="13" hidden="1" customWidth="1"/>
    <col min="14608" max="14608" width="5.375" style="13" customWidth="1"/>
    <col min="14609" max="14634" width="0" style="13" hidden="1" customWidth="1"/>
    <col min="14635" max="14635" width="9.375" style="13" customWidth="1"/>
    <col min="14636" max="14638" width="0" style="13" hidden="1" customWidth="1"/>
    <col min="14639" max="14639" width="7.5" style="13" customWidth="1"/>
    <col min="14640" max="14640" width="12.75" style="13" customWidth="1"/>
    <col min="14641" max="14641" width="9.375" style="13" bestFit="1" customWidth="1"/>
    <col min="14642" max="14642" width="9.375" style="13" customWidth="1"/>
    <col min="14643" max="14643" width="9.375" style="13" bestFit="1" customWidth="1"/>
    <col min="14644" max="14644" width="9.375" style="13" customWidth="1"/>
    <col min="14645" max="14645" width="9.375" style="13" bestFit="1" customWidth="1"/>
    <col min="14646" max="14646" width="9.375" style="13" customWidth="1"/>
    <col min="14647" max="14647" width="9.375" style="13" bestFit="1" customWidth="1"/>
    <col min="14648" max="14648" width="9.375" style="13" customWidth="1"/>
    <col min="14649" max="14649" width="9.375" style="13" bestFit="1" customWidth="1"/>
    <col min="14650" max="14650" width="9.375" style="13" customWidth="1"/>
    <col min="14651" max="14836" width="9" style="13"/>
    <col min="14837" max="14837" width="3" style="13" customWidth="1"/>
    <col min="14838" max="14838" width="2.5" style="13" customWidth="1"/>
    <col min="14839" max="14839" width="0" style="13" hidden="1" customWidth="1"/>
    <col min="14840" max="14840" width="11" style="13" customWidth="1"/>
    <col min="14841" max="14850" width="6.25" style="13" customWidth="1"/>
    <col min="14851" max="14851" width="4.75" style="13" customWidth="1"/>
    <col min="14852" max="14852" width="0" style="13" hidden="1" customWidth="1"/>
    <col min="14853" max="14853" width="6.875" style="13" customWidth="1"/>
    <col min="14854" max="14854" width="0" style="13" hidden="1" customWidth="1"/>
    <col min="14855" max="14855" width="5.375" style="13" customWidth="1"/>
    <col min="14856" max="14856" width="6" style="13" customWidth="1"/>
    <col min="14857" max="14857" width="6.625" style="13" customWidth="1"/>
    <col min="14858" max="14858" width="5.375" style="13" customWidth="1"/>
    <col min="14859" max="14860" width="6.375" style="13" customWidth="1"/>
    <col min="14861" max="14862" width="5.375" style="13" customWidth="1"/>
    <col min="14863" max="14863" width="0" style="13" hidden="1" customWidth="1"/>
    <col min="14864" max="14864" width="5.375" style="13" customWidth="1"/>
    <col min="14865" max="14890" width="0" style="13" hidden="1" customWidth="1"/>
    <col min="14891" max="14891" width="9.375" style="13" customWidth="1"/>
    <col min="14892" max="14894" width="0" style="13" hidden="1" customWidth="1"/>
    <col min="14895" max="14895" width="7.5" style="13" customWidth="1"/>
    <col min="14896" max="14896" width="12.75" style="13" customWidth="1"/>
    <col min="14897" max="14897" width="9.375" style="13" bestFit="1" customWidth="1"/>
    <col min="14898" max="14898" width="9.375" style="13" customWidth="1"/>
    <col min="14899" max="14899" width="9.375" style="13" bestFit="1" customWidth="1"/>
    <col min="14900" max="14900" width="9.375" style="13" customWidth="1"/>
    <col min="14901" max="14901" width="9.375" style="13" bestFit="1" customWidth="1"/>
    <col min="14902" max="14902" width="9.375" style="13" customWidth="1"/>
    <col min="14903" max="14903" width="9.375" style="13" bestFit="1" customWidth="1"/>
    <col min="14904" max="14904" width="9.375" style="13" customWidth="1"/>
    <col min="14905" max="14905" width="9.375" style="13" bestFit="1" customWidth="1"/>
    <col min="14906" max="14906" width="9.375" style="13" customWidth="1"/>
    <col min="14907" max="15092" width="9" style="13"/>
    <col min="15093" max="15093" width="3" style="13" customWidth="1"/>
    <col min="15094" max="15094" width="2.5" style="13" customWidth="1"/>
    <col min="15095" max="15095" width="0" style="13" hidden="1" customWidth="1"/>
    <col min="15096" max="15096" width="11" style="13" customWidth="1"/>
    <col min="15097" max="15106" width="6.25" style="13" customWidth="1"/>
    <col min="15107" max="15107" width="4.75" style="13" customWidth="1"/>
    <col min="15108" max="15108" width="0" style="13" hidden="1" customWidth="1"/>
    <col min="15109" max="15109" width="6.875" style="13" customWidth="1"/>
    <col min="15110" max="15110" width="0" style="13" hidden="1" customWidth="1"/>
    <col min="15111" max="15111" width="5.375" style="13" customWidth="1"/>
    <col min="15112" max="15112" width="6" style="13" customWidth="1"/>
    <col min="15113" max="15113" width="6.625" style="13" customWidth="1"/>
    <col min="15114" max="15114" width="5.375" style="13" customWidth="1"/>
    <col min="15115" max="15116" width="6.375" style="13" customWidth="1"/>
    <col min="15117" max="15118" width="5.375" style="13" customWidth="1"/>
    <col min="15119" max="15119" width="0" style="13" hidden="1" customWidth="1"/>
    <col min="15120" max="15120" width="5.375" style="13" customWidth="1"/>
    <col min="15121" max="15146" width="0" style="13" hidden="1" customWidth="1"/>
    <col min="15147" max="15147" width="9.375" style="13" customWidth="1"/>
    <col min="15148" max="15150" width="0" style="13" hidden="1" customWidth="1"/>
    <col min="15151" max="15151" width="7.5" style="13" customWidth="1"/>
    <col min="15152" max="15152" width="12.75" style="13" customWidth="1"/>
    <col min="15153" max="15153" width="9.375" style="13" bestFit="1" customWidth="1"/>
    <col min="15154" max="15154" width="9.375" style="13" customWidth="1"/>
    <col min="15155" max="15155" width="9.375" style="13" bestFit="1" customWidth="1"/>
    <col min="15156" max="15156" width="9.375" style="13" customWidth="1"/>
    <col min="15157" max="15157" width="9.375" style="13" bestFit="1" customWidth="1"/>
    <col min="15158" max="15158" width="9.375" style="13" customWidth="1"/>
    <col min="15159" max="15159" width="9.375" style="13" bestFit="1" customWidth="1"/>
    <col min="15160" max="15160" width="9.375" style="13" customWidth="1"/>
    <col min="15161" max="15161" width="9.375" style="13" bestFit="1" customWidth="1"/>
    <col min="15162" max="15162" width="9.375" style="13" customWidth="1"/>
    <col min="15163" max="15348" width="9" style="13"/>
    <col min="15349" max="15349" width="3" style="13" customWidth="1"/>
    <col min="15350" max="15350" width="2.5" style="13" customWidth="1"/>
    <col min="15351" max="15351" width="0" style="13" hidden="1" customWidth="1"/>
    <col min="15352" max="15352" width="11" style="13" customWidth="1"/>
    <col min="15353" max="15362" width="6.25" style="13" customWidth="1"/>
    <col min="15363" max="15363" width="4.75" style="13" customWidth="1"/>
    <col min="15364" max="15364" width="0" style="13" hidden="1" customWidth="1"/>
    <col min="15365" max="15365" width="6.875" style="13" customWidth="1"/>
    <col min="15366" max="15366" width="0" style="13" hidden="1" customWidth="1"/>
    <col min="15367" max="15367" width="5.375" style="13" customWidth="1"/>
    <col min="15368" max="15368" width="6" style="13" customWidth="1"/>
    <col min="15369" max="15369" width="6.625" style="13" customWidth="1"/>
    <col min="15370" max="15370" width="5.375" style="13" customWidth="1"/>
    <col min="15371" max="15372" width="6.375" style="13" customWidth="1"/>
    <col min="15373" max="15374" width="5.375" style="13" customWidth="1"/>
    <col min="15375" max="15375" width="0" style="13" hidden="1" customWidth="1"/>
    <col min="15376" max="15376" width="5.375" style="13" customWidth="1"/>
    <col min="15377" max="15402" width="0" style="13" hidden="1" customWidth="1"/>
    <col min="15403" max="15403" width="9.375" style="13" customWidth="1"/>
    <col min="15404" max="15406" width="0" style="13" hidden="1" customWidth="1"/>
    <col min="15407" max="15407" width="7.5" style="13" customWidth="1"/>
    <col min="15408" max="15408" width="12.75" style="13" customWidth="1"/>
    <col min="15409" max="15409" width="9.375" style="13" bestFit="1" customWidth="1"/>
    <col min="15410" max="15410" width="9.375" style="13" customWidth="1"/>
    <col min="15411" max="15411" width="9.375" style="13" bestFit="1" customWidth="1"/>
    <col min="15412" max="15412" width="9.375" style="13" customWidth="1"/>
    <col min="15413" max="15413" width="9.375" style="13" bestFit="1" customWidth="1"/>
    <col min="15414" max="15414" width="9.375" style="13" customWidth="1"/>
    <col min="15415" max="15415" width="9.375" style="13" bestFit="1" customWidth="1"/>
    <col min="15416" max="15416" width="9.375" style="13" customWidth="1"/>
    <col min="15417" max="15417" width="9.375" style="13" bestFit="1" customWidth="1"/>
    <col min="15418" max="15418" width="9.375" style="13" customWidth="1"/>
    <col min="15419" max="15604" width="9" style="13"/>
    <col min="15605" max="15605" width="3" style="13" customWidth="1"/>
    <col min="15606" max="15606" width="2.5" style="13" customWidth="1"/>
    <col min="15607" max="15607" width="0" style="13" hidden="1" customWidth="1"/>
    <col min="15608" max="15608" width="11" style="13" customWidth="1"/>
    <col min="15609" max="15618" width="6.25" style="13" customWidth="1"/>
    <col min="15619" max="15619" width="4.75" style="13" customWidth="1"/>
    <col min="15620" max="15620" width="0" style="13" hidden="1" customWidth="1"/>
    <col min="15621" max="15621" width="6.875" style="13" customWidth="1"/>
    <col min="15622" max="15622" width="0" style="13" hidden="1" customWidth="1"/>
    <col min="15623" max="15623" width="5.375" style="13" customWidth="1"/>
    <col min="15624" max="15624" width="6" style="13" customWidth="1"/>
    <col min="15625" max="15625" width="6.625" style="13" customWidth="1"/>
    <col min="15626" max="15626" width="5.375" style="13" customWidth="1"/>
    <col min="15627" max="15628" width="6.375" style="13" customWidth="1"/>
    <col min="15629" max="15630" width="5.375" style="13" customWidth="1"/>
    <col min="15631" max="15631" width="0" style="13" hidden="1" customWidth="1"/>
    <col min="15632" max="15632" width="5.375" style="13" customWidth="1"/>
    <col min="15633" max="15658" width="0" style="13" hidden="1" customWidth="1"/>
    <col min="15659" max="15659" width="9.375" style="13" customWidth="1"/>
    <col min="15660" max="15662" width="0" style="13" hidden="1" customWidth="1"/>
    <col min="15663" max="15663" width="7.5" style="13" customWidth="1"/>
    <col min="15664" max="15664" width="12.75" style="13" customWidth="1"/>
    <col min="15665" max="15665" width="9.375" style="13" bestFit="1" customWidth="1"/>
    <col min="15666" max="15666" width="9.375" style="13" customWidth="1"/>
    <col min="15667" max="15667" width="9.375" style="13" bestFit="1" customWidth="1"/>
    <col min="15668" max="15668" width="9.375" style="13" customWidth="1"/>
    <col min="15669" max="15669" width="9.375" style="13" bestFit="1" customWidth="1"/>
    <col min="15670" max="15670" width="9.375" style="13" customWidth="1"/>
    <col min="15671" max="15671" width="9.375" style="13" bestFit="1" customWidth="1"/>
    <col min="15672" max="15672" width="9.375" style="13" customWidth="1"/>
    <col min="15673" max="15673" width="9.375" style="13" bestFit="1" customWidth="1"/>
    <col min="15674" max="15674" width="9.375" style="13" customWidth="1"/>
    <col min="15675" max="15860" width="9" style="13"/>
    <col min="15861" max="15861" width="3" style="13" customWidth="1"/>
    <col min="15862" max="15862" width="2.5" style="13" customWidth="1"/>
    <col min="15863" max="15863" width="0" style="13" hidden="1" customWidth="1"/>
    <col min="15864" max="15864" width="11" style="13" customWidth="1"/>
    <col min="15865" max="15874" width="6.25" style="13" customWidth="1"/>
    <col min="15875" max="15875" width="4.75" style="13" customWidth="1"/>
    <col min="15876" max="15876" width="0" style="13" hidden="1" customWidth="1"/>
    <col min="15877" max="15877" width="6.875" style="13" customWidth="1"/>
    <col min="15878" max="15878" width="0" style="13" hidden="1" customWidth="1"/>
    <col min="15879" max="15879" width="5.375" style="13" customWidth="1"/>
    <col min="15880" max="15880" width="6" style="13" customWidth="1"/>
    <col min="15881" max="15881" width="6.625" style="13" customWidth="1"/>
    <col min="15882" max="15882" width="5.375" style="13" customWidth="1"/>
    <col min="15883" max="15884" width="6.375" style="13" customWidth="1"/>
    <col min="15885" max="15886" width="5.375" style="13" customWidth="1"/>
    <col min="15887" max="15887" width="0" style="13" hidden="1" customWidth="1"/>
    <col min="15888" max="15888" width="5.375" style="13" customWidth="1"/>
    <col min="15889" max="15914" width="0" style="13" hidden="1" customWidth="1"/>
    <col min="15915" max="15915" width="9.375" style="13" customWidth="1"/>
    <col min="15916" max="15918" width="0" style="13" hidden="1" customWidth="1"/>
    <col min="15919" max="15919" width="7.5" style="13" customWidth="1"/>
    <col min="15920" max="15920" width="12.75" style="13" customWidth="1"/>
    <col min="15921" max="15921" width="9.375" style="13" bestFit="1" customWidth="1"/>
    <col min="15922" max="15922" width="9.375" style="13" customWidth="1"/>
    <col min="15923" max="15923" width="9.375" style="13" bestFit="1" customWidth="1"/>
    <col min="15924" max="15924" width="9.375" style="13" customWidth="1"/>
    <col min="15925" max="15925" width="9.375" style="13" bestFit="1" customWidth="1"/>
    <col min="15926" max="15926" width="9.375" style="13" customWidth="1"/>
    <col min="15927" max="15927" width="9.375" style="13" bestFit="1" customWidth="1"/>
    <col min="15928" max="15928" width="9.375" style="13" customWidth="1"/>
    <col min="15929" max="15929" width="9.375" style="13" bestFit="1" customWidth="1"/>
    <col min="15930" max="15930" width="9.375" style="13" customWidth="1"/>
    <col min="15931" max="16116" width="9" style="13"/>
    <col min="16117" max="16117" width="3" style="13" customWidth="1"/>
    <col min="16118" max="16118" width="2.5" style="13" customWidth="1"/>
    <col min="16119" max="16119" width="0" style="13" hidden="1" customWidth="1"/>
    <col min="16120" max="16120" width="11" style="13" customWidth="1"/>
    <col min="16121" max="16130" width="6.25" style="13" customWidth="1"/>
    <col min="16131" max="16131" width="4.75" style="13" customWidth="1"/>
    <col min="16132" max="16132" width="0" style="13" hidden="1" customWidth="1"/>
    <col min="16133" max="16133" width="6.875" style="13" customWidth="1"/>
    <col min="16134" max="16134" width="0" style="13" hidden="1" customWidth="1"/>
    <col min="16135" max="16135" width="5.375" style="13" customWidth="1"/>
    <col min="16136" max="16136" width="6" style="13" customWidth="1"/>
    <col min="16137" max="16137" width="6.625" style="13" customWidth="1"/>
    <col min="16138" max="16138" width="5.375" style="13" customWidth="1"/>
    <col min="16139" max="16140" width="6.375" style="13" customWidth="1"/>
    <col min="16141" max="16142" width="5.375" style="13" customWidth="1"/>
    <col min="16143" max="16143" width="0" style="13" hidden="1" customWidth="1"/>
    <col min="16144" max="16144" width="5.375" style="13" customWidth="1"/>
    <col min="16145" max="16170" width="0" style="13" hidden="1" customWidth="1"/>
    <col min="16171" max="16171" width="9.375" style="13" customWidth="1"/>
    <col min="16172" max="16174" width="0" style="13" hidden="1" customWidth="1"/>
    <col min="16175" max="16175" width="7.5" style="13" customWidth="1"/>
    <col min="16176" max="16176" width="12.75" style="13" customWidth="1"/>
    <col min="16177" max="16177" width="9.375" style="13" bestFit="1" customWidth="1"/>
    <col min="16178" max="16178" width="9.375" style="13" customWidth="1"/>
    <col min="16179" max="16179" width="9.375" style="13" bestFit="1" customWidth="1"/>
    <col min="16180" max="16180" width="9.375" style="13" customWidth="1"/>
    <col min="16181" max="16181" width="9.375" style="13" bestFit="1" customWidth="1"/>
    <col min="16182" max="16182" width="9.375" style="13" customWidth="1"/>
    <col min="16183" max="16183" width="9.375" style="13" bestFit="1" customWidth="1"/>
    <col min="16184" max="16184" width="9.375" style="13" customWidth="1"/>
    <col min="16185" max="16185" width="9.375" style="13" bestFit="1" customWidth="1"/>
    <col min="16186" max="16186" width="9.375" style="13" customWidth="1"/>
    <col min="16187" max="16384" width="9" style="13"/>
  </cols>
  <sheetData>
    <row r="1" spans="1:71" s="10" customFormat="1" ht="28.5" customHeight="1" thickBot="1">
      <c r="B1" s="306" t="s">
        <v>250</v>
      </c>
      <c r="C1" s="306"/>
      <c r="D1" s="306"/>
      <c r="E1" s="306"/>
      <c r="F1" s="306"/>
      <c r="G1" s="306"/>
      <c r="H1" s="306"/>
      <c r="I1" s="91"/>
      <c r="J1" s="91"/>
      <c r="K1" s="297" t="str">
        <f>HYPERLINK("#はじめに!A1","はじめにの画面に戻る")</f>
        <v>はじめにの画面に戻る</v>
      </c>
      <c r="L1" s="298"/>
      <c r="M1" s="298"/>
      <c r="N1" s="298"/>
      <c r="O1" s="298"/>
      <c r="P1" s="298"/>
      <c r="U1" s="111" t="s">
        <v>256</v>
      </c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2"/>
      <c r="BE1" s="112"/>
      <c r="BF1" s="112"/>
      <c r="BG1" s="112"/>
      <c r="BH1" s="112"/>
      <c r="BI1" s="112"/>
      <c r="BJ1" s="112"/>
    </row>
    <row r="2" spans="1:71" s="10" customFormat="1" ht="16.5" customHeight="1" thickBot="1">
      <c r="B2" s="92"/>
      <c r="C2" s="92"/>
      <c r="D2" s="92"/>
      <c r="E2" s="92"/>
      <c r="F2" s="92"/>
      <c r="G2" s="92"/>
      <c r="H2" s="92"/>
      <c r="I2" s="93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111" t="s">
        <v>257</v>
      </c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234</v>
      </c>
      <c r="K3" s="4"/>
      <c r="L3" s="3"/>
      <c r="M3" s="3"/>
      <c r="N3" s="3"/>
      <c r="O3" s="3"/>
      <c r="P3" s="114"/>
      <c r="Q3" s="114"/>
      <c r="R3" s="114"/>
      <c r="S3" s="114"/>
      <c r="T3" s="114"/>
      <c r="U3" s="111" t="s">
        <v>258</v>
      </c>
      <c r="V3" s="115"/>
      <c r="W3" s="115"/>
      <c r="X3" s="115"/>
      <c r="Y3" s="115"/>
      <c r="Z3" s="115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01"/>
      <c r="BE3" s="101"/>
      <c r="BF3" s="101"/>
      <c r="BG3" s="101"/>
      <c r="BH3" s="100"/>
      <c r="BI3" s="100"/>
      <c r="BJ3" s="100"/>
    </row>
    <row r="4" spans="1:71" s="12" customFormat="1" ht="18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6"/>
      <c r="Q4" s="286"/>
      <c r="R4" s="114"/>
      <c r="S4" s="114"/>
      <c r="T4" s="114"/>
      <c r="U4" s="111"/>
      <c r="V4" s="115"/>
      <c r="W4" s="115"/>
      <c r="X4" s="115"/>
      <c r="Y4" s="115"/>
      <c r="Z4" s="115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01"/>
      <c r="BE4" s="101"/>
      <c r="BF4" s="101"/>
      <c r="BG4" s="101"/>
      <c r="BH4" s="100"/>
      <c r="BI4" s="100"/>
      <c r="BJ4" s="100"/>
    </row>
    <row r="5" spans="1:71" s="12" customFormat="1" ht="33" customHeight="1" thickBot="1">
      <c r="A5" s="275"/>
      <c r="B5" s="293">
        <v>2025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110"/>
      <c r="S5" s="110"/>
      <c r="T5" s="110"/>
      <c r="U5" s="111" t="s">
        <v>259</v>
      </c>
      <c r="V5" s="117"/>
      <c r="W5" s="117"/>
      <c r="X5" s="117"/>
      <c r="Y5" s="117"/>
      <c r="Z5" s="117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01"/>
      <c r="BE5" s="101"/>
      <c r="BF5" s="101"/>
      <c r="BG5" s="101"/>
      <c r="BH5" s="100"/>
      <c r="BI5" s="100"/>
      <c r="BJ5" s="100"/>
    </row>
    <row r="6" spans="1:71" ht="22.5" customHeight="1">
      <c r="A6" s="282"/>
      <c r="B6" s="52">
        <v>10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271" t="s">
        <v>9</v>
      </c>
      <c r="U6" s="119" t="s">
        <v>260</v>
      </c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01"/>
      <c r="BE6" s="101"/>
      <c r="BF6" s="101"/>
      <c r="BG6" s="101"/>
      <c r="BH6" s="118"/>
      <c r="BI6" s="118"/>
      <c r="BJ6" s="118"/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272"/>
    </row>
    <row r="8" spans="1:71" ht="18.95" customHeight="1">
      <c r="A8" s="282"/>
      <c r="B8" s="5">
        <v>1</v>
      </c>
      <c r="C8" s="6">
        <f t="shared" ref="C8:C38" si="0">DATE($B$5,$B$6,B8)</f>
        <v>45931</v>
      </c>
      <c r="D8" s="17">
        <f t="shared" ref="D8:D21" si="1">WEEKDAY(C8)</f>
        <v>4</v>
      </c>
      <c r="E8" s="18"/>
      <c r="F8" s="46" t="str">
        <f>IF($R8=1,VLOOKUP($S8,$AA$11:$BC$70,10),IF($R8=2,VLOOKUP($S7+1,$AA$11:$BC$70,20),IF($R8="予備","予備","")))</f>
        <v>2～3</v>
      </c>
      <c r="G8" s="46" t="str">
        <f t="shared" ref="G8:G38" si="2">IF($R8=1,VLOOKUP($S8,$AA$11:$BC$70,11),IF($R8=2,VLOOKUP($S7+1,$AA$11:$BC$70,21),IF($R8="予備","予備","")))</f>
        <v>4～7</v>
      </c>
      <c r="H8" s="47" t="str">
        <f t="shared" ref="H8:H38" si="3">IF($R8=1,VLOOKUP($S8,$AA$11:$BC$70,12),IF($R8=2,VLOOKUP($S7+1,$AA$11:$BC$70,22),IF($R8="予備","予備","")))</f>
        <v/>
      </c>
      <c r="I8" s="46" t="str">
        <f t="shared" ref="I8:I38" si="4">IF($R8=1,VLOOKUP($S8,$AA$11:$BC$70,13),IF($R8=2,VLOOKUP($S7+1,$AA$11:$BC$70,23),IF($R8="予備","予備","")))</f>
        <v/>
      </c>
      <c r="J8" s="47" t="str">
        <f t="shared" ref="J8:J38" si="5">IF($R8=1,VLOOKUP($S8,$AA$11:$BC$70,14),IF($R8=2,VLOOKUP($S7+1,$AA$11:$BC$70,24),IF($R8="予備","予備","")))</f>
        <v/>
      </c>
      <c r="K8" s="46" t="str">
        <f t="shared" ref="K8:K38" si="6">IF($R8=1,VLOOKUP($S8,$AA$11:$BC$70,15),IF($R8=2,VLOOKUP($S7+1,$AA$11:$BC$70,25),IF($R8="予備","予備","")))</f>
        <v/>
      </c>
      <c r="L8" s="47" t="str">
        <f t="shared" ref="L8:L38" si="7">IF($R8=1,VLOOKUP($S8,$AA$11:$BC$70,16),IF($R8=2,VLOOKUP($S7+1,$AA$11:$BC$70,26),IF($R8="予備","予備","")))</f>
        <v/>
      </c>
      <c r="M8" s="46" t="str">
        <f t="shared" ref="M8:M38" si="8">IF($R8=1,VLOOKUP($S8,$AA$11:$BC$70,17),IF($R8=2,VLOOKUP($S7+1,$AA$11:$BC$70,27),IF($R8="予備","予備","")))</f>
        <v/>
      </c>
      <c r="N8" s="47" t="str">
        <f t="shared" ref="N8:N38" si="9">IF($R8=1,VLOOKUP($S8,$AA$11:$BC$70,18),IF($R8=2,VLOOKUP($S7+1,$AA$11:$BC$70,28),IF($R8="予備","予備","")))</f>
        <v/>
      </c>
      <c r="O8" s="46" t="str">
        <f t="shared" ref="O8:O38" si="10">IF($R8=1,VLOOKUP($S8,$AA$11:$BC$70,19),IF($R8=2,VLOOKUP($S7+1,$AA$11:$BC$70,29),IF($R8="予備","予備","")))</f>
        <v/>
      </c>
      <c r="P8" s="48"/>
      <c r="Q8" s="282"/>
      <c r="R8" s="273">
        <v>1</v>
      </c>
      <c r="S8" s="13">
        <f>SUM($R$8:R8)</f>
        <v>1</v>
      </c>
      <c r="AA8" s="120" t="s">
        <v>263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45932</v>
      </c>
      <c r="D9" s="17">
        <f t="shared" si="1"/>
        <v>5</v>
      </c>
      <c r="E9" s="18"/>
      <c r="F9" s="46" t="str">
        <f>IF($R9=1,VLOOKUP($S9,$AA$11:$BC$70,10),IF($R9=2,VLOOKUP($S8+1,$AA$11:$BC$70,20),IF($R9="予備","予備","")))</f>
        <v>4～5</v>
      </c>
      <c r="G9" s="46" t="str">
        <f t="shared" si="2"/>
        <v>8～11</v>
      </c>
      <c r="H9" s="47" t="str">
        <f t="shared" si="3"/>
        <v/>
      </c>
      <c r="I9" s="46" t="str">
        <f t="shared" si="4"/>
        <v/>
      </c>
      <c r="J9" s="47" t="str">
        <f t="shared" si="5"/>
        <v/>
      </c>
      <c r="K9" s="46" t="str">
        <f t="shared" si="6"/>
        <v/>
      </c>
      <c r="L9" s="47" t="str">
        <f t="shared" si="7"/>
        <v/>
      </c>
      <c r="M9" s="46" t="str">
        <f t="shared" si="8"/>
        <v/>
      </c>
      <c r="N9" s="47" t="str">
        <f t="shared" si="9"/>
        <v/>
      </c>
      <c r="O9" s="46" t="str">
        <f t="shared" si="10"/>
        <v/>
      </c>
      <c r="P9" s="48"/>
      <c r="Q9" s="282"/>
      <c r="R9" s="273">
        <v>1</v>
      </c>
      <c r="S9" s="13">
        <f>SUM($R$8:R9)</f>
        <v>2</v>
      </c>
      <c r="U9" s="7" t="s">
        <v>261</v>
      </c>
      <c r="V9" s="24"/>
      <c r="W9" s="14"/>
      <c r="AA9" s="8" t="s">
        <v>262</v>
      </c>
      <c r="AB9" s="24" t="s">
        <v>10</v>
      </c>
      <c r="AC9" s="116"/>
      <c r="AD9" s="101"/>
      <c r="AE9" s="116" t="s">
        <v>11</v>
      </c>
      <c r="AF9" s="116"/>
      <c r="AG9" s="116"/>
      <c r="AH9" s="116"/>
      <c r="AI9" s="116"/>
      <c r="AJ9" s="116" t="s">
        <v>12</v>
      </c>
      <c r="AK9" s="116"/>
      <c r="AL9" s="116"/>
      <c r="AM9" s="116"/>
      <c r="AN9" s="116"/>
      <c r="AO9" s="116"/>
      <c r="AP9" s="116"/>
      <c r="AQ9" s="116"/>
      <c r="AR9" s="116"/>
      <c r="AS9" s="116"/>
      <c r="AT9" s="116" t="s">
        <v>13</v>
      </c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287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45933</v>
      </c>
      <c r="D10" s="17">
        <f t="shared" si="1"/>
        <v>6</v>
      </c>
      <c r="E10" s="18"/>
      <c r="F10" s="47" t="str">
        <f t="shared" ref="F10:F38" si="11">IF($R10=1,VLOOKUP($S10,$AA$11:$BC$70,10),IF($R10=2,VLOOKUP($S9+1,$AA$11:$BC$70,20),IF($R10="予備","予備","")))</f>
        <v/>
      </c>
      <c r="G10" s="46" t="str">
        <f t="shared" si="2"/>
        <v/>
      </c>
      <c r="H10" s="47" t="str">
        <f t="shared" si="3"/>
        <v>2～3</v>
      </c>
      <c r="I10" s="46" t="str">
        <f t="shared" si="4"/>
        <v>4～7</v>
      </c>
      <c r="J10" s="47" t="str">
        <f t="shared" si="5"/>
        <v/>
      </c>
      <c r="K10" s="46" t="str">
        <f t="shared" si="6"/>
        <v/>
      </c>
      <c r="L10" s="47" t="str">
        <f t="shared" si="7"/>
        <v/>
      </c>
      <c r="M10" s="46" t="str">
        <f t="shared" si="8"/>
        <v/>
      </c>
      <c r="N10" s="47" t="str">
        <f t="shared" si="9"/>
        <v/>
      </c>
      <c r="O10" s="46" t="str">
        <f t="shared" si="10"/>
        <v/>
      </c>
      <c r="P10" s="48"/>
      <c r="Q10" s="282"/>
      <c r="R10" s="273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45934</v>
      </c>
      <c r="D11" s="17">
        <f t="shared" si="1"/>
        <v>7</v>
      </c>
      <c r="F11" s="47" t="str">
        <f t="shared" si="11"/>
        <v>予備</v>
      </c>
      <c r="G11" s="46" t="str">
        <f t="shared" si="2"/>
        <v>予備</v>
      </c>
      <c r="H11" s="47" t="str">
        <f t="shared" si="3"/>
        <v>予備</v>
      </c>
      <c r="I11" s="46" t="str">
        <f t="shared" si="4"/>
        <v>予備</v>
      </c>
      <c r="J11" s="47" t="str">
        <f t="shared" si="5"/>
        <v>予備</v>
      </c>
      <c r="K11" s="46" t="str">
        <f t="shared" si="6"/>
        <v>予備</v>
      </c>
      <c r="L11" s="47" t="str">
        <f t="shared" si="7"/>
        <v>予備</v>
      </c>
      <c r="M11" s="46" t="str">
        <f t="shared" si="8"/>
        <v>予備</v>
      </c>
      <c r="N11" s="47" t="str">
        <f t="shared" si="9"/>
        <v>予備</v>
      </c>
      <c r="O11" s="46" t="str">
        <f t="shared" si="10"/>
        <v>予備</v>
      </c>
      <c r="P11" s="48"/>
      <c r="Q11" s="282"/>
      <c r="R11" s="273" t="s">
        <v>273</v>
      </c>
      <c r="S11" s="13">
        <f>SUM($R$8:R11)</f>
        <v>3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 t="s">
        <v>251</v>
      </c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2～3,4～5</v>
      </c>
      <c r="AU11" s="44" t="str">
        <f t="shared" si="13"/>
        <v>4～7,8～11</v>
      </c>
      <c r="AV11" s="44" t="str">
        <f t="shared" si="13"/>
        <v/>
      </c>
      <c r="AW11" s="44" t="str">
        <f t="shared" si="13"/>
        <v/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45935</v>
      </c>
      <c r="D12" s="17">
        <f t="shared" si="1"/>
        <v>1</v>
      </c>
      <c r="E12" s="9"/>
      <c r="F12" s="47" t="str">
        <f t="shared" si="11"/>
        <v>予備</v>
      </c>
      <c r="G12" s="46" t="str">
        <f t="shared" si="2"/>
        <v>予備</v>
      </c>
      <c r="H12" s="47" t="str">
        <f t="shared" si="3"/>
        <v>予備</v>
      </c>
      <c r="I12" s="46" t="str">
        <f t="shared" si="4"/>
        <v>予備</v>
      </c>
      <c r="J12" s="47" t="str">
        <f t="shared" si="5"/>
        <v>予備</v>
      </c>
      <c r="K12" s="46" t="str">
        <f t="shared" si="6"/>
        <v>予備</v>
      </c>
      <c r="L12" s="47" t="str">
        <f t="shared" si="7"/>
        <v>予備</v>
      </c>
      <c r="M12" s="46" t="str">
        <f t="shared" si="8"/>
        <v>予備</v>
      </c>
      <c r="N12" s="47" t="str">
        <f t="shared" si="9"/>
        <v>予備</v>
      </c>
      <c r="O12" s="46" t="str">
        <f t="shared" si="10"/>
        <v>予備</v>
      </c>
      <c r="P12" s="48"/>
      <c r="Q12" s="282"/>
      <c r="R12" s="273" t="s">
        <v>273</v>
      </c>
      <c r="S12" s="13">
        <f>SUM($R$8:R12)</f>
        <v>3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 t="s">
        <v>251</v>
      </c>
      <c r="AD12" s="41" t="str">
        <f t="shared" si="12"/>
        <v>国語</v>
      </c>
      <c r="AE12" s="21">
        <f>IF($AD12=AE$10,COUNTIF($AD$11:$AD12,AE$10)+U$19,"")</f>
        <v>2</v>
      </c>
      <c r="AF12" s="21" t="str">
        <f>IF($AD12=AF$10,COUNTIF($AD$11:$AD12,AF$10)+V$19,"")</f>
        <v/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>4～5</v>
      </c>
      <c r="AK12" s="21" t="str">
        <f>IF(AE12="","",VLOOKUP(AE12,目次!$A$5:$P$36,13))</f>
        <v>8～11</v>
      </c>
      <c r="AL12" s="21" t="str">
        <f>IF(AF12="","",VLOOKUP(AF12,目次!$A$5:$P$36,4))</f>
        <v/>
      </c>
      <c r="AM12" s="21" t="str">
        <f>IF(AF12="","",VLOOKUP(AF12,目次!$A$5:$P$36,13))</f>
        <v/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>4～5</v>
      </c>
      <c r="AU12" s="44" t="str">
        <f t="shared" si="13"/>
        <v>8～11</v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/>
      </c>
      <c r="AY12" s="44" t="str">
        <f t="shared" si="13"/>
        <v/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45936</v>
      </c>
      <c r="D13" s="17">
        <f t="shared" si="1"/>
        <v>2</v>
      </c>
      <c r="E13" s="9"/>
      <c r="F13" s="47" t="str">
        <f t="shared" si="11"/>
        <v/>
      </c>
      <c r="G13" s="46" t="str">
        <f t="shared" si="2"/>
        <v/>
      </c>
      <c r="H13" s="47" t="str">
        <f t="shared" si="3"/>
        <v/>
      </c>
      <c r="I13" s="46" t="str">
        <f t="shared" si="4"/>
        <v/>
      </c>
      <c r="J13" s="47" t="str">
        <f t="shared" si="5"/>
        <v>2～3</v>
      </c>
      <c r="K13" s="46" t="str">
        <f t="shared" si="6"/>
        <v>4～7</v>
      </c>
      <c r="L13" s="47" t="str">
        <f t="shared" si="7"/>
        <v/>
      </c>
      <c r="M13" s="46" t="str">
        <f t="shared" si="8"/>
        <v/>
      </c>
      <c r="N13" s="47" t="str">
        <f t="shared" si="9"/>
        <v/>
      </c>
      <c r="O13" s="46" t="str">
        <f t="shared" si="10"/>
        <v/>
      </c>
      <c r="P13" s="48"/>
      <c r="Q13" s="282"/>
      <c r="R13" s="273">
        <v>1</v>
      </c>
      <c r="S13" s="13">
        <f>SUM($R$8:R13)</f>
        <v>4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 t="s">
        <v>252</v>
      </c>
      <c r="AD13" s="41" t="str">
        <f t="shared" si="12"/>
        <v>社会</v>
      </c>
      <c r="AE13" s="21" t="str">
        <f>IF($AD13=AE$10,COUNTIF($AD$11:$AD13,AE$10)+U$19,"")</f>
        <v/>
      </c>
      <c r="AF13" s="21">
        <f>IF($AD13=AF$10,COUNTIF($AD$11:$AD13,AF$10)+V$19,"")</f>
        <v>1</v>
      </c>
      <c r="AG13" s="21" t="str">
        <f>IF($AD13=AG$10,COUNTIF($AD$11:$AD13,AG$10)+W$19,"")</f>
        <v/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>2～3</v>
      </c>
      <c r="AM13" s="21" t="str">
        <f>IF(AF13="","",VLOOKUP(AF13,目次!$A$5:$P$36,13))</f>
        <v>4～7</v>
      </c>
      <c r="AN13" s="21" t="str">
        <f>IF(AG13="","",VLOOKUP(AG13,目次!$A$5:$P$36,5))</f>
        <v/>
      </c>
      <c r="AO13" s="21" t="str">
        <f>IF(AG13="","",VLOOKUP(AG13,目次!$A$5:$P$36,13))</f>
        <v/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>2～3</v>
      </c>
      <c r="AW13" s="44" t="str">
        <f t="shared" si="13"/>
        <v>4～7</v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/>
      </c>
      <c r="BA13" s="44" t="str">
        <f t="shared" si="13"/>
        <v/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45937</v>
      </c>
      <c r="D14" s="17">
        <f t="shared" si="1"/>
        <v>3</v>
      </c>
      <c r="E14" s="9" t="s">
        <v>274</v>
      </c>
      <c r="F14" s="47" t="str">
        <f t="shared" si="11"/>
        <v/>
      </c>
      <c r="G14" s="46" t="str">
        <f t="shared" si="2"/>
        <v/>
      </c>
      <c r="H14" s="47" t="str">
        <f t="shared" si="3"/>
        <v/>
      </c>
      <c r="I14" s="46" t="str">
        <f t="shared" si="4"/>
        <v/>
      </c>
      <c r="J14" s="47" t="str">
        <f t="shared" si="5"/>
        <v/>
      </c>
      <c r="K14" s="46" t="str">
        <f t="shared" si="6"/>
        <v/>
      </c>
      <c r="L14" s="47" t="str">
        <f t="shared" si="7"/>
        <v/>
      </c>
      <c r="M14" s="46" t="str">
        <f t="shared" si="8"/>
        <v/>
      </c>
      <c r="N14" s="47" t="str">
        <f t="shared" si="9"/>
        <v/>
      </c>
      <c r="O14" s="46" t="str">
        <f t="shared" si="10"/>
        <v/>
      </c>
      <c r="P14" s="48"/>
      <c r="Q14" s="282"/>
      <c r="R14" s="273">
        <v>0</v>
      </c>
      <c r="S14" s="13">
        <f>SUM($R$8:R14)</f>
        <v>4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 t="s">
        <v>253</v>
      </c>
      <c r="AD14" s="41" t="str">
        <f t="shared" si="12"/>
        <v>数学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>
        <f>IF($AD14=AG$10,COUNTIF($AD$11:$AD14,AG$10)+W$19,"")</f>
        <v>1</v>
      </c>
      <c r="AH14" s="21" t="str">
        <f>IF($AD14=AH$10,COUNTIF($AD$11:$AD14,AH$10)+X$19,"")</f>
        <v/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>2～3</v>
      </c>
      <c r="AO14" s="21" t="str">
        <f>IF(AG14="","",VLOOKUP(AG14,目次!$A$5:$P$36,13))</f>
        <v>4～7</v>
      </c>
      <c r="AP14" s="21" t="str">
        <f>IF(AH14="","",VLOOKUP(AH14,目次!$A$5:$P$36,6))</f>
        <v/>
      </c>
      <c r="AQ14" s="21" t="str">
        <f>IF(AH14="","",VLOOKUP(AH14,目次!$A$5:$P$36,13))</f>
        <v/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>2～3,4～5</v>
      </c>
      <c r="AY14" s="44" t="str">
        <f t="shared" si="13"/>
        <v>4～7,8～11</v>
      </c>
      <c r="AZ14" s="44" t="str">
        <f t="shared" si="13"/>
        <v/>
      </c>
      <c r="BA14" s="44" t="str">
        <f t="shared" si="13"/>
        <v/>
      </c>
      <c r="BB14" s="44" t="str">
        <f t="shared" si="13"/>
        <v/>
      </c>
      <c r="BC14" s="44" t="str">
        <f t="shared" si="13"/>
        <v/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45938</v>
      </c>
      <c r="D15" s="17">
        <f t="shared" si="1"/>
        <v>4</v>
      </c>
      <c r="E15" s="18"/>
      <c r="F15" s="47" t="str">
        <f t="shared" si="11"/>
        <v/>
      </c>
      <c r="G15" s="46" t="str">
        <f t="shared" si="2"/>
        <v/>
      </c>
      <c r="H15" s="47" t="str">
        <f t="shared" si="3"/>
        <v/>
      </c>
      <c r="I15" s="46" t="str">
        <f t="shared" si="4"/>
        <v/>
      </c>
      <c r="J15" s="47" t="str">
        <f t="shared" si="5"/>
        <v>4～5</v>
      </c>
      <c r="K15" s="46" t="str">
        <f t="shared" si="6"/>
        <v>8～11</v>
      </c>
      <c r="L15" s="47" t="str">
        <f t="shared" si="7"/>
        <v/>
      </c>
      <c r="M15" s="46" t="str">
        <f t="shared" si="8"/>
        <v/>
      </c>
      <c r="N15" s="47" t="str">
        <f t="shared" si="9"/>
        <v/>
      </c>
      <c r="O15" s="46" t="str">
        <f t="shared" si="10"/>
        <v/>
      </c>
      <c r="P15" s="48"/>
      <c r="Q15" s="282"/>
      <c r="R15" s="273">
        <v>1</v>
      </c>
      <c r="S15" s="13">
        <f>SUM($R$8:R15)</f>
        <v>5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 t="s">
        <v>253</v>
      </c>
      <c r="AD15" s="41" t="str">
        <f t="shared" si="12"/>
        <v>数学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>
        <f>IF($AD15=AG$10,COUNTIF($AD$11:$AD15,AG$10)+W$19,"")</f>
        <v>2</v>
      </c>
      <c r="AH15" s="21" t="str">
        <f>IF($AD15=AH$10,COUNTIF($AD$11:$AD15,AH$10)+X$19,"")</f>
        <v/>
      </c>
      <c r="AI15" s="21" t="str">
        <f>IF($AD15=AI$10,COUNTIF($AD$11:$AD15,AI$10)+Y$19,"")</f>
        <v/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>4～5</v>
      </c>
      <c r="AO15" s="21" t="str">
        <f>IF(AG15="","",VLOOKUP(AG15,目次!$A$5:$P$36,13))</f>
        <v>8～11</v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/>
      </c>
      <c r="AS15" s="21" t="str">
        <f>IF(AI15="","",VLOOKUP(AI15,目次!$A$5:$P$36,14))</f>
        <v/>
      </c>
      <c r="AT15" s="44" t="str">
        <f t="shared" si="13"/>
        <v/>
      </c>
      <c r="AU15" s="44" t="str">
        <f t="shared" si="13"/>
        <v/>
      </c>
      <c r="AV15" s="44" t="str">
        <f t="shared" si="13"/>
        <v/>
      </c>
      <c r="AW15" s="44" t="str">
        <f t="shared" si="13"/>
        <v/>
      </c>
      <c r="AX15" s="44" t="str">
        <f t="shared" si="13"/>
        <v>4～5</v>
      </c>
      <c r="AY15" s="44" t="str">
        <f t="shared" si="13"/>
        <v>8～11</v>
      </c>
      <c r="AZ15" s="44" t="str">
        <f t="shared" si="13"/>
        <v>2～3</v>
      </c>
      <c r="BA15" s="44" t="str">
        <f t="shared" si="13"/>
        <v>4～7</v>
      </c>
      <c r="BB15" s="44" t="str">
        <f t="shared" si="13"/>
        <v/>
      </c>
      <c r="BC15" s="44" t="str">
        <f t="shared" si="13"/>
        <v/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187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45939</v>
      </c>
      <c r="D16" s="17">
        <f t="shared" si="1"/>
        <v>5</v>
      </c>
      <c r="E16" s="18"/>
      <c r="F16" s="47" t="str">
        <f t="shared" si="11"/>
        <v/>
      </c>
      <c r="G16" s="46" t="str">
        <f t="shared" si="2"/>
        <v/>
      </c>
      <c r="H16" s="47" t="str">
        <f t="shared" si="3"/>
        <v/>
      </c>
      <c r="I16" s="46" t="str">
        <f t="shared" si="4"/>
        <v/>
      </c>
      <c r="J16" s="47" t="str">
        <f t="shared" si="5"/>
        <v/>
      </c>
      <c r="K16" s="46" t="str">
        <f t="shared" si="6"/>
        <v/>
      </c>
      <c r="L16" s="47" t="str">
        <f t="shared" si="7"/>
        <v>2～3</v>
      </c>
      <c r="M16" s="46" t="str">
        <f t="shared" si="8"/>
        <v>4～7</v>
      </c>
      <c r="N16" s="47" t="str">
        <f t="shared" si="9"/>
        <v/>
      </c>
      <c r="O16" s="46" t="str">
        <f t="shared" si="10"/>
        <v/>
      </c>
      <c r="P16" s="48"/>
      <c r="Q16" s="282"/>
      <c r="R16" s="273">
        <v>1</v>
      </c>
      <c r="S16" s="13">
        <f>SUM($R$8:R16)</f>
        <v>6</v>
      </c>
      <c r="AA16" s="9">
        <v>6</v>
      </c>
      <c r="AB16" s="27" t="str">
        <f>V11</f>
        <v>国語</v>
      </c>
      <c r="AC16" s="60" t="s">
        <v>254</v>
      </c>
      <c r="AD16" s="41" t="str">
        <f t="shared" si="12"/>
        <v>理科</v>
      </c>
      <c r="AE16" s="21" t="str">
        <f>IF($AD16=AE$10,COUNTIF($AD$11:$AD16,AE$10)+U$19,"")</f>
        <v/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>
        <f>IF($AD16=AH$10,COUNTIF($AD$11:$AD16,AH$10)+X$19,"")</f>
        <v>1</v>
      </c>
      <c r="AI16" s="21" t="str">
        <f>IF($AD16=AI$10,COUNTIF($AD$11:$AD16,AI$10)+Y$19,"")</f>
        <v/>
      </c>
      <c r="AJ16" s="21" t="str">
        <f>IF(AE16="","",VLOOKUP(AE16,目次!$A$5:$P$36,3))</f>
        <v/>
      </c>
      <c r="AK16" s="21" t="str">
        <f>IF(AE16="","",VLOOKUP(AE16,目次!$A$5:$P$36,13))</f>
        <v/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>2～3</v>
      </c>
      <c r="AQ16" s="21" t="str">
        <f>IF(AH16="","",VLOOKUP(AH16,目次!$A$5:$P$36,13))</f>
        <v>4～7</v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/>
      </c>
      <c r="AU16" s="44" t="str">
        <f t="shared" si="13"/>
        <v/>
      </c>
      <c r="AV16" s="44" t="str">
        <f t="shared" si="13"/>
        <v/>
      </c>
      <c r="AW16" s="44" t="str">
        <f t="shared" si="13"/>
        <v/>
      </c>
      <c r="AX16" s="44" t="str">
        <f t="shared" si="13"/>
        <v/>
      </c>
      <c r="AY16" s="44" t="str">
        <f t="shared" si="13"/>
        <v/>
      </c>
      <c r="AZ16" s="44" t="str">
        <f t="shared" si="13"/>
        <v>2～3</v>
      </c>
      <c r="BA16" s="44" t="str">
        <f t="shared" si="13"/>
        <v>4～7</v>
      </c>
      <c r="BB16" s="44" t="str">
        <f t="shared" si="13"/>
        <v>2～3</v>
      </c>
      <c r="BC16" s="44" t="str">
        <f t="shared" si="13"/>
        <v>2～5</v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115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45940</v>
      </c>
      <c r="D17" s="17">
        <f t="shared" si="1"/>
        <v>6</v>
      </c>
      <c r="E17" s="18"/>
      <c r="F17" s="47" t="str">
        <f t="shared" si="11"/>
        <v/>
      </c>
      <c r="G17" s="46" t="str">
        <f t="shared" si="2"/>
        <v/>
      </c>
      <c r="H17" s="47" t="str">
        <f t="shared" si="3"/>
        <v/>
      </c>
      <c r="I17" s="46" t="str">
        <f t="shared" si="4"/>
        <v/>
      </c>
      <c r="J17" s="47" t="str">
        <f t="shared" si="5"/>
        <v/>
      </c>
      <c r="K17" s="46" t="str">
        <f t="shared" si="6"/>
        <v/>
      </c>
      <c r="L17" s="47" t="str">
        <f t="shared" si="7"/>
        <v/>
      </c>
      <c r="M17" s="46" t="str">
        <f t="shared" si="8"/>
        <v/>
      </c>
      <c r="N17" s="47" t="str">
        <f t="shared" si="9"/>
        <v>2～3</v>
      </c>
      <c r="O17" s="46" t="str">
        <f t="shared" si="10"/>
        <v>2～5</v>
      </c>
      <c r="P17" s="48"/>
      <c r="Q17" s="282"/>
      <c r="R17" s="273">
        <v>1</v>
      </c>
      <c r="S17" s="13">
        <f>SUM($R$8:R17)</f>
        <v>7</v>
      </c>
      <c r="U17" s="92" t="s">
        <v>248</v>
      </c>
      <c r="V17" s="21"/>
      <c r="W17" s="21"/>
      <c r="X17" s="21"/>
      <c r="Y17" s="21"/>
      <c r="AA17" s="9">
        <v>7</v>
      </c>
      <c r="AB17" s="27" t="str">
        <f>V12</f>
        <v>社会</v>
      </c>
      <c r="AC17" s="60" t="s">
        <v>255</v>
      </c>
      <c r="AD17" s="41" t="str">
        <f t="shared" si="12"/>
        <v>英語</v>
      </c>
      <c r="AE17" s="21" t="str">
        <f>IF($AD17=AE$10,COUNTIF($AD$11:$AD17,AE$10)+U$19,"")</f>
        <v/>
      </c>
      <c r="AF17" s="21" t="str">
        <f>IF($AD17=AF$10,COUNTIF($AD$11:$AD17,AF$10)+V$19,"")</f>
        <v/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>
        <f>IF($AD17=AI$10,COUNTIF($AD$11:$AD17,AI$10)+Y$19,"")</f>
        <v>1</v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/>
      </c>
      <c r="AM17" s="21" t="str">
        <f>IF(AF17="","",VLOOKUP(AF17,目次!$A$5:$P$36,13))</f>
        <v/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>2～3</v>
      </c>
      <c r="AS17" s="21" t="str">
        <f>IF(AI17="","",VLOOKUP(AI17,目次!$A$5:$P$36,14))</f>
        <v>2～5</v>
      </c>
      <c r="AT17" s="44" t="str">
        <f t="shared" si="13"/>
        <v/>
      </c>
      <c r="AU17" s="44" t="str">
        <f t="shared" si="13"/>
        <v/>
      </c>
      <c r="AV17" s="44" t="str">
        <f t="shared" si="13"/>
        <v/>
      </c>
      <c r="AW17" s="44" t="str">
        <f t="shared" si="13"/>
        <v/>
      </c>
      <c r="AX17" s="44" t="str">
        <f t="shared" si="13"/>
        <v/>
      </c>
      <c r="AY17" s="44" t="str">
        <f t="shared" si="13"/>
        <v/>
      </c>
      <c r="AZ17" s="44" t="str">
        <f t="shared" si="13"/>
        <v/>
      </c>
      <c r="BA17" s="44" t="str">
        <f t="shared" si="13"/>
        <v/>
      </c>
      <c r="BB17" s="44" t="str">
        <f t="shared" si="13"/>
        <v>2～3,4～5</v>
      </c>
      <c r="BC17" s="44" t="str">
        <f t="shared" si="13"/>
        <v>2～5,6～9</v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45941</v>
      </c>
      <c r="D18" s="17">
        <f t="shared" si="1"/>
        <v>7</v>
      </c>
      <c r="E18" s="18"/>
      <c r="F18" s="47" t="str">
        <f t="shared" si="11"/>
        <v>予備</v>
      </c>
      <c r="G18" s="46" t="str">
        <f t="shared" si="2"/>
        <v>予備</v>
      </c>
      <c r="H18" s="47" t="str">
        <f t="shared" si="3"/>
        <v>予備</v>
      </c>
      <c r="I18" s="46" t="str">
        <f t="shared" si="4"/>
        <v>予備</v>
      </c>
      <c r="J18" s="47" t="str">
        <f t="shared" si="5"/>
        <v>予備</v>
      </c>
      <c r="K18" s="46" t="str">
        <f t="shared" si="6"/>
        <v>予備</v>
      </c>
      <c r="L18" s="47" t="str">
        <f t="shared" si="7"/>
        <v>予備</v>
      </c>
      <c r="M18" s="46" t="str">
        <f t="shared" si="8"/>
        <v>予備</v>
      </c>
      <c r="N18" s="47" t="str">
        <f t="shared" si="9"/>
        <v>予備</v>
      </c>
      <c r="O18" s="46" t="str">
        <f t="shared" si="10"/>
        <v>予備</v>
      </c>
      <c r="P18" s="48"/>
      <c r="Q18" s="282"/>
      <c r="R18" s="273" t="s">
        <v>273</v>
      </c>
      <c r="S18" s="13">
        <f>SUM($R$8:R18)</f>
        <v>7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 t="s">
        <v>255</v>
      </c>
      <c r="AD18" s="41" t="str">
        <f t="shared" si="12"/>
        <v>英語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 t="str">
        <f>IF($AD18=AG$10,COUNTIF($AD$11:$AD18,AG$10)+W$19,"")</f>
        <v/>
      </c>
      <c r="AH18" s="21" t="str">
        <f>IF($AD18=AH$10,COUNTIF($AD$11:$AD18,AH$10)+X$19,"")</f>
        <v/>
      </c>
      <c r="AI18" s="21">
        <f>IF($AD18=AI$10,COUNTIF($AD$11:$AD18,AI$10)+Y$19,"")</f>
        <v>2</v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/>
      </c>
      <c r="AO18" s="21" t="str">
        <f>IF(AG18="","",VLOOKUP(AG18,目次!$A$5:$P$36,13))</f>
        <v/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>4～5</v>
      </c>
      <c r="AS18" s="21" t="str">
        <f>IF(AI18="","",VLOOKUP(AI18,目次!$A$5:$P$36,14))</f>
        <v>6～9</v>
      </c>
      <c r="AT18" s="44" t="str">
        <f t="shared" si="13"/>
        <v>6～7</v>
      </c>
      <c r="AU18" s="44" t="str">
        <f t="shared" si="13"/>
        <v>12～15</v>
      </c>
      <c r="AV18" s="44" t="str">
        <f t="shared" si="13"/>
        <v/>
      </c>
      <c r="AW18" s="44" t="str">
        <f t="shared" si="13"/>
        <v/>
      </c>
      <c r="AX18" s="44" t="str">
        <f t="shared" si="13"/>
        <v/>
      </c>
      <c r="AY18" s="44" t="str">
        <f t="shared" si="13"/>
        <v/>
      </c>
      <c r="AZ18" s="44" t="str">
        <f t="shared" si="13"/>
        <v/>
      </c>
      <c r="BA18" s="44" t="str">
        <f t="shared" si="13"/>
        <v/>
      </c>
      <c r="BB18" s="44" t="str">
        <f t="shared" si="13"/>
        <v>4～5</v>
      </c>
      <c r="BC18" s="44" t="str">
        <f t="shared" si="13"/>
        <v>6～9</v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188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45942</v>
      </c>
      <c r="D19" s="17">
        <f t="shared" si="1"/>
        <v>1</v>
      </c>
      <c r="E19" s="18"/>
      <c r="F19" s="47" t="str">
        <f t="shared" si="11"/>
        <v>予備</v>
      </c>
      <c r="G19" s="46" t="str">
        <f t="shared" si="2"/>
        <v>予備</v>
      </c>
      <c r="H19" s="47" t="str">
        <f t="shared" si="3"/>
        <v>予備</v>
      </c>
      <c r="I19" s="46" t="str">
        <f t="shared" si="4"/>
        <v>予備</v>
      </c>
      <c r="J19" s="47" t="str">
        <f t="shared" si="5"/>
        <v>予備</v>
      </c>
      <c r="K19" s="46" t="str">
        <f t="shared" si="6"/>
        <v>予備</v>
      </c>
      <c r="L19" s="47" t="str">
        <f t="shared" si="7"/>
        <v>予備</v>
      </c>
      <c r="M19" s="46" t="str">
        <f t="shared" si="8"/>
        <v>予備</v>
      </c>
      <c r="N19" s="47" t="str">
        <f t="shared" si="9"/>
        <v>予備</v>
      </c>
      <c r="O19" s="46" t="str">
        <f t="shared" si="10"/>
        <v>予備</v>
      </c>
      <c r="P19" s="48"/>
      <c r="Q19" s="282"/>
      <c r="R19" s="273" t="s">
        <v>273</v>
      </c>
      <c r="S19" s="13">
        <f>SUM($R$8:R19)</f>
        <v>7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 t="s">
        <v>251</v>
      </c>
      <c r="AD19" s="41" t="str">
        <f t="shared" si="12"/>
        <v>国語</v>
      </c>
      <c r="AE19" s="21">
        <f>IF($AD19=AE$10,COUNTIF($AD$11:$AD19,AE$10)+U$19,"")</f>
        <v>3</v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 t="str">
        <f>IF($AD19=AH$10,COUNTIF($AD$11:$AD19,AH$10)+X$19,"")</f>
        <v/>
      </c>
      <c r="AI19" s="21" t="str">
        <f>IF($AD19=AI$10,COUNTIF($AD$11:$AD19,AI$10)+Y$19,"")</f>
        <v/>
      </c>
      <c r="AJ19" s="21" t="str">
        <f>IF(AE19="","",VLOOKUP(AE19,目次!$A$5:$P$36,3))</f>
        <v>6～7</v>
      </c>
      <c r="AK19" s="21" t="str">
        <f>IF(AE19="","",VLOOKUP(AE19,目次!$A$5:$P$36,13))</f>
        <v>12～15</v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/>
      </c>
      <c r="AQ19" s="21" t="str">
        <f>IF(AH19="","",VLOOKUP(AH19,目次!$A$5:$P$36,13))</f>
        <v/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>6～7,8～9</v>
      </c>
      <c r="AU19" s="44" t="str">
        <f t="shared" si="13"/>
        <v>12～15,16～19</v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/>
      </c>
      <c r="BA19" s="44" t="str">
        <f t="shared" si="13"/>
        <v/>
      </c>
      <c r="BB19" s="44" t="str">
        <f t="shared" si="13"/>
        <v/>
      </c>
      <c r="BC19" s="44" t="str">
        <f t="shared" si="13"/>
        <v/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119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45943</v>
      </c>
      <c r="D20" s="17">
        <f t="shared" si="1"/>
        <v>2</v>
      </c>
      <c r="E20" s="18"/>
      <c r="F20" s="47" t="str">
        <f t="shared" si="11"/>
        <v/>
      </c>
      <c r="G20" s="46" t="str">
        <f t="shared" si="2"/>
        <v/>
      </c>
      <c r="H20" s="47" t="str">
        <f t="shared" si="3"/>
        <v/>
      </c>
      <c r="I20" s="46" t="str">
        <f t="shared" si="4"/>
        <v/>
      </c>
      <c r="J20" s="47" t="str">
        <f t="shared" si="5"/>
        <v/>
      </c>
      <c r="K20" s="46" t="str">
        <f t="shared" si="6"/>
        <v/>
      </c>
      <c r="L20" s="47" t="str">
        <f t="shared" si="7"/>
        <v/>
      </c>
      <c r="M20" s="46" t="str">
        <f t="shared" si="8"/>
        <v/>
      </c>
      <c r="N20" s="47" t="str">
        <f t="shared" si="9"/>
        <v>4～5</v>
      </c>
      <c r="O20" s="46" t="str">
        <f t="shared" si="10"/>
        <v>6～9</v>
      </c>
      <c r="P20" s="48"/>
      <c r="Q20" s="282"/>
      <c r="R20" s="273">
        <v>1</v>
      </c>
      <c r="S20" s="13">
        <f>SUM($R$8:R20)</f>
        <v>8</v>
      </c>
      <c r="U20"/>
      <c r="AA20" s="9">
        <v>10</v>
      </c>
      <c r="AB20" s="27" t="str">
        <f>V15</f>
        <v>英語</v>
      </c>
      <c r="AC20" s="60" t="s">
        <v>251</v>
      </c>
      <c r="AD20" s="41" t="str">
        <f t="shared" si="12"/>
        <v>国語</v>
      </c>
      <c r="AE20" s="21">
        <f>IF($AD20=AE$10,COUNTIF($AD$11:$AD20,AE$10)+U$19,"")</f>
        <v>4</v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 t="str">
        <f>IF($AD20=AI$10,COUNTIF($AD$11:$AD20,AI$10)+Y$19,"")</f>
        <v/>
      </c>
      <c r="AJ20" s="21" t="str">
        <f>IF(AE20="","",VLOOKUP(AE20,目次!$A$5:$P$36,3))</f>
        <v>8～9</v>
      </c>
      <c r="AK20" s="21" t="str">
        <f>IF(AE20="","",VLOOKUP(AE20,目次!$A$5:$P$36,13))</f>
        <v>16～19</v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/>
      </c>
      <c r="AS20" s="21" t="str">
        <f>IF(AI20="","",VLOOKUP(AI20,目次!$A$5:$P$36,14))</f>
        <v/>
      </c>
      <c r="AT20" s="44" t="str">
        <f t="shared" si="13"/>
        <v>8～9</v>
      </c>
      <c r="AU20" s="44" t="str">
        <f t="shared" si="13"/>
        <v>16～19</v>
      </c>
      <c r="AV20" s="44" t="str">
        <f t="shared" si="13"/>
        <v>4～5</v>
      </c>
      <c r="AW20" s="44" t="str">
        <f t="shared" si="13"/>
        <v>8～11</v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/>
      </c>
      <c r="BC20" s="44" t="str">
        <f t="shared" si="13"/>
        <v/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45944</v>
      </c>
      <c r="D21" s="17">
        <f t="shared" si="1"/>
        <v>3</v>
      </c>
      <c r="E21" s="18"/>
      <c r="F21" s="47" t="str">
        <f t="shared" si="11"/>
        <v>6～7</v>
      </c>
      <c r="G21" s="46" t="str">
        <f t="shared" si="2"/>
        <v>12～15</v>
      </c>
      <c r="H21" s="47" t="str">
        <f t="shared" si="3"/>
        <v/>
      </c>
      <c r="I21" s="46" t="str">
        <f t="shared" si="4"/>
        <v/>
      </c>
      <c r="J21" s="47" t="str">
        <f t="shared" si="5"/>
        <v/>
      </c>
      <c r="K21" s="46" t="str">
        <f t="shared" si="6"/>
        <v/>
      </c>
      <c r="L21" s="47" t="str">
        <f t="shared" si="7"/>
        <v/>
      </c>
      <c r="M21" s="46" t="str">
        <f t="shared" si="8"/>
        <v/>
      </c>
      <c r="N21" s="47" t="str">
        <f t="shared" si="9"/>
        <v/>
      </c>
      <c r="O21" s="46" t="str">
        <f t="shared" si="10"/>
        <v/>
      </c>
      <c r="P21" s="48"/>
      <c r="Q21" s="282"/>
      <c r="R21" s="273">
        <v>1</v>
      </c>
      <c r="S21" s="13">
        <f>SUM($R$8:R21)</f>
        <v>9</v>
      </c>
      <c r="U21"/>
      <c r="AA21" s="9">
        <v>11</v>
      </c>
      <c r="AB21" s="27" t="str">
        <f>V11</f>
        <v>国語</v>
      </c>
      <c r="AC21" s="60" t="s">
        <v>252</v>
      </c>
      <c r="AD21" s="41" t="str">
        <f t="shared" si="12"/>
        <v>社会</v>
      </c>
      <c r="AE21" s="21" t="str">
        <f>IF($AD21=AE$10,COUNTIF($AD$11:$AD21,AE$10)+U$19,"")</f>
        <v/>
      </c>
      <c r="AF21" s="21">
        <f>IF($AD21=AF$10,COUNTIF($AD$11:$AD21,AF$10)+V$19,"")</f>
        <v>2</v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/>
      </c>
      <c r="AK21" s="21" t="str">
        <f>IF(AE21="","",VLOOKUP(AE21,目次!$A$5:$P$36,13))</f>
        <v/>
      </c>
      <c r="AL21" s="21" t="str">
        <f>IF(AF21="","",VLOOKUP(AF21,目次!$A$5:$P$36,4))</f>
        <v>4～5</v>
      </c>
      <c r="AM21" s="21" t="str">
        <f>IF(AF21="","",VLOOKUP(AF21,目次!$A$5:$P$36,13))</f>
        <v>8～11</v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/>
      </c>
      <c r="AU21" s="44" t="str">
        <f t="shared" si="13"/>
        <v/>
      </c>
      <c r="AV21" s="44" t="str">
        <f t="shared" si="13"/>
        <v>4～5</v>
      </c>
      <c r="AW21" s="44" t="str">
        <f t="shared" si="13"/>
        <v>8～11</v>
      </c>
      <c r="AX21" s="44" t="str">
        <f t="shared" si="13"/>
        <v>6～7</v>
      </c>
      <c r="AY21" s="44" t="str">
        <f t="shared" si="13"/>
        <v>12～15</v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189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45945</v>
      </c>
      <c r="D22" s="17">
        <f t="shared" ref="D22:D38" si="14">WEEKDAY(C22)</f>
        <v>4</v>
      </c>
      <c r="E22" s="18"/>
      <c r="F22" s="47" t="str">
        <f t="shared" si="11"/>
        <v>8～9</v>
      </c>
      <c r="G22" s="46" t="str">
        <f t="shared" si="2"/>
        <v>16～19</v>
      </c>
      <c r="H22" s="47" t="str">
        <f t="shared" si="3"/>
        <v/>
      </c>
      <c r="I22" s="46" t="str">
        <f t="shared" si="4"/>
        <v/>
      </c>
      <c r="J22" s="47" t="str">
        <f t="shared" si="5"/>
        <v/>
      </c>
      <c r="K22" s="46" t="str">
        <f t="shared" si="6"/>
        <v/>
      </c>
      <c r="L22" s="47" t="str">
        <f t="shared" si="7"/>
        <v/>
      </c>
      <c r="M22" s="46" t="str">
        <f t="shared" si="8"/>
        <v/>
      </c>
      <c r="N22" s="47" t="str">
        <f t="shared" si="9"/>
        <v/>
      </c>
      <c r="O22" s="46" t="str">
        <f t="shared" si="10"/>
        <v/>
      </c>
      <c r="P22" s="48"/>
      <c r="Q22" s="282"/>
      <c r="R22" s="273">
        <v>1</v>
      </c>
      <c r="S22" s="13">
        <f>SUM($R$8:R22)</f>
        <v>10</v>
      </c>
      <c r="U22"/>
      <c r="AA22" s="9">
        <v>12</v>
      </c>
      <c r="AB22" s="27" t="str">
        <f>V12</f>
        <v>社会</v>
      </c>
      <c r="AC22" s="60" t="s">
        <v>253</v>
      </c>
      <c r="AD22" s="41" t="str">
        <f t="shared" si="12"/>
        <v>数学</v>
      </c>
      <c r="AE22" s="21" t="str">
        <f>IF($AD22=AE$10,COUNTIF($AD$11:$AD22,AE$10)+U$19,"")</f>
        <v/>
      </c>
      <c r="AF22" s="21" t="str">
        <f>IF($AD22=AF$10,COUNTIF($AD$11:$AD22,AF$10)+V$19,"")</f>
        <v/>
      </c>
      <c r="AG22" s="21">
        <f>IF($AD22=AG$10,COUNTIF($AD$11:$AD22,AG$10)+W$19,"")</f>
        <v>3</v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/>
      </c>
      <c r="AM22" s="21" t="str">
        <f>IF(AF22="","",VLOOKUP(AF22,目次!$A$5:$P$36,13))</f>
        <v/>
      </c>
      <c r="AN22" s="21" t="str">
        <f>IF(AG22="","",VLOOKUP(AG22,目次!$A$5:$P$36,5))</f>
        <v>6～7</v>
      </c>
      <c r="AO22" s="21" t="str">
        <f>IF(AG22="","",VLOOKUP(AG22,目次!$A$5:$P$36,13))</f>
        <v>12～15</v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/>
      </c>
      <c r="AW22" s="44" t="str">
        <f t="shared" si="13"/>
        <v/>
      </c>
      <c r="AX22" s="44" t="str">
        <f t="shared" si="13"/>
        <v>6～7,8～9</v>
      </c>
      <c r="AY22" s="44" t="str">
        <f t="shared" si="13"/>
        <v>12～15,16～19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125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45946</v>
      </c>
      <c r="D23" s="17">
        <f t="shared" si="14"/>
        <v>5</v>
      </c>
      <c r="E23" s="18"/>
      <c r="F23" s="47" t="str">
        <f t="shared" si="11"/>
        <v/>
      </c>
      <c r="G23" s="46" t="str">
        <f t="shared" si="2"/>
        <v/>
      </c>
      <c r="H23" s="47" t="str">
        <f t="shared" si="3"/>
        <v>4～5</v>
      </c>
      <c r="I23" s="46" t="str">
        <f t="shared" si="4"/>
        <v>8～11</v>
      </c>
      <c r="J23" s="47" t="str">
        <f t="shared" si="5"/>
        <v/>
      </c>
      <c r="K23" s="46" t="str">
        <f t="shared" si="6"/>
        <v/>
      </c>
      <c r="L23" s="47" t="str">
        <f t="shared" si="7"/>
        <v/>
      </c>
      <c r="M23" s="46" t="str">
        <f t="shared" si="8"/>
        <v/>
      </c>
      <c r="N23" s="47" t="str">
        <f t="shared" si="9"/>
        <v/>
      </c>
      <c r="O23" s="46" t="str">
        <f t="shared" si="10"/>
        <v/>
      </c>
      <c r="P23" s="48"/>
      <c r="Q23" s="282"/>
      <c r="R23" s="273">
        <v>1</v>
      </c>
      <c r="S23" s="13">
        <f>SUM($R$8:R23)</f>
        <v>11</v>
      </c>
      <c r="U23"/>
      <c r="AA23" s="9">
        <v>13</v>
      </c>
      <c r="AB23" s="27" t="str">
        <f>V13</f>
        <v>数学</v>
      </c>
      <c r="AC23" s="60" t="s">
        <v>253</v>
      </c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4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8～9</v>
      </c>
      <c r="AO23" s="21" t="str">
        <f>IF(AG23="","",VLOOKUP(AG23,目次!$A$5:$P$36,13))</f>
        <v>16～19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8～9</v>
      </c>
      <c r="AY23" s="44" t="str">
        <f t="shared" si="13"/>
        <v>16～19</v>
      </c>
      <c r="AZ23" s="44" t="str">
        <f t="shared" si="13"/>
        <v>4～5</v>
      </c>
      <c r="BA23" s="44" t="str">
        <f t="shared" si="13"/>
        <v>8～11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45947</v>
      </c>
      <c r="D24" s="17">
        <f t="shared" si="14"/>
        <v>6</v>
      </c>
      <c r="E24" s="18"/>
      <c r="F24" s="47" t="str">
        <f t="shared" si="11"/>
        <v/>
      </c>
      <c r="G24" s="46" t="str">
        <f t="shared" si="2"/>
        <v/>
      </c>
      <c r="H24" s="47" t="str">
        <f t="shared" si="3"/>
        <v/>
      </c>
      <c r="I24" s="46" t="str">
        <f t="shared" si="4"/>
        <v/>
      </c>
      <c r="J24" s="47" t="str">
        <f t="shared" si="5"/>
        <v>6～7</v>
      </c>
      <c r="K24" s="46" t="str">
        <f t="shared" si="6"/>
        <v>12～15</v>
      </c>
      <c r="L24" s="47" t="str">
        <f t="shared" si="7"/>
        <v/>
      </c>
      <c r="M24" s="46" t="str">
        <f t="shared" si="8"/>
        <v/>
      </c>
      <c r="N24" s="47" t="str">
        <f t="shared" si="9"/>
        <v/>
      </c>
      <c r="O24" s="46" t="str">
        <f t="shared" si="10"/>
        <v/>
      </c>
      <c r="P24" s="48"/>
      <c r="Q24" s="282"/>
      <c r="R24" s="273">
        <v>1</v>
      </c>
      <c r="S24" s="13">
        <f>SUM($R$8:R24)</f>
        <v>12</v>
      </c>
      <c r="U24"/>
      <c r="AA24" s="9">
        <v>14</v>
      </c>
      <c r="AB24" s="27" t="str">
        <f>V14</f>
        <v>理科</v>
      </c>
      <c r="AC24" s="60" t="s">
        <v>254</v>
      </c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2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4～5</v>
      </c>
      <c r="AQ24" s="21" t="str">
        <f>IF(AH24="","",VLOOKUP(AH24,目次!$A$5:$P$36,13))</f>
        <v>8～11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4～5</v>
      </c>
      <c r="BA24" s="44" t="str">
        <f t="shared" si="13"/>
        <v>8～11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45948</v>
      </c>
      <c r="D25" s="17">
        <f t="shared" si="14"/>
        <v>7</v>
      </c>
      <c r="F25" s="47" t="str">
        <f t="shared" si="11"/>
        <v>予備</v>
      </c>
      <c r="G25" s="46" t="str">
        <f t="shared" si="2"/>
        <v>予備</v>
      </c>
      <c r="H25" s="47" t="str">
        <f t="shared" si="3"/>
        <v>予備</v>
      </c>
      <c r="I25" s="46" t="str">
        <f t="shared" si="4"/>
        <v>予備</v>
      </c>
      <c r="J25" s="47" t="str">
        <f t="shared" si="5"/>
        <v>予備</v>
      </c>
      <c r="K25" s="46" t="str">
        <f t="shared" si="6"/>
        <v>予備</v>
      </c>
      <c r="L25" s="47" t="str">
        <f t="shared" si="7"/>
        <v>予備</v>
      </c>
      <c r="M25" s="46" t="str">
        <f t="shared" si="8"/>
        <v>予備</v>
      </c>
      <c r="N25" s="47" t="str">
        <f t="shared" si="9"/>
        <v>予備</v>
      </c>
      <c r="O25" s="46" t="str">
        <f t="shared" si="10"/>
        <v>予備</v>
      </c>
      <c r="P25" s="48"/>
      <c r="Q25" s="282"/>
      <c r="R25" s="273" t="s">
        <v>273</v>
      </c>
      <c r="S25" s="13">
        <f>SUM($R$8:R25)</f>
        <v>12</v>
      </c>
      <c r="U25"/>
      <c r="AA25" s="9">
        <v>15</v>
      </c>
      <c r="AB25" s="27" t="str">
        <f>V15</f>
        <v>英語</v>
      </c>
      <c r="AC25" s="60" t="s">
        <v>255</v>
      </c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/>
      </c>
      <c r="AU25" s="44" t="str">
        <f t="shared" si="13"/>
        <v/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6～7,8～9</v>
      </c>
      <c r="BC25" s="44" t="str">
        <f t="shared" si="13"/>
        <v>10～13,14～17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45949</v>
      </c>
      <c r="D26" s="17">
        <f t="shared" si="14"/>
        <v>1</v>
      </c>
      <c r="E26" s="9"/>
      <c r="F26" s="47" t="str">
        <f t="shared" si="11"/>
        <v>予備</v>
      </c>
      <c r="G26" s="46" t="str">
        <f t="shared" si="2"/>
        <v>予備</v>
      </c>
      <c r="H26" s="47" t="str">
        <f t="shared" si="3"/>
        <v>予備</v>
      </c>
      <c r="I26" s="46" t="str">
        <f t="shared" si="4"/>
        <v>予備</v>
      </c>
      <c r="J26" s="47" t="str">
        <f t="shared" si="5"/>
        <v>予備</v>
      </c>
      <c r="K26" s="46" t="str">
        <f t="shared" si="6"/>
        <v>予備</v>
      </c>
      <c r="L26" s="47" t="str">
        <f t="shared" si="7"/>
        <v>予備</v>
      </c>
      <c r="M26" s="46" t="str">
        <f t="shared" si="8"/>
        <v>予備</v>
      </c>
      <c r="N26" s="47" t="str">
        <f t="shared" si="9"/>
        <v>予備</v>
      </c>
      <c r="O26" s="46" t="str">
        <f t="shared" si="10"/>
        <v>予備</v>
      </c>
      <c r="P26" s="48"/>
      <c r="Q26" s="282"/>
      <c r="R26" s="273" t="s">
        <v>273</v>
      </c>
      <c r="S26" s="13">
        <f>SUM($R$8:R26)</f>
        <v>12</v>
      </c>
      <c r="U26"/>
      <c r="AA26" s="9">
        <v>16</v>
      </c>
      <c r="AB26" s="27" t="str">
        <f>V11</f>
        <v>国語</v>
      </c>
      <c r="AC26" s="60" t="s">
        <v>255</v>
      </c>
      <c r="AD26" s="41" t="str">
        <f t="shared" si="12"/>
        <v>英語</v>
      </c>
      <c r="AE26" s="21" t="str">
        <f>IF($AD26=AE$10,COUNTIF($AD$11:$AD26,AE$10)+U$19,"")</f>
        <v/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>
        <f>IF($AD26=AI$10,COUNTIF($AD$11:$AD26,AI$10)+Y$19,"")</f>
        <v>4</v>
      </c>
      <c r="AJ26" s="21" t="str">
        <f>IF(AE26="","",VLOOKUP(AE26,目次!$A$5:$P$36,3))</f>
        <v/>
      </c>
      <c r="AK26" s="21" t="str">
        <f>IF(AE26="","",VLOOKUP(AE26,目次!$A$5:$P$36,13))</f>
        <v/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>8～9</v>
      </c>
      <c r="AS26" s="21" t="str">
        <f>IF(AI26="","",VLOOKUP(AI26,目次!$A$5:$P$36,14))</f>
        <v>14～17</v>
      </c>
      <c r="AT26" s="44" t="str">
        <f t="shared" si="13"/>
        <v>10～11</v>
      </c>
      <c r="AU26" s="44" t="str">
        <f t="shared" si="13"/>
        <v>22～25</v>
      </c>
      <c r="AV26" s="44" t="str">
        <f t="shared" si="13"/>
        <v/>
      </c>
      <c r="AW26" s="44" t="str">
        <f t="shared" si="13"/>
        <v/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>8～9</v>
      </c>
      <c r="BC26" s="44" t="str">
        <f t="shared" si="13"/>
        <v>14～17</v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45950</v>
      </c>
      <c r="D27" s="17">
        <f t="shared" si="14"/>
        <v>2</v>
      </c>
      <c r="E27" s="9"/>
      <c r="F27" s="47" t="str">
        <f t="shared" si="11"/>
        <v/>
      </c>
      <c r="G27" s="46" t="str">
        <f t="shared" si="2"/>
        <v/>
      </c>
      <c r="H27" s="47" t="str">
        <f t="shared" si="3"/>
        <v/>
      </c>
      <c r="I27" s="46" t="str">
        <f t="shared" si="4"/>
        <v/>
      </c>
      <c r="J27" s="47" t="str">
        <f t="shared" si="5"/>
        <v>8～9</v>
      </c>
      <c r="K27" s="46" t="str">
        <f t="shared" si="6"/>
        <v>16～19</v>
      </c>
      <c r="L27" s="47" t="str">
        <f t="shared" si="7"/>
        <v/>
      </c>
      <c r="M27" s="46" t="str">
        <f t="shared" si="8"/>
        <v/>
      </c>
      <c r="N27" s="47" t="str">
        <f t="shared" si="9"/>
        <v/>
      </c>
      <c r="O27" s="46" t="str">
        <f t="shared" si="10"/>
        <v/>
      </c>
      <c r="P27" s="48"/>
      <c r="Q27" s="282"/>
      <c r="R27" s="273">
        <v>1</v>
      </c>
      <c r="S27" s="13">
        <f>SUM($R$8:R27)</f>
        <v>13</v>
      </c>
      <c r="AA27" s="9">
        <v>17</v>
      </c>
      <c r="AB27" s="27" t="str">
        <f>V12</f>
        <v>社会</v>
      </c>
      <c r="AC27" s="60" t="s">
        <v>251</v>
      </c>
      <c r="AD27" s="41" t="str">
        <f t="shared" si="12"/>
        <v>国語</v>
      </c>
      <c r="AE27" s="21">
        <f>IF($AD27=AE$10,COUNTIF($AD$11:$AD27,AE$10)+U$19,"")</f>
        <v>5</v>
      </c>
      <c r="AF27" s="21" t="str">
        <f>IF($AD27=AF$10,COUNTIF($AD$11:$AD27,AF$10)+V$19,"")</f>
        <v/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>10～11</v>
      </c>
      <c r="AK27" s="21" t="str">
        <f>IF(AE27="","",VLOOKUP(AE27,目次!$A$5:$P$36,13))</f>
        <v>22～25</v>
      </c>
      <c r="AL27" s="21" t="str">
        <f>IF(AF27="","",VLOOKUP(AF27,目次!$A$5:$P$36,4))</f>
        <v/>
      </c>
      <c r="AM27" s="21" t="str">
        <f>IF(AF27="","",VLOOKUP(AF27,目次!$A$5:$P$36,13))</f>
        <v/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>10～11,12～13</v>
      </c>
      <c r="AU27" s="44" t="str">
        <f t="shared" si="13"/>
        <v>22～25,26～29</v>
      </c>
      <c r="AV27" s="44" t="str">
        <f t="shared" si="13"/>
        <v/>
      </c>
      <c r="AW27" s="44" t="str">
        <f t="shared" si="13"/>
        <v/>
      </c>
      <c r="AX27" s="44" t="str">
        <f t="shared" si="13"/>
        <v/>
      </c>
      <c r="AY27" s="44" t="str">
        <f t="shared" si="13"/>
        <v/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45951</v>
      </c>
      <c r="D28" s="17">
        <f t="shared" si="14"/>
        <v>3</v>
      </c>
      <c r="E28" s="9" t="s">
        <v>272</v>
      </c>
      <c r="F28" s="47" t="str">
        <f t="shared" si="11"/>
        <v/>
      </c>
      <c r="G28" s="46" t="str">
        <f t="shared" si="2"/>
        <v/>
      </c>
      <c r="H28" s="47" t="str">
        <f t="shared" si="3"/>
        <v/>
      </c>
      <c r="I28" s="46" t="str">
        <f t="shared" si="4"/>
        <v/>
      </c>
      <c r="J28" s="47" t="str">
        <f t="shared" si="5"/>
        <v/>
      </c>
      <c r="K28" s="46" t="str">
        <f t="shared" si="6"/>
        <v/>
      </c>
      <c r="L28" s="47" t="str">
        <f t="shared" si="7"/>
        <v/>
      </c>
      <c r="M28" s="46" t="str">
        <f t="shared" si="8"/>
        <v/>
      </c>
      <c r="N28" s="47" t="str">
        <f t="shared" si="9"/>
        <v/>
      </c>
      <c r="O28" s="46" t="str">
        <f t="shared" si="10"/>
        <v/>
      </c>
      <c r="P28" s="48"/>
      <c r="Q28" s="282"/>
      <c r="R28" s="273">
        <v>0</v>
      </c>
      <c r="S28" s="13">
        <f>SUM($R$8:R28)</f>
        <v>13</v>
      </c>
      <c r="AA28" s="9">
        <v>18</v>
      </c>
      <c r="AB28" s="27" t="str">
        <f>V13</f>
        <v>数学</v>
      </c>
      <c r="AC28" s="60" t="s">
        <v>251</v>
      </c>
      <c r="AD28" s="41" t="str">
        <f t="shared" si="12"/>
        <v>国語</v>
      </c>
      <c r="AE28" s="21">
        <f>IF($AD28=AE$10,COUNTIF($AD$11:$AD28,AE$10)+U$19,"")</f>
        <v>6</v>
      </c>
      <c r="AF28" s="21" t="str">
        <f>IF($AD28=AF$10,COUNTIF($AD$11:$AD28,AF$10)+V$19,"")</f>
        <v/>
      </c>
      <c r="AG28" s="21" t="str">
        <f>IF($AD28=AG$10,COUNTIF($AD$11:$AD28,AG$10)+W$19,"")</f>
        <v/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>12～13</v>
      </c>
      <c r="AK28" s="21" t="str">
        <f>IF(AE28="","",VLOOKUP(AE28,目次!$A$5:$P$36,13))</f>
        <v>26～29</v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/>
      </c>
      <c r="AO28" s="21" t="str">
        <f>IF(AG28="","",VLOOKUP(AG28,目次!$A$5:$P$36,13))</f>
        <v/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>12～13</v>
      </c>
      <c r="AU28" s="44" t="str">
        <f t="shared" si="13"/>
        <v>26～29</v>
      </c>
      <c r="AV28" s="44" t="str">
        <f t="shared" si="13"/>
        <v>6～7</v>
      </c>
      <c r="AW28" s="44" t="str">
        <f t="shared" si="13"/>
        <v>12～15</v>
      </c>
      <c r="AX28" s="44" t="str">
        <f t="shared" si="13"/>
        <v/>
      </c>
      <c r="AY28" s="44" t="str">
        <f t="shared" si="13"/>
        <v/>
      </c>
      <c r="AZ28" s="44" t="str">
        <f t="shared" si="13"/>
        <v/>
      </c>
      <c r="BA28" s="44" t="str">
        <f t="shared" si="13"/>
        <v/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45952</v>
      </c>
      <c r="D29" s="17">
        <f t="shared" si="14"/>
        <v>4</v>
      </c>
      <c r="E29" s="18"/>
      <c r="F29" s="47" t="str">
        <f t="shared" si="11"/>
        <v/>
      </c>
      <c r="G29" s="46" t="str">
        <f t="shared" si="2"/>
        <v/>
      </c>
      <c r="H29" s="47" t="str">
        <f t="shared" si="3"/>
        <v/>
      </c>
      <c r="I29" s="46" t="str">
        <f t="shared" si="4"/>
        <v/>
      </c>
      <c r="J29" s="47" t="str">
        <f t="shared" si="5"/>
        <v/>
      </c>
      <c r="K29" s="46" t="str">
        <f t="shared" si="6"/>
        <v/>
      </c>
      <c r="L29" s="47" t="str">
        <f t="shared" si="7"/>
        <v>4～5</v>
      </c>
      <c r="M29" s="46" t="str">
        <f t="shared" si="8"/>
        <v>8～11</v>
      </c>
      <c r="N29" s="47" t="str">
        <f t="shared" si="9"/>
        <v/>
      </c>
      <c r="O29" s="46" t="str">
        <f t="shared" si="10"/>
        <v/>
      </c>
      <c r="P29" s="48"/>
      <c r="Q29" s="282"/>
      <c r="R29" s="273">
        <v>1</v>
      </c>
      <c r="S29" s="13">
        <f>SUM($R$8:R29)</f>
        <v>14</v>
      </c>
      <c r="AA29" s="9">
        <v>19</v>
      </c>
      <c r="AB29" s="27" t="str">
        <f>V14</f>
        <v>理科</v>
      </c>
      <c r="AC29" s="60" t="s">
        <v>252</v>
      </c>
      <c r="AD29" s="41" t="str">
        <f t="shared" si="12"/>
        <v>社会</v>
      </c>
      <c r="AE29" s="21" t="str">
        <f>IF($AD29=AE$10,COUNTIF($AD$11:$AD29,AE$10)+U$19,"")</f>
        <v/>
      </c>
      <c r="AF29" s="21">
        <f>IF($AD29=AF$10,COUNTIF($AD$11:$AD29,AF$10)+V$19,"")</f>
        <v>3</v>
      </c>
      <c r="AG29" s="21" t="str">
        <f>IF($AD29=AG$10,COUNTIF($AD$11:$AD29,AG$10)+W$19,"")</f>
        <v/>
      </c>
      <c r="AH29" s="21" t="str">
        <f>IF($AD29=AH$10,COUNTIF($AD$11:$AD29,AH$10)+X$19,"")</f>
        <v/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>6～7</v>
      </c>
      <c r="AM29" s="21" t="str">
        <f>IF(AF29="","",VLOOKUP(AF29,目次!$A$5:$P$36,13))</f>
        <v>12～15</v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/>
      </c>
      <c r="AQ29" s="21" t="str">
        <f>IF(AH29="","",VLOOKUP(AH29,目次!$A$5:$P$36,13))</f>
        <v/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>6～7</v>
      </c>
      <c r="AW29" s="44" t="str">
        <f t="shared" si="13"/>
        <v>12～15</v>
      </c>
      <c r="AX29" s="44" t="str">
        <f t="shared" si="13"/>
        <v>10～11</v>
      </c>
      <c r="AY29" s="44" t="str">
        <f t="shared" si="13"/>
        <v>22～25</v>
      </c>
      <c r="AZ29" s="44" t="str">
        <f t="shared" si="13"/>
        <v/>
      </c>
      <c r="BA29" s="44" t="str">
        <f t="shared" si="13"/>
        <v/>
      </c>
      <c r="BB29" s="44" t="str">
        <f t="shared" si="13"/>
        <v/>
      </c>
      <c r="BC29" s="44" t="str">
        <f t="shared" si="13"/>
        <v/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45953</v>
      </c>
      <c r="D30" s="17">
        <f t="shared" si="14"/>
        <v>5</v>
      </c>
      <c r="E30" s="18"/>
      <c r="F30" s="47" t="str">
        <f t="shared" si="11"/>
        <v/>
      </c>
      <c r="G30" s="46" t="str">
        <f t="shared" si="2"/>
        <v/>
      </c>
      <c r="H30" s="47" t="str">
        <f t="shared" si="3"/>
        <v/>
      </c>
      <c r="I30" s="46" t="str">
        <f t="shared" si="4"/>
        <v/>
      </c>
      <c r="J30" s="47" t="str">
        <f t="shared" si="5"/>
        <v/>
      </c>
      <c r="K30" s="46" t="str">
        <f t="shared" si="6"/>
        <v/>
      </c>
      <c r="L30" s="47" t="str">
        <f t="shared" si="7"/>
        <v/>
      </c>
      <c r="M30" s="46" t="str">
        <f t="shared" si="8"/>
        <v/>
      </c>
      <c r="N30" s="47" t="str">
        <f t="shared" si="9"/>
        <v>6～7</v>
      </c>
      <c r="O30" s="46" t="str">
        <f t="shared" si="10"/>
        <v>10～13</v>
      </c>
      <c r="P30" s="48"/>
      <c r="Q30" s="282"/>
      <c r="R30" s="273">
        <v>1</v>
      </c>
      <c r="S30" s="13">
        <f>SUM($R$8:R30)</f>
        <v>15</v>
      </c>
      <c r="AA30" s="9">
        <v>20</v>
      </c>
      <c r="AB30" s="27" t="str">
        <f>V15</f>
        <v>英語</v>
      </c>
      <c r="AC30" s="60" t="s">
        <v>253</v>
      </c>
      <c r="AD30" s="41" t="str">
        <f t="shared" si="12"/>
        <v>数学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>
        <f>IF($AD30=AG$10,COUNTIF($AD$11:$AD30,AG$10)+W$19,"")</f>
        <v>5</v>
      </c>
      <c r="AH30" s="21" t="str">
        <f>IF($AD30=AH$10,COUNTIF($AD$11:$AD30,AH$10)+X$19,"")</f>
        <v/>
      </c>
      <c r="AI30" s="21" t="str">
        <f>IF($AD30=AI$10,COUNTIF($AD$11:$AD30,AI$10)+Y$19,"")</f>
        <v/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>10～11</v>
      </c>
      <c r="AO30" s="21" t="str">
        <f>IF(AG30="","",VLOOKUP(AG30,目次!$A$5:$P$36,13))</f>
        <v>22～25</v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/>
      </c>
      <c r="AS30" s="21" t="str">
        <f>IF(AI30="","",VLOOKUP(AI30,目次!$A$5:$P$36,14))</f>
        <v/>
      </c>
      <c r="AT30" s="44" t="str">
        <f t="shared" si="13"/>
        <v/>
      </c>
      <c r="AU30" s="44" t="str">
        <f t="shared" si="13"/>
        <v/>
      </c>
      <c r="AV30" s="44" t="str">
        <f t="shared" si="13"/>
        <v/>
      </c>
      <c r="AW30" s="44" t="str">
        <f t="shared" si="13"/>
        <v/>
      </c>
      <c r="AX30" s="44" t="str">
        <f t="shared" si="13"/>
        <v>10～11,12～13</v>
      </c>
      <c r="AY30" s="44" t="str">
        <f t="shared" si="13"/>
        <v>22～25,26～29</v>
      </c>
      <c r="AZ30" s="44" t="str">
        <f t="shared" si="13"/>
        <v/>
      </c>
      <c r="BA30" s="44" t="str">
        <f t="shared" si="13"/>
        <v/>
      </c>
      <c r="BB30" s="44" t="str">
        <f t="shared" si="13"/>
        <v/>
      </c>
      <c r="BC30" s="44" t="str">
        <f t="shared" si="13"/>
        <v/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45954</v>
      </c>
      <c r="D31" s="17">
        <f t="shared" si="14"/>
        <v>6</v>
      </c>
      <c r="E31" s="18"/>
      <c r="F31" s="47" t="str">
        <f t="shared" si="11"/>
        <v/>
      </c>
      <c r="G31" s="46" t="str">
        <f t="shared" si="2"/>
        <v/>
      </c>
      <c r="H31" s="47" t="str">
        <f t="shared" si="3"/>
        <v/>
      </c>
      <c r="I31" s="46" t="str">
        <f t="shared" si="4"/>
        <v/>
      </c>
      <c r="J31" s="47" t="str">
        <f t="shared" si="5"/>
        <v/>
      </c>
      <c r="K31" s="46" t="str">
        <f t="shared" si="6"/>
        <v/>
      </c>
      <c r="L31" s="47" t="str">
        <f t="shared" si="7"/>
        <v/>
      </c>
      <c r="M31" s="46" t="str">
        <f t="shared" si="8"/>
        <v/>
      </c>
      <c r="N31" s="47" t="str">
        <f t="shared" si="9"/>
        <v>8～9</v>
      </c>
      <c r="O31" s="46" t="str">
        <f t="shared" si="10"/>
        <v>14～17</v>
      </c>
      <c r="P31" s="48"/>
      <c r="Q31" s="282"/>
      <c r="R31" s="273">
        <v>1</v>
      </c>
      <c r="S31" s="13">
        <f>SUM($R$8:R31)</f>
        <v>16</v>
      </c>
      <c r="AA31" s="9">
        <v>21</v>
      </c>
      <c r="AB31" s="27" t="str">
        <f>V11</f>
        <v>国語</v>
      </c>
      <c r="AC31" s="60" t="s">
        <v>253</v>
      </c>
      <c r="AD31" s="41" t="str">
        <f t="shared" si="12"/>
        <v>数学</v>
      </c>
      <c r="AE31" s="21" t="str">
        <f>IF($AD31=AE$10,COUNTIF($AD$11:$AD31,AE$10)+U$19,"")</f>
        <v/>
      </c>
      <c r="AF31" s="21" t="str">
        <f>IF($AD31=AF$10,COUNTIF($AD$11:$AD31,AF$10)+V$19,"")</f>
        <v/>
      </c>
      <c r="AG31" s="21">
        <f>IF($AD31=AG$10,COUNTIF($AD$11:$AD31,AG$10)+W$19,"")</f>
        <v>6</v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/>
      </c>
      <c r="AK31" s="21" t="str">
        <f>IF(AE31="","",VLOOKUP(AE31,目次!$A$5:$P$36,13))</f>
        <v/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>12～13</v>
      </c>
      <c r="AO31" s="21" t="str">
        <f>IF(AG31="","",VLOOKUP(AG31,目次!$A$5:$P$36,13))</f>
        <v>26～29</v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/>
      </c>
      <c r="AU31" s="44" t="str">
        <f t="shared" si="13"/>
        <v/>
      </c>
      <c r="AV31" s="44" t="str">
        <f t="shared" si="13"/>
        <v/>
      </c>
      <c r="AW31" s="44" t="str">
        <f t="shared" si="13"/>
        <v/>
      </c>
      <c r="AX31" s="44" t="str">
        <f t="shared" si="13"/>
        <v>12～13</v>
      </c>
      <c r="AY31" s="44" t="str">
        <f t="shared" si="13"/>
        <v>26～29</v>
      </c>
      <c r="AZ31" s="44" t="str">
        <f t="shared" si="13"/>
        <v>6～7</v>
      </c>
      <c r="BA31" s="44" t="str">
        <f t="shared" si="13"/>
        <v>12～15</v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45955</v>
      </c>
      <c r="D32" s="17">
        <f t="shared" si="14"/>
        <v>7</v>
      </c>
      <c r="E32" s="18"/>
      <c r="F32" s="47" t="str">
        <f t="shared" si="11"/>
        <v>予備</v>
      </c>
      <c r="G32" s="46" t="str">
        <f t="shared" si="2"/>
        <v>予備</v>
      </c>
      <c r="H32" s="47" t="str">
        <f t="shared" si="3"/>
        <v>予備</v>
      </c>
      <c r="I32" s="46" t="str">
        <f t="shared" si="4"/>
        <v>予備</v>
      </c>
      <c r="J32" s="47" t="str">
        <f t="shared" si="5"/>
        <v>予備</v>
      </c>
      <c r="K32" s="46" t="str">
        <f t="shared" si="6"/>
        <v>予備</v>
      </c>
      <c r="L32" s="47" t="str">
        <f t="shared" si="7"/>
        <v>予備</v>
      </c>
      <c r="M32" s="46" t="str">
        <f t="shared" si="8"/>
        <v>予備</v>
      </c>
      <c r="N32" s="47" t="str">
        <f t="shared" si="9"/>
        <v>予備</v>
      </c>
      <c r="O32" s="46" t="str">
        <f t="shared" si="10"/>
        <v>予備</v>
      </c>
      <c r="P32" s="48"/>
      <c r="Q32" s="282"/>
      <c r="R32" s="273" t="s">
        <v>273</v>
      </c>
      <c r="S32" s="13">
        <f>SUM($R$8:R32)</f>
        <v>16</v>
      </c>
      <c r="AA32" s="9">
        <v>22</v>
      </c>
      <c r="AB32" s="27" t="str">
        <f>V12</f>
        <v>社会</v>
      </c>
      <c r="AC32" s="60" t="s">
        <v>254</v>
      </c>
      <c r="AD32" s="41" t="str">
        <f t="shared" si="12"/>
        <v>理科</v>
      </c>
      <c r="AE32" s="21" t="str">
        <f>IF($AD32=AE$10,COUNTIF($AD$11:$AD32,AE$10)+U$19,"")</f>
        <v/>
      </c>
      <c r="AF32" s="21" t="str">
        <f>IF($AD32=AF$10,COUNTIF($AD$11:$AD32,AF$10)+V$19,"")</f>
        <v/>
      </c>
      <c r="AG32" s="21" t="str">
        <f>IF($AD32=AG$10,COUNTIF($AD$11:$AD32,AG$10)+W$19,"")</f>
        <v/>
      </c>
      <c r="AH32" s="21">
        <f>IF($AD32=AH$10,COUNTIF($AD$11:$AD32,AH$10)+X$19,"")</f>
        <v>3</v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/>
      </c>
      <c r="AM32" s="21" t="str">
        <f>IF(AF32="","",VLOOKUP(AF32,目次!$A$5:$P$36,13))</f>
        <v/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>6～7</v>
      </c>
      <c r="AQ32" s="21" t="str">
        <f>IF(AH32="","",VLOOKUP(AH32,目次!$A$5:$P$36,13))</f>
        <v>12～15</v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/>
      </c>
      <c r="AW32" s="44" t="str">
        <f t="shared" si="13"/>
        <v/>
      </c>
      <c r="AX32" s="44" t="str">
        <f t="shared" si="13"/>
        <v/>
      </c>
      <c r="AY32" s="44" t="str">
        <f t="shared" si="13"/>
        <v/>
      </c>
      <c r="AZ32" s="44" t="str">
        <f t="shared" si="13"/>
        <v>6～7</v>
      </c>
      <c r="BA32" s="44" t="str">
        <f t="shared" si="13"/>
        <v>12～15</v>
      </c>
      <c r="BB32" s="44" t="str">
        <f t="shared" si="13"/>
        <v>10～11</v>
      </c>
      <c r="BC32" s="44" t="str">
        <f t="shared" si="13"/>
        <v>20～23</v>
      </c>
      <c r="BH32" s="39">
        <v>22</v>
      </c>
      <c r="BI32" s="63" t="s">
        <v>45</v>
      </c>
      <c r="BJ32" s="74" t="s">
        <v>77</v>
      </c>
      <c r="BK32" s="23"/>
      <c r="BL32" s="75" t="s">
        <v>190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45956</v>
      </c>
      <c r="D33" s="17">
        <f t="shared" si="14"/>
        <v>1</v>
      </c>
      <c r="E33" s="18"/>
      <c r="F33" s="47" t="str">
        <f t="shared" si="11"/>
        <v>予備</v>
      </c>
      <c r="G33" s="46" t="str">
        <f t="shared" si="2"/>
        <v>予備</v>
      </c>
      <c r="H33" s="47" t="str">
        <f t="shared" si="3"/>
        <v>予備</v>
      </c>
      <c r="I33" s="46" t="str">
        <f t="shared" si="4"/>
        <v>予備</v>
      </c>
      <c r="J33" s="47" t="str">
        <f t="shared" si="5"/>
        <v>予備</v>
      </c>
      <c r="K33" s="46" t="str">
        <f t="shared" si="6"/>
        <v>予備</v>
      </c>
      <c r="L33" s="47" t="str">
        <f t="shared" si="7"/>
        <v>予備</v>
      </c>
      <c r="M33" s="46" t="str">
        <f t="shared" si="8"/>
        <v>予備</v>
      </c>
      <c r="N33" s="47" t="str">
        <f t="shared" si="9"/>
        <v>予備</v>
      </c>
      <c r="O33" s="46" t="str">
        <f t="shared" si="10"/>
        <v>予備</v>
      </c>
      <c r="P33" s="48"/>
      <c r="Q33" s="282"/>
      <c r="R33" s="273" t="s">
        <v>273</v>
      </c>
      <c r="S33" s="13">
        <f>SUM($R$8:R33)</f>
        <v>16</v>
      </c>
      <c r="AA33" s="9">
        <v>23</v>
      </c>
      <c r="AB33" s="27" t="str">
        <f>V13</f>
        <v>数学</v>
      </c>
      <c r="AC33" s="60" t="s">
        <v>255</v>
      </c>
      <c r="AD33" s="41" t="str">
        <f t="shared" si="12"/>
        <v>英語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 t="str">
        <f>IF($AD33=AG$10,COUNTIF($AD$11:$AD33,AG$10)+W$19,"")</f>
        <v/>
      </c>
      <c r="AH33" s="21" t="str">
        <f>IF($AD33=AH$10,COUNTIF($AD$11:$AD33,AH$10)+X$19,"")</f>
        <v/>
      </c>
      <c r="AI33" s="21">
        <f>IF($AD33=AI$10,COUNTIF($AD$11:$AD33,AI$10)+Y$19,"")</f>
        <v>5</v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/>
      </c>
      <c r="AO33" s="21" t="str">
        <f>IF(AG33="","",VLOOKUP(AG33,目次!$A$5:$P$36,13))</f>
        <v/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>10～11</v>
      </c>
      <c r="AS33" s="21" t="str">
        <f>IF(AI33="","",VLOOKUP(AI33,目次!$A$5:$P$36,14))</f>
        <v>20～23</v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/>
      </c>
      <c r="AY33" s="44" t="str">
        <f t="shared" si="13"/>
        <v/>
      </c>
      <c r="AZ33" s="44" t="str">
        <f t="shared" si="13"/>
        <v/>
      </c>
      <c r="BA33" s="44" t="str">
        <f t="shared" si="13"/>
        <v/>
      </c>
      <c r="BB33" s="44" t="str">
        <f t="shared" si="13"/>
        <v>10～11,12～13</v>
      </c>
      <c r="BC33" s="44" t="str">
        <f t="shared" si="13"/>
        <v>20～23,24～27</v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45957</v>
      </c>
      <c r="D34" s="17">
        <f t="shared" si="14"/>
        <v>2</v>
      </c>
      <c r="E34" s="18"/>
      <c r="F34" s="47" t="str">
        <f t="shared" si="11"/>
        <v>10～11</v>
      </c>
      <c r="G34" s="46" t="str">
        <f t="shared" si="2"/>
        <v>22～25</v>
      </c>
      <c r="H34" s="47" t="str">
        <f t="shared" si="3"/>
        <v/>
      </c>
      <c r="I34" s="46" t="str">
        <f t="shared" si="4"/>
        <v/>
      </c>
      <c r="J34" s="47" t="str">
        <f t="shared" si="5"/>
        <v/>
      </c>
      <c r="K34" s="46" t="str">
        <f t="shared" si="6"/>
        <v/>
      </c>
      <c r="L34" s="47" t="str">
        <f t="shared" si="7"/>
        <v/>
      </c>
      <c r="M34" s="46" t="str">
        <f t="shared" si="8"/>
        <v/>
      </c>
      <c r="N34" s="47" t="str">
        <f t="shared" si="9"/>
        <v/>
      </c>
      <c r="O34" s="46" t="str">
        <f t="shared" si="10"/>
        <v/>
      </c>
      <c r="P34" s="48"/>
      <c r="Q34" s="282"/>
      <c r="R34" s="273">
        <v>1</v>
      </c>
      <c r="S34" s="13">
        <f>SUM($R$8:R34)</f>
        <v>17</v>
      </c>
      <c r="AA34" s="9">
        <v>24</v>
      </c>
      <c r="AB34" s="27" t="str">
        <f>V14</f>
        <v>理科</v>
      </c>
      <c r="AC34" s="60" t="s">
        <v>255</v>
      </c>
      <c r="AD34" s="41" t="str">
        <f t="shared" si="12"/>
        <v>英語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 t="str">
        <f>IF($AD34=AH$10,COUNTIF($AD$11:$AD34,AH$10)+X$19,"")</f>
        <v/>
      </c>
      <c r="AI34" s="21">
        <f>IF($AD34=AI$10,COUNTIF($AD$11:$AD34,AI$10)+Y$19,"")</f>
        <v>6</v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/>
      </c>
      <c r="AQ34" s="21" t="str">
        <f>IF(AH34="","",VLOOKUP(AH34,目次!$A$5:$P$36,13))</f>
        <v/>
      </c>
      <c r="AR34" s="21" t="str">
        <f>IF(AI34="","",VLOOKUP(AI34,目次!$A$5:$P$36,7))</f>
        <v>12～13</v>
      </c>
      <c r="AS34" s="21" t="str">
        <f>IF(AI34="","",VLOOKUP(AI34,目次!$A$5:$P$36,14))</f>
        <v>24～27</v>
      </c>
      <c r="AT34" s="44" t="str">
        <f t="shared" si="13"/>
        <v>14～15</v>
      </c>
      <c r="AU34" s="44" t="str">
        <f t="shared" si="13"/>
        <v>30～33</v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/>
      </c>
      <c r="BA34" s="44" t="str">
        <f t="shared" si="13"/>
        <v/>
      </c>
      <c r="BB34" s="44" t="str">
        <f t="shared" si="13"/>
        <v>12～13</v>
      </c>
      <c r="BC34" s="44" t="str">
        <f t="shared" si="13"/>
        <v>24～27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45958</v>
      </c>
      <c r="D35" s="17">
        <f t="shared" si="14"/>
        <v>3</v>
      </c>
      <c r="E35" s="18"/>
      <c r="F35" s="47" t="str">
        <f t="shared" si="11"/>
        <v>12～13</v>
      </c>
      <c r="G35" s="46" t="str">
        <f t="shared" si="2"/>
        <v>26～29</v>
      </c>
      <c r="H35" s="47" t="str">
        <f t="shared" si="3"/>
        <v/>
      </c>
      <c r="I35" s="46" t="str">
        <f t="shared" si="4"/>
        <v/>
      </c>
      <c r="J35" s="47" t="str">
        <f t="shared" si="5"/>
        <v/>
      </c>
      <c r="K35" s="46" t="str">
        <f t="shared" si="6"/>
        <v/>
      </c>
      <c r="L35" s="47" t="str">
        <f t="shared" si="7"/>
        <v/>
      </c>
      <c r="M35" s="46" t="str">
        <f t="shared" si="8"/>
        <v/>
      </c>
      <c r="N35" s="47" t="str">
        <f t="shared" si="9"/>
        <v/>
      </c>
      <c r="O35" s="46" t="str">
        <f t="shared" si="10"/>
        <v/>
      </c>
      <c r="P35" s="48"/>
      <c r="Q35" s="282"/>
      <c r="R35" s="273">
        <v>1</v>
      </c>
      <c r="S35" s="13">
        <f>SUM($R$8:R35)</f>
        <v>18</v>
      </c>
      <c r="U35" s="16"/>
      <c r="AA35" s="9">
        <v>25</v>
      </c>
      <c r="AB35" s="27" t="str">
        <f>V15</f>
        <v>英語</v>
      </c>
      <c r="AC35" s="60" t="s">
        <v>251</v>
      </c>
      <c r="AD35" s="41" t="str">
        <f t="shared" si="12"/>
        <v>国語</v>
      </c>
      <c r="AE35" s="21">
        <f>IF($AD35=AE$10,COUNTIF($AD$11:$AD35,AE$10)+U$19,"")</f>
        <v>7</v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 t="str">
        <f>IF($AD35=AI$10,COUNTIF($AD$11:$AD35,AI$10)+Y$19,"")</f>
        <v/>
      </c>
      <c r="AJ35" s="21" t="str">
        <f>IF(AE35="","",VLOOKUP(AE35,目次!$A$5:$P$36,3))</f>
        <v>14～15</v>
      </c>
      <c r="AK35" s="21" t="str">
        <f>IF(AE35="","",VLOOKUP(AE35,目次!$A$5:$P$36,13))</f>
        <v>30～33</v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/>
      </c>
      <c r="AS35" s="21" t="str">
        <f>IF(AI35="","",VLOOKUP(AI35,目次!$A$5:$P$36,14))</f>
        <v/>
      </c>
      <c r="AT35" s="44" t="str">
        <f t="shared" si="13"/>
        <v>14～15,16～17</v>
      </c>
      <c r="AU35" s="44" t="str">
        <f t="shared" si="13"/>
        <v>30～33,34～37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/>
      </c>
      <c r="BC35" s="44" t="str">
        <f t="shared" si="13"/>
        <v/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45959</v>
      </c>
      <c r="D36" s="17">
        <f t="shared" si="14"/>
        <v>4</v>
      </c>
      <c r="E36" s="18"/>
      <c r="F36" s="47" t="str">
        <f t="shared" si="11"/>
        <v/>
      </c>
      <c r="G36" s="46" t="str">
        <f t="shared" si="2"/>
        <v/>
      </c>
      <c r="H36" s="47" t="str">
        <f t="shared" si="3"/>
        <v>6～7</v>
      </c>
      <c r="I36" s="46" t="str">
        <f t="shared" si="4"/>
        <v>12～15</v>
      </c>
      <c r="J36" s="47" t="str">
        <f t="shared" si="5"/>
        <v/>
      </c>
      <c r="K36" s="46" t="str">
        <f t="shared" si="6"/>
        <v/>
      </c>
      <c r="L36" s="47" t="str">
        <f t="shared" si="7"/>
        <v/>
      </c>
      <c r="M36" s="46" t="str">
        <f t="shared" si="8"/>
        <v/>
      </c>
      <c r="N36" s="47" t="str">
        <f t="shared" si="9"/>
        <v/>
      </c>
      <c r="O36" s="46" t="str">
        <f t="shared" si="10"/>
        <v/>
      </c>
      <c r="P36" s="48"/>
      <c r="Q36" s="282"/>
      <c r="R36" s="273">
        <v>1</v>
      </c>
      <c r="S36" s="13">
        <f>SUM($R$8:R36)</f>
        <v>19</v>
      </c>
      <c r="AA36" s="9">
        <v>26</v>
      </c>
      <c r="AB36" s="27" t="str">
        <f>V11</f>
        <v>国語</v>
      </c>
      <c r="AC36" s="60" t="s">
        <v>251</v>
      </c>
      <c r="AD36" s="41" t="str">
        <f t="shared" si="12"/>
        <v>国語</v>
      </c>
      <c r="AE36" s="21">
        <f>IF($AD36=AE$10,COUNTIF($AD$11:$AD36,AE$10)+U$19,"")</f>
        <v>8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16～17</v>
      </c>
      <c r="AK36" s="21" t="str">
        <f>IF(AE36="","",VLOOKUP(AE36,目次!$A$5:$P$36,13))</f>
        <v>34～37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16～17</v>
      </c>
      <c r="AU36" s="44" t="str">
        <f t="shared" si="13"/>
        <v>34～37</v>
      </c>
      <c r="AV36" s="44" t="str">
        <f t="shared" si="13"/>
        <v>8～9</v>
      </c>
      <c r="AW36" s="44" t="str">
        <f t="shared" si="13"/>
        <v>16～19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>
      <c r="A37" s="282"/>
      <c r="B37" s="5">
        <v>30</v>
      </c>
      <c r="C37" s="6">
        <f t="shared" si="0"/>
        <v>45960</v>
      </c>
      <c r="D37" s="17">
        <f t="shared" si="14"/>
        <v>5</v>
      </c>
      <c r="E37" s="18"/>
      <c r="F37" s="47" t="str">
        <f t="shared" si="11"/>
        <v/>
      </c>
      <c r="G37" s="46" t="str">
        <f t="shared" si="2"/>
        <v/>
      </c>
      <c r="H37" s="47" t="str">
        <f t="shared" si="3"/>
        <v/>
      </c>
      <c r="I37" s="46" t="str">
        <f t="shared" si="4"/>
        <v/>
      </c>
      <c r="J37" s="47" t="str">
        <f t="shared" si="5"/>
        <v>10～11</v>
      </c>
      <c r="K37" s="46" t="str">
        <f t="shared" si="6"/>
        <v>22～25</v>
      </c>
      <c r="L37" s="47" t="str">
        <f t="shared" si="7"/>
        <v/>
      </c>
      <c r="M37" s="46" t="str">
        <f t="shared" si="8"/>
        <v/>
      </c>
      <c r="N37" s="47" t="str">
        <f t="shared" si="9"/>
        <v/>
      </c>
      <c r="O37" s="46" t="str">
        <f t="shared" si="10"/>
        <v/>
      </c>
      <c r="P37" s="48"/>
      <c r="Q37" s="282"/>
      <c r="R37" s="273">
        <v>1</v>
      </c>
      <c r="S37" s="13">
        <f>SUM($R$8:R37)</f>
        <v>20</v>
      </c>
      <c r="AA37" s="9">
        <v>27</v>
      </c>
      <c r="AB37" s="27" t="str">
        <f>V12</f>
        <v>社会</v>
      </c>
      <c r="AC37" s="60" t="s">
        <v>252</v>
      </c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4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8～9</v>
      </c>
      <c r="AM37" s="21" t="str">
        <f>IF(AF37="","",VLOOKUP(AF37,目次!$A$5:$P$36,13))</f>
        <v>16～19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8～9</v>
      </c>
      <c r="AW37" s="44" t="str">
        <f t="shared" si="16"/>
        <v>16～19</v>
      </c>
      <c r="AX37" s="44" t="str">
        <f t="shared" si="16"/>
        <v>14～15</v>
      </c>
      <c r="AY37" s="44" t="str">
        <f t="shared" si="15"/>
        <v>30～33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 thickBot="1">
      <c r="A38" s="282"/>
      <c r="B38" s="5">
        <v>31</v>
      </c>
      <c r="C38" s="6">
        <f t="shared" si="0"/>
        <v>45961</v>
      </c>
      <c r="D38" s="17">
        <f t="shared" si="14"/>
        <v>6</v>
      </c>
      <c r="E38" s="18"/>
      <c r="F38" s="47" t="str">
        <f t="shared" si="11"/>
        <v/>
      </c>
      <c r="G38" s="46" t="str">
        <f t="shared" si="2"/>
        <v/>
      </c>
      <c r="H38" s="47" t="str">
        <f t="shared" si="3"/>
        <v/>
      </c>
      <c r="I38" s="46" t="str">
        <f t="shared" si="4"/>
        <v/>
      </c>
      <c r="J38" s="47" t="str">
        <f t="shared" si="5"/>
        <v>12～13</v>
      </c>
      <c r="K38" s="46" t="str">
        <f t="shared" si="6"/>
        <v>26～29</v>
      </c>
      <c r="L38" s="47" t="str">
        <f t="shared" si="7"/>
        <v/>
      </c>
      <c r="M38" s="46" t="str">
        <f t="shared" si="8"/>
        <v/>
      </c>
      <c r="N38" s="47" t="str">
        <f t="shared" si="9"/>
        <v/>
      </c>
      <c r="O38" s="46" t="str">
        <f t="shared" si="10"/>
        <v/>
      </c>
      <c r="P38" s="48"/>
      <c r="Q38" s="282"/>
      <c r="R38" s="274">
        <v>1</v>
      </c>
      <c r="S38" s="13">
        <f>SUM($R$8:R38)</f>
        <v>21</v>
      </c>
      <c r="AA38" s="9">
        <v>28</v>
      </c>
      <c r="AB38" s="27" t="str">
        <f>V13</f>
        <v>数学</v>
      </c>
      <c r="AC38" s="60" t="s">
        <v>253</v>
      </c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7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14～15</v>
      </c>
      <c r="AO38" s="21" t="str">
        <f>IF(AG38="","",VLOOKUP(AG38,目次!$A$5:$P$36,13))</f>
        <v>30～33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14～15,16～17</v>
      </c>
      <c r="AY38" s="44" t="str">
        <f t="shared" si="15"/>
        <v>30～33,34～37</v>
      </c>
      <c r="AZ38" s="44" t="str">
        <f t="shared" si="15"/>
        <v/>
      </c>
      <c r="BA38" s="44" t="str">
        <f t="shared" si="15"/>
        <v/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192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24.95" customHeight="1">
      <c r="A39" s="282"/>
      <c r="Q39" s="282"/>
      <c r="AA39" s="9">
        <v>29</v>
      </c>
      <c r="AB39" s="27" t="str">
        <f>V14</f>
        <v>理科</v>
      </c>
      <c r="AC39" s="60" t="s">
        <v>253</v>
      </c>
      <c r="AD39" s="41" t="str">
        <f t="shared" si="12"/>
        <v>数学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>
        <f>IF($AD39=AG$10,COUNTIF($AD$11:$AD39,AG$10)+W$19,"")</f>
        <v>8</v>
      </c>
      <c r="AH39" s="21" t="str">
        <f>IF($AD39=AH$10,COUNTIF($AD$11:$AD39,AH$10)+X$19,"")</f>
        <v/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>16～17</v>
      </c>
      <c r="AO39" s="21" t="str">
        <f>IF(AG39="","",VLOOKUP(AG39,目次!$A$5:$P$36,13))</f>
        <v>34～37</v>
      </c>
      <c r="AP39" s="21" t="str">
        <f>IF(AH39="","",VLOOKUP(AH39,目次!$A$5:$P$36,6))</f>
        <v/>
      </c>
      <c r="AQ39" s="21" t="str">
        <f>IF(AH39="","",VLOOKUP(AH39,目次!$A$5:$P$36,13))</f>
        <v/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>16～17</v>
      </c>
      <c r="AY39" s="44" t="str">
        <f t="shared" si="15"/>
        <v>34～37</v>
      </c>
      <c r="AZ39" s="44" t="str">
        <f t="shared" si="15"/>
        <v>8～9</v>
      </c>
      <c r="BA39" s="44" t="str">
        <f t="shared" si="15"/>
        <v>16～19</v>
      </c>
      <c r="BB39" s="44" t="str">
        <f t="shared" si="15"/>
        <v/>
      </c>
      <c r="BC39" s="44" t="str">
        <f t="shared" si="15"/>
        <v/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24.95" customHeight="1">
      <c r="A40" s="282"/>
      <c r="Q40" s="282"/>
      <c r="R40" s="16" t="s">
        <v>53</v>
      </c>
      <c r="AA40" s="9">
        <v>30</v>
      </c>
      <c r="AB40" s="27" t="str">
        <f>V15</f>
        <v>英語</v>
      </c>
      <c r="AC40" s="60" t="s">
        <v>254</v>
      </c>
      <c r="AD40" s="41" t="str">
        <f t="shared" si="12"/>
        <v>理科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>
        <f>IF($AD40=AH$10,COUNTIF($AD$11:$AD40,AH$10)+X$19,"")</f>
        <v>4</v>
      </c>
      <c r="AI40" s="21" t="str">
        <f>IF($AD40=AI$10,COUNTIF($AD$11:$AD40,AI$10)+Y$19,"")</f>
        <v/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>8～9</v>
      </c>
      <c r="AQ40" s="21" t="str">
        <f>IF(AH40="","",VLOOKUP(AH40,目次!$A$5:$P$36,13))</f>
        <v>16～19</v>
      </c>
      <c r="AR40" s="21" t="str">
        <f>IF(AI40="","",VLOOKUP(AI40,目次!$A$5:$P$36,7))</f>
        <v/>
      </c>
      <c r="AS40" s="21" t="str">
        <f>IF(AI40="","",VLOOKUP(AI40,目次!$A$5:$P$36,14))</f>
        <v/>
      </c>
      <c r="AT40" s="44" t="str">
        <f t="shared" si="16"/>
        <v/>
      </c>
      <c r="AU40" s="44" t="str">
        <f t="shared" si="16"/>
        <v/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>8～9</v>
      </c>
      <c r="BA40" s="44" t="str">
        <f t="shared" si="15"/>
        <v>16～19</v>
      </c>
      <c r="BB40" s="44" t="str">
        <f t="shared" si="15"/>
        <v>14～15</v>
      </c>
      <c r="BC40" s="44" t="str">
        <f t="shared" si="15"/>
        <v>28～31</v>
      </c>
      <c r="BH40" s="39">
        <v>30</v>
      </c>
      <c r="BI40" s="63" t="s">
        <v>54</v>
      </c>
      <c r="BJ40" s="74" t="s">
        <v>85</v>
      </c>
      <c r="BK40" s="23"/>
      <c r="BL40" s="87" t="s">
        <v>194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24.95" customHeight="1">
      <c r="A41" s="282"/>
      <c r="Q41" s="282"/>
      <c r="AA41" s="9">
        <v>31</v>
      </c>
      <c r="AB41" s="27" t="str">
        <f>V11</f>
        <v>国語</v>
      </c>
      <c r="AC41" s="60" t="s">
        <v>255</v>
      </c>
      <c r="AD41" s="41" t="str">
        <f t="shared" si="12"/>
        <v>英語</v>
      </c>
      <c r="AE41" s="21" t="str">
        <f>IF($AD41=AE$10,COUNTIF($AD$11:$AD41,AE$10)+U$19,"")</f>
        <v/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>
        <f>IF($AD41=AI$10,COUNTIF($AD$11:$AD41,AI$10)+Y$19,"")</f>
        <v>7</v>
      </c>
      <c r="AJ41" s="21" t="str">
        <f>IF(AE41="","",VLOOKUP(AE41,目次!$A$5:$P$36,3))</f>
        <v/>
      </c>
      <c r="AK41" s="21" t="str">
        <f>IF(AE41="","",VLOOKUP(AE41,目次!$A$5:$P$36,13))</f>
        <v/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>14～15</v>
      </c>
      <c r="AS41" s="21" t="str">
        <f>IF(AI41="","",VLOOKUP(AI41,目次!$A$5:$P$36,14))</f>
        <v>28～31</v>
      </c>
      <c r="AT41" s="44" t="str">
        <f t="shared" si="16"/>
        <v/>
      </c>
      <c r="AU41" s="44" t="str">
        <f t="shared" si="16"/>
        <v/>
      </c>
      <c r="AV41" s="44" t="str">
        <f t="shared" si="16"/>
        <v/>
      </c>
      <c r="AW41" s="44" t="str">
        <f t="shared" si="16"/>
        <v/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>14～15,16～17</v>
      </c>
      <c r="BC41" s="44" t="str">
        <f t="shared" si="15"/>
        <v>28～31,32～35</v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 t="s">
        <v>255</v>
      </c>
      <c r="AD42" s="41" t="str">
        <f t="shared" si="12"/>
        <v>英語</v>
      </c>
      <c r="AE42" s="21" t="str">
        <f>IF($AD42=AE$10,COUNTIF($AD$11:$AD42,AE$10)+U$19,"")</f>
        <v/>
      </c>
      <c r="AF42" s="21" t="str">
        <f>IF($AD42=AF$10,COUNTIF($AD$11:$AD42,AF$10)+V$19,"")</f>
        <v/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>
        <f>IF($AD42=AI$10,COUNTIF($AD$11:$AD42,AI$10)+Y$19,"")</f>
        <v>8</v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/>
      </c>
      <c r="AM42" s="21" t="str">
        <f>IF(AF42="","",VLOOKUP(AF42,目次!$A$5:$P$36,13))</f>
        <v/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>16～17</v>
      </c>
      <c r="AS42" s="21" t="str">
        <f>IF(AI42="","",VLOOKUP(AI42,目次!$A$5:$P$36,14))</f>
        <v>32～35</v>
      </c>
      <c r="AT42" s="44" t="str">
        <f t="shared" si="16"/>
        <v/>
      </c>
      <c r="AU42" s="44" t="str">
        <f t="shared" si="16"/>
        <v/>
      </c>
      <c r="AV42" s="44" t="str">
        <f t="shared" si="16"/>
        <v/>
      </c>
      <c r="AW42" s="44" t="str">
        <f t="shared" si="16"/>
        <v/>
      </c>
      <c r="AX42" s="44" t="str">
        <f t="shared" si="16"/>
        <v>18～19</v>
      </c>
      <c r="AY42" s="44" t="str">
        <f t="shared" si="15"/>
        <v>40～43</v>
      </c>
      <c r="AZ42" s="44" t="str">
        <f t="shared" si="15"/>
        <v/>
      </c>
      <c r="BA42" s="44" t="str">
        <f t="shared" si="15"/>
        <v/>
      </c>
      <c r="BB42" s="44" t="str">
        <f t="shared" si="15"/>
        <v>16～17</v>
      </c>
      <c r="BC42" s="44" t="str">
        <f t="shared" si="15"/>
        <v>32～35</v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9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18～19</v>
      </c>
      <c r="AO43" s="21" t="str">
        <f>IF(AG43="","",VLOOKUP(AG43,目次!$A$5:$P$36,13))</f>
        <v>40～43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18～19</v>
      </c>
      <c r="AY43" s="44" t="str">
        <f t="shared" si="15"/>
        <v>40～43</v>
      </c>
      <c r="AZ43" s="44" t="str">
        <f t="shared" si="15"/>
        <v>10～11</v>
      </c>
      <c r="BA43" s="44" t="str">
        <f t="shared" si="15"/>
        <v>22～25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5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10～11</v>
      </c>
      <c r="AQ44" s="21" t="str">
        <f>IF(AH44="","",VLOOKUP(AH44,目次!$A$5:$P$36,13))</f>
        <v>22～25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10～11</v>
      </c>
      <c r="BA44" s="44" t="str">
        <f t="shared" si="15"/>
        <v>22～25</v>
      </c>
      <c r="BB44" s="44" t="str">
        <f t="shared" si="15"/>
        <v>18～19</v>
      </c>
      <c r="BC44" s="44" t="str">
        <f t="shared" si="15"/>
        <v>38～41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9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18～19</v>
      </c>
      <c r="AS45" s="21" t="str">
        <f>IF(AI45="","",VLOOKUP(AI45,目次!$A$5:$P$36,14))</f>
        <v>38～41</v>
      </c>
      <c r="AT45" s="44" t="str">
        <f t="shared" si="16"/>
        <v>18～19</v>
      </c>
      <c r="AU45" s="44" t="str">
        <f t="shared" si="16"/>
        <v>40～43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18～19</v>
      </c>
      <c r="BC45" s="44" t="str">
        <f t="shared" si="15"/>
        <v>38～41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9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18～19</v>
      </c>
      <c r="AK46" s="21" t="str">
        <f>IF(AE46="","",VLOOKUP(AE46,目次!$A$5:$P$36,13))</f>
        <v>40～43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18～19</v>
      </c>
      <c r="AU46" s="44" t="str">
        <f t="shared" si="16"/>
        <v>40～43</v>
      </c>
      <c r="AV46" s="44" t="str">
        <f t="shared" si="16"/>
        <v>10～11</v>
      </c>
      <c r="AW46" s="44" t="str">
        <f t="shared" si="16"/>
        <v>22～25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5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10～11</v>
      </c>
      <c r="AM47" s="21" t="str">
        <f>IF(AF47="","",VLOOKUP(AF47,目次!$A$5:$P$36,13))</f>
        <v>22～25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10～11</v>
      </c>
      <c r="AW47" s="44" t="str">
        <f t="shared" si="16"/>
        <v>22～25</v>
      </c>
      <c r="AX47" s="44" t="str">
        <f t="shared" si="16"/>
        <v>20～21</v>
      </c>
      <c r="AY47" s="44" t="str">
        <f t="shared" si="15"/>
        <v>44～47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10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20～21</v>
      </c>
      <c r="AO48" s="21" t="str">
        <f>IF(AG48="","",VLOOKUP(AG48,目次!$A$5:$P$36,13))</f>
        <v>44～47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20～21</v>
      </c>
      <c r="AY48" s="44" t="str">
        <f t="shared" si="15"/>
        <v>44～47</v>
      </c>
      <c r="AZ48" s="44" t="str">
        <f t="shared" si="15"/>
        <v>12～13</v>
      </c>
      <c r="BA48" s="44" t="str">
        <f t="shared" si="15"/>
        <v>26～29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6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12～13</v>
      </c>
      <c r="AQ49" s="21" t="str">
        <f>IF(AH49="","",VLOOKUP(AH49,目次!$A$5:$P$36,13))</f>
        <v>26～29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12～13</v>
      </c>
      <c r="BA49" s="44" t="str">
        <f t="shared" si="15"/>
        <v>26～29</v>
      </c>
      <c r="BB49" s="44" t="str">
        <f t="shared" si="15"/>
        <v>20～21</v>
      </c>
      <c r="BC49" s="44" t="str">
        <f t="shared" si="15"/>
        <v>42～45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10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20～21</v>
      </c>
      <c r="AS50" s="21" t="str">
        <f>IF(AI50="","",VLOOKUP(AI50,目次!$A$5:$P$36,14))</f>
        <v>42～45</v>
      </c>
      <c r="AT50" s="44" t="str">
        <f t="shared" si="16"/>
        <v>20～21</v>
      </c>
      <c r="AU50" s="44" t="str">
        <f t="shared" si="16"/>
        <v>44～47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20～21</v>
      </c>
      <c r="BC50" s="44" t="str">
        <f t="shared" si="15"/>
        <v>42～45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10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20～21</v>
      </c>
      <c r="AK51" s="21" t="str">
        <f>IF(AE51="","",VLOOKUP(AE51,目次!$A$5:$P$36,13))</f>
        <v>44～47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20～21</v>
      </c>
      <c r="AU51" s="44" t="str">
        <f t="shared" si="16"/>
        <v>44～47</v>
      </c>
      <c r="AV51" s="44" t="str">
        <f t="shared" si="16"/>
        <v>12～14</v>
      </c>
      <c r="AW51" s="44" t="str">
        <f t="shared" si="16"/>
        <v>26～29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6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12～14</v>
      </c>
      <c r="AM52" s="21" t="str">
        <f>IF(AF52="","",VLOOKUP(AF52,目次!$A$5:$P$36,13))</f>
        <v>26～29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12～14</v>
      </c>
      <c r="AW52" s="44" t="str">
        <f t="shared" si="16"/>
        <v>26～29</v>
      </c>
      <c r="AX52" s="44" t="str">
        <f t="shared" si="16"/>
        <v>22～23</v>
      </c>
      <c r="AY52" s="44" t="str">
        <f t="shared" si="15"/>
        <v>48～51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11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22～23</v>
      </c>
      <c r="AO53" s="21" t="str">
        <f>IF(AG53="","",VLOOKUP(AG53,目次!$A$5:$P$36,13))</f>
        <v>48～51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22～23</v>
      </c>
      <c r="AY53" s="44" t="str">
        <f t="shared" si="15"/>
        <v>48～51</v>
      </c>
      <c r="AZ53" s="44" t="str">
        <f t="shared" si="15"/>
        <v>14～15</v>
      </c>
      <c r="BA53" s="44" t="str">
        <f t="shared" si="15"/>
        <v>30～33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7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14～15</v>
      </c>
      <c r="AQ54" s="21" t="str">
        <f>IF(AH54="","",VLOOKUP(AH54,目次!$A$5:$P$36,13))</f>
        <v>30～33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14～15</v>
      </c>
      <c r="BA54" s="44" t="str">
        <f t="shared" si="15"/>
        <v>30～33</v>
      </c>
      <c r="BB54" s="44" t="str">
        <f t="shared" si="15"/>
        <v>22～23</v>
      </c>
      <c r="BC54" s="44" t="str">
        <f t="shared" si="15"/>
        <v>46～49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11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22～23</v>
      </c>
      <c r="AS55" s="21" t="str">
        <f>IF(AI55="","",VLOOKUP(AI55,目次!$A$5:$P$36,14))</f>
        <v>46～49</v>
      </c>
      <c r="AT55" s="44" t="str">
        <f t="shared" si="16"/>
        <v>22～23</v>
      </c>
      <c r="AU55" s="44" t="str">
        <f t="shared" si="16"/>
        <v>48～51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22～23</v>
      </c>
      <c r="BC55" s="44" t="str">
        <f t="shared" si="15"/>
        <v>46～49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11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22～23</v>
      </c>
      <c r="AK56" s="21" t="str">
        <f>IF(AE56="","",VLOOKUP(AE56,目次!$A$5:$P$36,13))</f>
        <v>48～51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22～23</v>
      </c>
      <c r="AU56" s="44" t="str">
        <f t="shared" si="16"/>
        <v>48～51</v>
      </c>
      <c r="AV56" s="44" t="str">
        <f t="shared" si="16"/>
        <v>16～17</v>
      </c>
      <c r="AW56" s="44" t="str">
        <f t="shared" si="16"/>
        <v>30～33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7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16～17</v>
      </c>
      <c r="AM57" s="21" t="str">
        <f>IF(AF57="","",VLOOKUP(AF57,目次!$A$5:$P$36,13))</f>
        <v>30～33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16～17</v>
      </c>
      <c r="AW57" s="44" t="str">
        <f t="shared" si="16"/>
        <v>30～33</v>
      </c>
      <c r="AX57" s="44" t="str">
        <f t="shared" si="16"/>
        <v>24～25</v>
      </c>
      <c r="AY57" s="44" t="str">
        <f t="shared" si="15"/>
        <v>52～55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12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24～25</v>
      </c>
      <c r="AO58" s="21" t="str">
        <f>IF(AG58="","",VLOOKUP(AG58,目次!$A$5:$P$36,13))</f>
        <v>52～55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24～25</v>
      </c>
      <c r="AY58" s="44" t="str">
        <f t="shared" si="15"/>
        <v>52～55</v>
      </c>
      <c r="AZ58" s="44" t="str">
        <f t="shared" si="15"/>
        <v>16～17</v>
      </c>
      <c r="BA58" s="44" t="str">
        <f t="shared" si="15"/>
        <v>34～37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8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16～17</v>
      </c>
      <c r="AQ59" s="21" t="str">
        <f>IF(AH59="","",VLOOKUP(AH59,目次!$A$5:$P$36,13))</f>
        <v>34～37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16～17</v>
      </c>
      <c r="BA59" s="44" t="str">
        <f t="shared" si="15"/>
        <v>34～37</v>
      </c>
      <c r="BB59" s="44" t="str">
        <f t="shared" si="15"/>
        <v>24～25</v>
      </c>
      <c r="BC59" s="44" t="str">
        <f t="shared" si="15"/>
        <v>50～53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12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24～25</v>
      </c>
      <c r="AS60" s="21" t="str">
        <f>IF(AI60="","",VLOOKUP(AI60,目次!$A$5:$P$36,14))</f>
        <v>50～53</v>
      </c>
      <c r="AT60" s="44" t="str">
        <f t="shared" si="16"/>
        <v>24～25</v>
      </c>
      <c r="AU60" s="44" t="str">
        <f t="shared" si="16"/>
        <v>52～55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24～25</v>
      </c>
      <c r="BC60" s="44" t="str">
        <f t="shared" si="15"/>
        <v>50～53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12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24～25</v>
      </c>
      <c r="AK61" s="21" t="str">
        <f>IF(AE61="","",VLOOKUP(AE61,目次!$A$5:$P$36,13))</f>
        <v>52～55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24～25</v>
      </c>
      <c r="AU61" s="44" t="str">
        <f t="shared" si="16"/>
        <v>52～55</v>
      </c>
      <c r="AV61" s="44" t="str">
        <f t="shared" si="16"/>
        <v>18～19</v>
      </c>
      <c r="AW61" s="44" t="str">
        <f t="shared" si="16"/>
        <v>34～37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8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18～19</v>
      </c>
      <c r="AM62" s="21" t="str">
        <f>IF(AF62="","",VLOOKUP(AF62,目次!$A$5:$P$36,13))</f>
        <v>34～37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18～19</v>
      </c>
      <c r="AW62" s="44" t="str">
        <f t="shared" si="16"/>
        <v>34～37</v>
      </c>
      <c r="AX62" s="44" t="str">
        <f t="shared" si="16"/>
        <v>26～27</v>
      </c>
      <c r="AY62" s="44" t="str">
        <f t="shared" si="15"/>
        <v>58～61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13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26～27</v>
      </c>
      <c r="AO63" s="21" t="str">
        <f>IF(AG63="","",VLOOKUP(AG63,目次!$A$5:$P$36,13))</f>
        <v>58～61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26～27</v>
      </c>
      <c r="AY63" s="44" t="str">
        <f t="shared" si="15"/>
        <v>58～61</v>
      </c>
      <c r="AZ63" s="44" t="str">
        <f t="shared" si="15"/>
        <v>18～19</v>
      </c>
      <c r="BA63" s="44" t="str">
        <f t="shared" si="15"/>
        <v>40～43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9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18～19</v>
      </c>
      <c r="AQ64" s="21" t="str">
        <f>IF(AH64="","",VLOOKUP(AH64,目次!$A$5:$P$36,13))</f>
        <v>40～43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18～19</v>
      </c>
      <c r="BA64" s="44" t="str">
        <f t="shared" si="15"/>
        <v>40～43</v>
      </c>
      <c r="BB64" s="44" t="str">
        <f t="shared" si="15"/>
        <v>26～27</v>
      </c>
      <c r="BC64" s="44" t="str">
        <f t="shared" si="15"/>
        <v>56～59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13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26～27</v>
      </c>
      <c r="AS65" s="21" t="str">
        <f>IF(AI65="","",VLOOKUP(AI65,目次!$A$5:$P$36,14))</f>
        <v>56～59</v>
      </c>
      <c r="AT65" s="44" t="str">
        <f t="shared" si="16"/>
        <v>26～27</v>
      </c>
      <c r="AU65" s="44" t="str">
        <f t="shared" si="16"/>
        <v>58～61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26～27</v>
      </c>
      <c r="BC65" s="44" t="str">
        <f t="shared" si="15"/>
        <v>56～59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13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26～27</v>
      </c>
      <c r="AK66" s="21" t="str">
        <f>IF(AE66="","",VLOOKUP(AE66,目次!$A$5:$P$36,13))</f>
        <v>58～61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26～27</v>
      </c>
      <c r="AU66" s="44" t="str">
        <f t="shared" si="16"/>
        <v>58～61</v>
      </c>
      <c r="AV66" s="44" t="str">
        <f t="shared" si="16"/>
        <v>20～22</v>
      </c>
      <c r="AW66" s="44" t="str">
        <f t="shared" si="16"/>
        <v>40～43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9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20～22</v>
      </c>
      <c r="AM67" s="21" t="str">
        <f>IF(AF67="","",VLOOKUP(AF67,目次!$A$5:$P$36,13))</f>
        <v>40～43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20～22</v>
      </c>
      <c r="AW67" s="44" t="str">
        <f t="shared" si="16"/>
        <v>40～43</v>
      </c>
      <c r="AX67" s="44" t="str">
        <f t="shared" si="16"/>
        <v>28～29</v>
      </c>
      <c r="AY67" s="44" t="str">
        <f t="shared" si="15"/>
        <v>62～65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14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28～29</v>
      </c>
      <c r="AO68" s="21" t="str">
        <f>IF(AG68="","",VLOOKUP(AG68,目次!$A$5:$P$36,13))</f>
        <v>62～65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28～29</v>
      </c>
      <c r="AY68" s="44" t="str">
        <f t="shared" si="16"/>
        <v>62～65</v>
      </c>
      <c r="AZ68" s="44" t="str">
        <f t="shared" si="16"/>
        <v>20～21</v>
      </c>
      <c r="BA68" s="44" t="str">
        <f t="shared" si="16"/>
        <v>44～47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10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20～21</v>
      </c>
      <c r="AQ69" s="21" t="str">
        <f>IF(AH69="","",VLOOKUP(AH69,目次!$A$5:$P$36,13))</f>
        <v>44～47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20～21</v>
      </c>
      <c r="BA69" s="44" t="str">
        <f t="shared" si="17"/>
        <v>44～47</v>
      </c>
      <c r="BB69" s="44" t="str">
        <f t="shared" si="17"/>
        <v>28～29</v>
      </c>
      <c r="BC69" s="44" t="str">
        <f t="shared" si="17"/>
        <v>60～63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14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28～29</v>
      </c>
      <c r="AS70" s="21" t="str">
        <f>IF(AI70="","",VLOOKUP(AI70,目次!$A$5:$P$36,14))</f>
        <v>60～63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28～29</v>
      </c>
      <c r="BC70" s="44" t="str">
        <f t="shared" si="17"/>
        <v>60～63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7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K1:P1"/>
    <mergeCell ref="J2:P2"/>
    <mergeCell ref="B3:C3"/>
    <mergeCell ref="B5:C5"/>
    <mergeCell ref="F5:J5"/>
    <mergeCell ref="K5:P5"/>
    <mergeCell ref="B1:H1"/>
  </mergeCells>
  <phoneticPr fontId="1"/>
  <conditionalFormatting sqref="B8:B38">
    <cfRule type="expression" dxfId="94" priority="1" stopIfTrue="1">
      <formula>D8="祝"</formula>
    </cfRule>
    <cfRule type="expression" dxfId="93" priority="2" stopIfTrue="1">
      <formula>OR(D8=1,D8=7)</formula>
    </cfRule>
  </conditionalFormatting>
  <conditionalFormatting sqref="C8:C38">
    <cfRule type="expression" dxfId="92" priority="3" stopIfTrue="1">
      <formula>D8="祝"</formula>
    </cfRule>
    <cfRule type="expression" dxfId="91" priority="4" stopIfTrue="1">
      <formula>OR(D8=1,D8=7)</formula>
    </cfRule>
  </conditionalFormatting>
  <conditionalFormatting sqref="D8:D38">
    <cfRule type="cellIs" dxfId="90" priority="5" stopIfTrue="1" operator="equal">
      <formula>"祝"</formula>
    </cfRule>
  </conditionalFormatting>
  <dataValidations count="1">
    <dataValidation type="list" allowBlank="1" showInputMessage="1" showErrorMessage="1" sqref="V11:V15 JE11:JE15 TA11:TA15 ACW11:ACW15 AMS11:AMS15 AWO11:AWO15 BGK11:BGK15 BQG11:BQG15 CAC11:CAC15 CJY11:CJY15 CTU11:CTU15 DDQ11:DDQ15 DNM11:DNM15 DXI11:DXI15 EHE11:EHE15 ERA11:ERA15 FAW11:FAW15 FKS11:FKS15 FUO11:FUO15 GEK11:GEK15 GOG11:GOG15 GYC11:GYC15 HHY11:HHY15 HRU11:HRU15 IBQ11:IBQ15 ILM11:ILM15 IVI11:IVI15 JFE11:JFE15 JPA11:JPA15 JYW11:JYW15 KIS11:KIS15 KSO11:KSO15 LCK11:LCK15 LMG11:LMG15 LWC11:LWC15 MFY11:MFY15 MPU11:MPU15 MZQ11:MZQ15 NJM11:NJM15 NTI11:NTI15 ODE11:ODE15 ONA11:ONA15 OWW11:OWW15 PGS11:PGS15 PQO11:PQO15 QAK11:QAK15 QKG11:QKG15 QUC11:QUC15 RDY11:RDY15 RNU11:RNU15 RXQ11:RXQ15 SHM11:SHM15 SRI11:SRI15 TBE11:TBE15 TLA11:TLA15 TUW11:TUW15 UES11:UES15 UOO11:UOO15 UYK11:UYK15 VIG11:VIG15 VSC11:VSC15 WBY11:WBY15 WLU11:WLU15 WVQ11:WVQ15 V65547:V65551 JE65547:JE65551 TA65547:TA65551 ACW65547:ACW65551 AMS65547:AMS65551 AWO65547:AWO65551 BGK65547:BGK65551 BQG65547:BQG65551 CAC65547:CAC65551 CJY65547:CJY65551 CTU65547:CTU65551 DDQ65547:DDQ65551 DNM65547:DNM65551 DXI65547:DXI65551 EHE65547:EHE65551 ERA65547:ERA65551 FAW65547:FAW65551 FKS65547:FKS65551 FUO65547:FUO65551 GEK65547:GEK65551 GOG65547:GOG65551 GYC65547:GYC65551 HHY65547:HHY65551 HRU65547:HRU65551 IBQ65547:IBQ65551 ILM65547:ILM65551 IVI65547:IVI65551 JFE65547:JFE65551 JPA65547:JPA65551 JYW65547:JYW65551 KIS65547:KIS65551 KSO65547:KSO65551 LCK65547:LCK65551 LMG65547:LMG65551 LWC65547:LWC65551 MFY65547:MFY65551 MPU65547:MPU65551 MZQ65547:MZQ65551 NJM65547:NJM65551 NTI65547:NTI65551 ODE65547:ODE65551 ONA65547:ONA65551 OWW65547:OWW65551 PGS65547:PGS65551 PQO65547:PQO65551 QAK65547:QAK65551 QKG65547:QKG65551 QUC65547:QUC65551 RDY65547:RDY65551 RNU65547:RNU65551 RXQ65547:RXQ65551 SHM65547:SHM65551 SRI65547:SRI65551 TBE65547:TBE65551 TLA65547:TLA65551 TUW65547:TUW65551 UES65547:UES65551 UOO65547:UOO65551 UYK65547:UYK65551 VIG65547:VIG65551 VSC65547:VSC65551 WBY65547:WBY65551 WLU65547:WLU65551 WVQ65547:WVQ65551 V131083:V131087 JE131083:JE131087 TA131083:TA131087 ACW131083:ACW131087 AMS131083:AMS131087 AWO131083:AWO131087 BGK131083:BGK131087 BQG131083:BQG131087 CAC131083:CAC131087 CJY131083:CJY131087 CTU131083:CTU131087 DDQ131083:DDQ131087 DNM131083:DNM131087 DXI131083:DXI131087 EHE131083:EHE131087 ERA131083:ERA131087 FAW131083:FAW131087 FKS131083:FKS131087 FUO131083:FUO131087 GEK131083:GEK131087 GOG131083:GOG131087 GYC131083:GYC131087 HHY131083:HHY131087 HRU131083:HRU131087 IBQ131083:IBQ131087 ILM131083:ILM131087 IVI131083:IVI131087 JFE131083:JFE131087 JPA131083:JPA131087 JYW131083:JYW131087 KIS131083:KIS131087 KSO131083:KSO131087 LCK131083:LCK131087 LMG131083:LMG131087 LWC131083:LWC131087 MFY131083:MFY131087 MPU131083:MPU131087 MZQ131083:MZQ131087 NJM131083:NJM131087 NTI131083:NTI131087 ODE131083:ODE131087 ONA131083:ONA131087 OWW131083:OWW131087 PGS131083:PGS131087 PQO131083:PQO131087 QAK131083:QAK131087 QKG131083:QKG131087 QUC131083:QUC131087 RDY131083:RDY131087 RNU131083:RNU131087 RXQ131083:RXQ131087 SHM131083:SHM131087 SRI131083:SRI131087 TBE131083:TBE131087 TLA131083:TLA131087 TUW131083:TUW131087 UES131083:UES131087 UOO131083:UOO131087 UYK131083:UYK131087 VIG131083:VIG131087 VSC131083:VSC131087 WBY131083:WBY131087 WLU131083:WLU131087 WVQ131083:WVQ131087 V196619:V196623 JE196619:JE196623 TA196619:TA196623 ACW196619:ACW196623 AMS196619:AMS196623 AWO196619:AWO196623 BGK196619:BGK196623 BQG196619:BQG196623 CAC196619:CAC196623 CJY196619:CJY196623 CTU196619:CTU196623 DDQ196619:DDQ196623 DNM196619:DNM196623 DXI196619:DXI196623 EHE196619:EHE196623 ERA196619:ERA196623 FAW196619:FAW196623 FKS196619:FKS196623 FUO196619:FUO196623 GEK196619:GEK196623 GOG196619:GOG196623 GYC196619:GYC196623 HHY196619:HHY196623 HRU196619:HRU196623 IBQ196619:IBQ196623 ILM196619:ILM196623 IVI196619:IVI196623 JFE196619:JFE196623 JPA196619:JPA196623 JYW196619:JYW196623 KIS196619:KIS196623 KSO196619:KSO196623 LCK196619:LCK196623 LMG196619:LMG196623 LWC196619:LWC196623 MFY196619:MFY196623 MPU196619:MPU196623 MZQ196619:MZQ196623 NJM196619:NJM196623 NTI196619:NTI196623 ODE196619:ODE196623 ONA196619:ONA196623 OWW196619:OWW196623 PGS196619:PGS196623 PQO196619:PQO196623 QAK196619:QAK196623 QKG196619:QKG196623 QUC196619:QUC196623 RDY196619:RDY196623 RNU196619:RNU196623 RXQ196619:RXQ196623 SHM196619:SHM196623 SRI196619:SRI196623 TBE196619:TBE196623 TLA196619:TLA196623 TUW196619:TUW196623 UES196619:UES196623 UOO196619:UOO196623 UYK196619:UYK196623 VIG196619:VIG196623 VSC196619:VSC196623 WBY196619:WBY196623 WLU196619:WLU196623 WVQ196619:WVQ196623 V262155:V262159 JE262155:JE262159 TA262155:TA262159 ACW262155:ACW262159 AMS262155:AMS262159 AWO262155:AWO262159 BGK262155:BGK262159 BQG262155:BQG262159 CAC262155:CAC262159 CJY262155:CJY262159 CTU262155:CTU262159 DDQ262155:DDQ262159 DNM262155:DNM262159 DXI262155:DXI262159 EHE262155:EHE262159 ERA262155:ERA262159 FAW262155:FAW262159 FKS262155:FKS262159 FUO262155:FUO262159 GEK262155:GEK262159 GOG262155:GOG262159 GYC262155:GYC262159 HHY262155:HHY262159 HRU262155:HRU262159 IBQ262155:IBQ262159 ILM262155:ILM262159 IVI262155:IVI262159 JFE262155:JFE262159 JPA262155:JPA262159 JYW262155:JYW262159 KIS262155:KIS262159 KSO262155:KSO262159 LCK262155:LCK262159 LMG262155:LMG262159 LWC262155:LWC262159 MFY262155:MFY262159 MPU262155:MPU262159 MZQ262155:MZQ262159 NJM262155:NJM262159 NTI262155:NTI262159 ODE262155:ODE262159 ONA262155:ONA262159 OWW262155:OWW262159 PGS262155:PGS262159 PQO262155:PQO262159 QAK262155:QAK262159 QKG262155:QKG262159 QUC262155:QUC262159 RDY262155:RDY262159 RNU262155:RNU262159 RXQ262155:RXQ262159 SHM262155:SHM262159 SRI262155:SRI262159 TBE262155:TBE262159 TLA262155:TLA262159 TUW262155:TUW262159 UES262155:UES262159 UOO262155:UOO262159 UYK262155:UYK262159 VIG262155:VIG262159 VSC262155:VSC262159 WBY262155:WBY262159 WLU262155:WLU262159 WVQ262155:WVQ262159 V327691:V327695 JE327691:JE327695 TA327691:TA327695 ACW327691:ACW327695 AMS327691:AMS327695 AWO327691:AWO327695 BGK327691:BGK327695 BQG327691:BQG327695 CAC327691:CAC327695 CJY327691:CJY327695 CTU327691:CTU327695 DDQ327691:DDQ327695 DNM327691:DNM327695 DXI327691:DXI327695 EHE327691:EHE327695 ERA327691:ERA327695 FAW327691:FAW327695 FKS327691:FKS327695 FUO327691:FUO327695 GEK327691:GEK327695 GOG327691:GOG327695 GYC327691:GYC327695 HHY327691:HHY327695 HRU327691:HRU327695 IBQ327691:IBQ327695 ILM327691:ILM327695 IVI327691:IVI327695 JFE327691:JFE327695 JPA327691:JPA327695 JYW327691:JYW327695 KIS327691:KIS327695 KSO327691:KSO327695 LCK327691:LCK327695 LMG327691:LMG327695 LWC327691:LWC327695 MFY327691:MFY327695 MPU327691:MPU327695 MZQ327691:MZQ327695 NJM327691:NJM327695 NTI327691:NTI327695 ODE327691:ODE327695 ONA327691:ONA327695 OWW327691:OWW327695 PGS327691:PGS327695 PQO327691:PQO327695 QAK327691:QAK327695 QKG327691:QKG327695 QUC327691:QUC327695 RDY327691:RDY327695 RNU327691:RNU327695 RXQ327691:RXQ327695 SHM327691:SHM327695 SRI327691:SRI327695 TBE327691:TBE327695 TLA327691:TLA327695 TUW327691:TUW327695 UES327691:UES327695 UOO327691:UOO327695 UYK327691:UYK327695 VIG327691:VIG327695 VSC327691:VSC327695 WBY327691:WBY327695 WLU327691:WLU327695 WVQ327691:WVQ327695 V393227:V393231 JE393227:JE393231 TA393227:TA393231 ACW393227:ACW393231 AMS393227:AMS393231 AWO393227:AWO393231 BGK393227:BGK393231 BQG393227:BQG393231 CAC393227:CAC393231 CJY393227:CJY393231 CTU393227:CTU393231 DDQ393227:DDQ393231 DNM393227:DNM393231 DXI393227:DXI393231 EHE393227:EHE393231 ERA393227:ERA393231 FAW393227:FAW393231 FKS393227:FKS393231 FUO393227:FUO393231 GEK393227:GEK393231 GOG393227:GOG393231 GYC393227:GYC393231 HHY393227:HHY393231 HRU393227:HRU393231 IBQ393227:IBQ393231 ILM393227:ILM393231 IVI393227:IVI393231 JFE393227:JFE393231 JPA393227:JPA393231 JYW393227:JYW393231 KIS393227:KIS393231 KSO393227:KSO393231 LCK393227:LCK393231 LMG393227:LMG393231 LWC393227:LWC393231 MFY393227:MFY393231 MPU393227:MPU393231 MZQ393227:MZQ393231 NJM393227:NJM393231 NTI393227:NTI393231 ODE393227:ODE393231 ONA393227:ONA393231 OWW393227:OWW393231 PGS393227:PGS393231 PQO393227:PQO393231 QAK393227:QAK393231 QKG393227:QKG393231 QUC393227:QUC393231 RDY393227:RDY393231 RNU393227:RNU393231 RXQ393227:RXQ393231 SHM393227:SHM393231 SRI393227:SRI393231 TBE393227:TBE393231 TLA393227:TLA393231 TUW393227:TUW393231 UES393227:UES393231 UOO393227:UOO393231 UYK393227:UYK393231 VIG393227:VIG393231 VSC393227:VSC393231 WBY393227:WBY393231 WLU393227:WLU393231 WVQ393227:WVQ393231 V458763:V458767 JE458763:JE458767 TA458763:TA458767 ACW458763:ACW458767 AMS458763:AMS458767 AWO458763:AWO458767 BGK458763:BGK458767 BQG458763:BQG458767 CAC458763:CAC458767 CJY458763:CJY458767 CTU458763:CTU458767 DDQ458763:DDQ458767 DNM458763:DNM458767 DXI458763:DXI458767 EHE458763:EHE458767 ERA458763:ERA458767 FAW458763:FAW458767 FKS458763:FKS458767 FUO458763:FUO458767 GEK458763:GEK458767 GOG458763:GOG458767 GYC458763:GYC458767 HHY458763:HHY458767 HRU458763:HRU458767 IBQ458763:IBQ458767 ILM458763:ILM458767 IVI458763:IVI458767 JFE458763:JFE458767 JPA458763:JPA458767 JYW458763:JYW458767 KIS458763:KIS458767 KSO458763:KSO458767 LCK458763:LCK458767 LMG458763:LMG458767 LWC458763:LWC458767 MFY458763:MFY458767 MPU458763:MPU458767 MZQ458763:MZQ458767 NJM458763:NJM458767 NTI458763:NTI458767 ODE458763:ODE458767 ONA458763:ONA458767 OWW458763:OWW458767 PGS458763:PGS458767 PQO458763:PQO458767 QAK458763:QAK458767 QKG458763:QKG458767 QUC458763:QUC458767 RDY458763:RDY458767 RNU458763:RNU458767 RXQ458763:RXQ458767 SHM458763:SHM458767 SRI458763:SRI458767 TBE458763:TBE458767 TLA458763:TLA458767 TUW458763:TUW458767 UES458763:UES458767 UOO458763:UOO458767 UYK458763:UYK458767 VIG458763:VIG458767 VSC458763:VSC458767 WBY458763:WBY458767 WLU458763:WLU458767 WVQ458763:WVQ458767 V524299:V524303 JE524299:JE524303 TA524299:TA524303 ACW524299:ACW524303 AMS524299:AMS524303 AWO524299:AWO524303 BGK524299:BGK524303 BQG524299:BQG524303 CAC524299:CAC524303 CJY524299:CJY524303 CTU524299:CTU524303 DDQ524299:DDQ524303 DNM524299:DNM524303 DXI524299:DXI524303 EHE524299:EHE524303 ERA524299:ERA524303 FAW524299:FAW524303 FKS524299:FKS524303 FUO524299:FUO524303 GEK524299:GEK524303 GOG524299:GOG524303 GYC524299:GYC524303 HHY524299:HHY524303 HRU524299:HRU524303 IBQ524299:IBQ524303 ILM524299:ILM524303 IVI524299:IVI524303 JFE524299:JFE524303 JPA524299:JPA524303 JYW524299:JYW524303 KIS524299:KIS524303 KSO524299:KSO524303 LCK524299:LCK524303 LMG524299:LMG524303 LWC524299:LWC524303 MFY524299:MFY524303 MPU524299:MPU524303 MZQ524299:MZQ524303 NJM524299:NJM524303 NTI524299:NTI524303 ODE524299:ODE524303 ONA524299:ONA524303 OWW524299:OWW524303 PGS524299:PGS524303 PQO524299:PQO524303 QAK524299:QAK524303 QKG524299:QKG524303 QUC524299:QUC524303 RDY524299:RDY524303 RNU524299:RNU524303 RXQ524299:RXQ524303 SHM524299:SHM524303 SRI524299:SRI524303 TBE524299:TBE524303 TLA524299:TLA524303 TUW524299:TUW524303 UES524299:UES524303 UOO524299:UOO524303 UYK524299:UYK524303 VIG524299:VIG524303 VSC524299:VSC524303 WBY524299:WBY524303 WLU524299:WLU524303 WVQ524299:WVQ524303 V589835:V589839 JE589835:JE589839 TA589835:TA589839 ACW589835:ACW589839 AMS589835:AMS589839 AWO589835:AWO589839 BGK589835:BGK589839 BQG589835:BQG589839 CAC589835:CAC589839 CJY589835:CJY589839 CTU589835:CTU589839 DDQ589835:DDQ589839 DNM589835:DNM589839 DXI589835:DXI589839 EHE589835:EHE589839 ERA589835:ERA589839 FAW589835:FAW589839 FKS589835:FKS589839 FUO589835:FUO589839 GEK589835:GEK589839 GOG589835:GOG589839 GYC589835:GYC589839 HHY589835:HHY589839 HRU589835:HRU589839 IBQ589835:IBQ589839 ILM589835:ILM589839 IVI589835:IVI589839 JFE589835:JFE589839 JPA589835:JPA589839 JYW589835:JYW589839 KIS589835:KIS589839 KSO589835:KSO589839 LCK589835:LCK589839 LMG589835:LMG589839 LWC589835:LWC589839 MFY589835:MFY589839 MPU589835:MPU589839 MZQ589835:MZQ589839 NJM589835:NJM589839 NTI589835:NTI589839 ODE589835:ODE589839 ONA589835:ONA589839 OWW589835:OWW589839 PGS589835:PGS589839 PQO589835:PQO589839 QAK589835:QAK589839 QKG589835:QKG589839 QUC589835:QUC589839 RDY589835:RDY589839 RNU589835:RNU589839 RXQ589835:RXQ589839 SHM589835:SHM589839 SRI589835:SRI589839 TBE589835:TBE589839 TLA589835:TLA589839 TUW589835:TUW589839 UES589835:UES589839 UOO589835:UOO589839 UYK589835:UYK589839 VIG589835:VIG589839 VSC589835:VSC589839 WBY589835:WBY589839 WLU589835:WLU589839 WVQ589835:WVQ589839 V655371:V655375 JE655371:JE655375 TA655371:TA655375 ACW655371:ACW655375 AMS655371:AMS655375 AWO655371:AWO655375 BGK655371:BGK655375 BQG655371:BQG655375 CAC655371:CAC655375 CJY655371:CJY655375 CTU655371:CTU655375 DDQ655371:DDQ655375 DNM655371:DNM655375 DXI655371:DXI655375 EHE655371:EHE655375 ERA655371:ERA655375 FAW655371:FAW655375 FKS655371:FKS655375 FUO655371:FUO655375 GEK655371:GEK655375 GOG655371:GOG655375 GYC655371:GYC655375 HHY655371:HHY655375 HRU655371:HRU655375 IBQ655371:IBQ655375 ILM655371:ILM655375 IVI655371:IVI655375 JFE655371:JFE655375 JPA655371:JPA655375 JYW655371:JYW655375 KIS655371:KIS655375 KSO655371:KSO655375 LCK655371:LCK655375 LMG655371:LMG655375 LWC655371:LWC655375 MFY655371:MFY655375 MPU655371:MPU655375 MZQ655371:MZQ655375 NJM655371:NJM655375 NTI655371:NTI655375 ODE655371:ODE655375 ONA655371:ONA655375 OWW655371:OWW655375 PGS655371:PGS655375 PQO655371:PQO655375 QAK655371:QAK655375 QKG655371:QKG655375 QUC655371:QUC655375 RDY655371:RDY655375 RNU655371:RNU655375 RXQ655371:RXQ655375 SHM655371:SHM655375 SRI655371:SRI655375 TBE655371:TBE655375 TLA655371:TLA655375 TUW655371:TUW655375 UES655371:UES655375 UOO655371:UOO655375 UYK655371:UYK655375 VIG655371:VIG655375 VSC655371:VSC655375 WBY655371:WBY655375 WLU655371:WLU655375 WVQ655371:WVQ655375 V720907:V720911 JE720907:JE720911 TA720907:TA720911 ACW720907:ACW720911 AMS720907:AMS720911 AWO720907:AWO720911 BGK720907:BGK720911 BQG720907:BQG720911 CAC720907:CAC720911 CJY720907:CJY720911 CTU720907:CTU720911 DDQ720907:DDQ720911 DNM720907:DNM720911 DXI720907:DXI720911 EHE720907:EHE720911 ERA720907:ERA720911 FAW720907:FAW720911 FKS720907:FKS720911 FUO720907:FUO720911 GEK720907:GEK720911 GOG720907:GOG720911 GYC720907:GYC720911 HHY720907:HHY720911 HRU720907:HRU720911 IBQ720907:IBQ720911 ILM720907:ILM720911 IVI720907:IVI720911 JFE720907:JFE720911 JPA720907:JPA720911 JYW720907:JYW720911 KIS720907:KIS720911 KSO720907:KSO720911 LCK720907:LCK720911 LMG720907:LMG720911 LWC720907:LWC720911 MFY720907:MFY720911 MPU720907:MPU720911 MZQ720907:MZQ720911 NJM720907:NJM720911 NTI720907:NTI720911 ODE720907:ODE720911 ONA720907:ONA720911 OWW720907:OWW720911 PGS720907:PGS720911 PQO720907:PQO720911 QAK720907:QAK720911 QKG720907:QKG720911 QUC720907:QUC720911 RDY720907:RDY720911 RNU720907:RNU720911 RXQ720907:RXQ720911 SHM720907:SHM720911 SRI720907:SRI720911 TBE720907:TBE720911 TLA720907:TLA720911 TUW720907:TUW720911 UES720907:UES720911 UOO720907:UOO720911 UYK720907:UYK720911 VIG720907:VIG720911 VSC720907:VSC720911 WBY720907:WBY720911 WLU720907:WLU720911 WVQ720907:WVQ720911 V786443:V786447 JE786443:JE786447 TA786443:TA786447 ACW786443:ACW786447 AMS786443:AMS786447 AWO786443:AWO786447 BGK786443:BGK786447 BQG786443:BQG786447 CAC786443:CAC786447 CJY786443:CJY786447 CTU786443:CTU786447 DDQ786443:DDQ786447 DNM786443:DNM786447 DXI786443:DXI786447 EHE786443:EHE786447 ERA786443:ERA786447 FAW786443:FAW786447 FKS786443:FKS786447 FUO786443:FUO786447 GEK786443:GEK786447 GOG786443:GOG786447 GYC786443:GYC786447 HHY786443:HHY786447 HRU786443:HRU786447 IBQ786443:IBQ786447 ILM786443:ILM786447 IVI786443:IVI786447 JFE786443:JFE786447 JPA786443:JPA786447 JYW786443:JYW786447 KIS786443:KIS786447 KSO786443:KSO786447 LCK786443:LCK786447 LMG786443:LMG786447 LWC786443:LWC786447 MFY786443:MFY786447 MPU786443:MPU786447 MZQ786443:MZQ786447 NJM786443:NJM786447 NTI786443:NTI786447 ODE786443:ODE786447 ONA786443:ONA786447 OWW786443:OWW786447 PGS786443:PGS786447 PQO786443:PQO786447 QAK786443:QAK786447 QKG786443:QKG786447 QUC786443:QUC786447 RDY786443:RDY786447 RNU786443:RNU786447 RXQ786443:RXQ786447 SHM786443:SHM786447 SRI786443:SRI786447 TBE786443:TBE786447 TLA786443:TLA786447 TUW786443:TUW786447 UES786443:UES786447 UOO786443:UOO786447 UYK786443:UYK786447 VIG786443:VIG786447 VSC786443:VSC786447 WBY786443:WBY786447 WLU786443:WLU786447 WVQ786443:WVQ786447 V851979:V851983 JE851979:JE851983 TA851979:TA851983 ACW851979:ACW851983 AMS851979:AMS851983 AWO851979:AWO851983 BGK851979:BGK851983 BQG851979:BQG851983 CAC851979:CAC851983 CJY851979:CJY851983 CTU851979:CTU851983 DDQ851979:DDQ851983 DNM851979:DNM851983 DXI851979:DXI851983 EHE851979:EHE851983 ERA851979:ERA851983 FAW851979:FAW851983 FKS851979:FKS851983 FUO851979:FUO851983 GEK851979:GEK851983 GOG851979:GOG851983 GYC851979:GYC851983 HHY851979:HHY851983 HRU851979:HRU851983 IBQ851979:IBQ851983 ILM851979:ILM851983 IVI851979:IVI851983 JFE851979:JFE851983 JPA851979:JPA851983 JYW851979:JYW851983 KIS851979:KIS851983 KSO851979:KSO851983 LCK851979:LCK851983 LMG851979:LMG851983 LWC851979:LWC851983 MFY851979:MFY851983 MPU851979:MPU851983 MZQ851979:MZQ851983 NJM851979:NJM851983 NTI851979:NTI851983 ODE851979:ODE851983 ONA851979:ONA851983 OWW851979:OWW851983 PGS851979:PGS851983 PQO851979:PQO851983 QAK851979:QAK851983 QKG851979:QKG851983 QUC851979:QUC851983 RDY851979:RDY851983 RNU851979:RNU851983 RXQ851979:RXQ851983 SHM851979:SHM851983 SRI851979:SRI851983 TBE851979:TBE851983 TLA851979:TLA851983 TUW851979:TUW851983 UES851979:UES851983 UOO851979:UOO851983 UYK851979:UYK851983 VIG851979:VIG851983 VSC851979:VSC851983 WBY851979:WBY851983 WLU851979:WLU851983 WVQ851979:WVQ851983 V917515:V917519 JE917515:JE917519 TA917515:TA917519 ACW917515:ACW917519 AMS917515:AMS917519 AWO917515:AWO917519 BGK917515:BGK917519 BQG917515:BQG917519 CAC917515:CAC917519 CJY917515:CJY917519 CTU917515:CTU917519 DDQ917515:DDQ917519 DNM917515:DNM917519 DXI917515:DXI917519 EHE917515:EHE917519 ERA917515:ERA917519 FAW917515:FAW917519 FKS917515:FKS917519 FUO917515:FUO917519 GEK917515:GEK917519 GOG917515:GOG917519 GYC917515:GYC917519 HHY917515:HHY917519 HRU917515:HRU917519 IBQ917515:IBQ917519 ILM917515:ILM917519 IVI917515:IVI917519 JFE917515:JFE917519 JPA917515:JPA917519 JYW917515:JYW917519 KIS917515:KIS917519 KSO917515:KSO917519 LCK917515:LCK917519 LMG917515:LMG917519 LWC917515:LWC917519 MFY917515:MFY917519 MPU917515:MPU917519 MZQ917515:MZQ917519 NJM917515:NJM917519 NTI917515:NTI917519 ODE917515:ODE917519 ONA917515:ONA917519 OWW917515:OWW917519 PGS917515:PGS917519 PQO917515:PQO917519 QAK917515:QAK917519 QKG917515:QKG917519 QUC917515:QUC917519 RDY917515:RDY917519 RNU917515:RNU917519 RXQ917515:RXQ917519 SHM917515:SHM917519 SRI917515:SRI917519 TBE917515:TBE917519 TLA917515:TLA917519 TUW917515:TUW917519 UES917515:UES917519 UOO917515:UOO917519 UYK917515:UYK917519 VIG917515:VIG917519 VSC917515:VSC917519 WBY917515:WBY917519 WLU917515:WLU917519 WVQ917515:WVQ917519 V983051:V983055 JE983051:JE983055 TA983051:TA983055 ACW983051:ACW983055 AMS983051:AMS983055 AWO983051:AWO983055 BGK983051:BGK983055 BQG983051:BQG983055 CAC983051:CAC983055 CJY983051:CJY983055 CTU983051:CTU983055 DDQ983051:DDQ983055 DNM983051:DNM983055 DXI983051:DXI983055 EHE983051:EHE983055 ERA983051:ERA983055 FAW983051:FAW983055 FKS983051:FKS983055 FUO983051:FUO983055 GEK983051:GEK983055 GOG983051:GOG983055 GYC983051:GYC983055 HHY983051:HHY983055 HRU983051:HRU983055 IBQ983051:IBQ983055 ILM983051:ILM983055 IVI983051:IVI983055 JFE983051:JFE983055 JPA983051:JPA983055 JYW983051:JYW983055 KIS983051:KIS983055 KSO983051:KSO983055 LCK983051:LCK983055 LMG983051:LMG983055 LWC983051:LWC983055 MFY983051:MFY983055 MPU983051:MPU983055 MZQ983051:MZQ983055 NJM983051:NJM983055 NTI983051:NTI983055 ODE983051:ODE983055 ONA983051:ONA983055 OWW983051:OWW983055 PGS983051:PGS983055 PQO983051:PQO983055 QAK983051:QAK983055 QKG983051:QKG983055 QUC983051:QUC983055 RDY983051:RDY983055 RNU983051:RNU983055 RXQ983051:RXQ983055 SHM983051:SHM983055 SRI983051:SRI983055 TBE983051:TBE983055 TLA983051:TLA983055 TUW983051:TUW983055 UES983051:UES983055 UOO983051:UOO983055 UYK983051:UYK983055 VIG983051:VIG983055 VSC983051:VSC983055 WBY983051:WBY983055 WLU983051:WLU983055 WVQ983051:WVQ983055 WVX983051:WVX983110 JL11:JL70 TH11:TH70 ADD11:ADD70 AMZ11:AMZ70 AWV11:AWV70 BGR11:BGR70 BQN11:BQN70 CAJ11:CAJ70 CKF11:CKF70 CUB11:CUB70 DDX11:DDX70 DNT11:DNT70 DXP11:DXP70 EHL11:EHL70 ERH11:ERH70 FBD11:FBD70 FKZ11:FKZ70 FUV11:FUV70 GER11:GER70 GON11:GON70 GYJ11:GYJ70 HIF11:HIF70 HSB11:HSB70 IBX11:IBX70 ILT11:ILT70 IVP11:IVP70 JFL11:JFL70 JPH11:JPH70 JZD11:JZD70 KIZ11:KIZ70 KSV11:KSV70 LCR11:LCR70 LMN11:LMN70 LWJ11:LWJ70 MGF11:MGF70 MQB11:MQB70 MZX11:MZX70 NJT11:NJT70 NTP11:NTP70 ODL11:ODL70 ONH11:ONH70 OXD11:OXD70 PGZ11:PGZ70 PQV11:PQV70 QAR11:QAR70 QKN11:QKN70 QUJ11:QUJ70 REF11:REF70 ROB11:ROB70 RXX11:RXX70 SHT11:SHT70 SRP11:SRP70 TBL11:TBL70 TLH11:TLH70 TVD11:TVD70 UEZ11:UEZ70 UOV11:UOV70 UYR11:UYR70 VIN11:VIN70 VSJ11:VSJ70 WCF11:WCF70 WMB11:WMB70 WVX11:WVX70 AC65547:AC65606 JL65547:JL65606 TH65547:TH65606 ADD65547:ADD65606 AMZ65547:AMZ65606 AWV65547:AWV65606 BGR65547:BGR65606 BQN65547:BQN65606 CAJ65547:CAJ65606 CKF65547:CKF65606 CUB65547:CUB65606 DDX65547:DDX65606 DNT65547:DNT65606 DXP65547:DXP65606 EHL65547:EHL65606 ERH65547:ERH65606 FBD65547:FBD65606 FKZ65547:FKZ65606 FUV65547:FUV65606 GER65547:GER65606 GON65547:GON65606 GYJ65547:GYJ65606 HIF65547:HIF65606 HSB65547:HSB65606 IBX65547:IBX65606 ILT65547:ILT65606 IVP65547:IVP65606 JFL65547:JFL65606 JPH65547:JPH65606 JZD65547:JZD65606 KIZ65547:KIZ65606 KSV65547:KSV65606 LCR65547:LCR65606 LMN65547:LMN65606 LWJ65547:LWJ65606 MGF65547:MGF65606 MQB65547:MQB65606 MZX65547:MZX65606 NJT65547:NJT65606 NTP65547:NTP65606 ODL65547:ODL65606 ONH65547:ONH65606 OXD65547:OXD65606 PGZ65547:PGZ65606 PQV65547:PQV65606 QAR65547:QAR65606 QKN65547:QKN65606 QUJ65547:QUJ65606 REF65547:REF65606 ROB65547:ROB65606 RXX65547:RXX65606 SHT65547:SHT65606 SRP65547:SRP65606 TBL65547:TBL65606 TLH65547:TLH65606 TVD65547:TVD65606 UEZ65547:UEZ65606 UOV65547:UOV65606 UYR65547:UYR65606 VIN65547:VIN65606 VSJ65547:VSJ65606 WCF65547:WCF65606 WMB65547:WMB65606 WVX65547:WVX65606 AC131083:AC131142 JL131083:JL131142 TH131083:TH131142 ADD131083:ADD131142 AMZ131083:AMZ131142 AWV131083:AWV131142 BGR131083:BGR131142 BQN131083:BQN131142 CAJ131083:CAJ131142 CKF131083:CKF131142 CUB131083:CUB131142 DDX131083:DDX131142 DNT131083:DNT131142 DXP131083:DXP131142 EHL131083:EHL131142 ERH131083:ERH131142 FBD131083:FBD131142 FKZ131083:FKZ131142 FUV131083:FUV131142 GER131083:GER131142 GON131083:GON131142 GYJ131083:GYJ131142 HIF131083:HIF131142 HSB131083:HSB131142 IBX131083:IBX131142 ILT131083:ILT131142 IVP131083:IVP131142 JFL131083:JFL131142 JPH131083:JPH131142 JZD131083:JZD131142 KIZ131083:KIZ131142 KSV131083:KSV131142 LCR131083:LCR131142 LMN131083:LMN131142 LWJ131083:LWJ131142 MGF131083:MGF131142 MQB131083:MQB131142 MZX131083:MZX131142 NJT131083:NJT131142 NTP131083:NTP131142 ODL131083:ODL131142 ONH131083:ONH131142 OXD131083:OXD131142 PGZ131083:PGZ131142 PQV131083:PQV131142 QAR131083:QAR131142 QKN131083:QKN131142 QUJ131083:QUJ131142 REF131083:REF131142 ROB131083:ROB131142 RXX131083:RXX131142 SHT131083:SHT131142 SRP131083:SRP131142 TBL131083:TBL131142 TLH131083:TLH131142 TVD131083:TVD131142 UEZ131083:UEZ131142 UOV131083:UOV131142 UYR131083:UYR131142 VIN131083:VIN131142 VSJ131083:VSJ131142 WCF131083:WCF131142 WMB131083:WMB131142 WVX131083:WVX131142 AC196619:AC196678 JL196619:JL196678 TH196619:TH196678 ADD196619:ADD196678 AMZ196619:AMZ196678 AWV196619:AWV196678 BGR196619:BGR196678 BQN196619:BQN196678 CAJ196619:CAJ196678 CKF196619:CKF196678 CUB196619:CUB196678 DDX196619:DDX196678 DNT196619:DNT196678 DXP196619:DXP196678 EHL196619:EHL196678 ERH196619:ERH196678 FBD196619:FBD196678 FKZ196619:FKZ196678 FUV196619:FUV196678 GER196619:GER196678 GON196619:GON196678 GYJ196619:GYJ196678 HIF196619:HIF196678 HSB196619:HSB196678 IBX196619:IBX196678 ILT196619:ILT196678 IVP196619:IVP196678 JFL196619:JFL196678 JPH196619:JPH196678 JZD196619:JZD196678 KIZ196619:KIZ196678 KSV196619:KSV196678 LCR196619:LCR196678 LMN196619:LMN196678 LWJ196619:LWJ196678 MGF196619:MGF196678 MQB196619:MQB196678 MZX196619:MZX196678 NJT196619:NJT196678 NTP196619:NTP196678 ODL196619:ODL196678 ONH196619:ONH196678 OXD196619:OXD196678 PGZ196619:PGZ196678 PQV196619:PQV196678 QAR196619:QAR196678 QKN196619:QKN196678 QUJ196619:QUJ196678 REF196619:REF196678 ROB196619:ROB196678 RXX196619:RXX196678 SHT196619:SHT196678 SRP196619:SRP196678 TBL196619:TBL196678 TLH196619:TLH196678 TVD196619:TVD196678 UEZ196619:UEZ196678 UOV196619:UOV196678 UYR196619:UYR196678 VIN196619:VIN196678 VSJ196619:VSJ196678 WCF196619:WCF196678 WMB196619:WMB196678 WVX196619:WVX196678 AC262155:AC262214 JL262155:JL262214 TH262155:TH262214 ADD262155:ADD262214 AMZ262155:AMZ262214 AWV262155:AWV262214 BGR262155:BGR262214 BQN262155:BQN262214 CAJ262155:CAJ262214 CKF262155:CKF262214 CUB262155:CUB262214 DDX262155:DDX262214 DNT262155:DNT262214 DXP262155:DXP262214 EHL262155:EHL262214 ERH262155:ERH262214 FBD262155:FBD262214 FKZ262155:FKZ262214 FUV262155:FUV262214 GER262155:GER262214 GON262155:GON262214 GYJ262155:GYJ262214 HIF262155:HIF262214 HSB262155:HSB262214 IBX262155:IBX262214 ILT262155:ILT262214 IVP262155:IVP262214 JFL262155:JFL262214 JPH262155:JPH262214 JZD262155:JZD262214 KIZ262155:KIZ262214 KSV262155:KSV262214 LCR262155:LCR262214 LMN262155:LMN262214 LWJ262155:LWJ262214 MGF262155:MGF262214 MQB262155:MQB262214 MZX262155:MZX262214 NJT262155:NJT262214 NTP262155:NTP262214 ODL262155:ODL262214 ONH262155:ONH262214 OXD262155:OXD262214 PGZ262155:PGZ262214 PQV262155:PQV262214 QAR262155:QAR262214 QKN262155:QKN262214 QUJ262155:QUJ262214 REF262155:REF262214 ROB262155:ROB262214 RXX262155:RXX262214 SHT262155:SHT262214 SRP262155:SRP262214 TBL262155:TBL262214 TLH262155:TLH262214 TVD262155:TVD262214 UEZ262155:UEZ262214 UOV262155:UOV262214 UYR262155:UYR262214 VIN262155:VIN262214 VSJ262155:VSJ262214 WCF262155:WCF262214 WMB262155:WMB262214 WVX262155:WVX262214 AC327691:AC327750 JL327691:JL327750 TH327691:TH327750 ADD327691:ADD327750 AMZ327691:AMZ327750 AWV327691:AWV327750 BGR327691:BGR327750 BQN327691:BQN327750 CAJ327691:CAJ327750 CKF327691:CKF327750 CUB327691:CUB327750 DDX327691:DDX327750 DNT327691:DNT327750 DXP327691:DXP327750 EHL327691:EHL327750 ERH327691:ERH327750 FBD327691:FBD327750 FKZ327691:FKZ327750 FUV327691:FUV327750 GER327691:GER327750 GON327691:GON327750 GYJ327691:GYJ327750 HIF327691:HIF327750 HSB327691:HSB327750 IBX327691:IBX327750 ILT327691:ILT327750 IVP327691:IVP327750 JFL327691:JFL327750 JPH327691:JPH327750 JZD327691:JZD327750 KIZ327691:KIZ327750 KSV327691:KSV327750 LCR327691:LCR327750 LMN327691:LMN327750 LWJ327691:LWJ327750 MGF327691:MGF327750 MQB327691:MQB327750 MZX327691:MZX327750 NJT327691:NJT327750 NTP327691:NTP327750 ODL327691:ODL327750 ONH327691:ONH327750 OXD327691:OXD327750 PGZ327691:PGZ327750 PQV327691:PQV327750 QAR327691:QAR327750 QKN327691:QKN327750 QUJ327691:QUJ327750 REF327691:REF327750 ROB327691:ROB327750 RXX327691:RXX327750 SHT327691:SHT327750 SRP327691:SRP327750 TBL327691:TBL327750 TLH327691:TLH327750 TVD327691:TVD327750 UEZ327691:UEZ327750 UOV327691:UOV327750 UYR327691:UYR327750 VIN327691:VIN327750 VSJ327691:VSJ327750 WCF327691:WCF327750 WMB327691:WMB327750 WVX327691:WVX327750 AC393227:AC393286 JL393227:JL393286 TH393227:TH393286 ADD393227:ADD393286 AMZ393227:AMZ393286 AWV393227:AWV393286 BGR393227:BGR393286 BQN393227:BQN393286 CAJ393227:CAJ393286 CKF393227:CKF393286 CUB393227:CUB393286 DDX393227:DDX393286 DNT393227:DNT393286 DXP393227:DXP393286 EHL393227:EHL393286 ERH393227:ERH393286 FBD393227:FBD393286 FKZ393227:FKZ393286 FUV393227:FUV393286 GER393227:GER393286 GON393227:GON393286 GYJ393227:GYJ393286 HIF393227:HIF393286 HSB393227:HSB393286 IBX393227:IBX393286 ILT393227:ILT393286 IVP393227:IVP393286 JFL393227:JFL393286 JPH393227:JPH393286 JZD393227:JZD393286 KIZ393227:KIZ393286 KSV393227:KSV393286 LCR393227:LCR393286 LMN393227:LMN393286 LWJ393227:LWJ393286 MGF393227:MGF393286 MQB393227:MQB393286 MZX393227:MZX393286 NJT393227:NJT393286 NTP393227:NTP393286 ODL393227:ODL393286 ONH393227:ONH393286 OXD393227:OXD393286 PGZ393227:PGZ393286 PQV393227:PQV393286 QAR393227:QAR393286 QKN393227:QKN393286 QUJ393227:QUJ393286 REF393227:REF393286 ROB393227:ROB393286 RXX393227:RXX393286 SHT393227:SHT393286 SRP393227:SRP393286 TBL393227:TBL393286 TLH393227:TLH393286 TVD393227:TVD393286 UEZ393227:UEZ393286 UOV393227:UOV393286 UYR393227:UYR393286 VIN393227:VIN393286 VSJ393227:VSJ393286 WCF393227:WCF393286 WMB393227:WMB393286 WVX393227:WVX393286 AC458763:AC458822 JL458763:JL458822 TH458763:TH458822 ADD458763:ADD458822 AMZ458763:AMZ458822 AWV458763:AWV458822 BGR458763:BGR458822 BQN458763:BQN458822 CAJ458763:CAJ458822 CKF458763:CKF458822 CUB458763:CUB458822 DDX458763:DDX458822 DNT458763:DNT458822 DXP458763:DXP458822 EHL458763:EHL458822 ERH458763:ERH458822 FBD458763:FBD458822 FKZ458763:FKZ458822 FUV458763:FUV458822 GER458763:GER458822 GON458763:GON458822 GYJ458763:GYJ458822 HIF458763:HIF458822 HSB458763:HSB458822 IBX458763:IBX458822 ILT458763:ILT458822 IVP458763:IVP458822 JFL458763:JFL458822 JPH458763:JPH458822 JZD458763:JZD458822 KIZ458763:KIZ458822 KSV458763:KSV458822 LCR458763:LCR458822 LMN458763:LMN458822 LWJ458763:LWJ458822 MGF458763:MGF458822 MQB458763:MQB458822 MZX458763:MZX458822 NJT458763:NJT458822 NTP458763:NTP458822 ODL458763:ODL458822 ONH458763:ONH458822 OXD458763:OXD458822 PGZ458763:PGZ458822 PQV458763:PQV458822 QAR458763:QAR458822 QKN458763:QKN458822 QUJ458763:QUJ458822 REF458763:REF458822 ROB458763:ROB458822 RXX458763:RXX458822 SHT458763:SHT458822 SRP458763:SRP458822 TBL458763:TBL458822 TLH458763:TLH458822 TVD458763:TVD458822 UEZ458763:UEZ458822 UOV458763:UOV458822 UYR458763:UYR458822 VIN458763:VIN458822 VSJ458763:VSJ458822 WCF458763:WCF458822 WMB458763:WMB458822 WVX458763:WVX458822 AC524299:AC524358 JL524299:JL524358 TH524299:TH524358 ADD524299:ADD524358 AMZ524299:AMZ524358 AWV524299:AWV524358 BGR524299:BGR524358 BQN524299:BQN524358 CAJ524299:CAJ524358 CKF524299:CKF524358 CUB524299:CUB524358 DDX524299:DDX524358 DNT524299:DNT524358 DXP524299:DXP524358 EHL524299:EHL524358 ERH524299:ERH524358 FBD524299:FBD524358 FKZ524299:FKZ524358 FUV524299:FUV524358 GER524299:GER524358 GON524299:GON524358 GYJ524299:GYJ524358 HIF524299:HIF524358 HSB524299:HSB524358 IBX524299:IBX524358 ILT524299:ILT524358 IVP524299:IVP524358 JFL524299:JFL524358 JPH524299:JPH524358 JZD524299:JZD524358 KIZ524299:KIZ524358 KSV524299:KSV524358 LCR524299:LCR524358 LMN524299:LMN524358 LWJ524299:LWJ524358 MGF524299:MGF524358 MQB524299:MQB524358 MZX524299:MZX524358 NJT524299:NJT524358 NTP524299:NTP524358 ODL524299:ODL524358 ONH524299:ONH524358 OXD524299:OXD524358 PGZ524299:PGZ524358 PQV524299:PQV524358 QAR524299:QAR524358 QKN524299:QKN524358 QUJ524299:QUJ524358 REF524299:REF524358 ROB524299:ROB524358 RXX524299:RXX524358 SHT524299:SHT524358 SRP524299:SRP524358 TBL524299:TBL524358 TLH524299:TLH524358 TVD524299:TVD524358 UEZ524299:UEZ524358 UOV524299:UOV524358 UYR524299:UYR524358 VIN524299:VIN524358 VSJ524299:VSJ524358 WCF524299:WCF524358 WMB524299:WMB524358 WVX524299:WVX524358 AC589835:AC589894 JL589835:JL589894 TH589835:TH589894 ADD589835:ADD589894 AMZ589835:AMZ589894 AWV589835:AWV589894 BGR589835:BGR589894 BQN589835:BQN589894 CAJ589835:CAJ589894 CKF589835:CKF589894 CUB589835:CUB589894 DDX589835:DDX589894 DNT589835:DNT589894 DXP589835:DXP589894 EHL589835:EHL589894 ERH589835:ERH589894 FBD589835:FBD589894 FKZ589835:FKZ589894 FUV589835:FUV589894 GER589835:GER589894 GON589835:GON589894 GYJ589835:GYJ589894 HIF589835:HIF589894 HSB589835:HSB589894 IBX589835:IBX589894 ILT589835:ILT589894 IVP589835:IVP589894 JFL589835:JFL589894 JPH589835:JPH589894 JZD589835:JZD589894 KIZ589835:KIZ589894 KSV589835:KSV589894 LCR589835:LCR589894 LMN589835:LMN589894 LWJ589835:LWJ589894 MGF589835:MGF589894 MQB589835:MQB589894 MZX589835:MZX589894 NJT589835:NJT589894 NTP589835:NTP589894 ODL589835:ODL589894 ONH589835:ONH589894 OXD589835:OXD589894 PGZ589835:PGZ589894 PQV589835:PQV589894 QAR589835:QAR589894 QKN589835:QKN589894 QUJ589835:QUJ589894 REF589835:REF589894 ROB589835:ROB589894 RXX589835:RXX589894 SHT589835:SHT589894 SRP589835:SRP589894 TBL589835:TBL589894 TLH589835:TLH589894 TVD589835:TVD589894 UEZ589835:UEZ589894 UOV589835:UOV589894 UYR589835:UYR589894 VIN589835:VIN589894 VSJ589835:VSJ589894 WCF589835:WCF589894 WMB589835:WMB589894 WVX589835:WVX589894 AC655371:AC655430 JL655371:JL655430 TH655371:TH655430 ADD655371:ADD655430 AMZ655371:AMZ655430 AWV655371:AWV655430 BGR655371:BGR655430 BQN655371:BQN655430 CAJ655371:CAJ655430 CKF655371:CKF655430 CUB655371:CUB655430 DDX655371:DDX655430 DNT655371:DNT655430 DXP655371:DXP655430 EHL655371:EHL655430 ERH655371:ERH655430 FBD655371:FBD655430 FKZ655371:FKZ655430 FUV655371:FUV655430 GER655371:GER655430 GON655371:GON655430 GYJ655371:GYJ655430 HIF655371:HIF655430 HSB655371:HSB655430 IBX655371:IBX655430 ILT655371:ILT655430 IVP655371:IVP655430 JFL655371:JFL655430 JPH655371:JPH655430 JZD655371:JZD655430 KIZ655371:KIZ655430 KSV655371:KSV655430 LCR655371:LCR655430 LMN655371:LMN655430 LWJ655371:LWJ655430 MGF655371:MGF655430 MQB655371:MQB655430 MZX655371:MZX655430 NJT655371:NJT655430 NTP655371:NTP655430 ODL655371:ODL655430 ONH655371:ONH655430 OXD655371:OXD655430 PGZ655371:PGZ655430 PQV655371:PQV655430 QAR655371:QAR655430 QKN655371:QKN655430 QUJ655371:QUJ655430 REF655371:REF655430 ROB655371:ROB655430 RXX655371:RXX655430 SHT655371:SHT655430 SRP655371:SRP655430 TBL655371:TBL655430 TLH655371:TLH655430 TVD655371:TVD655430 UEZ655371:UEZ655430 UOV655371:UOV655430 UYR655371:UYR655430 VIN655371:VIN655430 VSJ655371:VSJ655430 WCF655371:WCF655430 WMB655371:WMB655430 WVX655371:WVX655430 AC720907:AC720966 JL720907:JL720966 TH720907:TH720966 ADD720907:ADD720966 AMZ720907:AMZ720966 AWV720907:AWV720966 BGR720907:BGR720966 BQN720907:BQN720966 CAJ720907:CAJ720966 CKF720907:CKF720966 CUB720907:CUB720966 DDX720907:DDX720966 DNT720907:DNT720966 DXP720907:DXP720966 EHL720907:EHL720966 ERH720907:ERH720966 FBD720907:FBD720966 FKZ720907:FKZ720966 FUV720907:FUV720966 GER720907:GER720966 GON720907:GON720966 GYJ720907:GYJ720966 HIF720907:HIF720966 HSB720907:HSB720966 IBX720907:IBX720966 ILT720907:ILT720966 IVP720907:IVP720966 JFL720907:JFL720966 JPH720907:JPH720966 JZD720907:JZD720966 KIZ720907:KIZ720966 KSV720907:KSV720966 LCR720907:LCR720966 LMN720907:LMN720966 LWJ720907:LWJ720966 MGF720907:MGF720966 MQB720907:MQB720966 MZX720907:MZX720966 NJT720907:NJT720966 NTP720907:NTP720966 ODL720907:ODL720966 ONH720907:ONH720966 OXD720907:OXD720966 PGZ720907:PGZ720966 PQV720907:PQV720966 QAR720907:QAR720966 QKN720907:QKN720966 QUJ720907:QUJ720966 REF720907:REF720966 ROB720907:ROB720966 RXX720907:RXX720966 SHT720907:SHT720966 SRP720907:SRP720966 TBL720907:TBL720966 TLH720907:TLH720966 TVD720907:TVD720966 UEZ720907:UEZ720966 UOV720907:UOV720966 UYR720907:UYR720966 VIN720907:VIN720966 VSJ720907:VSJ720966 WCF720907:WCF720966 WMB720907:WMB720966 WVX720907:WVX720966 AC786443:AC786502 JL786443:JL786502 TH786443:TH786502 ADD786443:ADD786502 AMZ786443:AMZ786502 AWV786443:AWV786502 BGR786443:BGR786502 BQN786443:BQN786502 CAJ786443:CAJ786502 CKF786443:CKF786502 CUB786443:CUB786502 DDX786443:DDX786502 DNT786443:DNT786502 DXP786443:DXP786502 EHL786443:EHL786502 ERH786443:ERH786502 FBD786443:FBD786502 FKZ786443:FKZ786502 FUV786443:FUV786502 GER786443:GER786502 GON786443:GON786502 GYJ786443:GYJ786502 HIF786443:HIF786502 HSB786443:HSB786502 IBX786443:IBX786502 ILT786443:ILT786502 IVP786443:IVP786502 JFL786443:JFL786502 JPH786443:JPH786502 JZD786443:JZD786502 KIZ786443:KIZ786502 KSV786443:KSV786502 LCR786443:LCR786502 LMN786443:LMN786502 LWJ786443:LWJ786502 MGF786443:MGF786502 MQB786443:MQB786502 MZX786443:MZX786502 NJT786443:NJT786502 NTP786443:NTP786502 ODL786443:ODL786502 ONH786443:ONH786502 OXD786443:OXD786502 PGZ786443:PGZ786502 PQV786443:PQV786502 QAR786443:QAR786502 QKN786443:QKN786502 QUJ786443:QUJ786502 REF786443:REF786502 ROB786443:ROB786502 RXX786443:RXX786502 SHT786443:SHT786502 SRP786443:SRP786502 TBL786443:TBL786502 TLH786443:TLH786502 TVD786443:TVD786502 UEZ786443:UEZ786502 UOV786443:UOV786502 UYR786443:UYR786502 VIN786443:VIN786502 VSJ786443:VSJ786502 WCF786443:WCF786502 WMB786443:WMB786502 WVX786443:WVX786502 AC851979:AC852038 JL851979:JL852038 TH851979:TH852038 ADD851979:ADD852038 AMZ851979:AMZ852038 AWV851979:AWV852038 BGR851979:BGR852038 BQN851979:BQN852038 CAJ851979:CAJ852038 CKF851979:CKF852038 CUB851979:CUB852038 DDX851979:DDX852038 DNT851979:DNT852038 DXP851979:DXP852038 EHL851979:EHL852038 ERH851979:ERH852038 FBD851979:FBD852038 FKZ851979:FKZ852038 FUV851979:FUV852038 GER851979:GER852038 GON851979:GON852038 GYJ851979:GYJ852038 HIF851979:HIF852038 HSB851979:HSB852038 IBX851979:IBX852038 ILT851979:ILT852038 IVP851979:IVP852038 JFL851979:JFL852038 JPH851979:JPH852038 JZD851979:JZD852038 KIZ851979:KIZ852038 KSV851979:KSV852038 LCR851979:LCR852038 LMN851979:LMN852038 LWJ851979:LWJ852038 MGF851979:MGF852038 MQB851979:MQB852038 MZX851979:MZX852038 NJT851979:NJT852038 NTP851979:NTP852038 ODL851979:ODL852038 ONH851979:ONH852038 OXD851979:OXD852038 PGZ851979:PGZ852038 PQV851979:PQV852038 QAR851979:QAR852038 QKN851979:QKN852038 QUJ851979:QUJ852038 REF851979:REF852038 ROB851979:ROB852038 RXX851979:RXX852038 SHT851979:SHT852038 SRP851979:SRP852038 TBL851979:TBL852038 TLH851979:TLH852038 TVD851979:TVD852038 UEZ851979:UEZ852038 UOV851979:UOV852038 UYR851979:UYR852038 VIN851979:VIN852038 VSJ851979:VSJ852038 WCF851979:WCF852038 WMB851979:WMB852038 WVX851979:WVX852038 AC917515:AC917574 JL917515:JL917574 TH917515:TH917574 ADD917515:ADD917574 AMZ917515:AMZ917574 AWV917515:AWV917574 BGR917515:BGR917574 BQN917515:BQN917574 CAJ917515:CAJ917574 CKF917515:CKF917574 CUB917515:CUB917574 DDX917515:DDX917574 DNT917515:DNT917574 DXP917515:DXP917574 EHL917515:EHL917574 ERH917515:ERH917574 FBD917515:FBD917574 FKZ917515:FKZ917574 FUV917515:FUV917574 GER917515:GER917574 GON917515:GON917574 GYJ917515:GYJ917574 HIF917515:HIF917574 HSB917515:HSB917574 IBX917515:IBX917574 ILT917515:ILT917574 IVP917515:IVP917574 JFL917515:JFL917574 JPH917515:JPH917574 JZD917515:JZD917574 KIZ917515:KIZ917574 KSV917515:KSV917574 LCR917515:LCR917574 LMN917515:LMN917574 LWJ917515:LWJ917574 MGF917515:MGF917574 MQB917515:MQB917574 MZX917515:MZX917574 NJT917515:NJT917574 NTP917515:NTP917574 ODL917515:ODL917574 ONH917515:ONH917574 OXD917515:OXD917574 PGZ917515:PGZ917574 PQV917515:PQV917574 QAR917515:QAR917574 QKN917515:QKN917574 QUJ917515:QUJ917574 REF917515:REF917574 ROB917515:ROB917574 RXX917515:RXX917574 SHT917515:SHT917574 SRP917515:SRP917574 TBL917515:TBL917574 TLH917515:TLH917574 TVD917515:TVD917574 UEZ917515:UEZ917574 UOV917515:UOV917574 UYR917515:UYR917574 VIN917515:VIN917574 VSJ917515:VSJ917574 WCF917515:WCF917574 WMB917515:WMB917574 WVX917515:WVX917574 AC983051:AC983110 JL983051:JL983110 TH983051:TH983110 ADD983051:ADD983110 AMZ983051:AMZ983110 AWV983051:AWV983110 BGR983051:BGR983110 BQN983051:BQN983110 CAJ983051:CAJ983110 CKF983051:CKF983110 CUB983051:CUB983110 DDX983051:DDX983110 DNT983051:DNT983110 DXP983051:DXP983110 EHL983051:EHL983110 ERH983051:ERH983110 FBD983051:FBD983110 FKZ983051:FKZ983110 FUV983051:FUV983110 GER983051:GER983110 GON983051:GON983110 GYJ983051:GYJ983110 HIF983051:HIF983110 HSB983051:HSB983110 IBX983051:IBX983110 ILT983051:ILT983110 IVP983051:IVP983110 JFL983051:JFL983110 JPH983051:JPH983110 JZD983051:JZD983110 KIZ983051:KIZ983110 KSV983051:KSV983110 LCR983051:LCR983110 LMN983051:LMN983110 LWJ983051:LWJ983110 MGF983051:MGF983110 MQB983051:MQB983110 MZX983051:MZX983110 NJT983051:NJT983110 NTP983051:NTP983110 ODL983051:ODL983110 ONH983051:ONH983110 OXD983051:OXD983110 PGZ983051:PGZ983110 PQV983051:PQV983110 QAR983051:QAR983110 QKN983051:QKN983110 QUJ983051:QUJ983110 REF983051:REF983110 ROB983051:ROB983110 RXX983051:RXX983110 SHT983051:SHT983110 SRP983051:SRP983110 TBL983051:TBL983110 TLH983051:TLH983110 TVD983051:TVD983110 UEZ983051:UEZ983110 UOV983051:UOV983110 UYR983051:UYR983110 VIN983051:VIN983110 VSJ983051:VSJ983110 WCF983051:WCF983110 WMB983051:WMB983110 AC11:AC70" xr:uid="{00000000-0002-0000-03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/>
    <pageSetUpPr fitToPage="1"/>
  </sheetPr>
  <dimension ref="A1:T46"/>
  <sheetViews>
    <sheetView showGridLines="0" showRowColHeaders="0" view="pageBreakPreview" zoomScaleNormal="40" zoomScaleSheetLayoutView="100" workbookViewId="0"/>
  </sheetViews>
  <sheetFormatPr defaultColWidth="9" defaultRowHeight="13.5"/>
  <cols>
    <col min="1" max="1" width="1" style="177" customWidth="1"/>
    <col min="2" max="2" width="4.375" style="177" customWidth="1"/>
    <col min="3" max="3" width="3.125" style="178" customWidth="1"/>
    <col min="4" max="4" width="31.125" style="208" customWidth="1"/>
    <col min="5" max="5" width="1.75" style="177" customWidth="1"/>
    <col min="6" max="6" width="4.375" style="179" customWidth="1"/>
    <col min="7" max="7" width="3.375" style="179" customWidth="1"/>
    <col min="8" max="8" width="30" style="209" customWidth="1"/>
    <col min="9" max="9" width="1.75" style="177" customWidth="1"/>
    <col min="10" max="10" width="4.5" style="179" customWidth="1"/>
    <col min="11" max="11" width="3.125" style="179" customWidth="1"/>
    <col min="12" max="12" width="30" style="209" customWidth="1"/>
    <col min="13" max="13" width="1.75" style="177" customWidth="1"/>
    <col min="14" max="14" width="4.375" style="177" customWidth="1"/>
    <col min="15" max="15" width="3.125" style="178" customWidth="1"/>
    <col min="16" max="16" width="30" style="212" customWidth="1"/>
    <col min="17" max="17" width="1.75" style="177" customWidth="1"/>
    <col min="18" max="18" width="4.375" style="181" customWidth="1"/>
    <col min="19" max="19" width="3.125" style="182" customWidth="1"/>
    <col min="20" max="20" width="30" style="210" customWidth="1"/>
    <col min="21" max="21" width="3.375" style="177" customWidth="1"/>
    <col min="22" max="16384" width="9" style="177"/>
  </cols>
  <sheetData>
    <row r="1" spans="1:20" ht="9" customHeight="1">
      <c r="I1" s="180"/>
      <c r="J1" s="180"/>
      <c r="K1" s="180"/>
      <c r="L1" s="180"/>
      <c r="M1" s="180"/>
      <c r="N1" s="180"/>
      <c r="O1" s="180"/>
      <c r="P1" s="180"/>
    </row>
    <row r="2" spans="1:20" s="181" customFormat="1" ht="13.5" customHeight="1">
      <c r="C2" s="352"/>
      <c r="D2" s="352"/>
      <c r="F2" s="183"/>
      <c r="G2" s="183"/>
      <c r="H2" s="353" t="s">
        <v>381</v>
      </c>
      <c r="I2" s="353"/>
      <c r="J2" s="353"/>
      <c r="K2" s="353"/>
      <c r="L2" s="353"/>
      <c r="M2" s="353"/>
      <c r="N2" s="353"/>
      <c r="O2" s="353"/>
      <c r="P2" s="353"/>
      <c r="S2" s="182"/>
      <c r="T2" s="210"/>
    </row>
    <row r="3" spans="1:20" s="181" customFormat="1" ht="13.5" customHeight="1">
      <c r="C3" s="352"/>
      <c r="D3" s="352"/>
      <c r="F3" s="183"/>
      <c r="G3" s="183"/>
      <c r="H3" s="353"/>
      <c r="I3" s="353"/>
      <c r="J3" s="353"/>
      <c r="K3" s="353"/>
      <c r="L3" s="353"/>
      <c r="M3" s="353"/>
      <c r="N3" s="353"/>
      <c r="O3" s="353"/>
      <c r="P3" s="353"/>
      <c r="S3" s="182"/>
      <c r="T3" s="210"/>
    </row>
    <row r="4" spans="1:20" s="181" customFormat="1" ht="13.5" customHeight="1">
      <c r="C4" s="352"/>
      <c r="D4" s="352"/>
      <c r="F4" s="183"/>
      <c r="G4" s="183"/>
      <c r="H4" s="353"/>
      <c r="I4" s="353"/>
      <c r="J4" s="353"/>
      <c r="K4" s="353"/>
      <c r="L4" s="353"/>
      <c r="M4" s="353"/>
      <c r="N4" s="353"/>
      <c r="O4" s="353"/>
      <c r="P4" s="353"/>
      <c r="S4" s="182"/>
      <c r="T4" s="210"/>
    </row>
    <row r="5" spans="1:20" ht="13.5" customHeight="1">
      <c r="C5" s="184"/>
      <c r="D5" s="211"/>
      <c r="I5" s="180"/>
      <c r="J5" s="180"/>
      <c r="K5" s="180"/>
      <c r="L5" s="180"/>
      <c r="M5" s="180"/>
      <c r="N5" s="180"/>
      <c r="O5" s="180"/>
      <c r="P5" s="180"/>
    </row>
    <row r="6" spans="1:20" ht="9" customHeight="1" thickBot="1"/>
    <row r="7" spans="1:20" ht="13.5" customHeight="1">
      <c r="A7" s="185"/>
      <c r="B7" s="354" t="s">
        <v>3</v>
      </c>
      <c r="C7" s="355"/>
      <c r="D7" s="355"/>
      <c r="E7" s="186"/>
      <c r="F7" s="354" t="s">
        <v>4</v>
      </c>
      <c r="G7" s="355"/>
      <c r="H7" s="355"/>
      <c r="I7" s="186"/>
      <c r="J7" s="330" t="s">
        <v>5</v>
      </c>
      <c r="K7" s="331"/>
      <c r="L7" s="331"/>
      <c r="M7" s="186"/>
      <c r="N7" s="358" t="s">
        <v>6</v>
      </c>
      <c r="O7" s="358"/>
      <c r="P7" s="358"/>
      <c r="Q7" s="187"/>
      <c r="R7" s="330" t="s">
        <v>7</v>
      </c>
      <c r="S7" s="331"/>
      <c r="T7" s="332"/>
    </row>
    <row r="8" spans="1:20" ht="13.5" customHeight="1">
      <c r="A8" s="188"/>
      <c r="B8" s="356"/>
      <c r="C8" s="357"/>
      <c r="D8" s="357"/>
      <c r="E8" s="186"/>
      <c r="F8" s="356"/>
      <c r="G8" s="357"/>
      <c r="H8" s="357"/>
      <c r="I8" s="186"/>
      <c r="J8" s="333"/>
      <c r="K8" s="334"/>
      <c r="L8" s="334"/>
      <c r="M8" s="186"/>
      <c r="N8" s="359"/>
      <c r="O8" s="359"/>
      <c r="P8" s="359"/>
      <c r="Q8" s="187"/>
      <c r="R8" s="333"/>
      <c r="S8" s="334"/>
      <c r="T8" s="335"/>
    </row>
    <row r="9" spans="1:20" ht="15.75" customHeight="1">
      <c r="A9" s="188"/>
      <c r="B9" s="356"/>
      <c r="C9" s="357"/>
      <c r="D9" s="357"/>
      <c r="E9" s="186"/>
      <c r="F9" s="356"/>
      <c r="G9" s="357"/>
      <c r="H9" s="357"/>
      <c r="I9" s="186"/>
      <c r="J9" s="333"/>
      <c r="K9" s="334"/>
      <c r="L9" s="334"/>
      <c r="M9" s="186"/>
      <c r="N9" s="359"/>
      <c r="O9" s="359"/>
      <c r="P9" s="359"/>
      <c r="Q9" s="187"/>
      <c r="R9" s="336"/>
      <c r="S9" s="337"/>
      <c r="T9" s="338"/>
    </row>
    <row r="10" spans="1:20" ht="9" customHeight="1">
      <c r="A10" s="188"/>
      <c r="B10" s="339" t="s">
        <v>382</v>
      </c>
      <c r="C10" s="340" t="s">
        <v>383</v>
      </c>
      <c r="D10" s="341" t="s">
        <v>384</v>
      </c>
      <c r="E10" s="189"/>
      <c r="F10" s="339" t="s">
        <v>385</v>
      </c>
      <c r="G10" s="340" t="s">
        <v>383</v>
      </c>
      <c r="H10" s="341" t="s">
        <v>384</v>
      </c>
      <c r="I10" s="189"/>
      <c r="J10" s="342" t="s">
        <v>385</v>
      </c>
      <c r="K10" s="343" t="s">
        <v>383</v>
      </c>
      <c r="L10" s="344" t="s">
        <v>384</v>
      </c>
      <c r="M10" s="189"/>
      <c r="N10" s="345" t="s">
        <v>385</v>
      </c>
      <c r="O10" s="340" t="s">
        <v>383</v>
      </c>
      <c r="P10" s="341" t="s">
        <v>384</v>
      </c>
      <c r="Q10" s="190"/>
      <c r="R10" s="346" t="s">
        <v>385</v>
      </c>
      <c r="S10" s="349" t="s">
        <v>383</v>
      </c>
      <c r="T10" s="327" t="s">
        <v>384</v>
      </c>
    </row>
    <row r="11" spans="1:20" ht="13.5" customHeight="1">
      <c r="A11" s="188"/>
      <c r="B11" s="339"/>
      <c r="C11" s="340"/>
      <c r="D11" s="341"/>
      <c r="E11" s="189"/>
      <c r="F11" s="339"/>
      <c r="G11" s="340"/>
      <c r="H11" s="341"/>
      <c r="I11" s="189"/>
      <c r="J11" s="342"/>
      <c r="K11" s="343"/>
      <c r="L11" s="344"/>
      <c r="M11" s="189"/>
      <c r="N11" s="345"/>
      <c r="O11" s="340"/>
      <c r="P11" s="341"/>
      <c r="Q11" s="190"/>
      <c r="R11" s="347"/>
      <c r="S11" s="350"/>
      <c r="T11" s="328"/>
    </row>
    <row r="12" spans="1:20" s="192" customFormat="1" ht="14.25" customHeight="1">
      <c r="A12" s="191"/>
      <c r="B12" s="339"/>
      <c r="C12" s="340"/>
      <c r="D12" s="341"/>
      <c r="E12" s="189"/>
      <c r="F12" s="339"/>
      <c r="G12" s="340"/>
      <c r="H12" s="341"/>
      <c r="I12" s="189"/>
      <c r="J12" s="342"/>
      <c r="K12" s="343"/>
      <c r="L12" s="344"/>
      <c r="M12" s="189"/>
      <c r="N12" s="345"/>
      <c r="O12" s="340"/>
      <c r="P12" s="341"/>
      <c r="Q12" s="190"/>
      <c r="R12" s="348"/>
      <c r="S12" s="351"/>
      <c r="T12" s="329"/>
    </row>
    <row r="13" spans="1:20" s="201" customFormat="1" ht="22.5" customHeight="1">
      <c r="A13" s="193"/>
      <c r="B13" s="324" t="s">
        <v>505</v>
      </c>
      <c r="C13" s="194">
        <v>1</v>
      </c>
      <c r="D13" s="213" t="s">
        <v>386</v>
      </c>
      <c r="E13" s="195"/>
      <c r="F13" s="317" t="s">
        <v>387</v>
      </c>
      <c r="G13" s="196">
        <v>1</v>
      </c>
      <c r="H13" s="214" t="s">
        <v>506</v>
      </c>
      <c r="I13" s="197"/>
      <c r="J13" s="313" t="s">
        <v>388</v>
      </c>
      <c r="K13" s="198">
        <v>1</v>
      </c>
      <c r="L13" s="215" t="s">
        <v>389</v>
      </c>
      <c r="M13" s="195"/>
      <c r="N13" s="307" t="s">
        <v>388</v>
      </c>
      <c r="O13" s="196">
        <v>1</v>
      </c>
      <c r="P13" s="216" t="s">
        <v>390</v>
      </c>
      <c r="Q13" s="199"/>
      <c r="R13" s="312" t="s">
        <v>391</v>
      </c>
      <c r="S13" s="200">
        <v>1</v>
      </c>
      <c r="T13" s="217" t="s">
        <v>392</v>
      </c>
    </row>
    <row r="14" spans="1:20" s="201" customFormat="1" ht="22.5" customHeight="1">
      <c r="A14" s="193"/>
      <c r="B14" s="325"/>
      <c r="C14" s="194">
        <v>2</v>
      </c>
      <c r="D14" s="213" t="s">
        <v>393</v>
      </c>
      <c r="E14" s="195"/>
      <c r="F14" s="318"/>
      <c r="G14" s="196">
        <v>2</v>
      </c>
      <c r="H14" s="214" t="s">
        <v>507</v>
      </c>
      <c r="I14" s="197"/>
      <c r="J14" s="314"/>
      <c r="K14" s="198">
        <v>2</v>
      </c>
      <c r="L14" s="215" t="s">
        <v>394</v>
      </c>
      <c r="M14" s="195"/>
      <c r="N14" s="308"/>
      <c r="O14" s="196">
        <v>2</v>
      </c>
      <c r="P14" s="216" t="s">
        <v>395</v>
      </c>
      <c r="Q14" s="199"/>
      <c r="R14" s="312"/>
      <c r="S14" s="198">
        <v>2</v>
      </c>
      <c r="T14" s="217" t="s">
        <v>508</v>
      </c>
    </row>
    <row r="15" spans="1:20" s="201" customFormat="1" ht="22.5" customHeight="1">
      <c r="A15" s="193"/>
      <c r="B15" s="326"/>
      <c r="C15" s="194">
        <v>3</v>
      </c>
      <c r="D15" s="213" t="s">
        <v>396</v>
      </c>
      <c r="E15" s="195"/>
      <c r="F15" s="318"/>
      <c r="G15" s="196">
        <v>3</v>
      </c>
      <c r="H15" s="214" t="s">
        <v>509</v>
      </c>
      <c r="I15" s="197"/>
      <c r="J15" s="314"/>
      <c r="K15" s="198">
        <v>3</v>
      </c>
      <c r="L15" s="215" t="s">
        <v>397</v>
      </c>
      <c r="M15" s="195"/>
      <c r="N15" s="308"/>
      <c r="O15" s="196">
        <v>3</v>
      </c>
      <c r="P15" s="216" t="s">
        <v>398</v>
      </c>
      <c r="Q15" s="199"/>
      <c r="R15" s="312"/>
      <c r="S15" s="200">
        <v>3</v>
      </c>
      <c r="T15" s="217" t="s">
        <v>399</v>
      </c>
    </row>
    <row r="16" spans="1:20" s="201" customFormat="1" ht="22.5" customHeight="1">
      <c r="A16" s="193"/>
      <c r="B16" s="307" t="s">
        <v>510</v>
      </c>
      <c r="C16" s="194">
        <v>4</v>
      </c>
      <c r="D16" s="213" t="s">
        <v>400</v>
      </c>
      <c r="E16" s="195"/>
      <c r="F16" s="318"/>
      <c r="G16" s="196">
        <v>4</v>
      </c>
      <c r="H16" s="214" t="s">
        <v>511</v>
      </c>
      <c r="I16" s="197"/>
      <c r="J16" s="314"/>
      <c r="K16" s="198">
        <v>4</v>
      </c>
      <c r="L16" s="215" t="s">
        <v>401</v>
      </c>
      <c r="M16" s="195"/>
      <c r="N16" s="308"/>
      <c r="O16" s="196">
        <v>4</v>
      </c>
      <c r="P16" s="216" t="s">
        <v>402</v>
      </c>
      <c r="Q16" s="199"/>
      <c r="R16" s="312"/>
      <c r="S16" s="198">
        <v>4</v>
      </c>
      <c r="T16" s="217" t="s">
        <v>512</v>
      </c>
    </row>
    <row r="17" spans="1:20" s="201" customFormat="1" ht="22.5" customHeight="1">
      <c r="A17" s="193"/>
      <c r="B17" s="308"/>
      <c r="C17" s="194">
        <v>5</v>
      </c>
      <c r="D17" s="213" t="s">
        <v>513</v>
      </c>
      <c r="E17" s="195"/>
      <c r="F17" s="318"/>
      <c r="G17" s="196">
        <v>5</v>
      </c>
      <c r="H17" s="214" t="s">
        <v>514</v>
      </c>
      <c r="I17" s="197"/>
      <c r="J17" s="314"/>
      <c r="K17" s="198">
        <v>5</v>
      </c>
      <c r="L17" s="215" t="s">
        <v>403</v>
      </c>
      <c r="M17" s="195"/>
      <c r="N17" s="308"/>
      <c r="O17" s="196">
        <v>5</v>
      </c>
      <c r="P17" s="216" t="s">
        <v>404</v>
      </c>
      <c r="Q17" s="199"/>
      <c r="R17" s="312"/>
      <c r="S17" s="198">
        <v>5</v>
      </c>
      <c r="T17" s="217" t="s">
        <v>405</v>
      </c>
    </row>
    <row r="18" spans="1:20" s="201" customFormat="1" ht="22.5" customHeight="1">
      <c r="A18" s="193"/>
      <c r="B18" s="308"/>
      <c r="C18" s="194">
        <v>6</v>
      </c>
      <c r="D18" s="213" t="s">
        <v>406</v>
      </c>
      <c r="E18" s="195"/>
      <c r="F18" s="318"/>
      <c r="G18" s="196">
        <v>6</v>
      </c>
      <c r="H18" s="214" t="s">
        <v>515</v>
      </c>
      <c r="I18" s="197"/>
      <c r="J18" s="314"/>
      <c r="K18" s="198">
        <v>6</v>
      </c>
      <c r="L18" s="215" t="s">
        <v>407</v>
      </c>
      <c r="M18" s="195"/>
      <c r="N18" s="308"/>
      <c r="O18" s="196">
        <v>6</v>
      </c>
      <c r="P18" s="218" t="s">
        <v>408</v>
      </c>
      <c r="Q18" s="199"/>
      <c r="R18" s="312"/>
      <c r="S18" s="198">
        <v>6</v>
      </c>
      <c r="T18" s="217" t="s">
        <v>409</v>
      </c>
    </row>
    <row r="19" spans="1:20" s="201" customFormat="1" ht="22.5" customHeight="1">
      <c r="A19" s="193"/>
      <c r="B19" s="308"/>
      <c r="C19" s="194">
        <v>7</v>
      </c>
      <c r="D19" s="213" t="s">
        <v>410</v>
      </c>
      <c r="E19" s="195"/>
      <c r="F19" s="318"/>
      <c r="G19" s="196">
        <v>7</v>
      </c>
      <c r="H19" s="214" t="s">
        <v>516</v>
      </c>
      <c r="I19" s="197"/>
      <c r="J19" s="314"/>
      <c r="K19" s="198">
        <v>7</v>
      </c>
      <c r="L19" s="215" t="s">
        <v>411</v>
      </c>
      <c r="M19" s="195"/>
      <c r="N19" s="308"/>
      <c r="O19" s="196">
        <v>7</v>
      </c>
      <c r="P19" s="216" t="s">
        <v>412</v>
      </c>
      <c r="Q19" s="199"/>
      <c r="R19" s="312"/>
      <c r="S19" s="198">
        <v>7</v>
      </c>
      <c r="T19" s="217" t="s">
        <v>413</v>
      </c>
    </row>
    <row r="20" spans="1:20" s="201" customFormat="1" ht="22.5" customHeight="1">
      <c r="A20" s="193"/>
      <c r="B20" s="308"/>
      <c r="C20" s="194">
        <v>8</v>
      </c>
      <c r="D20" s="213" t="s">
        <v>414</v>
      </c>
      <c r="E20" s="195"/>
      <c r="F20" s="318"/>
      <c r="G20" s="196">
        <v>8</v>
      </c>
      <c r="H20" s="214" t="s">
        <v>517</v>
      </c>
      <c r="I20" s="197"/>
      <c r="J20" s="314"/>
      <c r="K20" s="198">
        <v>8</v>
      </c>
      <c r="L20" s="215" t="s">
        <v>415</v>
      </c>
      <c r="M20" s="195"/>
      <c r="N20" s="308"/>
      <c r="O20" s="196">
        <v>8</v>
      </c>
      <c r="P20" s="216" t="s">
        <v>416</v>
      </c>
      <c r="Q20" s="199"/>
      <c r="R20" s="312"/>
      <c r="S20" s="198">
        <v>8</v>
      </c>
      <c r="T20" s="217" t="s">
        <v>417</v>
      </c>
    </row>
    <row r="21" spans="1:20" s="201" customFormat="1" ht="22.5" customHeight="1">
      <c r="A21" s="193"/>
      <c r="B21" s="308"/>
      <c r="C21" s="194">
        <v>9</v>
      </c>
      <c r="D21" s="213" t="s">
        <v>420</v>
      </c>
      <c r="E21" s="195"/>
      <c r="F21" s="318"/>
      <c r="G21" s="196">
        <v>9</v>
      </c>
      <c r="H21" s="214" t="s">
        <v>518</v>
      </c>
      <c r="I21" s="197"/>
      <c r="J21" s="315"/>
      <c r="K21" s="198">
        <v>9</v>
      </c>
      <c r="L21" s="219" t="s">
        <v>519</v>
      </c>
      <c r="M21" s="195"/>
      <c r="N21" s="308"/>
      <c r="O21" s="196">
        <v>9</v>
      </c>
      <c r="P21" s="220" t="s">
        <v>418</v>
      </c>
      <c r="Q21" s="199"/>
      <c r="R21" s="312"/>
      <c r="S21" s="200">
        <v>9</v>
      </c>
      <c r="T21" s="217" t="s">
        <v>419</v>
      </c>
    </row>
    <row r="22" spans="1:20" s="201" customFormat="1" ht="22.5" customHeight="1">
      <c r="A22" s="193"/>
      <c r="B22" s="308"/>
      <c r="C22" s="194">
        <v>10</v>
      </c>
      <c r="D22" s="213" t="s">
        <v>425</v>
      </c>
      <c r="E22" s="195"/>
      <c r="F22" s="318"/>
      <c r="G22" s="196">
        <v>10</v>
      </c>
      <c r="H22" s="214" t="s">
        <v>520</v>
      </c>
      <c r="I22" s="197"/>
      <c r="J22" s="313" t="s">
        <v>421</v>
      </c>
      <c r="K22" s="198">
        <v>10</v>
      </c>
      <c r="L22" s="215" t="s">
        <v>422</v>
      </c>
      <c r="M22" s="197"/>
      <c r="N22" s="316" t="s">
        <v>421</v>
      </c>
      <c r="O22" s="196">
        <v>10</v>
      </c>
      <c r="P22" s="216" t="s">
        <v>423</v>
      </c>
      <c r="Q22" s="199"/>
      <c r="R22" s="312"/>
      <c r="S22" s="198">
        <v>10</v>
      </c>
      <c r="T22" s="217" t="s">
        <v>424</v>
      </c>
    </row>
    <row r="23" spans="1:20" s="201" customFormat="1" ht="22.5" customHeight="1">
      <c r="A23" s="193"/>
      <c r="B23" s="308"/>
      <c r="C23" s="194">
        <v>11</v>
      </c>
      <c r="D23" s="213" t="s">
        <v>429</v>
      </c>
      <c r="E23" s="195"/>
      <c r="F23" s="318"/>
      <c r="G23" s="196">
        <v>11</v>
      </c>
      <c r="H23" s="214" t="s">
        <v>521</v>
      </c>
      <c r="I23" s="195"/>
      <c r="J23" s="314"/>
      <c r="K23" s="198">
        <v>11</v>
      </c>
      <c r="L23" s="215" t="s">
        <v>426</v>
      </c>
      <c r="M23" s="197"/>
      <c r="N23" s="316"/>
      <c r="O23" s="196">
        <v>11</v>
      </c>
      <c r="P23" s="216" t="s">
        <v>427</v>
      </c>
      <c r="Q23" s="199"/>
      <c r="R23" s="312"/>
      <c r="S23" s="198">
        <v>11</v>
      </c>
      <c r="T23" s="217" t="s">
        <v>428</v>
      </c>
    </row>
    <row r="24" spans="1:20" s="201" customFormat="1" ht="22.5" customHeight="1">
      <c r="A24" s="193"/>
      <c r="B24" s="308"/>
      <c r="C24" s="194">
        <v>12</v>
      </c>
      <c r="D24" s="213" t="s">
        <v>433</v>
      </c>
      <c r="E24" s="195"/>
      <c r="F24" s="319"/>
      <c r="G24" s="196">
        <v>12</v>
      </c>
      <c r="H24" s="214" t="s">
        <v>522</v>
      </c>
      <c r="I24" s="195"/>
      <c r="J24" s="314"/>
      <c r="K24" s="198">
        <v>12</v>
      </c>
      <c r="L24" s="215" t="s">
        <v>430</v>
      </c>
      <c r="M24" s="197"/>
      <c r="N24" s="316"/>
      <c r="O24" s="196">
        <v>12</v>
      </c>
      <c r="P24" s="216" t="s">
        <v>431</v>
      </c>
      <c r="Q24" s="199"/>
      <c r="R24" s="312"/>
      <c r="S24" s="198">
        <v>12</v>
      </c>
      <c r="T24" s="217" t="s">
        <v>432</v>
      </c>
    </row>
    <row r="25" spans="1:20" s="201" customFormat="1" ht="22.5" customHeight="1">
      <c r="A25" s="193"/>
      <c r="B25" s="308"/>
      <c r="C25" s="194">
        <v>13</v>
      </c>
      <c r="D25" s="213" t="s">
        <v>438</v>
      </c>
      <c r="E25" s="195"/>
      <c r="F25" s="317" t="s">
        <v>434</v>
      </c>
      <c r="G25" s="196">
        <v>13</v>
      </c>
      <c r="H25" s="221" t="s">
        <v>523</v>
      </c>
      <c r="I25" s="195"/>
      <c r="J25" s="314"/>
      <c r="K25" s="198">
        <v>13</v>
      </c>
      <c r="L25" s="215" t="s">
        <v>435</v>
      </c>
      <c r="M25" s="197"/>
      <c r="N25" s="316"/>
      <c r="O25" s="196">
        <v>13</v>
      </c>
      <c r="P25" s="216" t="s">
        <v>436</v>
      </c>
      <c r="Q25" s="199"/>
      <c r="R25" s="312"/>
      <c r="S25" s="200">
        <v>13</v>
      </c>
      <c r="T25" s="217" t="s">
        <v>437</v>
      </c>
    </row>
    <row r="26" spans="1:20" s="201" customFormat="1" ht="22.5" customHeight="1">
      <c r="A26" s="193"/>
      <c r="B26" s="308"/>
      <c r="C26" s="194">
        <v>14</v>
      </c>
      <c r="D26" s="213" t="s">
        <v>442</v>
      </c>
      <c r="E26" s="195"/>
      <c r="F26" s="318"/>
      <c r="G26" s="196">
        <v>14</v>
      </c>
      <c r="H26" s="219" t="s">
        <v>524</v>
      </c>
      <c r="I26" s="195"/>
      <c r="J26" s="314"/>
      <c r="K26" s="198">
        <v>14</v>
      </c>
      <c r="L26" s="215" t="s">
        <v>439</v>
      </c>
      <c r="M26" s="197"/>
      <c r="N26" s="316"/>
      <c r="O26" s="196">
        <v>14</v>
      </c>
      <c r="P26" s="216" t="s">
        <v>440</v>
      </c>
      <c r="Q26" s="199"/>
      <c r="R26" s="312"/>
      <c r="S26" s="200">
        <v>14</v>
      </c>
      <c r="T26" s="217" t="s">
        <v>441</v>
      </c>
    </row>
    <row r="27" spans="1:20" s="201" customFormat="1" ht="22.5" customHeight="1">
      <c r="A27" s="193"/>
      <c r="B27" s="309" t="s">
        <v>525</v>
      </c>
      <c r="C27" s="222">
        <v>15</v>
      </c>
      <c r="D27" s="213" t="s">
        <v>526</v>
      </c>
      <c r="E27" s="195"/>
      <c r="F27" s="318"/>
      <c r="G27" s="196">
        <v>15</v>
      </c>
      <c r="H27" s="219" t="s">
        <v>527</v>
      </c>
      <c r="I27" s="195"/>
      <c r="J27" s="314"/>
      <c r="K27" s="198">
        <v>15</v>
      </c>
      <c r="L27" s="215" t="s">
        <v>443</v>
      </c>
      <c r="M27" s="197"/>
      <c r="N27" s="316"/>
      <c r="O27" s="196">
        <v>15</v>
      </c>
      <c r="P27" s="216" t="s">
        <v>444</v>
      </c>
      <c r="Q27" s="199"/>
      <c r="R27" s="312"/>
      <c r="S27" s="200">
        <v>15</v>
      </c>
      <c r="T27" s="217" t="s">
        <v>445</v>
      </c>
    </row>
    <row r="28" spans="1:20" s="201" customFormat="1" ht="22.5" customHeight="1">
      <c r="A28" s="193"/>
      <c r="B28" s="309"/>
      <c r="C28" s="222">
        <v>16</v>
      </c>
      <c r="D28" s="223" t="s">
        <v>449</v>
      </c>
      <c r="E28" s="195"/>
      <c r="F28" s="318"/>
      <c r="G28" s="196">
        <v>16</v>
      </c>
      <c r="H28" s="219" t="s">
        <v>528</v>
      </c>
      <c r="I28" s="195"/>
      <c r="J28" s="314"/>
      <c r="K28" s="198">
        <v>16</v>
      </c>
      <c r="L28" s="215" t="s">
        <v>446</v>
      </c>
      <c r="M28" s="197"/>
      <c r="N28" s="316"/>
      <c r="O28" s="196">
        <v>16</v>
      </c>
      <c r="P28" s="216" t="s">
        <v>447</v>
      </c>
      <c r="Q28" s="199"/>
      <c r="R28" s="312"/>
      <c r="S28" s="200">
        <v>16</v>
      </c>
      <c r="T28" s="217" t="s">
        <v>448</v>
      </c>
    </row>
    <row r="29" spans="1:20" s="201" customFormat="1" ht="22.5" customHeight="1">
      <c r="A29" s="193"/>
      <c r="B29" s="309"/>
      <c r="C29" s="222">
        <v>17</v>
      </c>
      <c r="D29" s="213" t="s">
        <v>529</v>
      </c>
      <c r="E29" s="195"/>
      <c r="F29" s="318"/>
      <c r="G29" s="196">
        <v>17</v>
      </c>
      <c r="H29" s="219" t="s">
        <v>530</v>
      </c>
      <c r="I29" s="195"/>
      <c r="J29" s="314"/>
      <c r="K29" s="198">
        <v>17</v>
      </c>
      <c r="L29" s="215" t="s">
        <v>450</v>
      </c>
      <c r="M29" s="197"/>
      <c r="N29" s="316"/>
      <c r="O29" s="196">
        <v>17</v>
      </c>
      <c r="P29" s="216" t="s">
        <v>451</v>
      </c>
      <c r="Q29" s="199"/>
      <c r="R29" s="312"/>
      <c r="S29" s="200">
        <v>17</v>
      </c>
      <c r="T29" s="217" t="s">
        <v>452</v>
      </c>
    </row>
    <row r="30" spans="1:20" s="201" customFormat="1" ht="22.5" customHeight="1">
      <c r="A30" s="193"/>
      <c r="B30" s="309"/>
      <c r="C30" s="222">
        <v>18</v>
      </c>
      <c r="D30" s="213" t="s">
        <v>531</v>
      </c>
      <c r="E30" s="195"/>
      <c r="F30" s="318"/>
      <c r="G30" s="196">
        <v>18</v>
      </c>
      <c r="H30" s="219" t="s">
        <v>532</v>
      </c>
      <c r="I30" s="195"/>
      <c r="J30" s="314"/>
      <c r="K30" s="198">
        <v>18</v>
      </c>
      <c r="L30" s="215" t="s">
        <v>453</v>
      </c>
      <c r="M30" s="197"/>
      <c r="N30" s="316"/>
      <c r="O30" s="196">
        <v>18</v>
      </c>
      <c r="P30" s="216" t="s">
        <v>454</v>
      </c>
      <c r="Q30" s="199"/>
      <c r="R30" s="312"/>
      <c r="S30" s="198">
        <v>18</v>
      </c>
      <c r="T30" s="217" t="s">
        <v>455</v>
      </c>
    </row>
    <row r="31" spans="1:20" s="201" customFormat="1" ht="22.5" customHeight="1">
      <c r="A31" s="193"/>
      <c r="B31" s="309"/>
      <c r="C31" s="222">
        <v>19</v>
      </c>
      <c r="D31" s="213" t="s">
        <v>459</v>
      </c>
      <c r="E31" s="195"/>
      <c r="F31" s="318"/>
      <c r="G31" s="196">
        <v>19</v>
      </c>
      <c r="H31" s="219" t="s">
        <v>533</v>
      </c>
      <c r="I31" s="195"/>
      <c r="J31" s="314"/>
      <c r="K31" s="198">
        <v>19</v>
      </c>
      <c r="L31" s="215" t="s">
        <v>456</v>
      </c>
      <c r="M31" s="197"/>
      <c r="N31" s="316"/>
      <c r="O31" s="196">
        <v>19</v>
      </c>
      <c r="P31" s="216" t="s">
        <v>457</v>
      </c>
      <c r="Q31" s="199"/>
      <c r="R31" s="312"/>
      <c r="S31" s="198">
        <v>19</v>
      </c>
      <c r="T31" s="217" t="s">
        <v>458</v>
      </c>
    </row>
    <row r="32" spans="1:20" s="201" customFormat="1" ht="22.5" customHeight="1">
      <c r="A32" s="193"/>
      <c r="B32" s="310" t="s">
        <v>534</v>
      </c>
      <c r="C32" s="194">
        <v>20</v>
      </c>
      <c r="D32" s="224" t="s">
        <v>535</v>
      </c>
      <c r="E32" s="195"/>
      <c r="F32" s="318"/>
      <c r="G32" s="196">
        <v>20</v>
      </c>
      <c r="H32" s="219" t="s">
        <v>536</v>
      </c>
      <c r="I32" s="195"/>
      <c r="J32" s="315"/>
      <c r="K32" s="198">
        <v>20</v>
      </c>
      <c r="L32" s="215" t="s">
        <v>460</v>
      </c>
      <c r="M32" s="197"/>
      <c r="N32" s="316"/>
      <c r="O32" s="196">
        <v>20</v>
      </c>
      <c r="P32" s="216" t="s">
        <v>461</v>
      </c>
      <c r="Q32" s="199"/>
      <c r="R32" s="312"/>
      <c r="S32" s="198">
        <v>20</v>
      </c>
      <c r="T32" s="217" t="s">
        <v>462</v>
      </c>
    </row>
    <row r="33" spans="1:20" s="201" customFormat="1" ht="22.5" customHeight="1">
      <c r="A33" s="193"/>
      <c r="B33" s="310"/>
      <c r="C33" s="194">
        <v>21</v>
      </c>
      <c r="D33" s="213" t="s">
        <v>537</v>
      </c>
      <c r="E33" s="195"/>
      <c r="F33" s="318"/>
      <c r="G33" s="196">
        <v>21</v>
      </c>
      <c r="H33" s="219" t="s">
        <v>538</v>
      </c>
      <c r="I33" s="197"/>
      <c r="J33" s="313" t="s">
        <v>463</v>
      </c>
      <c r="K33" s="198">
        <v>21</v>
      </c>
      <c r="L33" s="215" t="s">
        <v>464</v>
      </c>
      <c r="M33" s="195"/>
      <c r="N33" s="307" t="s">
        <v>463</v>
      </c>
      <c r="O33" s="196">
        <v>21</v>
      </c>
      <c r="P33" s="216" t="s">
        <v>465</v>
      </c>
      <c r="Q33" s="199"/>
      <c r="R33" s="320" t="s">
        <v>466</v>
      </c>
      <c r="S33" s="198">
        <v>21</v>
      </c>
      <c r="T33" s="217" t="s">
        <v>467</v>
      </c>
    </row>
    <row r="34" spans="1:20" s="201" customFormat="1" ht="22.5" customHeight="1">
      <c r="A34" s="193"/>
      <c r="B34" s="309" t="s">
        <v>539</v>
      </c>
      <c r="C34" s="194">
        <v>22</v>
      </c>
      <c r="D34" s="213" t="s">
        <v>475</v>
      </c>
      <c r="E34" s="195"/>
      <c r="F34" s="319"/>
      <c r="G34" s="196">
        <v>22</v>
      </c>
      <c r="H34" s="219" t="s">
        <v>540</v>
      </c>
      <c r="I34" s="197"/>
      <c r="J34" s="314"/>
      <c r="K34" s="198">
        <v>22</v>
      </c>
      <c r="L34" s="215" t="s">
        <v>468</v>
      </c>
      <c r="M34" s="195"/>
      <c r="N34" s="308"/>
      <c r="O34" s="196">
        <v>22</v>
      </c>
      <c r="P34" s="216" t="s">
        <v>469</v>
      </c>
      <c r="Q34" s="199"/>
      <c r="R34" s="321"/>
      <c r="S34" s="198">
        <v>22</v>
      </c>
      <c r="T34" s="217" t="s">
        <v>470</v>
      </c>
    </row>
    <row r="35" spans="1:20" s="201" customFormat="1" ht="22.5" customHeight="1">
      <c r="A35" s="193"/>
      <c r="B35" s="309"/>
      <c r="C35" s="194">
        <v>23</v>
      </c>
      <c r="D35" s="213" t="s">
        <v>478</v>
      </c>
      <c r="E35" s="195"/>
      <c r="F35" s="323" t="s">
        <v>471</v>
      </c>
      <c r="G35" s="196">
        <v>23</v>
      </c>
      <c r="H35" s="219" t="s">
        <v>541</v>
      </c>
      <c r="I35" s="197"/>
      <c r="J35" s="314"/>
      <c r="K35" s="198">
        <v>23</v>
      </c>
      <c r="L35" s="215" t="s">
        <v>472</v>
      </c>
      <c r="M35" s="195"/>
      <c r="N35" s="308"/>
      <c r="O35" s="196">
        <v>23</v>
      </c>
      <c r="P35" s="216" t="s">
        <v>473</v>
      </c>
      <c r="Q35" s="199"/>
      <c r="R35" s="321"/>
      <c r="S35" s="198">
        <v>23</v>
      </c>
      <c r="T35" s="217" t="s">
        <v>474</v>
      </c>
    </row>
    <row r="36" spans="1:20" s="201" customFormat="1" ht="22.5" customHeight="1">
      <c r="A36" s="193"/>
      <c r="B36" s="309"/>
      <c r="C36" s="194">
        <v>24</v>
      </c>
      <c r="D36" s="225" t="s">
        <v>482</v>
      </c>
      <c r="E36" s="195"/>
      <c r="F36" s="323"/>
      <c r="G36" s="196">
        <v>24</v>
      </c>
      <c r="H36" s="219" t="s">
        <v>542</v>
      </c>
      <c r="I36" s="197"/>
      <c r="J36" s="314"/>
      <c r="K36" s="198">
        <v>24</v>
      </c>
      <c r="L36" s="215" t="s">
        <v>543</v>
      </c>
      <c r="M36" s="195"/>
      <c r="N36" s="308"/>
      <c r="O36" s="196">
        <v>24</v>
      </c>
      <c r="P36" s="216" t="s">
        <v>476</v>
      </c>
      <c r="Q36" s="199"/>
      <c r="R36" s="321"/>
      <c r="S36" s="198">
        <v>24</v>
      </c>
      <c r="T36" s="217" t="s">
        <v>477</v>
      </c>
    </row>
    <row r="37" spans="1:20" s="201" customFormat="1" ht="22.5" customHeight="1">
      <c r="A37" s="193"/>
      <c r="B37" s="307" t="s">
        <v>544</v>
      </c>
      <c r="C37" s="194">
        <v>25</v>
      </c>
      <c r="D37" s="213" t="s">
        <v>486</v>
      </c>
      <c r="E37" s="195"/>
      <c r="F37" s="323"/>
      <c r="G37" s="196">
        <v>25</v>
      </c>
      <c r="H37" s="219" t="s">
        <v>545</v>
      </c>
      <c r="I37" s="197"/>
      <c r="J37" s="314"/>
      <c r="K37" s="198">
        <v>25</v>
      </c>
      <c r="L37" s="215" t="s">
        <v>479</v>
      </c>
      <c r="M37" s="195"/>
      <c r="N37" s="308"/>
      <c r="O37" s="196">
        <v>25</v>
      </c>
      <c r="P37" s="216" t="s">
        <v>480</v>
      </c>
      <c r="Q37" s="199"/>
      <c r="R37" s="321"/>
      <c r="S37" s="198">
        <v>25</v>
      </c>
      <c r="T37" s="217" t="s">
        <v>481</v>
      </c>
    </row>
    <row r="38" spans="1:20" s="201" customFormat="1" ht="22.5" customHeight="1">
      <c r="A38" s="193"/>
      <c r="B38" s="308"/>
      <c r="C38" s="194">
        <v>26</v>
      </c>
      <c r="D38" s="213" t="s">
        <v>546</v>
      </c>
      <c r="E38" s="195"/>
      <c r="F38" s="323"/>
      <c r="G38" s="196">
        <v>26</v>
      </c>
      <c r="H38" s="219" t="s">
        <v>547</v>
      </c>
      <c r="I38" s="197"/>
      <c r="J38" s="314"/>
      <c r="K38" s="198">
        <v>26</v>
      </c>
      <c r="L38" s="215" t="s">
        <v>483</v>
      </c>
      <c r="M38" s="195"/>
      <c r="N38" s="308"/>
      <c r="O38" s="196">
        <v>26</v>
      </c>
      <c r="P38" s="216" t="s">
        <v>484</v>
      </c>
      <c r="Q38" s="199"/>
      <c r="R38" s="321"/>
      <c r="S38" s="198">
        <v>26</v>
      </c>
      <c r="T38" s="217" t="s">
        <v>485</v>
      </c>
    </row>
    <row r="39" spans="1:20" s="201" customFormat="1" ht="22.5" customHeight="1">
      <c r="A39" s="193"/>
      <c r="B39" s="308"/>
      <c r="C39" s="194">
        <v>27</v>
      </c>
      <c r="D39" s="213" t="s">
        <v>548</v>
      </c>
      <c r="E39" s="195"/>
      <c r="F39" s="323"/>
      <c r="G39" s="196">
        <v>27</v>
      </c>
      <c r="H39" s="219" t="s">
        <v>549</v>
      </c>
      <c r="I39" s="197"/>
      <c r="J39" s="314"/>
      <c r="K39" s="198">
        <v>27</v>
      </c>
      <c r="L39" s="215" t="s">
        <v>487</v>
      </c>
      <c r="M39" s="195"/>
      <c r="N39" s="308"/>
      <c r="O39" s="196">
        <v>27</v>
      </c>
      <c r="P39" s="216" t="s">
        <v>488</v>
      </c>
      <c r="Q39" s="199"/>
      <c r="R39" s="321"/>
      <c r="S39" s="198">
        <v>27</v>
      </c>
      <c r="T39" s="217" t="s">
        <v>489</v>
      </c>
    </row>
    <row r="40" spans="1:20" s="201" customFormat="1" ht="22.5" customHeight="1">
      <c r="A40" s="193"/>
      <c r="B40" s="308"/>
      <c r="C40" s="194">
        <v>28</v>
      </c>
      <c r="D40" s="213" t="s">
        <v>550</v>
      </c>
      <c r="E40" s="195"/>
      <c r="F40" s="323"/>
      <c r="G40" s="196">
        <v>28</v>
      </c>
      <c r="H40" s="226" t="s">
        <v>551</v>
      </c>
      <c r="I40" s="197"/>
      <c r="J40" s="314"/>
      <c r="K40" s="198">
        <v>28</v>
      </c>
      <c r="L40" s="215" t="s">
        <v>490</v>
      </c>
      <c r="M40" s="195"/>
      <c r="N40" s="308"/>
      <c r="O40" s="196">
        <v>28</v>
      </c>
      <c r="P40" s="216" t="s">
        <v>491</v>
      </c>
      <c r="Q40" s="199"/>
      <c r="R40" s="321"/>
      <c r="S40" s="198">
        <v>28</v>
      </c>
      <c r="T40" s="217" t="s">
        <v>492</v>
      </c>
    </row>
    <row r="41" spans="1:20" s="201" customFormat="1" ht="22.5" customHeight="1">
      <c r="A41" s="193"/>
      <c r="B41" s="308"/>
      <c r="C41" s="202">
        <v>29</v>
      </c>
      <c r="D41" s="213" t="s">
        <v>493</v>
      </c>
      <c r="E41" s="195"/>
      <c r="F41" s="323"/>
      <c r="G41" s="196">
        <v>29</v>
      </c>
      <c r="H41" s="219" t="s">
        <v>552</v>
      </c>
      <c r="I41" s="197"/>
      <c r="J41" s="314"/>
      <c r="K41" s="198">
        <v>29</v>
      </c>
      <c r="L41" s="215" t="s">
        <v>494</v>
      </c>
      <c r="M41" s="195"/>
      <c r="N41" s="308"/>
      <c r="O41" s="196">
        <v>29</v>
      </c>
      <c r="P41" s="216" t="s">
        <v>495</v>
      </c>
      <c r="Q41" s="199"/>
      <c r="R41" s="321"/>
      <c r="S41" s="198">
        <v>29</v>
      </c>
      <c r="T41" s="217" t="s">
        <v>496</v>
      </c>
    </row>
    <row r="42" spans="1:20" s="201" customFormat="1" ht="22.5" customHeight="1">
      <c r="A42" s="193"/>
      <c r="B42" s="311"/>
      <c r="C42" s="194">
        <v>30</v>
      </c>
      <c r="D42" s="213" t="s">
        <v>553</v>
      </c>
      <c r="E42" s="195"/>
      <c r="F42" s="323"/>
      <c r="G42" s="196">
        <v>30</v>
      </c>
      <c r="H42" s="219" t="s">
        <v>554</v>
      </c>
      <c r="I42" s="197"/>
      <c r="J42" s="315"/>
      <c r="K42" s="198">
        <v>30</v>
      </c>
      <c r="L42" s="215" t="s">
        <v>497</v>
      </c>
      <c r="M42" s="195"/>
      <c r="N42" s="311"/>
      <c r="O42" s="196">
        <v>30</v>
      </c>
      <c r="P42" s="216" t="s">
        <v>498</v>
      </c>
      <c r="Q42" s="199"/>
      <c r="R42" s="322"/>
      <c r="S42" s="198">
        <v>30</v>
      </c>
      <c r="T42" s="217" t="s">
        <v>499</v>
      </c>
    </row>
    <row r="43" spans="1:20" ht="20.25" customHeight="1">
      <c r="C43" s="177"/>
      <c r="L43" s="212"/>
      <c r="M43" s="178"/>
      <c r="N43" s="203"/>
      <c r="O43" s="204"/>
      <c r="R43" s="183"/>
      <c r="S43" s="183"/>
      <c r="T43" s="227"/>
    </row>
    <row r="44" spans="1:20" s="204" customFormat="1" ht="12.75" hidden="1" customHeight="1">
      <c r="B44" s="177"/>
      <c r="C44" s="177"/>
      <c r="D44" s="228"/>
      <c r="E44" s="177"/>
      <c r="F44" s="205"/>
      <c r="H44" s="228"/>
      <c r="I44" s="203"/>
      <c r="K44" s="203"/>
      <c r="L44" s="209"/>
      <c r="M44" s="177"/>
      <c r="N44" s="177"/>
      <c r="O44" s="178"/>
      <c r="P44" s="212"/>
      <c r="Q44" s="177"/>
      <c r="R44" s="206"/>
      <c r="S44" s="206"/>
      <c r="T44" s="229"/>
    </row>
    <row r="45" spans="1:20" ht="25.5">
      <c r="C45" s="177"/>
      <c r="H45" s="228"/>
      <c r="I45" s="203"/>
      <c r="R45" s="206"/>
      <c r="S45" s="206"/>
      <c r="T45" s="229"/>
    </row>
    <row r="46" spans="1:20">
      <c r="R46" s="206"/>
      <c r="S46" s="206"/>
      <c r="T46" s="229"/>
    </row>
  </sheetData>
  <mergeCells count="39">
    <mergeCell ref="P10:P12"/>
    <mergeCell ref="R10:R12"/>
    <mergeCell ref="S10:S12"/>
    <mergeCell ref="C2:D4"/>
    <mergeCell ref="H2:P4"/>
    <mergeCell ref="B7:D9"/>
    <mergeCell ref="F7:H9"/>
    <mergeCell ref="J7:L9"/>
    <mergeCell ref="N7:P9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6:B26"/>
    <mergeCell ref="B27:B31"/>
    <mergeCell ref="B32:B33"/>
    <mergeCell ref="B34:B36"/>
    <mergeCell ref="B37:B42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36"/>
  <sheetViews>
    <sheetView showGridLines="0" showRowColHeaders="0" zoomScaleNormal="100" workbookViewId="0"/>
  </sheetViews>
  <sheetFormatPr defaultRowHeight="13.5"/>
  <cols>
    <col min="1" max="1" width="11.125" style="133" customWidth="1"/>
    <col min="2" max="2" width="9.875" style="133" customWidth="1"/>
    <col min="3" max="10" width="11.25" style="134" customWidth="1"/>
    <col min="11" max="11" width="21" style="134" customWidth="1"/>
    <col min="12" max="12" width="17.5" style="134" customWidth="1"/>
    <col min="13" max="13" width="22.625" style="134" customWidth="1"/>
    <col min="14" max="14" width="17.5" style="134" customWidth="1"/>
    <col min="15" max="15" width="12" style="134" customWidth="1"/>
    <col min="16" max="18" width="11.25" style="134" customWidth="1"/>
    <col min="19" max="19" width="13.5" style="134" customWidth="1"/>
    <col min="20" max="24" width="13.375" style="136" customWidth="1"/>
    <col min="25" max="16384" width="9" style="136"/>
  </cols>
  <sheetData>
    <row r="1" spans="1:24">
      <c r="A1" s="132" t="s">
        <v>106</v>
      </c>
      <c r="L1" s="135"/>
      <c r="M1" s="135"/>
      <c r="N1" s="135"/>
      <c r="O1" s="135"/>
    </row>
    <row r="2" spans="1:24" ht="14.25" thickBot="1">
      <c r="A2" s="132"/>
      <c r="C2" s="137"/>
      <c r="D2" s="137"/>
      <c r="E2" s="137"/>
      <c r="F2" s="137"/>
      <c r="G2" s="137"/>
      <c r="H2" s="363" t="s">
        <v>146</v>
      </c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4"/>
    </row>
    <row r="3" spans="1:24" ht="14.25" thickBot="1">
      <c r="A3" s="248"/>
      <c r="B3" s="249"/>
      <c r="C3" s="360" t="s">
        <v>55</v>
      </c>
      <c r="D3" s="361"/>
      <c r="E3" s="361"/>
      <c r="F3" s="361"/>
      <c r="G3" s="362"/>
      <c r="H3" s="138"/>
      <c r="I3" s="255"/>
      <c r="J3" s="256"/>
      <c r="K3" s="360" t="s">
        <v>151</v>
      </c>
      <c r="L3" s="361"/>
      <c r="M3" s="361"/>
      <c r="N3" s="362"/>
      <c r="O3" s="257"/>
      <c r="P3" s="361" t="s">
        <v>161</v>
      </c>
      <c r="Q3" s="361"/>
      <c r="R3" s="362"/>
      <c r="S3" s="255"/>
      <c r="T3" s="365" t="s">
        <v>572</v>
      </c>
      <c r="U3" s="366"/>
      <c r="V3" s="366"/>
      <c r="W3" s="366"/>
      <c r="X3" s="367"/>
    </row>
    <row r="4" spans="1:24">
      <c r="A4" s="139" t="s">
        <v>158</v>
      </c>
      <c r="B4" s="140" t="s">
        <v>86</v>
      </c>
      <c r="C4" s="258" t="s">
        <v>3</v>
      </c>
      <c r="D4" s="259" t="s">
        <v>142</v>
      </c>
      <c r="E4" s="259" t="s">
        <v>143</v>
      </c>
      <c r="F4" s="259" t="s">
        <v>144</v>
      </c>
      <c r="G4" s="260" t="s">
        <v>145</v>
      </c>
      <c r="H4" s="261" t="s">
        <v>275</v>
      </c>
      <c r="I4" s="262" t="s">
        <v>87</v>
      </c>
      <c r="J4" s="263" t="s">
        <v>276</v>
      </c>
      <c r="K4" s="264" t="s">
        <v>175</v>
      </c>
      <c r="L4" s="265" t="s">
        <v>183</v>
      </c>
      <c r="M4" s="265" t="s">
        <v>176</v>
      </c>
      <c r="N4" s="266" t="s">
        <v>177</v>
      </c>
      <c r="O4" s="264" t="s">
        <v>277</v>
      </c>
      <c r="P4" s="267" t="s">
        <v>89</v>
      </c>
      <c r="Q4" s="265" t="s">
        <v>278</v>
      </c>
      <c r="R4" s="266" t="s">
        <v>90</v>
      </c>
      <c r="S4" s="262" t="s">
        <v>91</v>
      </c>
      <c r="T4" s="268" t="s">
        <v>573</v>
      </c>
      <c r="U4" s="269" t="s">
        <v>574</v>
      </c>
      <c r="V4" s="269" t="s">
        <v>575</v>
      </c>
      <c r="W4" s="269" t="s">
        <v>576</v>
      </c>
      <c r="X4" s="270" t="s">
        <v>577</v>
      </c>
    </row>
    <row r="5" spans="1:24">
      <c r="A5" s="141">
        <v>1</v>
      </c>
      <c r="B5" s="142" t="s">
        <v>279</v>
      </c>
      <c r="C5" s="143" t="s">
        <v>58</v>
      </c>
      <c r="D5" s="130" t="s">
        <v>123</v>
      </c>
      <c r="E5" s="130" t="s">
        <v>123</v>
      </c>
      <c r="F5" s="130" t="s">
        <v>123</v>
      </c>
      <c r="G5" s="144" t="s">
        <v>123</v>
      </c>
      <c r="H5" s="145" t="s">
        <v>280</v>
      </c>
      <c r="I5" s="145" t="s">
        <v>279</v>
      </c>
      <c r="J5" s="146" t="s">
        <v>123</v>
      </c>
      <c r="K5" s="147" t="s">
        <v>163</v>
      </c>
      <c r="L5" s="148" t="s">
        <v>281</v>
      </c>
      <c r="M5" s="149" t="s">
        <v>282</v>
      </c>
      <c r="N5" s="150" t="s">
        <v>92</v>
      </c>
      <c r="O5" s="151" t="s">
        <v>123</v>
      </c>
      <c r="P5" s="152" t="s">
        <v>280</v>
      </c>
      <c r="Q5" s="153" t="s">
        <v>58</v>
      </c>
      <c r="R5" s="154" t="s">
        <v>280</v>
      </c>
      <c r="S5" s="145" t="s">
        <v>279</v>
      </c>
      <c r="T5" s="244" t="s">
        <v>578</v>
      </c>
      <c r="U5" s="245" t="s">
        <v>124</v>
      </c>
      <c r="V5" s="130" t="s">
        <v>124</v>
      </c>
      <c r="W5" s="87" t="s">
        <v>111</v>
      </c>
      <c r="X5" s="250" t="s">
        <v>111</v>
      </c>
    </row>
    <row r="6" spans="1:24">
      <c r="A6" s="141">
        <v>2</v>
      </c>
      <c r="B6" s="155" t="s">
        <v>59</v>
      </c>
      <c r="C6" s="143" t="s">
        <v>283</v>
      </c>
      <c r="D6" s="130" t="s">
        <v>124</v>
      </c>
      <c r="E6" s="130" t="s">
        <v>124</v>
      </c>
      <c r="F6" s="130" t="s">
        <v>124</v>
      </c>
      <c r="G6" s="144" t="s">
        <v>124</v>
      </c>
      <c r="H6" s="156" t="s">
        <v>284</v>
      </c>
      <c r="I6" s="156" t="s">
        <v>283</v>
      </c>
      <c r="J6" s="157" t="s">
        <v>124</v>
      </c>
      <c r="K6" s="147" t="s">
        <v>285</v>
      </c>
      <c r="L6" s="148" t="s">
        <v>93</v>
      </c>
      <c r="M6" s="149" t="s">
        <v>164</v>
      </c>
      <c r="N6" s="150" t="s">
        <v>93</v>
      </c>
      <c r="O6" s="158" t="s">
        <v>124</v>
      </c>
      <c r="P6" s="159" t="s">
        <v>283</v>
      </c>
      <c r="Q6" s="149" t="s">
        <v>284</v>
      </c>
      <c r="R6" s="160" t="s">
        <v>286</v>
      </c>
      <c r="S6" s="156" t="s">
        <v>286</v>
      </c>
      <c r="T6" s="244" t="s">
        <v>579</v>
      </c>
      <c r="U6" s="245" t="s">
        <v>111</v>
      </c>
      <c r="V6" s="130" t="s">
        <v>111</v>
      </c>
      <c r="W6" s="87" t="s">
        <v>112</v>
      </c>
      <c r="X6" s="250" t="s">
        <v>112</v>
      </c>
    </row>
    <row r="7" spans="1:24">
      <c r="A7" s="141">
        <v>3</v>
      </c>
      <c r="B7" s="155" t="s">
        <v>60</v>
      </c>
      <c r="C7" s="143" t="s">
        <v>111</v>
      </c>
      <c r="D7" s="130" t="s">
        <v>111</v>
      </c>
      <c r="E7" s="130" t="s">
        <v>111</v>
      </c>
      <c r="F7" s="130" t="s">
        <v>111</v>
      </c>
      <c r="G7" s="144" t="s">
        <v>111</v>
      </c>
      <c r="H7" s="156" t="s">
        <v>60</v>
      </c>
      <c r="I7" s="156" t="s">
        <v>287</v>
      </c>
      <c r="J7" s="157" t="s">
        <v>111</v>
      </c>
      <c r="K7" s="147" t="s">
        <v>288</v>
      </c>
      <c r="L7" s="148" t="s">
        <v>289</v>
      </c>
      <c r="M7" s="149" t="s">
        <v>165</v>
      </c>
      <c r="N7" s="150" t="s">
        <v>94</v>
      </c>
      <c r="O7" s="158" t="s">
        <v>111</v>
      </c>
      <c r="P7" s="159" t="s">
        <v>60</v>
      </c>
      <c r="Q7" s="149" t="s">
        <v>287</v>
      </c>
      <c r="R7" s="160" t="s">
        <v>290</v>
      </c>
      <c r="S7" s="156" t="s">
        <v>291</v>
      </c>
      <c r="T7" s="244" t="s">
        <v>580</v>
      </c>
      <c r="U7" s="245" t="s">
        <v>112</v>
      </c>
      <c r="V7" s="130" t="s">
        <v>112</v>
      </c>
      <c r="W7" s="87" t="s">
        <v>113</v>
      </c>
      <c r="X7" s="250" t="s">
        <v>113</v>
      </c>
    </row>
    <row r="8" spans="1:24">
      <c r="A8" s="141">
        <v>4</v>
      </c>
      <c r="B8" s="155" t="s">
        <v>61</v>
      </c>
      <c r="C8" s="143" t="s">
        <v>112</v>
      </c>
      <c r="D8" s="130" t="s">
        <v>112</v>
      </c>
      <c r="E8" s="130" t="s">
        <v>112</v>
      </c>
      <c r="F8" s="130" t="s">
        <v>112</v>
      </c>
      <c r="G8" s="144" t="s">
        <v>112</v>
      </c>
      <c r="H8" s="156" t="s">
        <v>292</v>
      </c>
      <c r="I8" s="156" t="s">
        <v>61</v>
      </c>
      <c r="J8" s="157" t="s">
        <v>112</v>
      </c>
      <c r="K8" s="161" t="s">
        <v>166</v>
      </c>
      <c r="L8" s="162" t="s">
        <v>149</v>
      </c>
      <c r="M8" s="148" t="s">
        <v>178</v>
      </c>
      <c r="N8" s="150" t="s">
        <v>185</v>
      </c>
      <c r="O8" s="158" t="s">
        <v>112</v>
      </c>
      <c r="P8" s="159" t="s">
        <v>61</v>
      </c>
      <c r="Q8" s="149" t="s">
        <v>293</v>
      </c>
      <c r="R8" s="160" t="s">
        <v>61</v>
      </c>
      <c r="S8" s="156" t="s">
        <v>61</v>
      </c>
      <c r="T8" s="244" t="s">
        <v>113</v>
      </c>
      <c r="U8" s="245" t="s">
        <v>113</v>
      </c>
      <c r="V8" s="130" t="s">
        <v>113</v>
      </c>
      <c r="W8" s="87" t="s">
        <v>114</v>
      </c>
      <c r="X8" s="250" t="s">
        <v>114</v>
      </c>
    </row>
    <row r="9" spans="1:24">
      <c r="A9" s="141">
        <v>5</v>
      </c>
      <c r="B9" s="155" t="s">
        <v>62</v>
      </c>
      <c r="C9" s="143" t="s">
        <v>113</v>
      </c>
      <c r="D9" s="130" t="s">
        <v>113</v>
      </c>
      <c r="E9" s="130" t="s">
        <v>113</v>
      </c>
      <c r="F9" s="130" t="s">
        <v>113</v>
      </c>
      <c r="G9" s="144" t="s">
        <v>113</v>
      </c>
      <c r="H9" s="156" t="s">
        <v>62</v>
      </c>
      <c r="I9" s="156" t="s">
        <v>62</v>
      </c>
      <c r="J9" s="157" t="s">
        <v>113</v>
      </c>
      <c r="K9" s="147" t="s">
        <v>294</v>
      </c>
      <c r="L9" s="148" t="s">
        <v>95</v>
      </c>
      <c r="M9" s="149" t="s">
        <v>167</v>
      </c>
      <c r="N9" s="150" t="s">
        <v>295</v>
      </c>
      <c r="O9" s="158" t="s">
        <v>113</v>
      </c>
      <c r="P9" s="159" t="s">
        <v>62</v>
      </c>
      <c r="Q9" s="149" t="s">
        <v>296</v>
      </c>
      <c r="R9" s="160" t="s">
        <v>297</v>
      </c>
      <c r="S9" s="156" t="s">
        <v>62</v>
      </c>
      <c r="T9" s="244" t="s">
        <v>114</v>
      </c>
      <c r="U9" s="245" t="s">
        <v>114</v>
      </c>
      <c r="V9" s="130" t="s">
        <v>114</v>
      </c>
      <c r="W9" s="87" t="s">
        <v>115</v>
      </c>
      <c r="X9" s="250" t="s">
        <v>115</v>
      </c>
    </row>
    <row r="10" spans="1:24">
      <c r="A10" s="141">
        <v>6</v>
      </c>
      <c r="B10" s="155" t="s">
        <v>63</v>
      </c>
      <c r="C10" s="143" t="s">
        <v>114</v>
      </c>
      <c r="D10" s="130" t="s">
        <v>500</v>
      </c>
      <c r="E10" s="130" t="s">
        <v>114</v>
      </c>
      <c r="F10" s="130" t="s">
        <v>114</v>
      </c>
      <c r="G10" s="144" t="s">
        <v>114</v>
      </c>
      <c r="H10" s="156" t="s">
        <v>63</v>
      </c>
      <c r="I10" s="156" t="s">
        <v>63</v>
      </c>
      <c r="J10" s="157" t="s">
        <v>114</v>
      </c>
      <c r="K10" s="147" t="s">
        <v>168</v>
      </c>
      <c r="L10" s="148" t="s">
        <v>184</v>
      </c>
      <c r="M10" s="149" t="s">
        <v>168</v>
      </c>
      <c r="N10" s="150" t="s">
        <v>184</v>
      </c>
      <c r="O10" s="158" t="s">
        <v>114</v>
      </c>
      <c r="P10" s="159" t="s">
        <v>63</v>
      </c>
      <c r="Q10" s="149" t="s">
        <v>63</v>
      </c>
      <c r="R10" s="160" t="s">
        <v>63</v>
      </c>
      <c r="S10" s="156" t="s">
        <v>63</v>
      </c>
      <c r="T10" s="244" t="s">
        <v>115</v>
      </c>
      <c r="U10" s="245" t="s">
        <v>115</v>
      </c>
      <c r="V10" s="130" t="s">
        <v>115</v>
      </c>
      <c r="W10" s="87" t="s">
        <v>116</v>
      </c>
      <c r="X10" s="250" t="s">
        <v>116</v>
      </c>
    </row>
    <row r="11" spans="1:24">
      <c r="A11" s="141">
        <v>7</v>
      </c>
      <c r="B11" s="155" t="s">
        <v>298</v>
      </c>
      <c r="C11" s="143" t="s">
        <v>115</v>
      </c>
      <c r="D11" s="130" t="s">
        <v>116</v>
      </c>
      <c r="E11" s="130" t="s">
        <v>115</v>
      </c>
      <c r="F11" s="130" t="s">
        <v>115</v>
      </c>
      <c r="G11" s="144" t="s">
        <v>115</v>
      </c>
      <c r="H11" s="156" t="s">
        <v>64</v>
      </c>
      <c r="I11" s="156" t="s">
        <v>299</v>
      </c>
      <c r="J11" s="157" t="s">
        <v>115</v>
      </c>
      <c r="K11" s="147" t="s">
        <v>300</v>
      </c>
      <c r="L11" s="148" t="s">
        <v>301</v>
      </c>
      <c r="M11" s="149" t="s">
        <v>169</v>
      </c>
      <c r="N11" s="150" t="s">
        <v>302</v>
      </c>
      <c r="O11" s="158" t="s">
        <v>115</v>
      </c>
      <c r="P11" s="159" t="s">
        <v>303</v>
      </c>
      <c r="Q11" s="149" t="s">
        <v>299</v>
      </c>
      <c r="R11" s="160" t="s">
        <v>64</v>
      </c>
      <c r="S11" s="156" t="s">
        <v>64</v>
      </c>
      <c r="T11" s="244" t="s">
        <v>116</v>
      </c>
      <c r="U11" s="245" t="s">
        <v>116</v>
      </c>
      <c r="V11" s="130" t="s">
        <v>116</v>
      </c>
      <c r="W11" s="87" t="s">
        <v>117</v>
      </c>
      <c r="X11" s="250" t="s">
        <v>117</v>
      </c>
    </row>
    <row r="12" spans="1:24">
      <c r="A12" s="141">
        <v>8</v>
      </c>
      <c r="B12" s="155" t="s">
        <v>304</v>
      </c>
      <c r="C12" s="143" t="s">
        <v>116</v>
      </c>
      <c r="D12" s="130" t="s">
        <v>117</v>
      </c>
      <c r="E12" s="130" t="s">
        <v>116</v>
      </c>
      <c r="F12" s="130" t="s">
        <v>116</v>
      </c>
      <c r="G12" s="144" t="s">
        <v>116</v>
      </c>
      <c r="H12" s="156" t="s">
        <v>304</v>
      </c>
      <c r="I12" s="156" t="s">
        <v>305</v>
      </c>
      <c r="J12" s="157" t="s">
        <v>116</v>
      </c>
      <c r="K12" s="161" t="s">
        <v>306</v>
      </c>
      <c r="L12" s="162" t="s">
        <v>307</v>
      </c>
      <c r="M12" s="148" t="s">
        <v>179</v>
      </c>
      <c r="N12" s="150" t="s">
        <v>308</v>
      </c>
      <c r="O12" s="158" t="s">
        <v>116</v>
      </c>
      <c r="P12" s="159" t="s">
        <v>309</v>
      </c>
      <c r="Q12" s="149" t="s">
        <v>305</v>
      </c>
      <c r="R12" s="160" t="s">
        <v>304</v>
      </c>
      <c r="S12" s="156" t="s">
        <v>305</v>
      </c>
      <c r="T12" s="244" t="s">
        <v>117</v>
      </c>
      <c r="U12" s="245" t="s">
        <v>117</v>
      </c>
      <c r="V12" s="130" t="s">
        <v>117</v>
      </c>
      <c r="W12" s="87" t="s">
        <v>118</v>
      </c>
      <c r="X12" s="250" t="s">
        <v>118</v>
      </c>
    </row>
    <row r="13" spans="1:24">
      <c r="A13" s="141">
        <v>9</v>
      </c>
      <c r="B13" s="155" t="s">
        <v>310</v>
      </c>
      <c r="C13" s="143" t="s">
        <v>117</v>
      </c>
      <c r="D13" s="130" t="s">
        <v>501</v>
      </c>
      <c r="E13" s="130" t="s">
        <v>117</v>
      </c>
      <c r="F13" s="130" t="s">
        <v>117</v>
      </c>
      <c r="G13" s="144" t="s">
        <v>117</v>
      </c>
      <c r="H13" s="156" t="s">
        <v>311</v>
      </c>
      <c r="I13" s="156" t="s">
        <v>310</v>
      </c>
      <c r="J13" s="157" t="s">
        <v>117</v>
      </c>
      <c r="K13" s="147" t="s">
        <v>312</v>
      </c>
      <c r="L13" s="148" t="s">
        <v>313</v>
      </c>
      <c r="M13" s="149" t="s">
        <v>170</v>
      </c>
      <c r="N13" s="150" t="s">
        <v>96</v>
      </c>
      <c r="O13" s="158" t="s">
        <v>117</v>
      </c>
      <c r="P13" s="159" t="s">
        <v>314</v>
      </c>
      <c r="Q13" s="149" t="s">
        <v>310</v>
      </c>
      <c r="R13" s="160" t="s">
        <v>315</v>
      </c>
      <c r="S13" s="156" t="s">
        <v>316</v>
      </c>
      <c r="T13" s="244" t="s">
        <v>118</v>
      </c>
      <c r="U13" s="245" t="s">
        <v>118</v>
      </c>
      <c r="V13" s="130" t="s">
        <v>118</v>
      </c>
      <c r="W13" s="87" t="s">
        <v>119</v>
      </c>
      <c r="X13" s="250" t="s">
        <v>119</v>
      </c>
    </row>
    <row r="14" spans="1:24">
      <c r="A14" s="141">
        <v>10</v>
      </c>
      <c r="B14" s="155" t="s">
        <v>317</v>
      </c>
      <c r="C14" s="143" t="s">
        <v>118</v>
      </c>
      <c r="D14" s="130" t="s">
        <v>120</v>
      </c>
      <c r="E14" s="130" t="s">
        <v>118</v>
      </c>
      <c r="F14" s="130" t="s">
        <v>118</v>
      </c>
      <c r="G14" s="144" t="s">
        <v>118</v>
      </c>
      <c r="H14" s="156" t="s">
        <v>318</v>
      </c>
      <c r="I14" s="156" t="s">
        <v>65</v>
      </c>
      <c r="J14" s="157" t="s">
        <v>118</v>
      </c>
      <c r="K14" s="147" t="s">
        <v>319</v>
      </c>
      <c r="L14" s="148" t="s">
        <v>320</v>
      </c>
      <c r="M14" s="149" t="s">
        <v>321</v>
      </c>
      <c r="N14" s="150" t="s">
        <v>322</v>
      </c>
      <c r="O14" s="158" t="s">
        <v>118</v>
      </c>
      <c r="P14" s="159" t="s">
        <v>318</v>
      </c>
      <c r="Q14" s="149" t="s">
        <v>317</v>
      </c>
      <c r="R14" s="160" t="s">
        <v>317</v>
      </c>
      <c r="S14" s="156" t="s">
        <v>65</v>
      </c>
      <c r="T14" s="244" t="s">
        <v>119</v>
      </c>
      <c r="U14" s="245" t="s">
        <v>119</v>
      </c>
      <c r="V14" s="130" t="s">
        <v>119</v>
      </c>
      <c r="W14" s="87" t="s">
        <v>120</v>
      </c>
      <c r="X14" s="250" t="s">
        <v>120</v>
      </c>
    </row>
    <row r="15" spans="1:24">
      <c r="A15" s="141">
        <v>11</v>
      </c>
      <c r="B15" s="155" t="s">
        <v>323</v>
      </c>
      <c r="C15" s="143" t="s">
        <v>119</v>
      </c>
      <c r="D15" s="130" t="s">
        <v>121</v>
      </c>
      <c r="E15" s="130" t="s">
        <v>119</v>
      </c>
      <c r="F15" s="130" t="s">
        <v>119</v>
      </c>
      <c r="G15" s="144" t="s">
        <v>119</v>
      </c>
      <c r="H15" s="156" t="s">
        <v>324</v>
      </c>
      <c r="I15" s="156" t="s">
        <v>323</v>
      </c>
      <c r="J15" s="157" t="s">
        <v>119</v>
      </c>
      <c r="K15" s="147" t="s">
        <v>325</v>
      </c>
      <c r="L15" s="148" t="s">
        <v>97</v>
      </c>
      <c r="M15" s="149" t="s">
        <v>325</v>
      </c>
      <c r="N15" s="150" t="s">
        <v>97</v>
      </c>
      <c r="O15" s="158" t="s">
        <v>119</v>
      </c>
      <c r="P15" s="159" t="s">
        <v>326</v>
      </c>
      <c r="Q15" s="149" t="s">
        <v>324</v>
      </c>
      <c r="R15" s="160" t="s">
        <v>326</v>
      </c>
      <c r="S15" s="156" t="s">
        <v>66</v>
      </c>
      <c r="T15" s="244" t="s">
        <v>120</v>
      </c>
      <c r="U15" s="245" t="s">
        <v>120</v>
      </c>
      <c r="V15" s="130" t="s">
        <v>120</v>
      </c>
      <c r="W15" s="87" t="s">
        <v>121</v>
      </c>
      <c r="X15" s="250" t="s">
        <v>121</v>
      </c>
    </row>
    <row r="16" spans="1:24">
      <c r="A16" s="141">
        <v>12</v>
      </c>
      <c r="B16" s="155" t="s">
        <v>160</v>
      </c>
      <c r="C16" s="143" t="s">
        <v>120</v>
      </c>
      <c r="D16" s="130" t="s">
        <v>502</v>
      </c>
      <c r="E16" s="130" t="s">
        <v>120</v>
      </c>
      <c r="F16" s="130" t="s">
        <v>120</v>
      </c>
      <c r="G16" s="144" t="s">
        <v>120</v>
      </c>
      <c r="H16" s="156" t="s">
        <v>67</v>
      </c>
      <c r="I16" s="156" t="s">
        <v>327</v>
      </c>
      <c r="J16" s="157" t="s">
        <v>120</v>
      </c>
      <c r="K16" s="161" t="s">
        <v>328</v>
      </c>
      <c r="L16" s="162" t="s">
        <v>329</v>
      </c>
      <c r="M16" s="148" t="s">
        <v>180</v>
      </c>
      <c r="N16" s="150" t="s">
        <v>330</v>
      </c>
      <c r="O16" s="158" t="s">
        <v>120</v>
      </c>
      <c r="P16" s="159" t="s">
        <v>67</v>
      </c>
      <c r="Q16" s="149" t="s">
        <v>331</v>
      </c>
      <c r="R16" s="160" t="s">
        <v>67</v>
      </c>
      <c r="S16" s="156" t="s">
        <v>67</v>
      </c>
      <c r="T16" s="244" t="s">
        <v>121</v>
      </c>
      <c r="U16" s="245" t="s">
        <v>121</v>
      </c>
      <c r="V16" s="130" t="s">
        <v>121</v>
      </c>
      <c r="W16" s="87" t="s">
        <v>122</v>
      </c>
      <c r="X16" s="250" t="s">
        <v>122</v>
      </c>
    </row>
    <row r="17" spans="1:24">
      <c r="A17" s="141">
        <v>13</v>
      </c>
      <c r="B17" s="141"/>
      <c r="C17" s="143" t="s">
        <v>121</v>
      </c>
      <c r="D17" s="130" t="s">
        <v>126</v>
      </c>
      <c r="E17" s="130" t="s">
        <v>121</v>
      </c>
      <c r="F17" s="130" t="s">
        <v>121</v>
      </c>
      <c r="G17" s="144" t="s">
        <v>121</v>
      </c>
      <c r="H17" s="156" t="s">
        <v>68</v>
      </c>
      <c r="I17" s="156" t="s">
        <v>68</v>
      </c>
      <c r="J17" s="157" t="s">
        <v>121</v>
      </c>
      <c r="K17" s="147" t="s">
        <v>332</v>
      </c>
      <c r="L17" s="148" t="s">
        <v>98</v>
      </c>
      <c r="M17" s="149" t="s">
        <v>171</v>
      </c>
      <c r="N17" s="150" t="s">
        <v>98</v>
      </c>
      <c r="O17" s="158" t="s">
        <v>121</v>
      </c>
      <c r="P17" s="159" t="s">
        <v>68</v>
      </c>
      <c r="Q17" s="149" t="s">
        <v>68</v>
      </c>
      <c r="R17" s="160" t="s">
        <v>68</v>
      </c>
      <c r="S17" s="156" t="s">
        <v>68</v>
      </c>
      <c r="T17" s="244" t="s">
        <v>122</v>
      </c>
      <c r="U17" s="245" t="s">
        <v>122</v>
      </c>
      <c r="V17" s="130" t="s">
        <v>122</v>
      </c>
      <c r="W17" s="87" t="s">
        <v>125</v>
      </c>
      <c r="X17" s="250" t="s">
        <v>125</v>
      </c>
    </row>
    <row r="18" spans="1:24">
      <c r="A18" s="141">
        <v>14</v>
      </c>
      <c r="B18" s="141"/>
      <c r="C18" s="143" t="s">
        <v>122</v>
      </c>
      <c r="D18" s="130" t="s">
        <v>127</v>
      </c>
      <c r="E18" s="130" t="s">
        <v>122</v>
      </c>
      <c r="F18" s="130" t="s">
        <v>122</v>
      </c>
      <c r="G18" s="144" t="s">
        <v>122</v>
      </c>
      <c r="H18" s="156" t="s">
        <v>333</v>
      </c>
      <c r="I18" s="156" t="s">
        <v>334</v>
      </c>
      <c r="J18" s="157" t="s">
        <v>122</v>
      </c>
      <c r="K18" s="147" t="s">
        <v>335</v>
      </c>
      <c r="L18" s="130" t="s">
        <v>336</v>
      </c>
      <c r="M18" s="149" t="s">
        <v>335</v>
      </c>
      <c r="N18" s="163" t="s">
        <v>99</v>
      </c>
      <c r="O18" s="164" t="s">
        <v>122</v>
      </c>
      <c r="P18" s="159" t="s">
        <v>334</v>
      </c>
      <c r="Q18" s="149" t="s">
        <v>69</v>
      </c>
      <c r="R18" s="160" t="s">
        <v>69</v>
      </c>
      <c r="S18" s="156" t="s">
        <v>69</v>
      </c>
      <c r="T18" s="244" t="s">
        <v>125</v>
      </c>
      <c r="U18" s="245" t="s">
        <v>125</v>
      </c>
      <c r="V18" s="130" t="s">
        <v>125</v>
      </c>
      <c r="W18" s="87" t="s">
        <v>126</v>
      </c>
      <c r="X18" s="250" t="s">
        <v>126</v>
      </c>
    </row>
    <row r="19" spans="1:24">
      <c r="A19" s="141">
        <v>15</v>
      </c>
      <c r="B19" s="141"/>
      <c r="C19" s="143" t="s">
        <v>70</v>
      </c>
      <c r="D19" s="130" t="s">
        <v>128</v>
      </c>
      <c r="E19" s="130" t="s">
        <v>125</v>
      </c>
      <c r="F19" s="130" t="s">
        <v>125</v>
      </c>
      <c r="G19" s="144" t="s">
        <v>125</v>
      </c>
      <c r="H19" s="156" t="s">
        <v>337</v>
      </c>
      <c r="I19" s="156" t="s">
        <v>337</v>
      </c>
      <c r="J19" s="157" t="s">
        <v>125</v>
      </c>
      <c r="K19" s="147" t="s">
        <v>172</v>
      </c>
      <c r="L19" s="148" t="s">
        <v>100</v>
      </c>
      <c r="M19" s="149" t="s">
        <v>338</v>
      </c>
      <c r="N19" s="150" t="s">
        <v>100</v>
      </c>
      <c r="O19" s="158" t="s">
        <v>125</v>
      </c>
      <c r="P19" s="159" t="s">
        <v>70</v>
      </c>
      <c r="Q19" s="149" t="s">
        <v>70</v>
      </c>
      <c r="R19" s="160" t="s">
        <v>70</v>
      </c>
      <c r="S19" s="156" t="s">
        <v>70</v>
      </c>
      <c r="T19" s="244" t="s">
        <v>126</v>
      </c>
      <c r="U19" s="245" t="s">
        <v>126</v>
      </c>
      <c r="V19" s="130" t="s">
        <v>126</v>
      </c>
      <c r="W19" s="87" t="s">
        <v>127</v>
      </c>
      <c r="X19" s="250" t="s">
        <v>127</v>
      </c>
    </row>
    <row r="20" spans="1:24">
      <c r="A20" s="141">
        <v>16</v>
      </c>
      <c r="B20" s="141"/>
      <c r="C20" s="143" t="s">
        <v>71</v>
      </c>
      <c r="D20" s="130" t="s">
        <v>129</v>
      </c>
      <c r="E20" s="130" t="s">
        <v>126</v>
      </c>
      <c r="F20" s="130" t="s">
        <v>126</v>
      </c>
      <c r="G20" s="144" t="s">
        <v>126</v>
      </c>
      <c r="H20" s="156" t="s">
        <v>71</v>
      </c>
      <c r="I20" s="156" t="s">
        <v>339</v>
      </c>
      <c r="J20" s="157" t="s">
        <v>126</v>
      </c>
      <c r="K20" s="161" t="s">
        <v>173</v>
      </c>
      <c r="L20" s="162" t="s">
        <v>101</v>
      </c>
      <c r="M20" s="148" t="s">
        <v>340</v>
      </c>
      <c r="N20" s="150" t="s">
        <v>186</v>
      </c>
      <c r="O20" s="158" t="s">
        <v>126</v>
      </c>
      <c r="P20" s="159" t="s">
        <v>71</v>
      </c>
      <c r="Q20" s="149" t="s">
        <v>341</v>
      </c>
      <c r="R20" s="160" t="s">
        <v>71</v>
      </c>
      <c r="S20" s="156" t="s">
        <v>341</v>
      </c>
      <c r="T20" s="244" t="s">
        <v>127</v>
      </c>
      <c r="U20" s="245" t="s">
        <v>127</v>
      </c>
      <c r="V20" s="130" t="s">
        <v>127</v>
      </c>
      <c r="W20" s="87" t="s">
        <v>128</v>
      </c>
      <c r="X20" s="250" t="s">
        <v>128</v>
      </c>
    </row>
    <row r="21" spans="1:24">
      <c r="A21" s="141">
        <v>17</v>
      </c>
      <c r="B21" s="141"/>
      <c r="C21" s="143" t="s">
        <v>72</v>
      </c>
      <c r="D21" s="130" t="s">
        <v>130</v>
      </c>
      <c r="E21" s="130" t="s">
        <v>127</v>
      </c>
      <c r="F21" s="130" t="s">
        <v>127</v>
      </c>
      <c r="G21" s="144" t="s">
        <v>127</v>
      </c>
      <c r="H21" s="156" t="s">
        <v>72</v>
      </c>
      <c r="I21" s="156" t="s">
        <v>342</v>
      </c>
      <c r="J21" s="157" t="s">
        <v>127</v>
      </c>
      <c r="K21" s="147" t="s">
        <v>343</v>
      </c>
      <c r="L21" s="148" t="s">
        <v>344</v>
      </c>
      <c r="M21" s="149" t="s">
        <v>174</v>
      </c>
      <c r="N21" s="150" t="s">
        <v>345</v>
      </c>
      <c r="O21" s="158" t="s">
        <v>127</v>
      </c>
      <c r="P21" s="159" t="s">
        <v>342</v>
      </c>
      <c r="Q21" s="149" t="s">
        <v>72</v>
      </c>
      <c r="R21" s="160" t="s">
        <v>342</v>
      </c>
      <c r="S21" s="155" t="s">
        <v>159</v>
      </c>
      <c r="T21" s="244" t="s">
        <v>128</v>
      </c>
      <c r="U21" s="245" t="s">
        <v>128</v>
      </c>
      <c r="V21" s="130" t="s">
        <v>128</v>
      </c>
      <c r="W21" s="87" t="s">
        <v>129</v>
      </c>
      <c r="X21" s="250" t="s">
        <v>129</v>
      </c>
    </row>
    <row r="22" spans="1:24">
      <c r="A22" s="141">
        <v>18</v>
      </c>
      <c r="B22" s="141"/>
      <c r="C22" s="143" t="s">
        <v>346</v>
      </c>
      <c r="D22" s="130" t="s">
        <v>131</v>
      </c>
      <c r="E22" s="130" t="s">
        <v>128</v>
      </c>
      <c r="F22" s="130" t="s">
        <v>128</v>
      </c>
      <c r="G22" s="144" t="s">
        <v>128</v>
      </c>
      <c r="H22" s="156" t="s">
        <v>73</v>
      </c>
      <c r="I22" s="156" t="s">
        <v>73</v>
      </c>
      <c r="J22" s="157" t="s">
        <v>128</v>
      </c>
      <c r="K22" s="147" t="s">
        <v>347</v>
      </c>
      <c r="L22" s="148" t="s">
        <v>348</v>
      </c>
      <c r="M22" s="149" t="s">
        <v>347</v>
      </c>
      <c r="N22" s="150" t="s">
        <v>349</v>
      </c>
      <c r="O22" s="158" t="s">
        <v>128</v>
      </c>
      <c r="P22" s="159" t="s">
        <v>350</v>
      </c>
      <c r="Q22" s="149" t="s">
        <v>346</v>
      </c>
      <c r="R22" s="160" t="s">
        <v>351</v>
      </c>
      <c r="S22" s="155" t="s">
        <v>352</v>
      </c>
      <c r="T22" s="244" t="s">
        <v>129</v>
      </c>
      <c r="U22" s="245" t="s">
        <v>129</v>
      </c>
      <c r="V22" s="130" t="s">
        <v>129</v>
      </c>
      <c r="W22" s="87" t="s">
        <v>130</v>
      </c>
      <c r="X22" s="250" t="s">
        <v>130</v>
      </c>
    </row>
    <row r="23" spans="1:24">
      <c r="A23" s="141">
        <v>19</v>
      </c>
      <c r="B23" s="141"/>
      <c r="C23" s="143" t="s">
        <v>353</v>
      </c>
      <c r="D23" s="130" t="s">
        <v>132</v>
      </c>
      <c r="E23" s="130" t="s">
        <v>129</v>
      </c>
      <c r="F23" s="130" t="s">
        <v>129</v>
      </c>
      <c r="G23" s="144" t="s">
        <v>129</v>
      </c>
      <c r="H23" s="156" t="s">
        <v>354</v>
      </c>
      <c r="I23" s="156" t="s">
        <v>74</v>
      </c>
      <c r="J23" s="157" t="s">
        <v>129</v>
      </c>
      <c r="K23" s="147" t="s">
        <v>355</v>
      </c>
      <c r="L23" s="148" t="s">
        <v>102</v>
      </c>
      <c r="M23" s="149" t="s">
        <v>355</v>
      </c>
      <c r="N23" s="150" t="s">
        <v>356</v>
      </c>
      <c r="O23" s="158" t="s">
        <v>129</v>
      </c>
      <c r="P23" s="159" t="s">
        <v>74</v>
      </c>
      <c r="Q23" s="149" t="s">
        <v>74</v>
      </c>
      <c r="R23" s="160" t="s">
        <v>74</v>
      </c>
      <c r="S23" s="155" t="s">
        <v>162</v>
      </c>
      <c r="T23" s="244" t="s">
        <v>130</v>
      </c>
      <c r="U23" s="245" t="s">
        <v>130</v>
      </c>
      <c r="V23" s="130" t="s">
        <v>130</v>
      </c>
      <c r="W23" s="87" t="s">
        <v>131</v>
      </c>
      <c r="X23" s="250" t="s">
        <v>131</v>
      </c>
    </row>
    <row r="24" spans="1:24">
      <c r="A24" s="141">
        <v>20</v>
      </c>
      <c r="B24" s="141"/>
      <c r="C24" s="143" t="s">
        <v>75</v>
      </c>
      <c r="D24" s="130" t="s">
        <v>133</v>
      </c>
      <c r="E24" s="130" t="s">
        <v>130</v>
      </c>
      <c r="F24" s="130" t="s">
        <v>130</v>
      </c>
      <c r="G24" s="144" t="s">
        <v>357</v>
      </c>
      <c r="H24" s="156" t="s">
        <v>358</v>
      </c>
      <c r="I24" s="156" t="s">
        <v>75</v>
      </c>
      <c r="J24" s="157" t="s">
        <v>130</v>
      </c>
      <c r="K24" s="161" t="s">
        <v>182</v>
      </c>
      <c r="L24" s="162" t="s">
        <v>103</v>
      </c>
      <c r="M24" s="148" t="s">
        <v>181</v>
      </c>
      <c r="N24" s="150" t="s">
        <v>359</v>
      </c>
      <c r="O24" s="158" t="s">
        <v>130</v>
      </c>
      <c r="P24" s="159" t="s">
        <v>75</v>
      </c>
      <c r="Q24" s="149" t="s">
        <v>360</v>
      </c>
      <c r="R24" s="160" t="s">
        <v>75</v>
      </c>
      <c r="S24" s="155"/>
      <c r="T24" s="244" t="s">
        <v>131</v>
      </c>
      <c r="U24" s="245" t="s">
        <v>131</v>
      </c>
      <c r="V24" s="130" t="s">
        <v>131</v>
      </c>
      <c r="W24" s="87" t="s">
        <v>132</v>
      </c>
      <c r="X24" s="250" t="s">
        <v>219</v>
      </c>
    </row>
    <row r="25" spans="1:24">
      <c r="A25" s="141">
        <v>21</v>
      </c>
      <c r="B25" s="141"/>
      <c r="C25" s="143" t="s">
        <v>361</v>
      </c>
      <c r="D25" s="130" t="s">
        <v>134</v>
      </c>
      <c r="E25" s="130" t="s">
        <v>131</v>
      </c>
      <c r="F25" s="130" t="s">
        <v>131</v>
      </c>
      <c r="G25" s="144" t="s">
        <v>132</v>
      </c>
      <c r="H25" s="165"/>
      <c r="I25" s="156"/>
      <c r="J25" s="157"/>
      <c r="K25" s="147"/>
      <c r="L25" s="148"/>
      <c r="M25" s="148"/>
      <c r="N25" s="150"/>
      <c r="O25" s="158" t="s">
        <v>131</v>
      </c>
      <c r="P25" s="159" t="s">
        <v>362</v>
      </c>
      <c r="Q25" s="149" t="s">
        <v>363</v>
      </c>
      <c r="R25" s="160" t="s">
        <v>76</v>
      </c>
      <c r="S25" s="155"/>
      <c r="T25" s="244" t="s">
        <v>132</v>
      </c>
      <c r="U25" s="245" t="s">
        <v>132</v>
      </c>
      <c r="V25" s="130" t="s">
        <v>132</v>
      </c>
      <c r="W25" s="87" t="s">
        <v>133</v>
      </c>
      <c r="X25" s="250" t="s">
        <v>134</v>
      </c>
    </row>
    <row r="26" spans="1:24">
      <c r="A26" s="141">
        <v>22</v>
      </c>
      <c r="B26" s="141"/>
      <c r="C26" s="143" t="s">
        <v>77</v>
      </c>
      <c r="D26" s="130" t="s">
        <v>135</v>
      </c>
      <c r="E26" s="130" t="s">
        <v>132</v>
      </c>
      <c r="F26" s="130" t="s">
        <v>132</v>
      </c>
      <c r="G26" s="144" t="s">
        <v>133</v>
      </c>
      <c r="H26" s="165"/>
      <c r="I26" s="156"/>
      <c r="J26" s="157"/>
      <c r="K26" s="147"/>
      <c r="L26" s="148"/>
      <c r="M26" s="148"/>
      <c r="N26" s="150"/>
      <c r="O26" s="158" t="s">
        <v>132</v>
      </c>
      <c r="P26" s="159" t="s">
        <v>364</v>
      </c>
      <c r="Q26" s="149" t="s">
        <v>364</v>
      </c>
      <c r="R26" s="160" t="s">
        <v>365</v>
      </c>
      <c r="S26" s="155"/>
      <c r="T26" s="244" t="s">
        <v>133</v>
      </c>
      <c r="U26" s="245" t="s">
        <v>133</v>
      </c>
      <c r="V26" s="130" t="s">
        <v>133</v>
      </c>
      <c r="W26" s="87" t="s">
        <v>134</v>
      </c>
      <c r="X26" s="250" t="s">
        <v>135</v>
      </c>
    </row>
    <row r="27" spans="1:24">
      <c r="A27" s="141">
        <v>23</v>
      </c>
      <c r="B27" s="141"/>
      <c r="C27" s="143" t="s">
        <v>366</v>
      </c>
      <c r="D27" s="130" t="s">
        <v>137</v>
      </c>
      <c r="E27" s="130" t="s">
        <v>133</v>
      </c>
      <c r="F27" s="130" t="s">
        <v>133</v>
      </c>
      <c r="G27" s="144" t="s">
        <v>134</v>
      </c>
      <c r="H27" s="165"/>
      <c r="I27" s="156"/>
      <c r="J27" s="157"/>
      <c r="K27" s="147"/>
      <c r="L27" s="148"/>
      <c r="M27" s="148"/>
      <c r="N27" s="150"/>
      <c r="O27" s="158" t="s">
        <v>133</v>
      </c>
      <c r="P27" s="159" t="s">
        <v>367</v>
      </c>
      <c r="Q27" s="149" t="s">
        <v>78</v>
      </c>
      <c r="R27" s="160" t="s">
        <v>78</v>
      </c>
      <c r="S27" s="155"/>
      <c r="T27" s="244" t="s">
        <v>134</v>
      </c>
      <c r="U27" s="245" t="s">
        <v>134</v>
      </c>
      <c r="V27" s="130" t="s">
        <v>134</v>
      </c>
      <c r="W27" s="87" t="s">
        <v>135</v>
      </c>
      <c r="X27" s="250" t="s">
        <v>136</v>
      </c>
    </row>
    <row r="28" spans="1:24">
      <c r="A28" s="141">
        <v>24</v>
      </c>
      <c r="B28" s="141"/>
      <c r="C28" s="143" t="s">
        <v>368</v>
      </c>
      <c r="D28" s="130" t="s">
        <v>138</v>
      </c>
      <c r="E28" s="130" t="s">
        <v>134</v>
      </c>
      <c r="F28" s="130" t="s">
        <v>134</v>
      </c>
      <c r="G28" s="144" t="s">
        <v>135</v>
      </c>
      <c r="H28" s="165"/>
      <c r="I28" s="156"/>
      <c r="J28" s="157"/>
      <c r="K28" s="147"/>
      <c r="L28" s="148"/>
      <c r="M28" s="148"/>
      <c r="N28" s="150"/>
      <c r="O28" s="158" t="s">
        <v>134</v>
      </c>
      <c r="P28" s="159" t="s">
        <v>79</v>
      </c>
      <c r="Q28" s="149" t="s">
        <v>369</v>
      </c>
      <c r="R28" s="160" t="s">
        <v>368</v>
      </c>
      <c r="S28" s="155"/>
      <c r="T28" s="244" t="s">
        <v>135</v>
      </c>
      <c r="U28" s="245" t="s">
        <v>135</v>
      </c>
      <c r="V28" s="130" t="s">
        <v>135</v>
      </c>
      <c r="W28" s="87" t="s">
        <v>136</v>
      </c>
      <c r="X28" s="250" t="s">
        <v>137</v>
      </c>
    </row>
    <row r="29" spans="1:24">
      <c r="A29" s="141">
        <v>25</v>
      </c>
      <c r="B29" s="141"/>
      <c r="C29" s="143" t="s">
        <v>80</v>
      </c>
      <c r="D29" s="130" t="s">
        <v>139</v>
      </c>
      <c r="E29" s="130" t="s">
        <v>135</v>
      </c>
      <c r="F29" s="130" t="s">
        <v>141</v>
      </c>
      <c r="G29" s="144" t="s">
        <v>136</v>
      </c>
      <c r="H29" s="165"/>
      <c r="I29" s="156"/>
      <c r="J29" s="157"/>
      <c r="K29" s="147"/>
      <c r="L29" s="130"/>
      <c r="M29" s="130"/>
      <c r="N29" s="163"/>
      <c r="O29" s="164" t="s">
        <v>135</v>
      </c>
      <c r="P29" s="159" t="s">
        <v>80</v>
      </c>
      <c r="Q29" s="149" t="s">
        <v>80</v>
      </c>
      <c r="R29" s="160" t="s">
        <v>80</v>
      </c>
      <c r="S29" s="166"/>
      <c r="T29" s="244" t="s">
        <v>136</v>
      </c>
      <c r="U29" s="245" t="s">
        <v>136</v>
      </c>
      <c r="V29" s="130" t="s">
        <v>136</v>
      </c>
      <c r="W29" s="87" t="s">
        <v>137</v>
      </c>
      <c r="X29" s="250" t="s">
        <v>138</v>
      </c>
    </row>
    <row r="30" spans="1:24">
      <c r="A30" s="141">
        <v>26</v>
      </c>
      <c r="B30" s="141"/>
      <c r="C30" s="143" t="s">
        <v>81</v>
      </c>
      <c r="D30" s="130" t="s">
        <v>140</v>
      </c>
      <c r="E30" s="130" t="s">
        <v>136</v>
      </c>
      <c r="F30" s="130">
        <v>53</v>
      </c>
      <c r="G30" s="144" t="s">
        <v>137</v>
      </c>
      <c r="H30" s="165"/>
      <c r="I30" s="156"/>
      <c r="J30" s="157"/>
      <c r="K30" s="147"/>
      <c r="L30" s="130"/>
      <c r="M30" s="130"/>
      <c r="N30" s="163"/>
      <c r="O30" s="164" t="s">
        <v>136</v>
      </c>
      <c r="P30" s="159" t="s">
        <v>81</v>
      </c>
      <c r="Q30" s="149" t="s">
        <v>81</v>
      </c>
      <c r="R30" s="160" t="s">
        <v>370</v>
      </c>
      <c r="S30" s="166"/>
      <c r="T30" s="244" t="s">
        <v>137</v>
      </c>
      <c r="U30" s="245" t="s">
        <v>137</v>
      </c>
      <c r="V30" s="130" t="s">
        <v>137</v>
      </c>
      <c r="W30" s="87">
        <v>56</v>
      </c>
      <c r="X30" s="250" t="s">
        <v>139</v>
      </c>
    </row>
    <row r="31" spans="1:24">
      <c r="A31" s="141">
        <v>27</v>
      </c>
      <c r="B31" s="141"/>
      <c r="C31" s="143" t="s">
        <v>371</v>
      </c>
      <c r="D31" s="130" t="s">
        <v>191</v>
      </c>
      <c r="E31" s="130" t="s">
        <v>137</v>
      </c>
      <c r="F31" s="130" t="s">
        <v>372</v>
      </c>
      <c r="G31" s="144" t="s">
        <v>138</v>
      </c>
      <c r="H31" s="165"/>
      <c r="I31" s="156"/>
      <c r="J31" s="157"/>
      <c r="K31" s="147"/>
      <c r="L31" s="130"/>
      <c r="M31" s="130"/>
      <c r="N31" s="163"/>
      <c r="O31" s="164" t="s">
        <v>137</v>
      </c>
      <c r="P31" s="159" t="s">
        <v>82</v>
      </c>
      <c r="Q31" s="149" t="s">
        <v>373</v>
      </c>
      <c r="R31" s="160" t="s">
        <v>82</v>
      </c>
      <c r="S31" s="166"/>
      <c r="T31" s="244" t="s">
        <v>138</v>
      </c>
      <c r="U31" s="245" t="s">
        <v>138</v>
      </c>
      <c r="V31" s="130" t="s">
        <v>138</v>
      </c>
      <c r="W31" s="87" t="s">
        <v>139</v>
      </c>
      <c r="X31" s="250" t="s">
        <v>140</v>
      </c>
    </row>
    <row r="32" spans="1:24">
      <c r="A32" s="141">
        <v>28</v>
      </c>
      <c r="B32" s="141"/>
      <c r="C32" s="143" t="s">
        <v>374</v>
      </c>
      <c r="D32" s="130" t="s">
        <v>503</v>
      </c>
      <c r="E32" s="130" t="s">
        <v>138</v>
      </c>
      <c r="F32" s="130" t="s">
        <v>375</v>
      </c>
      <c r="G32" s="144" t="s">
        <v>139</v>
      </c>
      <c r="H32" s="165"/>
      <c r="I32" s="156"/>
      <c r="J32" s="157"/>
      <c r="K32" s="147"/>
      <c r="L32" s="148"/>
      <c r="M32" s="148"/>
      <c r="N32" s="150"/>
      <c r="O32" s="158" t="s">
        <v>138</v>
      </c>
      <c r="P32" s="159" t="s">
        <v>376</v>
      </c>
      <c r="Q32" s="149" t="s">
        <v>83</v>
      </c>
      <c r="R32" s="160" t="s">
        <v>83</v>
      </c>
      <c r="S32" s="155"/>
      <c r="T32" s="244" t="s">
        <v>139</v>
      </c>
      <c r="U32" s="245" t="s">
        <v>139</v>
      </c>
      <c r="V32" s="130" t="s">
        <v>139</v>
      </c>
      <c r="W32" s="246" t="s">
        <v>140</v>
      </c>
      <c r="X32" s="250" t="s">
        <v>191</v>
      </c>
    </row>
    <row r="33" spans="1:24">
      <c r="A33" s="141">
        <v>29</v>
      </c>
      <c r="B33" s="141"/>
      <c r="C33" s="143" t="s">
        <v>377</v>
      </c>
      <c r="D33" s="130" t="s">
        <v>193</v>
      </c>
      <c r="E33" s="130" t="s">
        <v>139</v>
      </c>
      <c r="F33" s="130">
        <v>61</v>
      </c>
      <c r="G33" s="144" t="s">
        <v>140</v>
      </c>
      <c r="H33" s="165"/>
      <c r="I33" s="156"/>
      <c r="J33" s="157"/>
      <c r="K33" s="147"/>
      <c r="L33" s="130"/>
      <c r="M33" s="130"/>
      <c r="N33" s="163"/>
      <c r="O33" s="164" t="s">
        <v>139</v>
      </c>
      <c r="P33" s="159" t="s">
        <v>84</v>
      </c>
      <c r="Q33" s="149" t="s">
        <v>84</v>
      </c>
      <c r="R33" s="160" t="s">
        <v>84</v>
      </c>
      <c r="S33" s="166"/>
      <c r="T33" s="244" t="s">
        <v>140</v>
      </c>
      <c r="U33" s="245" t="s">
        <v>140</v>
      </c>
      <c r="V33" s="130" t="s">
        <v>140</v>
      </c>
      <c r="W33" s="87">
        <v>62</v>
      </c>
      <c r="X33" s="250" t="s">
        <v>581</v>
      </c>
    </row>
    <row r="34" spans="1:24">
      <c r="A34" s="141">
        <v>30</v>
      </c>
      <c r="B34" s="141"/>
      <c r="C34" s="143" t="s">
        <v>85</v>
      </c>
      <c r="D34" s="167" t="s">
        <v>504</v>
      </c>
      <c r="E34" s="130" t="s">
        <v>140</v>
      </c>
      <c r="F34" s="130">
        <v>62</v>
      </c>
      <c r="G34" s="144" t="s">
        <v>378</v>
      </c>
      <c r="H34" s="165"/>
      <c r="I34" s="156"/>
      <c r="J34" s="157"/>
      <c r="K34" s="147"/>
      <c r="L34" s="148"/>
      <c r="M34" s="148"/>
      <c r="N34" s="150"/>
      <c r="O34" s="158" t="s">
        <v>140</v>
      </c>
      <c r="P34" s="159" t="s">
        <v>379</v>
      </c>
      <c r="Q34" s="149" t="s">
        <v>379</v>
      </c>
      <c r="R34" s="160" t="s">
        <v>85</v>
      </c>
      <c r="S34" s="155"/>
      <c r="T34" s="244" t="s">
        <v>191</v>
      </c>
      <c r="U34" s="245" t="s">
        <v>191</v>
      </c>
      <c r="V34" s="130" t="s">
        <v>582</v>
      </c>
      <c r="W34" s="247">
        <v>63</v>
      </c>
      <c r="X34" s="250" t="s">
        <v>224</v>
      </c>
    </row>
    <row r="35" spans="1:24">
      <c r="A35" s="141">
        <v>31</v>
      </c>
      <c r="B35" s="141"/>
      <c r="C35" s="164"/>
      <c r="D35" s="131"/>
      <c r="E35" s="131"/>
      <c r="F35" s="131"/>
      <c r="G35" s="168"/>
      <c r="H35" s="168"/>
      <c r="I35" s="166"/>
      <c r="J35" s="169"/>
      <c r="K35" s="164"/>
      <c r="L35" s="130"/>
      <c r="M35" s="130"/>
      <c r="N35" s="163"/>
      <c r="O35" s="164">
        <v>62</v>
      </c>
      <c r="P35" s="131" t="s">
        <v>104</v>
      </c>
      <c r="Q35" s="131" t="s">
        <v>104</v>
      </c>
      <c r="R35" s="168" t="s">
        <v>104</v>
      </c>
      <c r="S35" s="166"/>
      <c r="T35" s="244"/>
      <c r="U35" s="245"/>
      <c r="V35" s="245"/>
      <c r="W35" s="245"/>
      <c r="X35" s="250"/>
    </row>
    <row r="36" spans="1:24" ht="14.25" thickBot="1">
      <c r="A36" s="170">
        <v>32</v>
      </c>
      <c r="B36" s="170"/>
      <c r="C36" s="171"/>
      <c r="D36" s="172"/>
      <c r="E36" s="172"/>
      <c r="F36" s="172"/>
      <c r="G36" s="173"/>
      <c r="H36" s="173"/>
      <c r="I36" s="174"/>
      <c r="J36" s="175"/>
      <c r="K36" s="171"/>
      <c r="L36" s="251"/>
      <c r="M36" s="251"/>
      <c r="N36" s="176"/>
      <c r="O36" s="171">
        <v>63</v>
      </c>
      <c r="P36" s="172" t="s">
        <v>380</v>
      </c>
      <c r="Q36" s="172" t="s">
        <v>105</v>
      </c>
      <c r="R36" s="173" t="s">
        <v>380</v>
      </c>
      <c r="S36" s="174"/>
      <c r="T36" s="252"/>
      <c r="U36" s="253"/>
      <c r="V36" s="253"/>
      <c r="W36" s="253"/>
      <c r="X36" s="254"/>
    </row>
  </sheetData>
  <mergeCells count="5">
    <mergeCell ref="C3:G3"/>
    <mergeCell ref="H2:S2"/>
    <mergeCell ref="K3:N3"/>
    <mergeCell ref="P3:R3"/>
    <mergeCell ref="T3:X3"/>
  </mergeCells>
  <phoneticPr fontId="1"/>
  <pageMargins left="0.7" right="0.7" top="0.75" bottom="0.75" header="0.3" footer="0.3"/>
  <pageSetup paperSize="8" scale="62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8" width="9" hidden="1" customWidth="1"/>
    <col min="69" max="71" width="9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71" t="s">
        <v>583</v>
      </c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R3" s="371"/>
      <c r="AS3" s="371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1"/>
      <c r="BO3" s="371"/>
      <c r="BP3" s="371"/>
      <c r="BQ3" s="371"/>
      <c r="BR3" s="371"/>
      <c r="BS3" s="371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1"/>
      <c r="AX4" s="371"/>
      <c r="AY4" s="371"/>
      <c r="AZ4" s="371"/>
      <c r="BA4" s="371"/>
      <c r="BB4" s="371"/>
      <c r="BC4" s="371"/>
      <c r="BD4" s="371"/>
      <c r="BE4" s="371"/>
      <c r="BF4" s="371"/>
      <c r="BG4" s="371"/>
      <c r="BH4" s="371"/>
      <c r="BI4" s="371"/>
      <c r="BJ4" s="371"/>
      <c r="BK4" s="371"/>
      <c r="BL4" s="371"/>
      <c r="BM4" s="371"/>
      <c r="BN4" s="371"/>
      <c r="BO4" s="371"/>
      <c r="BP4" s="371"/>
      <c r="BQ4" s="371"/>
      <c r="BR4" s="371"/>
      <c r="BS4" s="371"/>
    </row>
    <row r="5" spans="1:71" s="12" customFormat="1" ht="33" customHeight="1" thickBot="1">
      <c r="A5" s="275"/>
      <c r="B5" s="293">
        <v>2025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71"/>
      <c r="AB5" s="371"/>
      <c r="AC5" s="371"/>
      <c r="AD5" s="371"/>
      <c r="AE5" s="371"/>
      <c r="AF5" s="371"/>
      <c r="AG5" s="371"/>
      <c r="AH5" s="371"/>
      <c r="AI5" s="371"/>
      <c r="AJ5" s="371"/>
      <c r="AK5" s="371"/>
      <c r="AL5" s="371"/>
      <c r="AM5" s="371"/>
      <c r="AN5" s="371"/>
      <c r="AO5" s="371"/>
      <c r="AP5" s="371"/>
      <c r="AQ5" s="371"/>
      <c r="AR5" s="371"/>
      <c r="AS5" s="371"/>
      <c r="AT5" s="371"/>
      <c r="AU5" s="371"/>
      <c r="AV5" s="371"/>
      <c r="AW5" s="371"/>
      <c r="AX5" s="371"/>
      <c r="AY5" s="371"/>
      <c r="AZ5" s="371"/>
      <c r="BA5" s="371"/>
      <c r="BB5" s="371"/>
      <c r="BC5" s="371"/>
      <c r="BD5" s="371"/>
      <c r="BE5" s="371"/>
      <c r="BF5" s="371"/>
      <c r="BG5" s="371"/>
      <c r="BH5" s="371"/>
      <c r="BI5" s="371"/>
      <c r="BJ5" s="371"/>
      <c r="BK5" s="371"/>
      <c r="BL5" s="371"/>
      <c r="BM5" s="371"/>
      <c r="BN5" s="371"/>
      <c r="BO5" s="371"/>
      <c r="BP5" s="371"/>
      <c r="BQ5" s="371"/>
      <c r="BR5" s="371"/>
      <c r="BS5" s="371"/>
    </row>
    <row r="6" spans="1:71" ht="22.5" customHeight="1">
      <c r="A6" s="282"/>
      <c r="B6" s="52">
        <v>10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30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8" si="0">DATE($B$5,$B$6,B8)</f>
        <v>45931</v>
      </c>
      <c r="D8" s="17">
        <f t="shared" ref="D8:D17" si="1">WEEKDAY(C8)</f>
        <v>4</v>
      </c>
      <c r="E8" s="9"/>
      <c r="F8" s="122" t="str">
        <f>IF($R8=1,VLOOKUP($S8,$AA$11:$BC$70,10),IF($R8=2,VLOOKUP($S7+1,$AA$11:$BC$70,20),IF($R8="予備","予備","")))</f>
        <v>2～3</v>
      </c>
      <c r="G8" s="123" t="str">
        <f t="shared" ref="G8:G38" si="2">IF($R8=1,VLOOKUP($S8,$AA$11:$BC$70,11),IF($R8=2,VLOOKUP($S7+1,$AA$11:$BC$70,21),IF($R8="予備","予備","")))</f>
        <v>4～7</v>
      </c>
      <c r="H8" s="124" t="str">
        <f t="shared" ref="H8:H38" si="3">IF($R8=1,VLOOKUP($S8,$AA$11:$BC$70,12),IF($R8=2,VLOOKUP($S7+1,$AA$11:$BC$70,22),IF($R8="予備","予備","")))</f>
        <v/>
      </c>
      <c r="I8" s="123" t="str">
        <f t="shared" ref="I8:I38" si="4">IF($R8=1,VLOOKUP($S8,$AA$11:$BC$70,13),IF($R8=2,VLOOKUP($S7+1,$AA$11:$BC$70,23),IF($R8="予備","予備","")))</f>
        <v/>
      </c>
      <c r="J8" s="124" t="str">
        <f t="shared" ref="J8:J38" si="5">IF($R8=1,VLOOKUP($S8,$AA$11:$BC$70,14),IF($R8=2,VLOOKUP($S7+1,$AA$11:$BC$70,24),IF($R8="予備","予備","")))</f>
        <v/>
      </c>
      <c r="K8" s="123" t="str">
        <f t="shared" ref="K8:K38" si="6">IF($R8=1,VLOOKUP($S8,$AA$11:$BC$70,15),IF($R8=2,VLOOKUP($S7+1,$AA$11:$BC$70,25),IF($R8="予備","予備","")))</f>
        <v/>
      </c>
      <c r="L8" s="124" t="str">
        <f t="shared" ref="L8:L38" si="7">IF($R8=1,VLOOKUP($S8,$AA$11:$BC$70,16),IF($R8=2,VLOOKUP($S7+1,$AA$11:$BC$70,26),IF($R8="予備","予備","")))</f>
        <v/>
      </c>
      <c r="M8" s="123" t="str">
        <f t="shared" ref="M8:M38" si="8">IF($R8=1,VLOOKUP($S8,$AA$11:$BC$70,17),IF($R8=2,VLOOKUP($S7+1,$AA$11:$BC$70,27),IF($R8="予備","予備","")))</f>
        <v/>
      </c>
      <c r="N8" s="124" t="str">
        <f t="shared" ref="N8:N38" si="9">IF($R8=1,VLOOKUP($S8,$AA$11:$BC$70,18),IF($R8=2,VLOOKUP($S7+1,$AA$11:$BC$70,28),IF($R8="予備","予備","")))</f>
        <v/>
      </c>
      <c r="O8" s="123" t="str">
        <f t="shared" ref="O8:O38" si="10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45932</v>
      </c>
      <c r="D9" s="17">
        <f t="shared" si="1"/>
        <v>5</v>
      </c>
      <c r="E9" s="9"/>
      <c r="F9" s="122" t="str">
        <f>IF($R9=1,VLOOKUP($S9,$AA$11:$BC$70,10),IF($R9=2,VLOOKUP($S8+1,$AA$11:$BC$70,20),IF($R9="予備","予備","")))</f>
        <v/>
      </c>
      <c r="G9" s="123" t="str">
        <f t="shared" si="2"/>
        <v/>
      </c>
      <c r="H9" s="124" t="str">
        <f t="shared" si="3"/>
        <v>2～3</v>
      </c>
      <c r="I9" s="123" t="str">
        <f t="shared" si="4"/>
        <v>4～7</v>
      </c>
      <c r="J9" s="124" t="str">
        <f t="shared" si="5"/>
        <v/>
      </c>
      <c r="K9" s="123" t="str">
        <f t="shared" si="6"/>
        <v/>
      </c>
      <c r="L9" s="124" t="str">
        <f t="shared" si="7"/>
        <v/>
      </c>
      <c r="M9" s="123" t="str">
        <f t="shared" si="8"/>
        <v/>
      </c>
      <c r="N9" s="124" t="str">
        <f t="shared" si="9"/>
        <v/>
      </c>
      <c r="O9" s="123" t="str">
        <f t="shared" si="10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45933</v>
      </c>
      <c r="D10" s="17">
        <f t="shared" si="1"/>
        <v>6</v>
      </c>
      <c r="E10" s="9"/>
      <c r="F10" s="124" t="str">
        <f t="shared" ref="F10:F38" si="11">IF($R10=1,VLOOKUP($S10,$AA$11:$BC$70,10),IF($R10=2,VLOOKUP($S9+1,$AA$11:$BC$70,20),IF($R10="予備","予備","")))</f>
        <v/>
      </c>
      <c r="G10" s="123" t="str">
        <f t="shared" si="2"/>
        <v/>
      </c>
      <c r="H10" s="124" t="str">
        <f t="shared" si="3"/>
        <v/>
      </c>
      <c r="I10" s="123" t="str">
        <f t="shared" si="4"/>
        <v/>
      </c>
      <c r="J10" s="124" t="str">
        <f t="shared" si="5"/>
        <v>2～3</v>
      </c>
      <c r="K10" s="123" t="str">
        <f t="shared" si="6"/>
        <v>4～7</v>
      </c>
      <c r="L10" s="124" t="str">
        <f t="shared" si="7"/>
        <v/>
      </c>
      <c r="M10" s="123" t="str">
        <f t="shared" si="8"/>
        <v/>
      </c>
      <c r="N10" s="124" t="str">
        <f t="shared" si="9"/>
        <v/>
      </c>
      <c r="O10" s="123" t="str">
        <f t="shared" si="10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45934</v>
      </c>
      <c r="D11" s="17">
        <f t="shared" si="1"/>
        <v>7</v>
      </c>
      <c r="E11" s="9"/>
      <c r="F11" s="124" t="str">
        <f t="shared" si="11"/>
        <v/>
      </c>
      <c r="G11" s="123" t="str">
        <f t="shared" si="2"/>
        <v/>
      </c>
      <c r="H11" s="124" t="str">
        <f t="shared" si="3"/>
        <v/>
      </c>
      <c r="I11" s="123" t="str">
        <f t="shared" si="4"/>
        <v/>
      </c>
      <c r="J11" s="124" t="str">
        <f t="shared" si="5"/>
        <v/>
      </c>
      <c r="K11" s="123" t="str">
        <f t="shared" si="6"/>
        <v/>
      </c>
      <c r="L11" s="124" t="str">
        <f t="shared" si="7"/>
        <v>2～3</v>
      </c>
      <c r="M11" s="123" t="str">
        <f t="shared" si="8"/>
        <v>4～7</v>
      </c>
      <c r="N11" s="124" t="str">
        <f t="shared" si="9"/>
        <v/>
      </c>
      <c r="O11" s="123" t="str">
        <f t="shared" si="10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45935</v>
      </c>
      <c r="D12" s="17">
        <f t="shared" si="1"/>
        <v>1</v>
      </c>
      <c r="E12" s="9"/>
      <c r="F12" s="124" t="str">
        <f t="shared" si="11"/>
        <v/>
      </c>
      <c r="G12" s="123" t="str">
        <f t="shared" si="2"/>
        <v/>
      </c>
      <c r="H12" s="124" t="str">
        <f t="shared" si="3"/>
        <v/>
      </c>
      <c r="I12" s="123" t="str">
        <f t="shared" si="4"/>
        <v/>
      </c>
      <c r="J12" s="124" t="str">
        <f t="shared" si="5"/>
        <v/>
      </c>
      <c r="K12" s="123" t="str">
        <f t="shared" si="6"/>
        <v/>
      </c>
      <c r="L12" s="124" t="str">
        <f t="shared" si="7"/>
        <v/>
      </c>
      <c r="M12" s="123" t="str">
        <f t="shared" si="8"/>
        <v/>
      </c>
      <c r="N12" s="124" t="str">
        <f t="shared" si="9"/>
        <v>2～3</v>
      </c>
      <c r="O12" s="123" t="str">
        <f t="shared" si="10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45936</v>
      </c>
      <c r="D13" s="17">
        <f t="shared" si="1"/>
        <v>2</v>
      </c>
      <c r="E13" s="9"/>
      <c r="F13" s="124" t="str">
        <f t="shared" si="11"/>
        <v>4～5</v>
      </c>
      <c r="G13" s="123" t="str">
        <f t="shared" si="2"/>
        <v>8～11</v>
      </c>
      <c r="H13" s="124" t="str">
        <f t="shared" si="3"/>
        <v/>
      </c>
      <c r="I13" s="123" t="str">
        <f t="shared" si="4"/>
        <v/>
      </c>
      <c r="J13" s="124" t="str">
        <f t="shared" si="5"/>
        <v/>
      </c>
      <c r="K13" s="123" t="str">
        <f t="shared" si="6"/>
        <v/>
      </c>
      <c r="L13" s="124" t="str">
        <f t="shared" si="7"/>
        <v/>
      </c>
      <c r="M13" s="123" t="str">
        <f t="shared" si="8"/>
        <v/>
      </c>
      <c r="N13" s="124" t="str">
        <f t="shared" si="9"/>
        <v/>
      </c>
      <c r="O13" s="123" t="str">
        <f t="shared" si="10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45937</v>
      </c>
      <c r="D14" s="17">
        <f t="shared" si="1"/>
        <v>3</v>
      </c>
      <c r="E14" s="9"/>
      <c r="F14" s="124" t="str">
        <f t="shared" si="11"/>
        <v/>
      </c>
      <c r="G14" s="123" t="str">
        <f t="shared" si="2"/>
        <v/>
      </c>
      <c r="H14" s="124" t="str">
        <f t="shared" si="3"/>
        <v>4～5</v>
      </c>
      <c r="I14" s="123" t="str">
        <f t="shared" si="4"/>
        <v>8～11</v>
      </c>
      <c r="J14" s="124" t="str">
        <f t="shared" si="5"/>
        <v/>
      </c>
      <c r="K14" s="123" t="str">
        <f t="shared" si="6"/>
        <v/>
      </c>
      <c r="L14" s="124" t="str">
        <f t="shared" si="7"/>
        <v/>
      </c>
      <c r="M14" s="123" t="str">
        <f t="shared" si="8"/>
        <v/>
      </c>
      <c r="N14" s="124" t="str">
        <f t="shared" si="9"/>
        <v/>
      </c>
      <c r="O14" s="123" t="str">
        <f t="shared" si="10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45938</v>
      </c>
      <c r="D15" s="17">
        <f t="shared" si="1"/>
        <v>4</v>
      </c>
      <c r="E15" s="9"/>
      <c r="F15" s="124" t="str">
        <f t="shared" si="11"/>
        <v/>
      </c>
      <c r="G15" s="123" t="str">
        <f t="shared" si="2"/>
        <v/>
      </c>
      <c r="H15" s="124" t="str">
        <f t="shared" si="3"/>
        <v/>
      </c>
      <c r="I15" s="123" t="str">
        <f t="shared" si="4"/>
        <v/>
      </c>
      <c r="J15" s="124" t="str">
        <f t="shared" si="5"/>
        <v>4～5</v>
      </c>
      <c r="K15" s="123" t="str">
        <f t="shared" si="6"/>
        <v>8～11</v>
      </c>
      <c r="L15" s="124" t="str">
        <f t="shared" si="7"/>
        <v/>
      </c>
      <c r="M15" s="123" t="str">
        <f t="shared" si="8"/>
        <v/>
      </c>
      <c r="N15" s="124" t="str">
        <f t="shared" si="9"/>
        <v/>
      </c>
      <c r="O15" s="123" t="str">
        <f t="shared" si="10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45939</v>
      </c>
      <c r="D16" s="17">
        <f t="shared" si="1"/>
        <v>5</v>
      </c>
      <c r="E16" s="9"/>
      <c r="F16" s="124" t="str">
        <f t="shared" si="11"/>
        <v/>
      </c>
      <c r="G16" s="123" t="str">
        <f t="shared" si="2"/>
        <v/>
      </c>
      <c r="H16" s="124" t="str">
        <f t="shared" si="3"/>
        <v/>
      </c>
      <c r="I16" s="123" t="str">
        <f t="shared" si="4"/>
        <v/>
      </c>
      <c r="J16" s="124" t="str">
        <f t="shared" si="5"/>
        <v/>
      </c>
      <c r="K16" s="123" t="str">
        <f t="shared" si="6"/>
        <v/>
      </c>
      <c r="L16" s="124" t="str">
        <f t="shared" si="7"/>
        <v>4～5</v>
      </c>
      <c r="M16" s="123" t="str">
        <f t="shared" si="8"/>
        <v>8～11</v>
      </c>
      <c r="N16" s="124" t="str">
        <f t="shared" si="9"/>
        <v/>
      </c>
      <c r="O16" s="123" t="str">
        <f t="shared" si="10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45940</v>
      </c>
      <c r="D17" s="17">
        <f t="shared" si="1"/>
        <v>6</v>
      </c>
      <c r="E17" s="9"/>
      <c r="F17" s="124" t="str">
        <f t="shared" si="11"/>
        <v/>
      </c>
      <c r="G17" s="123" t="str">
        <f t="shared" si="2"/>
        <v/>
      </c>
      <c r="H17" s="124" t="str">
        <f t="shared" si="3"/>
        <v/>
      </c>
      <c r="I17" s="123" t="str">
        <f t="shared" si="4"/>
        <v/>
      </c>
      <c r="J17" s="124" t="str">
        <f t="shared" si="5"/>
        <v/>
      </c>
      <c r="K17" s="123" t="str">
        <f t="shared" si="6"/>
        <v/>
      </c>
      <c r="L17" s="124" t="str">
        <f t="shared" si="7"/>
        <v/>
      </c>
      <c r="M17" s="123" t="str">
        <f t="shared" si="8"/>
        <v/>
      </c>
      <c r="N17" s="124" t="str">
        <f t="shared" si="9"/>
        <v>4～5</v>
      </c>
      <c r="O17" s="123" t="str">
        <f t="shared" si="10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45941</v>
      </c>
      <c r="D18" s="17">
        <f t="shared" ref="D18:D38" si="14">WEEKDAY(C18)</f>
        <v>7</v>
      </c>
      <c r="E18" s="9"/>
      <c r="F18" s="124" t="str">
        <f t="shared" si="11"/>
        <v>6～7</v>
      </c>
      <c r="G18" s="123" t="str">
        <f t="shared" si="2"/>
        <v>12～15</v>
      </c>
      <c r="H18" s="124" t="str">
        <f t="shared" si="3"/>
        <v/>
      </c>
      <c r="I18" s="123" t="str">
        <f t="shared" si="4"/>
        <v/>
      </c>
      <c r="J18" s="124" t="str">
        <f t="shared" si="5"/>
        <v/>
      </c>
      <c r="K18" s="123" t="str">
        <f t="shared" si="6"/>
        <v/>
      </c>
      <c r="L18" s="124" t="str">
        <f t="shared" si="7"/>
        <v/>
      </c>
      <c r="M18" s="123" t="str">
        <f t="shared" si="8"/>
        <v/>
      </c>
      <c r="N18" s="124" t="str">
        <f t="shared" si="9"/>
        <v/>
      </c>
      <c r="O18" s="123" t="str">
        <f t="shared" si="10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45942</v>
      </c>
      <c r="D19" s="17">
        <f t="shared" si="14"/>
        <v>1</v>
      </c>
      <c r="E19" s="9"/>
      <c r="F19" s="124" t="str">
        <f t="shared" si="11"/>
        <v/>
      </c>
      <c r="G19" s="123" t="str">
        <f t="shared" si="2"/>
        <v/>
      </c>
      <c r="H19" s="124" t="str">
        <f t="shared" si="3"/>
        <v>6～7</v>
      </c>
      <c r="I19" s="123" t="str">
        <f t="shared" si="4"/>
        <v>12～15</v>
      </c>
      <c r="J19" s="124" t="str">
        <f t="shared" si="5"/>
        <v/>
      </c>
      <c r="K19" s="123" t="str">
        <f t="shared" si="6"/>
        <v/>
      </c>
      <c r="L19" s="124" t="str">
        <f t="shared" si="7"/>
        <v/>
      </c>
      <c r="M19" s="123" t="str">
        <f t="shared" si="8"/>
        <v/>
      </c>
      <c r="N19" s="124" t="str">
        <f t="shared" si="9"/>
        <v/>
      </c>
      <c r="O19" s="123" t="str">
        <f t="shared" si="10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45943</v>
      </c>
      <c r="D20" s="17">
        <f t="shared" si="14"/>
        <v>2</v>
      </c>
      <c r="E20" s="9"/>
      <c r="F20" s="124" t="str">
        <f t="shared" si="11"/>
        <v/>
      </c>
      <c r="G20" s="123" t="str">
        <f t="shared" si="2"/>
        <v/>
      </c>
      <c r="H20" s="124" t="str">
        <f t="shared" si="3"/>
        <v/>
      </c>
      <c r="I20" s="123" t="str">
        <f t="shared" si="4"/>
        <v/>
      </c>
      <c r="J20" s="124" t="str">
        <f t="shared" si="5"/>
        <v>6～7</v>
      </c>
      <c r="K20" s="123" t="str">
        <f t="shared" si="6"/>
        <v>12～15</v>
      </c>
      <c r="L20" s="124" t="str">
        <f t="shared" si="7"/>
        <v/>
      </c>
      <c r="M20" s="123" t="str">
        <f t="shared" si="8"/>
        <v/>
      </c>
      <c r="N20" s="124" t="str">
        <f t="shared" si="9"/>
        <v/>
      </c>
      <c r="O20" s="123" t="str">
        <f t="shared" si="10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45944</v>
      </c>
      <c r="D21" s="17">
        <f t="shared" si="14"/>
        <v>3</v>
      </c>
      <c r="E21" s="9"/>
      <c r="F21" s="124" t="str">
        <f t="shared" si="11"/>
        <v/>
      </c>
      <c r="G21" s="123" t="str">
        <f t="shared" si="2"/>
        <v/>
      </c>
      <c r="H21" s="124" t="str">
        <f t="shared" si="3"/>
        <v/>
      </c>
      <c r="I21" s="123" t="str">
        <f t="shared" si="4"/>
        <v/>
      </c>
      <c r="J21" s="124" t="str">
        <f t="shared" si="5"/>
        <v/>
      </c>
      <c r="K21" s="123" t="str">
        <f t="shared" si="6"/>
        <v/>
      </c>
      <c r="L21" s="124" t="str">
        <f t="shared" si="7"/>
        <v>6～7</v>
      </c>
      <c r="M21" s="123" t="str">
        <f t="shared" si="8"/>
        <v>12～15</v>
      </c>
      <c r="N21" s="124" t="str">
        <f t="shared" si="9"/>
        <v/>
      </c>
      <c r="O21" s="123" t="str">
        <f t="shared" si="10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45945</v>
      </c>
      <c r="D22" s="17">
        <f t="shared" si="14"/>
        <v>4</v>
      </c>
      <c r="E22" s="9"/>
      <c r="F22" s="124" t="str">
        <f t="shared" si="11"/>
        <v/>
      </c>
      <c r="G22" s="123" t="str">
        <f t="shared" si="2"/>
        <v/>
      </c>
      <c r="H22" s="124" t="str">
        <f t="shared" si="3"/>
        <v/>
      </c>
      <c r="I22" s="123" t="str">
        <f t="shared" si="4"/>
        <v/>
      </c>
      <c r="J22" s="124" t="str">
        <f t="shared" si="5"/>
        <v/>
      </c>
      <c r="K22" s="123" t="str">
        <f t="shared" si="6"/>
        <v/>
      </c>
      <c r="L22" s="124" t="str">
        <f t="shared" si="7"/>
        <v/>
      </c>
      <c r="M22" s="123" t="str">
        <f t="shared" si="8"/>
        <v/>
      </c>
      <c r="N22" s="124" t="str">
        <f t="shared" si="9"/>
        <v>6～7</v>
      </c>
      <c r="O22" s="123" t="str">
        <f t="shared" si="10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45946</v>
      </c>
      <c r="D23" s="17">
        <f t="shared" si="14"/>
        <v>5</v>
      </c>
      <c r="E23" s="9"/>
      <c r="F23" s="124" t="str">
        <f t="shared" si="11"/>
        <v>8～9</v>
      </c>
      <c r="G23" s="123" t="str">
        <f t="shared" si="2"/>
        <v>16～19</v>
      </c>
      <c r="H23" s="124" t="str">
        <f t="shared" si="3"/>
        <v/>
      </c>
      <c r="I23" s="123" t="str">
        <f t="shared" si="4"/>
        <v/>
      </c>
      <c r="J23" s="124" t="str">
        <f t="shared" si="5"/>
        <v/>
      </c>
      <c r="K23" s="123" t="str">
        <f t="shared" si="6"/>
        <v/>
      </c>
      <c r="L23" s="124" t="str">
        <f t="shared" si="7"/>
        <v/>
      </c>
      <c r="M23" s="123" t="str">
        <f t="shared" si="8"/>
        <v/>
      </c>
      <c r="N23" s="124" t="str">
        <f t="shared" si="9"/>
        <v/>
      </c>
      <c r="O23" s="123" t="str">
        <f t="shared" si="10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45947</v>
      </c>
      <c r="D24" s="17">
        <f t="shared" si="14"/>
        <v>6</v>
      </c>
      <c r="E24" s="9"/>
      <c r="F24" s="124" t="str">
        <f t="shared" si="11"/>
        <v/>
      </c>
      <c r="G24" s="123" t="str">
        <f t="shared" si="2"/>
        <v/>
      </c>
      <c r="H24" s="124" t="str">
        <f t="shared" si="3"/>
        <v>8～9</v>
      </c>
      <c r="I24" s="123" t="str">
        <f t="shared" si="4"/>
        <v>16～19</v>
      </c>
      <c r="J24" s="124" t="str">
        <f t="shared" si="5"/>
        <v/>
      </c>
      <c r="K24" s="123" t="str">
        <f t="shared" si="6"/>
        <v/>
      </c>
      <c r="L24" s="124" t="str">
        <f t="shared" si="7"/>
        <v/>
      </c>
      <c r="M24" s="123" t="str">
        <f t="shared" si="8"/>
        <v/>
      </c>
      <c r="N24" s="124" t="str">
        <f t="shared" si="9"/>
        <v/>
      </c>
      <c r="O24" s="123" t="str">
        <f t="shared" si="10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45948</v>
      </c>
      <c r="D25" s="17">
        <f t="shared" si="14"/>
        <v>7</v>
      </c>
      <c r="E25" s="9"/>
      <c r="F25" s="124" t="str">
        <f t="shared" si="11"/>
        <v/>
      </c>
      <c r="G25" s="123" t="str">
        <f t="shared" si="2"/>
        <v/>
      </c>
      <c r="H25" s="124" t="str">
        <f t="shared" si="3"/>
        <v/>
      </c>
      <c r="I25" s="123" t="str">
        <f t="shared" si="4"/>
        <v/>
      </c>
      <c r="J25" s="124" t="str">
        <f t="shared" si="5"/>
        <v>8～9</v>
      </c>
      <c r="K25" s="123" t="str">
        <f t="shared" si="6"/>
        <v>16～19</v>
      </c>
      <c r="L25" s="124" t="str">
        <f t="shared" si="7"/>
        <v/>
      </c>
      <c r="M25" s="123" t="str">
        <f t="shared" si="8"/>
        <v/>
      </c>
      <c r="N25" s="124" t="str">
        <f t="shared" si="9"/>
        <v/>
      </c>
      <c r="O25" s="123" t="str">
        <f t="shared" si="10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45949</v>
      </c>
      <c r="D26" s="17">
        <f t="shared" si="14"/>
        <v>1</v>
      </c>
      <c r="E26" s="9"/>
      <c r="F26" s="124" t="str">
        <f t="shared" si="11"/>
        <v/>
      </c>
      <c r="G26" s="123" t="str">
        <f t="shared" si="2"/>
        <v/>
      </c>
      <c r="H26" s="124" t="str">
        <f t="shared" si="3"/>
        <v/>
      </c>
      <c r="I26" s="123" t="str">
        <f t="shared" si="4"/>
        <v/>
      </c>
      <c r="J26" s="124" t="str">
        <f t="shared" si="5"/>
        <v/>
      </c>
      <c r="K26" s="123" t="str">
        <f t="shared" si="6"/>
        <v/>
      </c>
      <c r="L26" s="124" t="str">
        <f t="shared" si="7"/>
        <v>8～9</v>
      </c>
      <c r="M26" s="123" t="str">
        <f t="shared" si="8"/>
        <v>16～19</v>
      </c>
      <c r="N26" s="124" t="str">
        <f t="shared" si="9"/>
        <v/>
      </c>
      <c r="O26" s="123" t="str">
        <f t="shared" si="10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45950</v>
      </c>
      <c r="D27" s="17">
        <f t="shared" si="14"/>
        <v>2</v>
      </c>
      <c r="E27" s="9"/>
      <c r="F27" s="124" t="str">
        <f t="shared" si="11"/>
        <v/>
      </c>
      <c r="G27" s="123" t="str">
        <f t="shared" si="2"/>
        <v/>
      </c>
      <c r="H27" s="124" t="str">
        <f t="shared" si="3"/>
        <v/>
      </c>
      <c r="I27" s="123" t="str">
        <f t="shared" si="4"/>
        <v/>
      </c>
      <c r="J27" s="124" t="str">
        <f t="shared" si="5"/>
        <v/>
      </c>
      <c r="K27" s="123" t="str">
        <f t="shared" si="6"/>
        <v/>
      </c>
      <c r="L27" s="124" t="str">
        <f t="shared" si="7"/>
        <v/>
      </c>
      <c r="M27" s="123" t="str">
        <f t="shared" si="8"/>
        <v/>
      </c>
      <c r="N27" s="124" t="str">
        <f t="shared" si="9"/>
        <v>8～9</v>
      </c>
      <c r="O27" s="123" t="str">
        <f t="shared" si="10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45951</v>
      </c>
      <c r="D28" s="17">
        <f t="shared" si="14"/>
        <v>3</v>
      </c>
      <c r="E28" s="9"/>
      <c r="F28" s="124" t="str">
        <f t="shared" si="11"/>
        <v>10～11</v>
      </c>
      <c r="G28" s="123" t="str">
        <f t="shared" si="2"/>
        <v>22～25</v>
      </c>
      <c r="H28" s="124" t="str">
        <f t="shared" si="3"/>
        <v/>
      </c>
      <c r="I28" s="123" t="str">
        <f t="shared" si="4"/>
        <v/>
      </c>
      <c r="J28" s="124" t="str">
        <f t="shared" si="5"/>
        <v/>
      </c>
      <c r="K28" s="123" t="str">
        <f t="shared" si="6"/>
        <v/>
      </c>
      <c r="L28" s="124" t="str">
        <f t="shared" si="7"/>
        <v/>
      </c>
      <c r="M28" s="123" t="str">
        <f t="shared" si="8"/>
        <v/>
      </c>
      <c r="N28" s="124" t="str">
        <f t="shared" si="9"/>
        <v/>
      </c>
      <c r="O28" s="123" t="str">
        <f t="shared" si="10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45952</v>
      </c>
      <c r="D29" s="17">
        <f t="shared" si="14"/>
        <v>4</v>
      </c>
      <c r="E29" s="9"/>
      <c r="F29" s="124" t="str">
        <f t="shared" si="11"/>
        <v/>
      </c>
      <c r="G29" s="123" t="str">
        <f t="shared" si="2"/>
        <v/>
      </c>
      <c r="H29" s="124" t="str">
        <f t="shared" si="3"/>
        <v>10～11</v>
      </c>
      <c r="I29" s="123" t="str">
        <f t="shared" si="4"/>
        <v>22～25</v>
      </c>
      <c r="J29" s="124" t="str">
        <f t="shared" si="5"/>
        <v/>
      </c>
      <c r="K29" s="123" t="str">
        <f t="shared" si="6"/>
        <v/>
      </c>
      <c r="L29" s="124" t="str">
        <f t="shared" si="7"/>
        <v/>
      </c>
      <c r="M29" s="123" t="str">
        <f t="shared" si="8"/>
        <v/>
      </c>
      <c r="N29" s="124" t="str">
        <f t="shared" si="9"/>
        <v/>
      </c>
      <c r="O29" s="123" t="str">
        <f t="shared" si="10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45953</v>
      </c>
      <c r="D30" s="17">
        <f t="shared" si="14"/>
        <v>5</v>
      </c>
      <c r="E30" s="9"/>
      <c r="F30" s="124" t="str">
        <f t="shared" si="11"/>
        <v/>
      </c>
      <c r="G30" s="123" t="str">
        <f t="shared" si="2"/>
        <v/>
      </c>
      <c r="H30" s="124" t="str">
        <f t="shared" si="3"/>
        <v/>
      </c>
      <c r="I30" s="123" t="str">
        <f t="shared" si="4"/>
        <v/>
      </c>
      <c r="J30" s="124" t="str">
        <f t="shared" si="5"/>
        <v>10～11</v>
      </c>
      <c r="K30" s="123" t="str">
        <f t="shared" si="6"/>
        <v>22～25</v>
      </c>
      <c r="L30" s="124" t="str">
        <f t="shared" si="7"/>
        <v/>
      </c>
      <c r="M30" s="123" t="str">
        <f t="shared" si="8"/>
        <v/>
      </c>
      <c r="N30" s="124" t="str">
        <f t="shared" si="9"/>
        <v/>
      </c>
      <c r="O30" s="123" t="str">
        <f t="shared" si="10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45954</v>
      </c>
      <c r="D31" s="17">
        <f t="shared" si="14"/>
        <v>6</v>
      </c>
      <c r="E31" s="9"/>
      <c r="F31" s="124" t="str">
        <f t="shared" si="11"/>
        <v/>
      </c>
      <c r="G31" s="123" t="str">
        <f t="shared" si="2"/>
        <v/>
      </c>
      <c r="H31" s="124" t="str">
        <f t="shared" si="3"/>
        <v/>
      </c>
      <c r="I31" s="123" t="str">
        <f t="shared" si="4"/>
        <v/>
      </c>
      <c r="J31" s="124" t="str">
        <f t="shared" si="5"/>
        <v/>
      </c>
      <c r="K31" s="123" t="str">
        <f t="shared" si="6"/>
        <v/>
      </c>
      <c r="L31" s="124" t="str">
        <f t="shared" si="7"/>
        <v>10～11</v>
      </c>
      <c r="M31" s="123" t="str">
        <f t="shared" si="8"/>
        <v>22～25</v>
      </c>
      <c r="N31" s="124" t="str">
        <f t="shared" si="9"/>
        <v/>
      </c>
      <c r="O31" s="123" t="str">
        <f t="shared" si="10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45955</v>
      </c>
      <c r="D32" s="17">
        <f t="shared" si="14"/>
        <v>7</v>
      </c>
      <c r="E32" s="9"/>
      <c r="F32" s="124" t="str">
        <f t="shared" si="11"/>
        <v/>
      </c>
      <c r="G32" s="123" t="str">
        <f t="shared" si="2"/>
        <v/>
      </c>
      <c r="H32" s="124" t="str">
        <f t="shared" si="3"/>
        <v/>
      </c>
      <c r="I32" s="123" t="str">
        <f t="shared" si="4"/>
        <v/>
      </c>
      <c r="J32" s="124" t="str">
        <f t="shared" si="5"/>
        <v/>
      </c>
      <c r="K32" s="123" t="str">
        <f t="shared" si="6"/>
        <v/>
      </c>
      <c r="L32" s="124" t="str">
        <f t="shared" si="7"/>
        <v/>
      </c>
      <c r="M32" s="123" t="str">
        <f t="shared" si="8"/>
        <v/>
      </c>
      <c r="N32" s="124" t="str">
        <f t="shared" si="9"/>
        <v>10～11</v>
      </c>
      <c r="O32" s="123" t="str">
        <f t="shared" si="10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45956</v>
      </c>
      <c r="D33" s="17">
        <f t="shared" si="14"/>
        <v>1</v>
      </c>
      <c r="E33" s="9"/>
      <c r="F33" s="124" t="str">
        <f t="shared" si="11"/>
        <v>12～13</v>
      </c>
      <c r="G33" s="123" t="str">
        <f t="shared" si="2"/>
        <v>26～29</v>
      </c>
      <c r="H33" s="124" t="str">
        <f t="shared" si="3"/>
        <v/>
      </c>
      <c r="I33" s="123" t="str">
        <f t="shared" si="4"/>
        <v/>
      </c>
      <c r="J33" s="124" t="str">
        <f t="shared" si="5"/>
        <v/>
      </c>
      <c r="K33" s="123" t="str">
        <f t="shared" si="6"/>
        <v/>
      </c>
      <c r="L33" s="124" t="str">
        <f t="shared" si="7"/>
        <v/>
      </c>
      <c r="M33" s="123" t="str">
        <f t="shared" si="8"/>
        <v/>
      </c>
      <c r="N33" s="124" t="str">
        <f t="shared" si="9"/>
        <v/>
      </c>
      <c r="O33" s="123" t="str">
        <f t="shared" si="10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45957</v>
      </c>
      <c r="D34" s="17">
        <f t="shared" si="14"/>
        <v>2</v>
      </c>
      <c r="E34" s="9"/>
      <c r="F34" s="124" t="str">
        <f t="shared" si="11"/>
        <v/>
      </c>
      <c r="G34" s="123" t="str">
        <f t="shared" si="2"/>
        <v/>
      </c>
      <c r="H34" s="124" t="str">
        <f t="shared" si="3"/>
        <v>12～14</v>
      </c>
      <c r="I34" s="123" t="str">
        <f t="shared" si="4"/>
        <v>26～29</v>
      </c>
      <c r="J34" s="124" t="str">
        <f t="shared" si="5"/>
        <v/>
      </c>
      <c r="K34" s="123" t="str">
        <f t="shared" si="6"/>
        <v/>
      </c>
      <c r="L34" s="124" t="str">
        <f t="shared" si="7"/>
        <v/>
      </c>
      <c r="M34" s="123" t="str">
        <f t="shared" si="8"/>
        <v/>
      </c>
      <c r="N34" s="124" t="str">
        <f t="shared" si="9"/>
        <v/>
      </c>
      <c r="O34" s="123" t="str">
        <f t="shared" si="10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45958</v>
      </c>
      <c r="D35" s="17">
        <f t="shared" si="14"/>
        <v>3</v>
      </c>
      <c r="E35" s="9"/>
      <c r="F35" s="124" t="str">
        <f t="shared" si="11"/>
        <v/>
      </c>
      <c r="G35" s="123" t="str">
        <f t="shared" si="2"/>
        <v/>
      </c>
      <c r="H35" s="124" t="str">
        <f t="shared" si="3"/>
        <v/>
      </c>
      <c r="I35" s="123" t="str">
        <f t="shared" si="4"/>
        <v/>
      </c>
      <c r="J35" s="124" t="str">
        <f t="shared" si="5"/>
        <v>12～13</v>
      </c>
      <c r="K35" s="123" t="str">
        <f t="shared" si="6"/>
        <v>26～29</v>
      </c>
      <c r="L35" s="124" t="str">
        <f t="shared" si="7"/>
        <v/>
      </c>
      <c r="M35" s="123" t="str">
        <f t="shared" si="8"/>
        <v/>
      </c>
      <c r="N35" s="124" t="str">
        <f t="shared" si="9"/>
        <v/>
      </c>
      <c r="O35" s="123" t="str">
        <f t="shared" si="10"/>
        <v/>
      </c>
      <c r="P35" s="9"/>
      <c r="Q35" s="282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45959</v>
      </c>
      <c r="D36" s="17">
        <f t="shared" si="14"/>
        <v>4</v>
      </c>
      <c r="E36" s="9"/>
      <c r="F36" s="124" t="str">
        <f t="shared" si="11"/>
        <v/>
      </c>
      <c r="G36" s="123" t="str">
        <f t="shared" si="2"/>
        <v/>
      </c>
      <c r="H36" s="124" t="str">
        <f t="shared" si="3"/>
        <v/>
      </c>
      <c r="I36" s="123" t="str">
        <f t="shared" si="4"/>
        <v/>
      </c>
      <c r="J36" s="124" t="str">
        <f t="shared" si="5"/>
        <v/>
      </c>
      <c r="K36" s="123" t="str">
        <f t="shared" si="6"/>
        <v/>
      </c>
      <c r="L36" s="124" t="str">
        <f t="shared" si="7"/>
        <v>12～13</v>
      </c>
      <c r="M36" s="123" t="str">
        <f t="shared" si="8"/>
        <v>26～29</v>
      </c>
      <c r="N36" s="124" t="str">
        <f t="shared" si="9"/>
        <v/>
      </c>
      <c r="O36" s="123" t="str">
        <f t="shared" si="10"/>
        <v/>
      </c>
      <c r="P36" s="9"/>
      <c r="Q36" s="28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>
      <c r="A37" s="282"/>
      <c r="B37" s="5">
        <v>30</v>
      </c>
      <c r="C37" s="6">
        <f t="shared" si="0"/>
        <v>45960</v>
      </c>
      <c r="D37" s="17">
        <f t="shared" si="14"/>
        <v>5</v>
      </c>
      <c r="E37" s="9"/>
      <c r="F37" s="124" t="str">
        <f t="shared" si="11"/>
        <v/>
      </c>
      <c r="G37" s="123" t="str">
        <f t="shared" si="2"/>
        <v/>
      </c>
      <c r="H37" s="124" t="str">
        <f t="shared" si="3"/>
        <v/>
      </c>
      <c r="I37" s="123" t="str">
        <f t="shared" si="4"/>
        <v/>
      </c>
      <c r="J37" s="124" t="str">
        <f t="shared" si="5"/>
        <v/>
      </c>
      <c r="K37" s="123" t="str">
        <f t="shared" si="6"/>
        <v/>
      </c>
      <c r="L37" s="124" t="str">
        <f t="shared" si="7"/>
        <v/>
      </c>
      <c r="M37" s="123" t="str">
        <f t="shared" si="8"/>
        <v/>
      </c>
      <c r="N37" s="124" t="str">
        <f t="shared" si="9"/>
        <v>12～13</v>
      </c>
      <c r="O37" s="123" t="str">
        <f t="shared" si="10"/>
        <v>24～27</v>
      </c>
      <c r="P37" s="9"/>
      <c r="Q37" s="282"/>
      <c r="R37" s="127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 thickBot="1">
      <c r="A38" s="282"/>
      <c r="B38" s="5">
        <v>31</v>
      </c>
      <c r="C38" s="6">
        <f t="shared" si="0"/>
        <v>45961</v>
      </c>
      <c r="D38" s="17">
        <f t="shared" si="14"/>
        <v>6</v>
      </c>
      <c r="E38" s="9"/>
      <c r="F38" s="124" t="str">
        <f t="shared" si="11"/>
        <v>14～15</v>
      </c>
      <c r="G38" s="123" t="str">
        <f t="shared" si="2"/>
        <v>30～33</v>
      </c>
      <c r="H38" s="124" t="str">
        <f t="shared" si="3"/>
        <v/>
      </c>
      <c r="I38" s="123" t="str">
        <f t="shared" si="4"/>
        <v/>
      </c>
      <c r="J38" s="124" t="str">
        <f t="shared" si="5"/>
        <v/>
      </c>
      <c r="K38" s="123" t="str">
        <f t="shared" si="6"/>
        <v/>
      </c>
      <c r="L38" s="124" t="str">
        <f t="shared" si="7"/>
        <v/>
      </c>
      <c r="M38" s="123" t="str">
        <f t="shared" si="8"/>
        <v/>
      </c>
      <c r="N38" s="124" t="str">
        <f t="shared" si="9"/>
        <v/>
      </c>
      <c r="O38" s="123" t="str">
        <f t="shared" si="10"/>
        <v/>
      </c>
      <c r="P38" s="9"/>
      <c r="Q38" s="282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6"/>
        <v>16～17</v>
      </c>
      <c r="AU45" s="44" t="str">
        <f t="shared" si="16"/>
        <v>34～37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16～17</v>
      </c>
      <c r="AU46" s="44" t="str">
        <f t="shared" si="16"/>
        <v>34～37</v>
      </c>
      <c r="AV46" s="44" t="str">
        <f t="shared" si="16"/>
        <v>18～19</v>
      </c>
      <c r="AW46" s="44" t="str">
        <f t="shared" si="16"/>
        <v>34～37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34～37</v>
      </c>
      <c r="AX47" s="44" t="str">
        <f t="shared" si="16"/>
        <v>16～17</v>
      </c>
      <c r="AY47" s="44" t="str">
        <f t="shared" si="15"/>
        <v>34～37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34～37</v>
      </c>
      <c r="AZ48" s="44" t="str">
        <f t="shared" si="15"/>
        <v>16～17</v>
      </c>
      <c r="BA48" s="44" t="str">
        <f t="shared" si="15"/>
        <v>34～37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34～37</v>
      </c>
      <c r="BB49" s="44" t="str">
        <f t="shared" si="15"/>
        <v>16～17</v>
      </c>
      <c r="BC49" s="44" t="str">
        <f t="shared" si="15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6"/>
        <v>24～25</v>
      </c>
      <c r="AU65" s="44" t="str">
        <f t="shared" si="16"/>
        <v>52～55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24～25</v>
      </c>
      <c r="AU66" s="44" t="str">
        <f t="shared" si="16"/>
        <v>52～55</v>
      </c>
      <c r="AV66" s="44" t="str">
        <f t="shared" si="16"/>
        <v>28～30</v>
      </c>
      <c r="AW66" s="44" t="str">
        <f t="shared" si="16"/>
        <v>52～55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52～55</v>
      </c>
      <c r="AX67" s="44" t="str">
        <f t="shared" si="16"/>
        <v>24～25</v>
      </c>
      <c r="AY67" s="44" t="str">
        <f t="shared" si="15"/>
        <v>52～55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52～55</v>
      </c>
      <c r="AZ68" s="44" t="str">
        <f t="shared" si="16"/>
        <v>24～25</v>
      </c>
      <c r="BA68" s="44" t="str">
        <f t="shared" si="16"/>
        <v>52～55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52～55</v>
      </c>
      <c r="BB69" s="44" t="str">
        <f t="shared" si="17"/>
        <v>24～25</v>
      </c>
      <c r="BC69" s="44" t="str">
        <f t="shared" si="17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5:C5"/>
    <mergeCell ref="F5:J5"/>
    <mergeCell ref="K5:P5"/>
    <mergeCell ref="R5:Z5"/>
    <mergeCell ref="AA3:BS5"/>
    <mergeCell ref="B1:P1"/>
    <mergeCell ref="B2:I2"/>
    <mergeCell ref="J2:P2"/>
    <mergeCell ref="B3:C3"/>
    <mergeCell ref="P3:Z3"/>
    <mergeCell ref="U1:Z1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89" priority="2" stopIfTrue="1">
      <formula>D8="祝"</formula>
    </cfRule>
    <cfRule type="expression" dxfId="88" priority="3" stopIfTrue="1">
      <formula>OR(D8=1,D8=7)</formula>
    </cfRule>
  </conditionalFormatting>
  <conditionalFormatting sqref="C8:C38">
    <cfRule type="expression" dxfId="87" priority="4" stopIfTrue="1">
      <formula>D8="祝"</formula>
    </cfRule>
    <cfRule type="expression" dxfId="86" priority="5" stopIfTrue="1">
      <formula>OR(D8=1,D8=7)</formula>
    </cfRule>
  </conditionalFormatting>
  <conditionalFormatting sqref="D8:D38">
    <cfRule type="cellIs" dxfId="8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6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271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2025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2"/>
      <c r="B6" s="52">
        <v>11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30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7" si="0">DATE($B$5,$B$6,B8)</f>
        <v>45962</v>
      </c>
      <c r="D8" s="17">
        <f t="shared" ref="D8:D17" si="1">WEEKDAY(C8)</f>
        <v>7</v>
      </c>
      <c r="E8" s="9"/>
      <c r="F8" s="122" t="str">
        <f>IF($R8=1,VLOOKUP($S8,$AA$11:$BC$70,10),IF($R8=2,VLOOKUP($S7+1,$AA$11:$BC$70,20),IF($R8="予備","予備","")))</f>
        <v>2～3</v>
      </c>
      <c r="G8" s="123" t="str">
        <f t="shared" ref="G8:G37" si="2">IF($R8=1,VLOOKUP($S8,$AA$11:$BC$70,11),IF($R8=2,VLOOKUP($S7+1,$AA$11:$BC$70,21),IF($R8="予備","予備","")))</f>
        <v>4～7</v>
      </c>
      <c r="H8" s="124" t="str">
        <f t="shared" ref="H8:H37" si="3">IF($R8=1,VLOOKUP($S8,$AA$11:$BC$70,12),IF($R8=2,VLOOKUP($S7+1,$AA$11:$BC$70,22),IF($R8="予備","予備","")))</f>
        <v/>
      </c>
      <c r="I8" s="123" t="str">
        <f t="shared" ref="I8:I37" si="4">IF($R8=1,VLOOKUP($S8,$AA$11:$BC$70,13),IF($R8=2,VLOOKUP($S7+1,$AA$11:$BC$70,23),IF($R8="予備","予備","")))</f>
        <v/>
      </c>
      <c r="J8" s="124" t="str">
        <f t="shared" ref="J8:J37" si="5">IF($R8=1,VLOOKUP($S8,$AA$11:$BC$70,14),IF($R8=2,VLOOKUP($S7+1,$AA$11:$BC$70,24),IF($R8="予備","予備","")))</f>
        <v/>
      </c>
      <c r="K8" s="123" t="str">
        <f t="shared" ref="K8:K37" si="6">IF($R8=1,VLOOKUP($S8,$AA$11:$BC$70,15),IF($R8=2,VLOOKUP($S7+1,$AA$11:$BC$70,25),IF($R8="予備","予備","")))</f>
        <v/>
      </c>
      <c r="L8" s="124" t="str">
        <f t="shared" ref="L8:L37" si="7">IF($R8=1,VLOOKUP($S8,$AA$11:$BC$70,16),IF($R8=2,VLOOKUP($S7+1,$AA$11:$BC$70,26),IF($R8="予備","予備","")))</f>
        <v/>
      </c>
      <c r="M8" s="123" t="str">
        <f t="shared" ref="M8:M37" si="8">IF($R8=1,VLOOKUP($S8,$AA$11:$BC$70,17),IF($R8=2,VLOOKUP($S7+1,$AA$11:$BC$70,27),IF($R8="予備","予備","")))</f>
        <v/>
      </c>
      <c r="N8" s="124" t="str">
        <f t="shared" ref="N8:N37" si="9">IF($R8=1,VLOOKUP($S8,$AA$11:$BC$70,18),IF($R8=2,VLOOKUP($S7+1,$AA$11:$BC$70,28),IF($R8="予備","予備","")))</f>
        <v/>
      </c>
      <c r="O8" s="123" t="str">
        <f t="shared" ref="O8:O37" si="10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45963</v>
      </c>
      <c r="D9" s="17">
        <f t="shared" si="1"/>
        <v>1</v>
      </c>
      <c r="E9" s="9"/>
      <c r="F9" s="122" t="str">
        <f>IF($R9=1,VLOOKUP($S9,$AA$11:$BC$70,10),IF($R9=2,VLOOKUP($S8+1,$AA$11:$BC$70,20),IF($R9="予備","予備","")))</f>
        <v/>
      </c>
      <c r="G9" s="123" t="str">
        <f t="shared" si="2"/>
        <v/>
      </c>
      <c r="H9" s="124" t="str">
        <f t="shared" si="3"/>
        <v>2～3</v>
      </c>
      <c r="I9" s="123" t="str">
        <f t="shared" si="4"/>
        <v>4～7</v>
      </c>
      <c r="J9" s="124" t="str">
        <f t="shared" si="5"/>
        <v/>
      </c>
      <c r="K9" s="123" t="str">
        <f t="shared" si="6"/>
        <v/>
      </c>
      <c r="L9" s="124" t="str">
        <f t="shared" si="7"/>
        <v/>
      </c>
      <c r="M9" s="123" t="str">
        <f t="shared" si="8"/>
        <v/>
      </c>
      <c r="N9" s="124" t="str">
        <f t="shared" si="9"/>
        <v/>
      </c>
      <c r="O9" s="123" t="str">
        <f t="shared" si="10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45964</v>
      </c>
      <c r="D10" s="17">
        <f t="shared" si="1"/>
        <v>2</v>
      </c>
      <c r="E10" s="9"/>
      <c r="F10" s="124" t="str">
        <f t="shared" ref="F10:F37" si="11">IF($R10=1,VLOOKUP($S10,$AA$11:$BC$70,10),IF($R10=2,VLOOKUP($S9+1,$AA$11:$BC$70,20),IF($R10="予備","予備","")))</f>
        <v/>
      </c>
      <c r="G10" s="123" t="str">
        <f t="shared" si="2"/>
        <v/>
      </c>
      <c r="H10" s="124" t="str">
        <f t="shared" si="3"/>
        <v/>
      </c>
      <c r="I10" s="123" t="str">
        <f t="shared" si="4"/>
        <v/>
      </c>
      <c r="J10" s="124" t="str">
        <f t="shared" si="5"/>
        <v>2～3</v>
      </c>
      <c r="K10" s="123" t="str">
        <f t="shared" si="6"/>
        <v>4～7</v>
      </c>
      <c r="L10" s="124" t="str">
        <f t="shared" si="7"/>
        <v/>
      </c>
      <c r="M10" s="123" t="str">
        <f t="shared" si="8"/>
        <v/>
      </c>
      <c r="N10" s="124" t="str">
        <f t="shared" si="9"/>
        <v/>
      </c>
      <c r="O10" s="123" t="str">
        <f t="shared" si="10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45965</v>
      </c>
      <c r="D11" s="17">
        <f t="shared" si="1"/>
        <v>3</v>
      </c>
      <c r="E11" s="9"/>
      <c r="F11" s="124" t="str">
        <f t="shared" si="11"/>
        <v/>
      </c>
      <c r="G11" s="123" t="str">
        <f t="shared" si="2"/>
        <v/>
      </c>
      <c r="H11" s="124" t="str">
        <f t="shared" si="3"/>
        <v/>
      </c>
      <c r="I11" s="123" t="str">
        <f t="shared" si="4"/>
        <v/>
      </c>
      <c r="J11" s="124" t="str">
        <f t="shared" si="5"/>
        <v/>
      </c>
      <c r="K11" s="123" t="str">
        <f t="shared" si="6"/>
        <v/>
      </c>
      <c r="L11" s="124" t="str">
        <f t="shared" si="7"/>
        <v>2～3</v>
      </c>
      <c r="M11" s="123" t="str">
        <f t="shared" si="8"/>
        <v>4～7</v>
      </c>
      <c r="N11" s="124" t="str">
        <f t="shared" si="9"/>
        <v/>
      </c>
      <c r="O11" s="123" t="str">
        <f t="shared" si="10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45966</v>
      </c>
      <c r="D12" s="17">
        <f t="shared" si="1"/>
        <v>4</v>
      </c>
      <c r="E12" s="9"/>
      <c r="F12" s="124" t="str">
        <f t="shared" si="11"/>
        <v/>
      </c>
      <c r="G12" s="123" t="str">
        <f t="shared" si="2"/>
        <v/>
      </c>
      <c r="H12" s="124" t="str">
        <f t="shared" si="3"/>
        <v/>
      </c>
      <c r="I12" s="123" t="str">
        <f t="shared" si="4"/>
        <v/>
      </c>
      <c r="J12" s="124" t="str">
        <f t="shared" si="5"/>
        <v/>
      </c>
      <c r="K12" s="123" t="str">
        <f t="shared" si="6"/>
        <v/>
      </c>
      <c r="L12" s="124" t="str">
        <f t="shared" si="7"/>
        <v/>
      </c>
      <c r="M12" s="123" t="str">
        <f t="shared" si="8"/>
        <v/>
      </c>
      <c r="N12" s="124" t="str">
        <f t="shared" si="9"/>
        <v>2～3</v>
      </c>
      <c r="O12" s="123" t="str">
        <f t="shared" si="10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45967</v>
      </c>
      <c r="D13" s="17">
        <f t="shared" si="1"/>
        <v>5</v>
      </c>
      <c r="E13" s="9"/>
      <c r="F13" s="124" t="str">
        <f t="shared" si="11"/>
        <v>4～5</v>
      </c>
      <c r="G13" s="123" t="str">
        <f t="shared" si="2"/>
        <v>8～11</v>
      </c>
      <c r="H13" s="124" t="str">
        <f t="shared" si="3"/>
        <v/>
      </c>
      <c r="I13" s="123" t="str">
        <f t="shared" si="4"/>
        <v/>
      </c>
      <c r="J13" s="124" t="str">
        <f t="shared" si="5"/>
        <v/>
      </c>
      <c r="K13" s="123" t="str">
        <f t="shared" si="6"/>
        <v/>
      </c>
      <c r="L13" s="124" t="str">
        <f t="shared" si="7"/>
        <v/>
      </c>
      <c r="M13" s="123" t="str">
        <f t="shared" si="8"/>
        <v/>
      </c>
      <c r="N13" s="124" t="str">
        <f t="shared" si="9"/>
        <v/>
      </c>
      <c r="O13" s="123" t="str">
        <f t="shared" si="10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45968</v>
      </c>
      <c r="D14" s="17">
        <f t="shared" si="1"/>
        <v>6</v>
      </c>
      <c r="E14" s="9"/>
      <c r="F14" s="124" t="str">
        <f t="shared" si="11"/>
        <v/>
      </c>
      <c r="G14" s="123" t="str">
        <f t="shared" si="2"/>
        <v/>
      </c>
      <c r="H14" s="124" t="str">
        <f t="shared" si="3"/>
        <v>4～5</v>
      </c>
      <c r="I14" s="123" t="str">
        <f t="shared" si="4"/>
        <v>8～11</v>
      </c>
      <c r="J14" s="124" t="str">
        <f t="shared" si="5"/>
        <v/>
      </c>
      <c r="K14" s="123" t="str">
        <f t="shared" si="6"/>
        <v/>
      </c>
      <c r="L14" s="124" t="str">
        <f t="shared" si="7"/>
        <v/>
      </c>
      <c r="M14" s="123" t="str">
        <f t="shared" si="8"/>
        <v/>
      </c>
      <c r="N14" s="124" t="str">
        <f t="shared" si="9"/>
        <v/>
      </c>
      <c r="O14" s="123" t="str">
        <f t="shared" si="10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45969</v>
      </c>
      <c r="D15" s="17">
        <f t="shared" si="1"/>
        <v>7</v>
      </c>
      <c r="E15" s="9"/>
      <c r="F15" s="124" t="str">
        <f t="shared" si="11"/>
        <v/>
      </c>
      <c r="G15" s="123" t="str">
        <f t="shared" si="2"/>
        <v/>
      </c>
      <c r="H15" s="124" t="str">
        <f t="shared" si="3"/>
        <v/>
      </c>
      <c r="I15" s="123" t="str">
        <f t="shared" si="4"/>
        <v/>
      </c>
      <c r="J15" s="124" t="str">
        <f t="shared" si="5"/>
        <v>4～5</v>
      </c>
      <c r="K15" s="123" t="str">
        <f t="shared" si="6"/>
        <v>8～11</v>
      </c>
      <c r="L15" s="124" t="str">
        <f t="shared" si="7"/>
        <v/>
      </c>
      <c r="M15" s="123" t="str">
        <f t="shared" si="8"/>
        <v/>
      </c>
      <c r="N15" s="124" t="str">
        <f t="shared" si="9"/>
        <v/>
      </c>
      <c r="O15" s="123" t="str">
        <f t="shared" si="10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45970</v>
      </c>
      <c r="D16" s="17">
        <f t="shared" si="1"/>
        <v>1</v>
      </c>
      <c r="E16" s="9"/>
      <c r="F16" s="124" t="str">
        <f t="shared" si="11"/>
        <v/>
      </c>
      <c r="G16" s="123" t="str">
        <f t="shared" si="2"/>
        <v/>
      </c>
      <c r="H16" s="124" t="str">
        <f t="shared" si="3"/>
        <v/>
      </c>
      <c r="I16" s="123" t="str">
        <f t="shared" si="4"/>
        <v/>
      </c>
      <c r="J16" s="124" t="str">
        <f t="shared" si="5"/>
        <v/>
      </c>
      <c r="K16" s="123" t="str">
        <f t="shared" si="6"/>
        <v/>
      </c>
      <c r="L16" s="124" t="str">
        <f t="shared" si="7"/>
        <v>4～5</v>
      </c>
      <c r="M16" s="123" t="str">
        <f t="shared" si="8"/>
        <v>8～11</v>
      </c>
      <c r="N16" s="124" t="str">
        <f t="shared" si="9"/>
        <v/>
      </c>
      <c r="O16" s="123" t="str">
        <f t="shared" si="10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45971</v>
      </c>
      <c r="D17" s="17">
        <f t="shared" si="1"/>
        <v>2</v>
      </c>
      <c r="E17" s="9"/>
      <c r="F17" s="124" t="str">
        <f t="shared" si="11"/>
        <v/>
      </c>
      <c r="G17" s="123" t="str">
        <f t="shared" si="2"/>
        <v/>
      </c>
      <c r="H17" s="124" t="str">
        <f t="shared" si="3"/>
        <v/>
      </c>
      <c r="I17" s="123" t="str">
        <f t="shared" si="4"/>
        <v/>
      </c>
      <c r="J17" s="124" t="str">
        <f t="shared" si="5"/>
        <v/>
      </c>
      <c r="K17" s="123" t="str">
        <f t="shared" si="6"/>
        <v/>
      </c>
      <c r="L17" s="124" t="str">
        <f t="shared" si="7"/>
        <v/>
      </c>
      <c r="M17" s="123" t="str">
        <f t="shared" si="8"/>
        <v/>
      </c>
      <c r="N17" s="124" t="str">
        <f t="shared" si="9"/>
        <v>4～5</v>
      </c>
      <c r="O17" s="123" t="str">
        <f t="shared" si="10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45972</v>
      </c>
      <c r="D18" s="17">
        <f t="shared" ref="D18:D37" si="14">WEEKDAY(C18)</f>
        <v>3</v>
      </c>
      <c r="E18" s="9"/>
      <c r="F18" s="124" t="str">
        <f t="shared" si="11"/>
        <v>6～7</v>
      </c>
      <c r="G18" s="123" t="str">
        <f t="shared" si="2"/>
        <v>12～15</v>
      </c>
      <c r="H18" s="124" t="str">
        <f t="shared" si="3"/>
        <v/>
      </c>
      <c r="I18" s="123" t="str">
        <f t="shared" si="4"/>
        <v/>
      </c>
      <c r="J18" s="124" t="str">
        <f t="shared" si="5"/>
        <v/>
      </c>
      <c r="K18" s="123" t="str">
        <f t="shared" si="6"/>
        <v/>
      </c>
      <c r="L18" s="124" t="str">
        <f t="shared" si="7"/>
        <v/>
      </c>
      <c r="M18" s="123" t="str">
        <f t="shared" si="8"/>
        <v/>
      </c>
      <c r="N18" s="124" t="str">
        <f t="shared" si="9"/>
        <v/>
      </c>
      <c r="O18" s="123" t="str">
        <f t="shared" si="10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45973</v>
      </c>
      <c r="D19" s="17">
        <f t="shared" si="14"/>
        <v>4</v>
      </c>
      <c r="E19" s="9"/>
      <c r="F19" s="124" t="str">
        <f t="shared" si="11"/>
        <v/>
      </c>
      <c r="G19" s="123" t="str">
        <f t="shared" si="2"/>
        <v/>
      </c>
      <c r="H19" s="124" t="str">
        <f t="shared" si="3"/>
        <v>6～7</v>
      </c>
      <c r="I19" s="123" t="str">
        <f t="shared" si="4"/>
        <v>12～15</v>
      </c>
      <c r="J19" s="124" t="str">
        <f t="shared" si="5"/>
        <v/>
      </c>
      <c r="K19" s="123" t="str">
        <f t="shared" si="6"/>
        <v/>
      </c>
      <c r="L19" s="124" t="str">
        <f t="shared" si="7"/>
        <v/>
      </c>
      <c r="M19" s="123" t="str">
        <f t="shared" si="8"/>
        <v/>
      </c>
      <c r="N19" s="124" t="str">
        <f t="shared" si="9"/>
        <v/>
      </c>
      <c r="O19" s="123" t="str">
        <f t="shared" si="10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45974</v>
      </c>
      <c r="D20" s="17">
        <f t="shared" si="14"/>
        <v>5</v>
      </c>
      <c r="E20" s="9"/>
      <c r="F20" s="124" t="str">
        <f t="shared" si="11"/>
        <v/>
      </c>
      <c r="G20" s="123" t="str">
        <f t="shared" si="2"/>
        <v/>
      </c>
      <c r="H20" s="124" t="str">
        <f t="shared" si="3"/>
        <v/>
      </c>
      <c r="I20" s="123" t="str">
        <f t="shared" si="4"/>
        <v/>
      </c>
      <c r="J20" s="124" t="str">
        <f t="shared" si="5"/>
        <v>6～7</v>
      </c>
      <c r="K20" s="123" t="str">
        <f t="shared" si="6"/>
        <v>12～15</v>
      </c>
      <c r="L20" s="124" t="str">
        <f t="shared" si="7"/>
        <v/>
      </c>
      <c r="M20" s="123" t="str">
        <f t="shared" si="8"/>
        <v/>
      </c>
      <c r="N20" s="124" t="str">
        <f t="shared" si="9"/>
        <v/>
      </c>
      <c r="O20" s="123" t="str">
        <f t="shared" si="10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45975</v>
      </c>
      <c r="D21" s="17">
        <f t="shared" si="14"/>
        <v>6</v>
      </c>
      <c r="E21" s="9"/>
      <c r="F21" s="124" t="str">
        <f t="shared" si="11"/>
        <v/>
      </c>
      <c r="G21" s="123" t="str">
        <f t="shared" si="2"/>
        <v/>
      </c>
      <c r="H21" s="124" t="str">
        <f t="shared" si="3"/>
        <v/>
      </c>
      <c r="I21" s="123" t="str">
        <f t="shared" si="4"/>
        <v/>
      </c>
      <c r="J21" s="124" t="str">
        <f t="shared" si="5"/>
        <v/>
      </c>
      <c r="K21" s="123" t="str">
        <f t="shared" si="6"/>
        <v/>
      </c>
      <c r="L21" s="124" t="str">
        <f t="shared" si="7"/>
        <v>6～7</v>
      </c>
      <c r="M21" s="123" t="str">
        <f t="shared" si="8"/>
        <v>12～15</v>
      </c>
      <c r="N21" s="124" t="str">
        <f t="shared" si="9"/>
        <v/>
      </c>
      <c r="O21" s="123" t="str">
        <f t="shared" si="10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45976</v>
      </c>
      <c r="D22" s="17">
        <f t="shared" si="14"/>
        <v>7</v>
      </c>
      <c r="E22" s="9"/>
      <c r="F22" s="124" t="str">
        <f t="shared" si="11"/>
        <v/>
      </c>
      <c r="G22" s="123" t="str">
        <f t="shared" si="2"/>
        <v/>
      </c>
      <c r="H22" s="124" t="str">
        <f t="shared" si="3"/>
        <v/>
      </c>
      <c r="I22" s="123" t="str">
        <f t="shared" si="4"/>
        <v/>
      </c>
      <c r="J22" s="124" t="str">
        <f t="shared" si="5"/>
        <v/>
      </c>
      <c r="K22" s="123" t="str">
        <f t="shared" si="6"/>
        <v/>
      </c>
      <c r="L22" s="124" t="str">
        <f t="shared" si="7"/>
        <v/>
      </c>
      <c r="M22" s="123" t="str">
        <f t="shared" si="8"/>
        <v/>
      </c>
      <c r="N22" s="124" t="str">
        <f t="shared" si="9"/>
        <v>6～7</v>
      </c>
      <c r="O22" s="123" t="str">
        <f t="shared" si="10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45977</v>
      </c>
      <c r="D23" s="17">
        <f t="shared" si="14"/>
        <v>1</v>
      </c>
      <c r="E23" s="9"/>
      <c r="F23" s="124" t="str">
        <f t="shared" si="11"/>
        <v>8～9</v>
      </c>
      <c r="G23" s="123" t="str">
        <f t="shared" si="2"/>
        <v>16～19</v>
      </c>
      <c r="H23" s="124" t="str">
        <f t="shared" si="3"/>
        <v/>
      </c>
      <c r="I23" s="123" t="str">
        <f t="shared" si="4"/>
        <v/>
      </c>
      <c r="J23" s="124" t="str">
        <f t="shared" si="5"/>
        <v/>
      </c>
      <c r="K23" s="123" t="str">
        <f t="shared" si="6"/>
        <v/>
      </c>
      <c r="L23" s="124" t="str">
        <f t="shared" si="7"/>
        <v/>
      </c>
      <c r="M23" s="123" t="str">
        <f t="shared" si="8"/>
        <v/>
      </c>
      <c r="N23" s="124" t="str">
        <f t="shared" si="9"/>
        <v/>
      </c>
      <c r="O23" s="123" t="str">
        <f t="shared" si="10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45978</v>
      </c>
      <c r="D24" s="17">
        <f t="shared" si="14"/>
        <v>2</v>
      </c>
      <c r="E24" s="9"/>
      <c r="F24" s="124" t="str">
        <f t="shared" si="11"/>
        <v/>
      </c>
      <c r="G24" s="123" t="str">
        <f t="shared" si="2"/>
        <v/>
      </c>
      <c r="H24" s="124" t="str">
        <f t="shared" si="3"/>
        <v>8～9</v>
      </c>
      <c r="I24" s="123" t="str">
        <f t="shared" si="4"/>
        <v>16～19</v>
      </c>
      <c r="J24" s="124" t="str">
        <f t="shared" si="5"/>
        <v/>
      </c>
      <c r="K24" s="123" t="str">
        <f t="shared" si="6"/>
        <v/>
      </c>
      <c r="L24" s="124" t="str">
        <f t="shared" si="7"/>
        <v/>
      </c>
      <c r="M24" s="123" t="str">
        <f t="shared" si="8"/>
        <v/>
      </c>
      <c r="N24" s="124" t="str">
        <f t="shared" si="9"/>
        <v/>
      </c>
      <c r="O24" s="123" t="str">
        <f t="shared" si="10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45979</v>
      </c>
      <c r="D25" s="17">
        <f t="shared" si="14"/>
        <v>3</v>
      </c>
      <c r="E25" s="9"/>
      <c r="F25" s="124" t="str">
        <f t="shared" si="11"/>
        <v/>
      </c>
      <c r="G25" s="123" t="str">
        <f t="shared" si="2"/>
        <v/>
      </c>
      <c r="H25" s="124" t="str">
        <f t="shared" si="3"/>
        <v/>
      </c>
      <c r="I25" s="123" t="str">
        <f t="shared" si="4"/>
        <v/>
      </c>
      <c r="J25" s="124" t="str">
        <f t="shared" si="5"/>
        <v>8～9</v>
      </c>
      <c r="K25" s="123" t="str">
        <f t="shared" si="6"/>
        <v>16～19</v>
      </c>
      <c r="L25" s="124" t="str">
        <f t="shared" si="7"/>
        <v/>
      </c>
      <c r="M25" s="123" t="str">
        <f t="shared" si="8"/>
        <v/>
      </c>
      <c r="N25" s="124" t="str">
        <f t="shared" si="9"/>
        <v/>
      </c>
      <c r="O25" s="123" t="str">
        <f t="shared" si="10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45980</v>
      </c>
      <c r="D26" s="17">
        <f t="shared" si="14"/>
        <v>4</v>
      </c>
      <c r="E26" s="9"/>
      <c r="F26" s="124" t="str">
        <f t="shared" si="11"/>
        <v/>
      </c>
      <c r="G26" s="123" t="str">
        <f t="shared" si="2"/>
        <v/>
      </c>
      <c r="H26" s="124" t="str">
        <f t="shared" si="3"/>
        <v/>
      </c>
      <c r="I26" s="123" t="str">
        <f t="shared" si="4"/>
        <v/>
      </c>
      <c r="J26" s="124" t="str">
        <f t="shared" si="5"/>
        <v/>
      </c>
      <c r="K26" s="123" t="str">
        <f t="shared" si="6"/>
        <v/>
      </c>
      <c r="L26" s="124" t="str">
        <f t="shared" si="7"/>
        <v>8～9</v>
      </c>
      <c r="M26" s="123" t="str">
        <f t="shared" si="8"/>
        <v>16～19</v>
      </c>
      <c r="N26" s="124" t="str">
        <f t="shared" si="9"/>
        <v/>
      </c>
      <c r="O26" s="123" t="str">
        <f t="shared" si="10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45981</v>
      </c>
      <c r="D27" s="17">
        <f t="shared" si="14"/>
        <v>5</v>
      </c>
      <c r="E27" s="9"/>
      <c r="F27" s="124" t="str">
        <f t="shared" si="11"/>
        <v/>
      </c>
      <c r="G27" s="123" t="str">
        <f t="shared" si="2"/>
        <v/>
      </c>
      <c r="H27" s="124" t="str">
        <f t="shared" si="3"/>
        <v/>
      </c>
      <c r="I27" s="123" t="str">
        <f t="shared" si="4"/>
        <v/>
      </c>
      <c r="J27" s="124" t="str">
        <f t="shared" si="5"/>
        <v/>
      </c>
      <c r="K27" s="123" t="str">
        <f t="shared" si="6"/>
        <v/>
      </c>
      <c r="L27" s="124" t="str">
        <f t="shared" si="7"/>
        <v/>
      </c>
      <c r="M27" s="123" t="str">
        <f t="shared" si="8"/>
        <v/>
      </c>
      <c r="N27" s="124" t="str">
        <f t="shared" si="9"/>
        <v>8～9</v>
      </c>
      <c r="O27" s="123" t="str">
        <f t="shared" si="10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45982</v>
      </c>
      <c r="D28" s="17">
        <f t="shared" si="14"/>
        <v>6</v>
      </c>
      <c r="E28" s="9"/>
      <c r="F28" s="124" t="str">
        <f t="shared" si="11"/>
        <v>10～11</v>
      </c>
      <c r="G28" s="123" t="str">
        <f t="shared" si="2"/>
        <v>22～25</v>
      </c>
      <c r="H28" s="124" t="str">
        <f t="shared" si="3"/>
        <v/>
      </c>
      <c r="I28" s="123" t="str">
        <f t="shared" si="4"/>
        <v/>
      </c>
      <c r="J28" s="124" t="str">
        <f t="shared" si="5"/>
        <v/>
      </c>
      <c r="K28" s="123" t="str">
        <f t="shared" si="6"/>
        <v/>
      </c>
      <c r="L28" s="124" t="str">
        <f t="shared" si="7"/>
        <v/>
      </c>
      <c r="M28" s="123" t="str">
        <f t="shared" si="8"/>
        <v/>
      </c>
      <c r="N28" s="124" t="str">
        <f t="shared" si="9"/>
        <v/>
      </c>
      <c r="O28" s="123" t="str">
        <f t="shared" si="10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45983</v>
      </c>
      <c r="D29" s="17">
        <f t="shared" si="14"/>
        <v>7</v>
      </c>
      <c r="E29" s="9"/>
      <c r="F29" s="124" t="str">
        <f t="shared" si="11"/>
        <v/>
      </c>
      <c r="G29" s="123" t="str">
        <f t="shared" si="2"/>
        <v/>
      </c>
      <c r="H29" s="124" t="str">
        <f t="shared" si="3"/>
        <v>10～11</v>
      </c>
      <c r="I29" s="123" t="str">
        <f t="shared" si="4"/>
        <v>22～25</v>
      </c>
      <c r="J29" s="124" t="str">
        <f t="shared" si="5"/>
        <v/>
      </c>
      <c r="K29" s="123" t="str">
        <f t="shared" si="6"/>
        <v/>
      </c>
      <c r="L29" s="124" t="str">
        <f t="shared" si="7"/>
        <v/>
      </c>
      <c r="M29" s="123" t="str">
        <f t="shared" si="8"/>
        <v/>
      </c>
      <c r="N29" s="124" t="str">
        <f t="shared" si="9"/>
        <v/>
      </c>
      <c r="O29" s="123" t="str">
        <f t="shared" si="10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45984</v>
      </c>
      <c r="D30" s="17">
        <f t="shared" si="14"/>
        <v>1</v>
      </c>
      <c r="E30" s="9"/>
      <c r="F30" s="124" t="str">
        <f t="shared" si="11"/>
        <v/>
      </c>
      <c r="G30" s="123" t="str">
        <f t="shared" si="2"/>
        <v/>
      </c>
      <c r="H30" s="124" t="str">
        <f t="shared" si="3"/>
        <v/>
      </c>
      <c r="I30" s="123" t="str">
        <f t="shared" si="4"/>
        <v/>
      </c>
      <c r="J30" s="124" t="str">
        <f t="shared" si="5"/>
        <v>10～11</v>
      </c>
      <c r="K30" s="123" t="str">
        <f t="shared" si="6"/>
        <v>22～25</v>
      </c>
      <c r="L30" s="124" t="str">
        <f t="shared" si="7"/>
        <v/>
      </c>
      <c r="M30" s="123" t="str">
        <f t="shared" si="8"/>
        <v/>
      </c>
      <c r="N30" s="124" t="str">
        <f t="shared" si="9"/>
        <v/>
      </c>
      <c r="O30" s="123" t="str">
        <f t="shared" si="10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45985</v>
      </c>
      <c r="D31" s="17">
        <f t="shared" si="14"/>
        <v>2</v>
      </c>
      <c r="E31" s="9"/>
      <c r="F31" s="124" t="str">
        <f t="shared" si="11"/>
        <v/>
      </c>
      <c r="G31" s="123" t="str">
        <f t="shared" si="2"/>
        <v/>
      </c>
      <c r="H31" s="124" t="str">
        <f t="shared" si="3"/>
        <v/>
      </c>
      <c r="I31" s="123" t="str">
        <f t="shared" si="4"/>
        <v/>
      </c>
      <c r="J31" s="124" t="str">
        <f t="shared" si="5"/>
        <v/>
      </c>
      <c r="K31" s="123" t="str">
        <f t="shared" si="6"/>
        <v/>
      </c>
      <c r="L31" s="124" t="str">
        <f t="shared" si="7"/>
        <v>10～11</v>
      </c>
      <c r="M31" s="123" t="str">
        <f t="shared" si="8"/>
        <v>22～25</v>
      </c>
      <c r="N31" s="124" t="str">
        <f t="shared" si="9"/>
        <v/>
      </c>
      <c r="O31" s="123" t="str">
        <f t="shared" si="10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45986</v>
      </c>
      <c r="D32" s="17">
        <f t="shared" si="14"/>
        <v>3</v>
      </c>
      <c r="E32" s="9"/>
      <c r="F32" s="124" t="str">
        <f t="shared" si="11"/>
        <v/>
      </c>
      <c r="G32" s="123" t="str">
        <f t="shared" si="2"/>
        <v/>
      </c>
      <c r="H32" s="124" t="str">
        <f t="shared" si="3"/>
        <v/>
      </c>
      <c r="I32" s="123" t="str">
        <f t="shared" si="4"/>
        <v/>
      </c>
      <c r="J32" s="124" t="str">
        <f t="shared" si="5"/>
        <v/>
      </c>
      <c r="K32" s="123" t="str">
        <f t="shared" si="6"/>
        <v/>
      </c>
      <c r="L32" s="124" t="str">
        <f t="shared" si="7"/>
        <v/>
      </c>
      <c r="M32" s="123" t="str">
        <f t="shared" si="8"/>
        <v/>
      </c>
      <c r="N32" s="124" t="str">
        <f t="shared" si="9"/>
        <v>10～11</v>
      </c>
      <c r="O32" s="123" t="str">
        <f t="shared" si="10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45987</v>
      </c>
      <c r="D33" s="17">
        <f t="shared" si="14"/>
        <v>4</v>
      </c>
      <c r="E33" s="9"/>
      <c r="F33" s="124" t="str">
        <f t="shared" si="11"/>
        <v>12～13</v>
      </c>
      <c r="G33" s="123" t="str">
        <f t="shared" si="2"/>
        <v>26～29</v>
      </c>
      <c r="H33" s="124" t="str">
        <f t="shared" si="3"/>
        <v/>
      </c>
      <c r="I33" s="123" t="str">
        <f t="shared" si="4"/>
        <v/>
      </c>
      <c r="J33" s="124" t="str">
        <f t="shared" si="5"/>
        <v/>
      </c>
      <c r="K33" s="123" t="str">
        <f t="shared" si="6"/>
        <v/>
      </c>
      <c r="L33" s="124" t="str">
        <f t="shared" si="7"/>
        <v/>
      </c>
      <c r="M33" s="123" t="str">
        <f t="shared" si="8"/>
        <v/>
      </c>
      <c r="N33" s="124" t="str">
        <f t="shared" si="9"/>
        <v/>
      </c>
      <c r="O33" s="123" t="str">
        <f t="shared" si="10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45988</v>
      </c>
      <c r="D34" s="17">
        <f t="shared" si="14"/>
        <v>5</v>
      </c>
      <c r="E34" s="9"/>
      <c r="F34" s="124" t="str">
        <f t="shared" si="11"/>
        <v/>
      </c>
      <c r="G34" s="123" t="str">
        <f t="shared" si="2"/>
        <v/>
      </c>
      <c r="H34" s="124" t="str">
        <f t="shared" si="3"/>
        <v>12～14</v>
      </c>
      <c r="I34" s="123" t="str">
        <f t="shared" si="4"/>
        <v>26～29</v>
      </c>
      <c r="J34" s="124" t="str">
        <f t="shared" si="5"/>
        <v/>
      </c>
      <c r="K34" s="123" t="str">
        <f t="shared" si="6"/>
        <v/>
      </c>
      <c r="L34" s="124" t="str">
        <f t="shared" si="7"/>
        <v/>
      </c>
      <c r="M34" s="123" t="str">
        <f t="shared" si="8"/>
        <v/>
      </c>
      <c r="N34" s="124" t="str">
        <f t="shared" si="9"/>
        <v/>
      </c>
      <c r="O34" s="123" t="str">
        <f t="shared" si="10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45989</v>
      </c>
      <c r="D35" s="17">
        <f t="shared" si="14"/>
        <v>6</v>
      </c>
      <c r="E35" s="9"/>
      <c r="F35" s="124" t="str">
        <f t="shared" si="11"/>
        <v/>
      </c>
      <c r="G35" s="123" t="str">
        <f t="shared" si="2"/>
        <v/>
      </c>
      <c r="H35" s="124" t="str">
        <f t="shared" si="3"/>
        <v/>
      </c>
      <c r="I35" s="123" t="str">
        <f t="shared" si="4"/>
        <v/>
      </c>
      <c r="J35" s="124" t="str">
        <f t="shared" si="5"/>
        <v>12～13</v>
      </c>
      <c r="K35" s="123" t="str">
        <f t="shared" si="6"/>
        <v>26～29</v>
      </c>
      <c r="L35" s="124" t="str">
        <f t="shared" si="7"/>
        <v/>
      </c>
      <c r="M35" s="123" t="str">
        <f t="shared" si="8"/>
        <v/>
      </c>
      <c r="N35" s="124" t="str">
        <f t="shared" si="9"/>
        <v/>
      </c>
      <c r="O35" s="123" t="str">
        <f t="shared" si="10"/>
        <v/>
      </c>
      <c r="P35" s="9"/>
      <c r="Q35" s="282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45990</v>
      </c>
      <c r="D36" s="17">
        <f t="shared" si="14"/>
        <v>7</v>
      </c>
      <c r="E36" s="9"/>
      <c r="F36" s="124" t="str">
        <f t="shared" si="11"/>
        <v/>
      </c>
      <c r="G36" s="123" t="str">
        <f t="shared" si="2"/>
        <v/>
      </c>
      <c r="H36" s="124" t="str">
        <f t="shared" si="3"/>
        <v/>
      </c>
      <c r="I36" s="123" t="str">
        <f t="shared" si="4"/>
        <v/>
      </c>
      <c r="J36" s="124" t="str">
        <f t="shared" si="5"/>
        <v/>
      </c>
      <c r="K36" s="123" t="str">
        <f t="shared" si="6"/>
        <v/>
      </c>
      <c r="L36" s="124" t="str">
        <f t="shared" si="7"/>
        <v>12～13</v>
      </c>
      <c r="M36" s="123" t="str">
        <f t="shared" si="8"/>
        <v>26～29</v>
      </c>
      <c r="N36" s="124" t="str">
        <f t="shared" si="9"/>
        <v/>
      </c>
      <c r="O36" s="123" t="str">
        <f t="shared" si="10"/>
        <v/>
      </c>
      <c r="P36" s="9"/>
      <c r="Q36" s="28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 thickBot="1">
      <c r="A37" s="282"/>
      <c r="B37" s="5">
        <v>30</v>
      </c>
      <c r="C37" s="6">
        <f t="shared" si="0"/>
        <v>45991</v>
      </c>
      <c r="D37" s="17">
        <f t="shared" si="14"/>
        <v>1</v>
      </c>
      <c r="E37" s="9"/>
      <c r="F37" s="124" t="str">
        <f t="shared" si="11"/>
        <v/>
      </c>
      <c r="G37" s="123" t="str">
        <f t="shared" si="2"/>
        <v/>
      </c>
      <c r="H37" s="124" t="str">
        <f t="shared" si="3"/>
        <v/>
      </c>
      <c r="I37" s="123" t="str">
        <f t="shared" si="4"/>
        <v/>
      </c>
      <c r="J37" s="124" t="str">
        <f t="shared" si="5"/>
        <v/>
      </c>
      <c r="K37" s="123" t="str">
        <f t="shared" si="6"/>
        <v/>
      </c>
      <c r="L37" s="124" t="str">
        <f t="shared" si="7"/>
        <v/>
      </c>
      <c r="M37" s="123" t="str">
        <f t="shared" si="8"/>
        <v/>
      </c>
      <c r="N37" s="124" t="str">
        <f t="shared" si="9"/>
        <v>12～13</v>
      </c>
      <c r="O37" s="123" t="str">
        <f t="shared" si="10"/>
        <v>24～27</v>
      </c>
      <c r="P37" s="9"/>
      <c r="Q37" s="282"/>
      <c r="R37" s="127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>
      <c r="A38" s="282"/>
      <c r="E38" s="21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21"/>
      <c r="Q38" s="282"/>
      <c r="R38" s="129"/>
      <c r="S38" s="13">
        <f>SUM($R$8:R37)</f>
        <v>30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R39" s="16" t="s">
        <v>53</v>
      </c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6"/>
        <v>16～17</v>
      </c>
      <c r="AU45" s="44" t="str">
        <f t="shared" si="16"/>
        <v>34～37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16～17</v>
      </c>
      <c r="AU46" s="44" t="str">
        <f t="shared" si="16"/>
        <v>34～37</v>
      </c>
      <c r="AV46" s="44" t="str">
        <f t="shared" si="16"/>
        <v>18～19</v>
      </c>
      <c r="AW46" s="44" t="str">
        <f t="shared" si="16"/>
        <v>34～37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34～37</v>
      </c>
      <c r="AX47" s="44" t="str">
        <f t="shared" si="16"/>
        <v>16～17</v>
      </c>
      <c r="AY47" s="44" t="str">
        <f t="shared" si="15"/>
        <v>34～37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34～37</v>
      </c>
      <c r="AZ48" s="44" t="str">
        <f t="shared" si="15"/>
        <v>16～17</v>
      </c>
      <c r="BA48" s="44" t="str">
        <f t="shared" si="15"/>
        <v>34～37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34～37</v>
      </c>
      <c r="BB49" s="44" t="str">
        <f t="shared" si="15"/>
        <v>16～17</v>
      </c>
      <c r="BC49" s="44" t="str">
        <f t="shared" si="15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6"/>
        <v>24～25</v>
      </c>
      <c r="AU65" s="44" t="str">
        <f t="shared" si="16"/>
        <v>52～55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24～25</v>
      </c>
      <c r="AU66" s="44" t="str">
        <f t="shared" si="16"/>
        <v>52～55</v>
      </c>
      <c r="AV66" s="44" t="str">
        <f t="shared" si="16"/>
        <v>28～30</v>
      </c>
      <c r="AW66" s="44" t="str">
        <f t="shared" si="16"/>
        <v>52～55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52～55</v>
      </c>
      <c r="AX67" s="44" t="str">
        <f t="shared" si="16"/>
        <v>24～25</v>
      </c>
      <c r="AY67" s="44" t="str">
        <f t="shared" si="15"/>
        <v>52～55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52～55</v>
      </c>
      <c r="AZ68" s="44" t="str">
        <f t="shared" si="16"/>
        <v>24～25</v>
      </c>
      <c r="BA68" s="44" t="str">
        <f t="shared" si="16"/>
        <v>52～55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52～55</v>
      </c>
      <c r="BB69" s="44" t="str">
        <f t="shared" si="17"/>
        <v>24～25</v>
      </c>
      <c r="BC69" s="44" t="str">
        <f t="shared" si="17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J9:BK9"/>
    <mergeCell ref="BL9:BM9"/>
    <mergeCell ref="BN9:BO9"/>
    <mergeCell ref="BP9:BQ9"/>
    <mergeCell ref="AA3:BS5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1:P1"/>
    <mergeCell ref="U1:Z1"/>
    <mergeCell ref="B2:I2"/>
    <mergeCell ref="J2:P2"/>
    <mergeCell ref="B3:C3"/>
    <mergeCell ref="P3:Z3"/>
  </mergeCells>
  <phoneticPr fontId="1"/>
  <conditionalFormatting sqref="B8:B37">
    <cfRule type="expression" dxfId="84" priority="2" stopIfTrue="1">
      <formula>D8="祝"</formula>
    </cfRule>
    <cfRule type="expression" dxfId="83" priority="3" stopIfTrue="1">
      <formula>OR(D8=1,D8=7)</formula>
    </cfRule>
  </conditionalFormatting>
  <conditionalFormatting sqref="C8:C37">
    <cfRule type="expression" dxfId="82" priority="4" stopIfTrue="1">
      <formula>D8="祝"</formula>
    </cfRule>
    <cfRule type="expression" dxfId="81" priority="5" stopIfTrue="1">
      <formula>OR(D8=1,D8=7)</formula>
    </cfRule>
  </conditionalFormatting>
  <conditionalFormatting sqref="D8:D37">
    <cfRule type="cellIs" dxfId="8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7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S110"/>
  <sheetViews>
    <sheetView showGridLines="0" showRowColHeaders="0" zoomScaleNormal="100" workbookViewId="0"/>
  </sheetViews>
  <sheetFormatPr defaultRowHeight="13.5"/>
  <cols>
    <col min="1" max="1" width="2.1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1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110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157</v>
      </c>
      <c r="C2" s="369"/>
      <c r="D2" s="369"/>
      <c r="E2" s="369"/>
      <c r="F2" s="369"/>
      <c r="G2" s="369"/>
      <c r="H2" s="369"/>
      <c r="I2" s="369"/>
      <c r="J2" s="299" t="s">
        <v>152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155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271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7.2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30"/>
      <c r="S4" s="230"/>
      <c r="T4" s="230"/>
      <c r="U4" s="230"/>
      <c r="V4" s="230"/>
      <c r="W4" s="230"/>
      <c r="X4" s="230"/>
      <c r="Y4" s="230"/>
      <c r="Z4" s="230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2025</v>
      </c>
      <c r="C5" s="293"/>
      <c r="D5" s="50"/>
      <c r="E5" s="51" t="s">
        <v>0</v>
      </c>
      <c r="F5" s="294" t="s">
        <v>151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3"/>
      <c r="R5" s="370" t="s">
        <v>107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2"/>
      <c r="B6" s="52">
        <v>12</v>
      </c>
      <c r="C6" s="53" t="s">
        <v>1</v>
      </c>
      <c r="D6" s="15"/>
      <c r="E6" s="28" t="s">
        <v>2</v>
      </c>
      <c r="F6" s="290" t="s">
        <v>3</v>
      </c>
      <c r="G6" s="291"/>
      <c r="H6" s="290" t="s">
        <v>4</v>
      </c>
      <c r="I6" s="291"/>
      <c r="J6" s="290" t="s">
        <v>5</v>
      </c>
      <c r="K6" s="291"/>
      <c r="L6" s="290" t="s">
        <v>6</v>
      </c>
      <c r="M6" s="291"/>
      <c r="N6" s="290" t="s">
        <v>7</v>
      </c>
      <c r="O6" s="291"/>
      <c r="P6" s="29" t="s">
        <v>8</v>
      </c>
      <c r="Q6" s="284"/>
      <c r="R6" s="30" t="s">
        <v>9</v>
      </c>
    </row>
    <row r="7" spans="1:71" ht="18.75" customHeight="1">
      <c r="A7" s="282"/>
      <c r="B7" s="21"/>
      <c r="C7" s="21"/>
      <c r="E7" s="31"/>
      <c r="F7" s="32" t="s">
        <v>55</v>
      </c>
      <c r="G7" s="34" t="s">
        <v>153</v>
      </c>
      <c r="H7" s="32" t="s">
        <v>55</v>
      </c>
      <c r="I7" s="34" t="s">
        <v>153</v>
      </c>
      <c r="J7" s="32" t="s">
        <v>55</v>
      </c>
      <c r="K7" s="34" t="s">
        <v>153</v>
      </c>
      <c r="L7" s="32" t="s">
        <v>55</v>
      </c>
      <c r="M7" s="34" t="s">
        <v>153</v>
      </c>
      <c r="N7" s="32" t="s">
        <v>55</v>
      </c>
      <c r="O7" s="34" t="s">
        <v>153</v>
      </c>
      <c r="P7" s="31"/>
      <c r="Q7" s="282"/>
      <c r="R7" s="33"/>
    </row>
    <row r="8" spans="1:71" ht="18.95" customHeight="1">
      <c r="A8" s="282"/>
      <c r="B8" s="5">
        <v>1</v>
      </c>
      <c r="C8" s="6">
        <f t="shared" ref="C8:C38" si="0">DATE($B$5,$B$6,B8)</f>
        <v>45992</v>
      </c>
      <c r="D8" s="17">
        <f t="shared" ref="D8:D17" si="1">WEEKDAY(C8)</f>
        <v>2</v>
      </c>
      <c r="E8" s="9"/>
      <c r="F8" s="122" t="str">
        <f>IF($R8=1,VLOOKUP($S8,$AA$11:$BC$70,10),IF($R8=2,VLOOKUP($S7+1,$AA$11:$BC$70,20),IF($R8="予備","予備","")))</f>
        <v>2～3</v>
      </c>
      <c r="G8" s="123" t="str">
        <f t="shared" ref="G8:G38" si="2">IF($R8=1,VLOOKUP($S8,$AA$11:$BC$70,11),IF($R8=2,VLOOKUP($S7+1,$AA$11:$BC$70,21),IF($R8="予備","予備","")))</f>
        <v>4～7</v>
      </c>
      <c r="H8" s="124" t="str">
        <f t="shared" ref="H8:H38" si="3">IF($R8=1,VLOOKUP($S8,$AA$11:$BC$70,12),IF($R8=2,VLOOKUP($S7+1,$AA$11:$BC$70,22),IF($R8="予備","予備","")))</f>
        <v/>
      </c>
      <c r="I8" s="123" t="str">
        <f t="shared" ref="I8:I38" si="4">IF($R8=1,VLOOKUP($S8,$AA$11:$BC$70,13),IF($R8=2,VLOOKUP($S7+1,$AA$11:$BC$70,23),IF($R8="予備","予備","")))</f>
        <v/>
      </c>
      <c r="J8" s="124" t="str">
        <f t="shared" ref="J8:J38" si="5">IF($R8=1,VLOOKUP($S8,$AA$11:$BC$70,14),IF($R8=2,VLOOKUP($S7+1,$AA$11:$BC$70,24),IF($R8="予備","予備","")))</f>
        <v/>
      </c>
      <c r="K8" s="123" t="str">
        <f t="shared" ref="K8:K38" si="6">IF($R8=1,VLOOKUP($S8,$AA$11:$BC$70,15),IF($R8=2,VLOOKUP($S7+1,$AA$11:$BC$70,25),IF($R8="予備","予備","")))</f>
        <v/>
      </c>
      <c r="L8" s="124" t="str">
        <f t="shared" ref="L8:L38" si="7">IF($R8=1,VLOOKUP($S8,$AA$11:$BC$70,16),IF($R8=2,VLOOKUP($S7+1,$AA$11:$BC$70,26),IF($R8="予備","予備","")))</f>
        <v/>
      </c>
      <c r="M8" s="123" t="str">
        <f t="shared" ref="M8:M38" si="8">IF($R8=1,VLOOKUP($S8,$AA$11:$BC$70,17),IF($R8=2,VLOOKUP($S7+1,$AA$11:$BC$70,27),IF($R8="予備","予備","")))</f>
        <v/>
      </c>
      <c r="N8" s="124" t="str">
        <f t="shared" ref="N8:N38" si="9">IF($R8=1,VLOOKUP($S8,$AA$11:$BC$70,18),IF($R8=2,VLOOKUP($S7+1,$AA$11:$BC$70,28),IF($R8="予備","予備","")))</f>
        <v/>
      </c>
      <c r="O8" s="123" t="str">
        <f t="shared" ref="O8:O38" si="10">IF($R8=1,VLOOKUP($S8,$AA$11:$BC$70,19),IF($R8=2,VLOOKUP($S7+1,$AA$11:$BC$70,29),IF($R8="予備","予備","")))</f>
        <v/>
      </c>
      <c r="P8" s="9"/>
      <c r="Q8" s="282"/>
      <c r="R8" s="54">
        <v>1</v>
      </c>
      <c r="S8" s="13">
        <f>SUM($R$8:R8)</f>
        <v>1</v>
      </c>
      <c r="BK8" t="s">
        <v>156</v>
      </c>
    </row>
    <row r="9" spans="1:71" ht="18.95" customHeight="1" thickBot="1">
      <c r="A9" s="282"/>
      <c r="B9" s="5">
        <v>2</v>
      </c>
      <c r="C9" s="6">
        <f t="shared" si="0"/>
        <v>45993</v>
      </c>
      <c r="D9" s="17">
        <f t="shared" si="1"/>
        <v>3</v>
      </c>
      <c r="E9" s="9"/>
      <c r="F9" s="122" t="str">
        <f>IF($R9=1,VLOOKUP($S9,$AA$11:$BC$70,10),IF($R9=2,VLOOKUP($S8+1,$AA$11:$BC$70,20),IF($R9="予備","予備","")))</f>
        <v/>
      </c>
      <c r="G9" s="123" t="str">
        <f t="shared" si="2"/>
        <v/>
      </c>
      <c r="H9" s="124" t="str">
        <f t="shared" si="3"/>
        <v>2～3</v>
      </c>
      <c r="I9" s="123" t="str">
        <f t="shared" si="4"/>
        <v>4～7</v>
      </c>
      <c r="J9" s="124" t="str">
        <f t="shared" si="5"/>
        <v/>
      </c>
      <c r="K9" s="123" t="str">
        <f t="shared" si="6"/>
        <v/>
      </c>
      <c r="L9" s="124" t="str">
        <f t="shared" si="7"/>
        <v/>
      </c>
      <c r="M9" s="123" t="str">
        <f t="shared" si="8"/>
        <v/>
      </c>
      <c r="N9" s="124" t="str">
        <f t="shared" si="9"/>
        <v/>
      </c>
      <c r="O9" s="123" t="str">
        <f t="shared" si="10"/>
        <v/>
      </c>
      <c r="P9" s="9"/>
      <c r="Q9" s="282"/>
      <c r="R9" s="54">
        <v>1</v>
      </c>
      <c r="S9" s="13">
        <f>SUM($R$8:R9)</f>
        <v>2</v>
      </c>
      <c r="U9" s="7" t="s">
        <v>108</v>
      </c>
      <c r="V9" s="24"/>
      <c r="W9" s="14"/>
      <c r="AA9" s="8" t="s">
        <v>109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305" t="s">
        <v>14</v>
      </c>
      <c r="BK9" s="305"/>
      <c r="BL9" s="305" t="s">
        <v>4</v>
      </c>
      <c r="BM9" s="305"/>
      <c r="BN9" s="305" t="s">
        <v>5</v>
      </c>
      <c r="BO9" s="305"/>
      <c r="BP9" s="305" t="s">
        <v>6</v>
      </c>
      <c r="BQ9" s="305"/>
      <c r="BR9" s="305" t="s">
        <v>7</v>
      </c>
      <c r="BS9" s="305"/>
    </row>
    <row r="10" spans="1:71" ht="18.95" customHeight="1" thickBot="1">
      <c r="A10" s="282"/>
      <c r="B10" s="5">
        <v>3</v>
      </c>
      <c r="C10" s="6">
        <f t="shared" si="0"/>
        <v>45994</v>
      </c>
      <c r="D10" s="17">
        <f t="shared" si="1"/>
        <v>4</v>
      </c>
      <c r="E10" s="9"/>
      <c r="F10" s="124" t="str">
        <f t="shared" ref="F10:F38" si="11">IF($R10=1,VLOOKUP($S10,$AA$11:$BC$70,10),IF($R10=2,VLOOKUP($S9+1,$AA$11:$BC$70,20),IF($R10="予備","予備","")))</f>
        <v/>
      </c>
      <c r="G10" s="123" t="str">
        <f t="shared" si="2"/>
        <v/>
      </c>
      <c r="H10" s="124" t="str">
        <f t="shared" si="3"/>
        <v/>
      </c>
      <c r="I10" s="123" t="str">
        <f t="shared" si="4"/>
        <v/>
      </c>
      <c r="J10" s="124" t="str">
        <f t="shared" si="5"/>
        <v>2～3</v>
      </c>
      <c r="K10" s="123" t="str">
        <f t="shared" si="6"/>
        <v>4～7</v>
      </c>
      <c r="L10" s="124" t="str">
        <f t="shared" si="7"/>
        <v/>
      </c>
      <c r="M10" s="123" t="str">
        <f t="shared" si="8"/>
        <v/>
      </c>
      <c r="N10" s="124" t="str">
        <f t="shared" si="9"/>
        <v/>
      </c>
      <c r="O10" s="123" t="str">
        <f t="shared" si="10"/>
        <v/>
      </c>
      <c r="P10" s="9"/>
      <c r="Q10" s="282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150</v>
      </c>
      <c r="AL10" s="40" t="s">
        <v>17</v>
      </c>
      <c r="AM10" s="43" t="s">
        <v>150</v>
      </c>
      <c r="AN10" s="40" t="s">
        <v>18</v>
      </c>
      <c r="AO10" s="43" t="s">
        <v>150</v>
      </c>
      <c r="AP10" s="40" t="s">
        <v>19</v>
      </c>
      <c r="AQ10" s="43" t="s">
        <v>150</v>
      </c>
      <c r="AR10" s="40" t="s">
        <v>20</v>
      </c>
      <c r="AS10" s="43" t="s">
        <v>150</v>
      </c>
      <c r="AT10" s="42" t="s">
        <v>14</v>
      </c>
      <c r="AU10" s="43" t="s">
        <v>150</v>
      </c>
      <c r="AV10" s="40" t="s">
        <v>17</v>
      </c>
      <c r="AW10" s="43" t="s">
        <v>150</v>
      </c>
      <c r="AX10" s="40" t="s">
        <v>18</v>
      </c>
      <c r="AY10" s="43" t="s">
        <v>150</v>
      </c>
      <c r="AZ10" s="40" t="s">
        <v>19</v>
      </c>
      <c r="BA10" s="43" t="s">
        <v>150</v>
      </c>
      <c r="BB10" s="40" t="s">
        <v>20</v>
      </c>
      <c r="BC10" s="43" t="s">
        <v>150</v>
      </c>
      <c r="BH10" s="36" t="s">
        <v>11</v>
      </c>
      <c r="BI10" s="37" t="s">
        <v>21</v>
      </c>
      <c r="BJ10" s="38" t="s">
        <v>55</v>
      </c>
      <c r="BK10" s="76" t="s">
        <v>88</v>
      </c>
      <c r="BL10" s="38" t="s">
        <v>55</v>
      </c>
      <c r="BM10" s="76" t="s">
        <v>88</v>
      </c>
      <c r="BN10" s="38" t="s">
        <v>55</v>
      </c>
      <c r="BO10" s="76" t="s">
        <v>88</v>
      </c>
      <c r="BP10" s="38" t="s">
        <v>55</v>
      </c>
      <c r="BQ10" s="76" t="s">
        <v>88</v>
      </c>
      <c r="BR10" s="38" t="s">
        <v>55</v>
      </c>
      <c r="BS10" s="76" t="s">
        <v>88</v>
      </c>
    </row>
    <row r="11" spans="1:71" ht="18.95" customHeight="1">
      <c r="A11" s="282"/>
      <c r="B11" s="5">
        <v>4</v>
      </c>
      <c r="C11" s="6">
        <f t="shared" si="0"/>
        <v>45995</v>
      </c>
      <c r="D11" s="17">
        <f t="shared" si="1"/>
        <v>5</v>
      </c>
      <c r="E11" s="9"/>
      <c r="F11" s="124" t="str">
        <f t="shared" si="11"/>
        <v/>
      </c>
      <c r="G11" s="123" t="str">
        <f t="shared" si="2"/>
        <v/>
      </c>
      <c r="H11" s="124" t="str">
        <f t="shared" si="3"/>
        <v/>
      </c>
      <c r="I11" s="123" t="str">
        <f t="shared" si="4"/>
        <v/>
      </c>
      <c r="J11" s="124" t="str">
        <f t="shared" si="5"/>
        <v/>
      </c>
      <c r="K11" s="123" t="str">
        <f t="shared" si="6"/>
        <v/>
      </c>
      <c r="L11" s="124" t="str">
        <f t="shared" si="7"/>
        <v>2～3</v>
      </c>
      <c r="M11" s="123" t="str">
        <f t="shared" si="8"/>
        <v>4～7</v>
      </c>
      <c r="N11" s="124" t="str">
        <f t="shared" si="9"/>
        <v/>
      </c>
      <c r="O11" s="123" t="str">
        <f t="shared" si="10"/>
        <v/>
      </c>
      <c r="P11" s="9"/>
      <c r="Q11" s="282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IF(AE11="","",VLOOKUP(AE11,目次!$A$5:$P$36,13))</f>
        <v>4～7</v>
      </c>
      <c r="AL11" s="21" t="str">
        <f>IF(AF11="","",VLOOKUP(AF11,目次!$A$5:$P$36,4))</f>
        <v/>
      </c>
      <c r="AM11" s="21" t="str">
        <f>IF(AF11="","",VLOOKUP(AF11,目次!$A$5:$P$36,13))</f>
        <v/>
      </c>
      <c r="AN11" s="21" t="str">
        <f>IF(AG11="","",VLOOKUP(AG11,目次!$A$5:$P$36,5))</f>
        <v/>
      </c>
      <c r="AO11" s="21" t="str">
        <f>IF(AG11="","",VLOOKUP(AG11,目次!$A$5:$P$36,13))</f>
        <v/>
      </c>
      <c r="AP11" s="21" t="str">
        <f>IF(AH11="","",VLOOKUP(AH11,目次!$A$5:$P$36,6))</f>
        <v/>
      </c>
      <c r="AQ11" s="21" t="str">
        <f>IF(AH11="","",VLOOKUP(AH11,目次!$A$5:$P$36,13))</f>
        <v/>
      </c>
      <c r="AR11" s="21" t="str">
        <f>IF(AI11="","",VLOOKUP(AI11,目次!$A$5:$P$36,7))</f>
        <v/>
      </c>
      <c r="AS11" s="21" t="str">
        <f>IF(AI11="","",VLOOKUP(AI11,目次!$A$5:$P$36,14))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77" t="s">
        <v>58</v>
      </c>
      <c r="BK11" s="79" t="s">
        <v>211</v>
      </c>
      <c r="BL11" s="80" t="s">
        <v>123</v>
      </c>
      <c r="BM11" s="79" t="s">
        <v>211</v>
      </c>
      <c r="BN11" s="78" t="s">
        <v>123</v>
      </c>
      <c r="BO11" s="79" t="s">
        <v>211</v>
      </c>
      <c r="BP11" s="78" t="s">
        <v>123</v>
      </c>
      <c r="BQ11" s="79" t="s">
        <v>211</v>
      </c>
      <c r="BR11" s="86" t="s">
        <v>123</v>
      </c>
      <c r="BS11" s="81" t="s">
        <v>198</v>
      </c>
    </row>
    <row r="12" spans="1:71" ht="18.95" customHeight="1">
      <c r="A12" s="282"/>
      <c r="B12" s="5">
        <v>5</v>
      </c>
      <c r="C12" s="6">
        <f t="shared" si="0"/>
        <v>45996</v>
      </c>
      <c r="D12" s="17">
        <f t="shared" si="1"/>
        <v>6</v>
      </c>
      <c r="E12" s="9"/>
      <c r="F12" s="124" t="str">
        <f t="shared" si="11"/>
        <v/>
      </c>
      <c r="G12" s="123" t="str">
        <f t="shared" si="2"/>
        <v/>
      </c>
      <c r="H12" s="124" t="str">
        <f t="shared" si="3"/>
        <v/>
      </c>
      <c r="I12" s="123" t="str">
        <f t="shared" si="4"/>
        <v/>
      </c>
      <c r="J12" s="124" t="str">
        <f t="shared" si="5"/>
        <v/>
      </c>
      <c r="K12" s="123" t="str">
        <f t="shared" si="6"/>
        <v/>
      </c>
      <c r="L12" s="124" t="str">
        <f t="shared" si="7"/>
        <v/>
      </c>
      <c r="M12" s="123" t="str">
        <f t="shared" si="8"/>
        <v/>
      </c>
      <c r="N12" s="124" t="str">
        <f t="shared" si="9"/>
        <v>2～3</v>
      </c>
      <c r="O12" s="123" t="str">
        <f t="shared" si="10"/>
        <v>2～5</v>
      </c>
      <c r="P12" s="9"/>
      <c r="Q12" s="282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IF(AE12="","",VLOOKUP(AE12,目次!$A$5:$P$36,13))</f>
        <v/>
      </c>
      <c r="AL12" s="21" t="str">
        <f>IF(AF12="","",VLOOKUP(AF12,目次!$A$5:$P$36,4))</f>
        <v>2～3</v>
      </c>
      <c r="AM12" s="21" t="str">
        <f>IF(AF12="","",VLOOKUP(AF12,目次!$A$5:$P$36,13))</f>
        <v>4～7</v>
      </c>
      <c r="AN12" s="21" t="str">
        <f>IF(AG12="","",VLOOKUP(AG12,目次!$A$5:$P$36,5))</f>
        <v/>
      </c>
      <c r="AO12" s="21" t="str">
        <f>IF(AG12="","",VLOOKUP(AG12,目次!$A$5:$P$36,13))</f>
        <v/>
      </c>
      <c r="AP12" s="21" t="str">
        <f>IF(AH12="","",VLOOKUP(AH12,目次!$A$5:$P$36,6))</f>
        <v/>
      </c>
      <c r="AQ12" s="21" t="str">
        <f>IF(AH12="","",VLOOKUP(AH12,目次!$A$5:$P$36,13))</f>
        <v/>
      </c>
      <c r="AR12" s="21" t="str">
        <f>IF(AI12="","",VLOOKUP(AI12,目次!$A$5:$P$36,7))</f>
        <v/>
      </c>
      <c r="AS12" s="21" t="str">
        <f>IF(AI12="","",VLOOKUP(AI12,目次!$A$5:$P$36,14))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4" t="s">
        <v>59</v>
      </c>
      <c r="BK12" s="82" t="s">
        <v>212</v>
      </c>
      <c r="BL12" s="75" t="s">
        <v>124</v>
      </c>
      <c r="BM12" s="82" t="s">
        <v>212</v>
      </c>
      <c r="BN12" s="67" t="s">
        <v>124</v>
      </c>
      <c r="BO12" s="82" t="s">
        <v>212</v>
      </c>
      <c r="BP12" s="67" t="s">
        <v>124</v>
      </c>
      <c r="BQ12" s="82" t="s">
        <v>212</v>
      </c>
      <c r="BR12" s="87" t="s">
        <v>124</v>
      </c>
      <c r="BS12" s="83" t="s">
        <v>199</v>
      </c>
    </row>
    <row r="13" spans="1:71" ht="18.95" customHeight="1">
      <c r="A13" s="282"/>
      <c r="B13" s="5">
        <v>6</v>
      </c>
      <c r="C13" s="6">
        <f t="shared" si="0"/>
        <v>45997</v>
      </c>
      <c r="D13" s="17">
        <f t="shared" si="1"/>
        <v>7</v>
      </c>
      <c r="E13" s="9"/>
      <c r="F13" s="124" t="str">
        <f t="shared" si="11"/>
        <v>4～5</v>
      </c>
      <c r="G13" s="123" t="str">
        <f t="shared" si="2"/>
        <v>8～11</v>
      </c>
      <c r="H13" s="124" t="str">
        <f t="shared" si="3"/>
        <v/>
      </c>
      <c r="I13" s="123" t="str">
        <f t="shared" si="4"/>
        <v/>
      </c>
      <c r="J13" s="124" t="str">
        <f t="shared" si="5"/>
        <v/>
      </c>
      <c r="K13" s="123" t="str">
        <f t="shared" si="6"/>
        <v/>
      </c>
      <c r="L13" s="124" t="str">
        <f t="shared" si="7"/>
        <v/>
      </c>
      <c r="M13" s="123" t="str">
        <f t="shared" si="8"/>
        <v/>
      </c>
      <c r="N13" s="124" t="str">
        <f t="shared" si="9"/>
        <v/>
      </c>
      <c r="O13" s="123" t="str">
        <f t="shared" si="10"/>
        <v/>
      </c>
      <c r="P13" s="9"/>
      <c r="Q13" s="282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IF(AE13="","",VLOOKUP(AE13,目次!$A$5:$P$36,13))</f>
        <v/>
      </c>
      <c r="AL13" s="21" t="str">
        <f>IF(AF13="","",VLOOKUP(AF13,目次!$A$5:$P$36,4))</f>
        <v/>
      </c>
      <c r="AM13" s="21" t="str">
        <f>IF(AF13="","",VLOOKUP(AF13,目次!$A$5:$P$36,13))</f>
        <v/>
      </c>
      <c r="AN13" s="21" t="str">
        <f>IF(AG13="","",VLOOKUP(AG13,目次!$A$5:$P$36,5))</f>
        <v>2～3</v>
      </c>
      <c r="AO13" s="21" t="str">
        <f>IF(AG13="","",VLOOKUP(AG13,目次!$A$5:$P$36,13))</f>
        <v>4～7</v>
      </c>
      <c r="AP13" s="21" t="str">
        <f>IF(AH13="","",VLOOKUP(AH13,目次!$A$5:$P$36,6))</f>
        <v/>
      </c>
      <c r="AQ13" s="21" t="str">
        <f>IF(AH13="","",VLOOKUP(AH13,目次!$A$5:$P$36,13))</f>
        <v/>
      </c>
      <c r="AR13" s="21" t="str">
        <f>IF(AI13="","",VLOOKUP(AI13,目次!$A$5:$P$36,7))</f>
        <v/>
      </c>
      <c r="AS13" s="21" t="str">
        <f>IF(AI13="","",VLOOKUP(AI13,目次!$A$5:$P$36,14))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4" t="s">
        <v>111</v>
      </c>
      <c r="BK13" s="82" t="s">
        <v>213</v>
      </c>
      <c r="BL13" s="75" t="s">
        <v>111</v>
      </c>
      <c r="BM13" s="82" t="s">
        <v>213</v>
      </c>
      <c r="BN13" s="67" t="s">
        <v>111</v>
      </c>
      <c r="BO13" s="82" t="s">
        <v>213</v>
      </c>
      <c r="BP13" s="67" t="s">
        <v>111</v>
      </c>
      <c r="BQ13" s="82" t="s">
        <v>213</v>
      </c>
      <c r="BR13" s="87" t="s">
        <v>111</v>
      </c>
      <c r="BS13" s="83" t="s">
        <v>187</v>
      </c>
    </row>
    <row r="14" spans="1:71" ht="18.95" customHeight="1">
      <c r="A14" s="282"/>
      <c r="B14" s="5">
        <v>7</v>
      </c>
      <c r="C14" s="6">
        <f t="shared" si="0"/>
        <v>45998</v>
      </c>
      <c r="D14" s="17">
        <f t="shared" si="1"/>
        <v>1</v>
      </c>
      <c r="E14" s="9"/>
      <c r="F14" s="124" t="str">
        <f t="shared" si="11"/>
        <v/>
      </c>
      <c r="G14" s="123" t="str">
        <f t="shared" si="2"/>
        <v/>
      </c>
      <c r="H14" s="124" t="str">
        <f t="shared" si="3"/>
        <v>4～5</v>
      </c>
      <c r="I14" s="123" t="str">
        <f t="shared" si="4"/>
        <v>8～11</v>
      </c>
      <c r="J14" s="124" t="str">
        <f t="shared" si="5"/>
        <v/>
      </c>
      <c r="K14" s="123" t="str">
        <f t="shared" si="6"/>
        <v/>
      </c>
      <c r="L14" s="124" t="str">
        <f t="shared" si="7"/>
        <v/>
      </c>
      <c r="M14" s="123" t="str">
        <f t="shared" si="8"/>
        <v/>
      </c>
      <c r="N14" s="124" t="str">
        <f t="shared" si="9"/>
        <v/>
      </c>
      <c r="O14" s="123" t="str">
        <f t="shared" si="10"/>
        <v/>
      </c>
      <c r="P14" s="9"/>
      <c r="Q14" s="282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IF(AE14="","",VLOOKUP(AE14,目次!$A$5:$P$36,13))</f>
        <v/>
      </c>
      <c r="AL14" s="21" t="str">
        <f>IF(AF14="","",VLOOKUP(AF14,目次!$A$5:$P$36,4))</f>
        <v/>
      </c>
      <c r="AM14" s="21" t="str">
        <f>IF(AF14="","",VLOOKUP(AF14,目次!$A$5:$P$36,13))</f>
        <v/>
      </c>
      <c r="AN14" s="21" t="str">
        <f>IF(AG14="","",VLOOKUP(AG14,目次!$A$5:$P$36,5))</f>
        <v/>
      </c>
      <c r="AO14" s="21" t="str">
        <f>IF(AG14="","",VLOOKUP(AG14,目次!$A$5:$P$36,13))</f>
        <v/>
      </c>
      <c r="AP14" s="21" t="str">
        <f>IF(AH14="","",VLOOKUP(AH14,目次!$A$5:$P$36,6))</f>
        <v>2～3</v>
      </c>
      <c r="AQ14" s="21" t="str">
        <f>IF(AH14="","",VLOOKUP(AH14,目次!$A$5:$P$36,13))</f>
        <v>4～7</v>
      </c>
      <c r="AR14" s="21" t="str">
        <f>IF(AI14="","",VLOOKUP(AI14,目次!$A$5:$P$36,7))</f>
        <v/>
      </c>
      <c r="AS14" s="21" t="str">
        <f>IF(AI14="","",VLOOKUP(AI14,目次!$A$5:$P$36,14))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4" t="s">
        <v>112</v>
      </c>
      <c r="BK14" s="82" t="s">
        <v>214</v>
      </c>
      <c r="BL14" s="75" t="s">
        <v>112</v>
      </c>
      <c r="BM14" s="82" t="s">
        <v>214</v>
      </c>
      <c r="BN14" s="67" t="s">
        <v>112</v>
      </c>
      <c r="BO14" s="82" t="s">
        <v>214</v>
      </c>
      <c r="BP14" s="67" t="s">
        <v>112</v>
      </c>
      <c r="BQ14" s="82" t="s">
        <v>214</v>
      </c>
      <c r="BR14" s="87" t="s">
        <v>112</v>
      </c>
      <c r="BS14" s="83" t="s">
        <v>230</v>
      </c>
    </row>
    <row r="15" spans="1:71" ht="18.95" customHeight="1" thickBot="1">
      <c r="A15" s="282"/>
      <c r="B15" s="5">
        <v>8</v>
      </c>
      <c r="C15" s="6">
        <f t="shared" si="0"/>
        <v>45999</v>
      </c>
      <c r="D15" s="17">
        <f t="shared" si="1"/>
        <v>2</v>
      </c>
      <c r="E15" s="9"/>
      <c r="F15" s="124" t="str">
        <f t="shared" si="11"/>
        <v/>
      </c>
      <c r="G15" s="123" t="str">
        <f t="shared" si="2"/>
        <v/>
      </c>
      <c r="H15" s="124" t="str">
        <f t="shared" si="3"/>
        <v/>
      </c>
      <c r="I15" s="123" t="str">
        <f t="shared" si="4"/>
        <v/>
      </c>
      <c r="J15" s="124" t="str">
        <f t="shared" si="5"/>
        <v>4～5</v>
      </c>
      <c r="K15" s="123" t="str">
        <f t="shared" si="6"/>
        <v>8～11</v>
      </c>
      <c r="L15" s="124" t="str">
        <f t="shared" si="7"/>
        <v/>
      </c>
      <c r="M15" s="123" t="str">
        <f t="shared" si="8"/>
        <v/>
      </c>
      <c r="N15" s="124" t="str">
        <f t="shared" si="9"/>
        <v/>
      </c>
      <c r="O15" s="123" t="str">
        <f t="shared" si="10"/>
        <v/>
      </c>
      <c r="P15" s="9"/>
      <c r="Q15" s="282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IF(AE15="","",VLOOKUP(AE15,目次!$A$5:$P$36,13))</f>
        <v/>
      </c>
      <c r="AL15" s="21" t="str">
        <f>IF(AF15="","",VLOOKUP(AF15,目次!$A$5:$P$36,4))</f>
        <v/>
      </c>
      <c r="AM15" s="21" t="str">
        <f>IF(AF15="","",VLOOKUP(AF15,目次!$A$5:$P$36,13))</f>
        <v/>
      </c>
      <c r="AN15" s="21" t="str">
        <f>IF(AG15="","",VLOOKUP(AG15,目次!$A$5:$P$36,5))</f>
        <v/>
      </c>
      <c r="AO15" s="21" t="str">
        <f>IF(AG15="","",VLOOKUP(AG15,目次!$A$5:$P$36,13))</f>
        <v/>
      </c>
      <c r="AP15" s="21" t="str">
        <f>IF(AH15="","",VLOOKUP(AH15,目次!$A$5:$P$36,6))</f>
        <v/>
      </c>
      <c r="AQ15" s="21" t="str">
        <f>IF(AH15="","",VLOOKUP(AH15,目次!$A$5:$P$36,13))</f>
        <v/>
      </c>
      <c r="AR15" s="21" t="str">
        <f>IF(AI15="","",VLOOKUP(AI15,目次!$A$5:$P$36,7))</f>
        <v>2～3</v>
      </c>
      <c r="AS15" s="21" t="str">
        <f>IF(AI15="","",VLOOKUP(AI15,目次!$A$5:$P$36,14))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4" t="s">
        <v>113</v>
      </c>
      <c r="BK15" s="82" t="s">
        <v>215</v>
      </c>
      <c r="BL15" s="75" t="s">
        <v>113</v>
      </c>
      <c r="BM15" s="82" t="s">
        <v>215</v>
      </c>
      <c r="BN15" s="67" t="s">
        <v>113</v>
      </c>
      <c r="BO15" s="82" t="s">
        <v>215</v>
      </c>
      <c r="BP15" s="67" t="s">
        <v>113</v>
      </c>
      <c r="BQ15" s="82" t="s">
        <v>215</v>
      </c>
      <c r="BR15" s="87" t="s">
        <v>113</v>
      </c>
      <c r="BS15" s="83" t="s">
        <v>200</v>
      </c>
    </row>
    <row r="16" spans="1:71" ht="18.95" customHeight="1">
      <c r="A16" s="282"/>
      <c r="B16" s="5">
        <v>9</v>
      </c>
      <c r="C16" s="6">
        <f t="shared" si="0"/>
        <v>46000</v>
      </c>
      <c r="D16" s="17">
        <f t="shared" si="1"/>
        <v>3</v>
      </c>
      <c r="E16" s="9"/>
      <c r="F16" s="124" t="str">
        <f t="shared" si="11"/>
        <v/>
      </c>
      <c r="G16" s="123" t="str">
        <f t="shared" si="2"/>
        <v/>
      </c>
      <c r="H16" s="124" t="str">
        <f t="shared" si="3"/>
        <v/>
      </c>
      <c r="I16" s="123" t="str">
        <f t="shared" si="4"/>
        <v/>
      </c>
      <c r="J16" s="124" t="str">
        <f t="shared" si="5"/>
        <v/>
      </c>
      <c r="K16" s="123" t="str">
        <f t="shared" si="6"/>
        <v/>
      </c>
      <c r="L16" s="124" t="str">
        <f t="shared" si="7"/>
        <v>4～5</v>
      </c>
      <c r="M16" s="123" t="str">
        <f t="shared" si="8"/>
        <v>8～11</v>
      </c>
      <c r="N16" s="124" t="str">
        <f t="shared" si="9"/>
        <v/>
      </c>
      <c r="O16" s="123" t="str">
        <f t="shared" si="10"/>
        <v/>
      </c>
      <c r="P16" s="9"/>
      <c r="Q16" s="282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IF(AE16="","",VLOOKUP(AE16,目次!$A$5:$P$36,13))</f>
        <v>8～11</v>
      </c>
      <c r="AL16" s="21" t="str">
        <f>IF(AF16="","",VLOOKUP(AF16,目次!$A$5:$P$36,4))</f>
        <v/>
      </c>
      <c r="AM16" s="21" t="str">
        <f>IF(AF16="","",VLOOKUP(AF16,目次!$A$5:$P$36,13))</f>
        <v/>
      </c>
      <c r="AN16" s="21" t="str">
        <f>IF(AG16="","",VLOOKUP(AG16,目次!$A$5:$P$36,5))</f>
        <v/>
      </c>
      <c r="AO16" s="21" t="str">
        <f>IF(AG16="","",VLOOKUP(AG16,目次!$A$5:$P$36,13))</f>
        <v/>
      </c>
      <c r="AP16" s="21" t="str">
        <f>IF(AH16="","",VLOOKUP(AH16,目次!$A$5:$P$36,6))</f>
        <v/>
      </c>
      <c r="AQ16" s="21" t="str">
        <f>IF(AH16="","",VLOOKUP(AH16,目次!$A$5:$P$36,13))</f>
        <v/>
      </c>
      <c r="AR16" s="21" t="str">
        <f>IF(AI16="","",VLOOKUP(AI16,目次!$A$5:$P$36,7))</f>
        <v/>
      </c>
      <c r="AS16" s="21" t="str">
        <f>IF(AI16="","",VLOOKUP(AI16,目次!$A$5:$P$36,14))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4" t="s">
        <v>114</v>
      </c>
      <c r="BK16" s="82" t="s">
        <v>189</v>
      </c>
      <c r="BL16" s="75" t="s">
        <v>500</v>
      </c>
      <c r="BM16" s="82" t="s">
        <v>189</v>
      </c>
      <c r="BN16" s="67" t="s">
        <v>114</v>
      </c>
      <c r="BO16" s="82" t="s">
        <v>189</v>
      </c>
      <c r="BP16" s="67" t="s">
        <v>114</v>
      </c>
      <c r="BQ16" s="82" t="s">
        <v>189</v>
      </c>
      <c r="BR16" s="87" t="s">
        <v>114</v>
      </c>
      <c r="BS16" s="83" t="s">
        <v>201</v>
      </c>
    </row>
    <row r="17" spans="1:71" ht="18.95" customHeight="1">
      <c r="A17" s="282"/>
      <c r="B17" s="5">
        <v>10</v>
      </c>
      <c r="C17" s="6">
        <f t="shared" si="0"/>
        <v>46001</v>
      </c>
      <c r="D17" s="17">
        <f t="shared" si="1"/>
        <v>4</v>
      </c>
      <c r="E17" s="9"/>
      <c r="F17" s="124" t="str">
        <f t="shared" si="11"/>
        <v/>
      </c>
      <c r="G17" s="123" t="str">
        <f t="shared" si="2"/>
        <v/>
      </c>
      <c r="H17" s="124" t="str">
        <f t="shared" si="3"/>
        <v/>
      </c>
      <c r="I17" s="123" t="str">
        <f t="shared" si="4"/>
        <v/>
      </c>
      <c r="J17" s="124" t="str">
        <f t="shared" si="5"/>
        <v/>
      </c>
      <c r="K17" s="123" t="str">
        <f t="shared" si="6"/>
        <v/>
      </c>
      <c r="L17" s="124" t="str">
        <f t="shared" si="7"/>
        <v/>
      </c>
      <c r="M17" s="123" t="str">
        <f t="shared" si="8"/>
        <v/>
      </c>
      <c r="N17" s="124" t="str">
        <f t="shared" si="9"/>
        <v>4～5</v>
      </c>
      <c r="O17" s="123" t="str">
        <f t="shared" si="10"/>
        <v>6～9</v>
      </c>
      <c r="P17" s="9"/>
      <c r="Q17" s="282"/>
      <c r="R17" s="54">
        <v>1</v>
      </c>
      <c r="S17" s="13">
        <f>SUM($R$8:R17)</f>
        <v>10</v>
      </c>
      <c r="U17" s="121" t="s">
        <v>154</v>
      </c>
      <c r="V17" s="116"/>
      <c r="W17" s="116"/>
      <c r="X17" s="116"/>
      <c r="Y17" s="116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IF(AE17="","",VLOOKUP(AE17,目次!$A$5:$P$36,13))</f>
        <v/>
      </c>
      <c r="AL17" s="21" t="str">
        <f>IF(AF17="","",VLOOKUP(AF17,目次!$A$5:$P$36,4))</f>
        <v>4～5</v>
      </c>
      <c r="AM17" s="21" t="str">
        <f>IF(AF17="","",VLOOKUP(AF17,目次!$A$5:$P$36,13))</f>
        <v>8～11</v>
      </c>
      <c r="AN17" s="21" t="str">
        <f>IF(AG17="","",VLOOKUP(AG17,目次!$A$5:$P$36,5))</f>
        <v/>
      </c>
      <c r="AO17" s="21" t="str">
        <f>IF(AG17="","",VLOOKUP(AG17,目次!$A$5:$P$36,13))</f>
        <v/>
      </c>
      <c r="AP17" s="21" t="str">
        <f>IF(AH17="","",VLOOKUP(AH17,目次!$A$5:$P$36,6))</f>
        <v/>
      </c>
      <c r="AQ17" s="21" t="str">
        <f>IF(AH17="","",VLOOKUP(AH17,目次!$A$5:$P$36,13))</f>
        <v/>
      </c>
      <c r="AR17" s="21" t="str">
        <f>IF(AI17="","",VLOOKUP(AI17,目次!$A$5:$P$36,7))</f>
        <v/>
      </c>
      <c r="AS17" s="21" t="str">
        <f>IF(AI17="","",VLOOKUP(AI17,目次!$A$5:$P$36,14))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4" t="s">
        <v>115</v>
      </c>
      <c r="BK17" s="82" t="s">
        <v>216</v>
      </c>
      <c r="BL17" s="75" t="s">
        <v>116</v>
      </c>
      <c r="BM17" s="82" t="s">
        <v>216</v>
      </c>
      <c r="BN17" s="67" t="s">
        <v>115</v>
      </c>
      <c r="BO17" s="82" t="s">
        <v>216</v>
      </c>
      <c r="BP17" s="67" t="s">
        <v>115</v>
      </c>
      <c r="BQ17" s="82" t="s">
        <v>216</v>
      </c>
      <c r="BR17" s="87" t="s">
        <v>115</v>
      </c>
      <c r="BS17" s="83" t="s">
        <v>202</v>
      </c>
    </row>
    <row r="18" spans="1:71" ht="18.95" customHeight="1" thickBot="1">
      <c r="A18" s="282"/>
      <c r="B18" s="5">
        <v>11</v>
      </c>
      <c r="C18" s="6">
        <f t="shared" si="0"/>
        <v>46002</v>
      </c>
      <c r="D18" s="17">
        <f t="shared" ref="D18:D38" si="14">WEEKDAY(C18)</f>
        <v>5</v>
      </c>
      <c r="E18" s="9"/>
      <c r="F18" s="124" t="str">
        <f t="shared" si="11"/>
        <v>6～7</v>
      </c>
      <c r="G18" s="123" t="str">
        <f t="shared" si="2"/>
        <v>12～15</v>
      </c>
      <c r="H18" s="124" t="str">
        <f t="shared" si="3"/>
        <v/>
      </c>
      <c r="I18" s="123" t="str">
        <f t="shared" si="4"/>
        <v/>
      </c>
      <c r="J18" s="124" t="str">
        <f t="shared" si="5"/>
        <v/>
      </c>
      <c r="K18" s="123" t="str">
        <f t="shared" si="6"/>
        <v/>
      </c>
      <c r="L18" s="124" t="str">
        <f t="shared" si="7"/>
        <v/>
      </c>
      <c r="M18" s="123" t="str">
        <f t="shared" si="8"/>
        <v/>
      </c>
      <c r="N18" s="124" t="str">
        <f t="shared" si="9"/>
        <v/>
      </c>
      <c r="O18" s="123" t="str">
        <f t="shared" si="10"/>
        <v/>
      </c>
      <c r="P18" s="9"/>
      <c r="Q18" s="282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IF(AE18="","",VLOOKUP(AE18,目次!$A$5:$P$36,13))</f>
        <v/>
      </c>
      <c r="AL18" s="21" t="str">
        <f>IF(AF18="","",VLOOKUP(AF18,目次!$A$5:$P$36,4))</f>
        <v/>
      </c>
      <c r="AM18" s="21" t="str">
        <f>IF(AF18="","",VLOOKUP(AF18,目次!$A$5:$P$36,13))</f>
        <v/>
      </c>
      <c r="AN18" s="21" t="str">
        <f>IF(AG18="","",VLOOKUP(AG18,目次!$A$5:$P$36,5))</f>
        <v>4～5</v>
      </c>
      <c r="AO18" s="21" t="str">
        <f>IF(AG18="","",VLOOKUP(AG18,目次!$A$5:$P$36,13))</f>
        <v>8～11</v>
      </c>
      <c r="AP18" s="21" t="str">
        <f>IF(AH18="","",VLOOKUP(AH18,目次!$A$5:$P$36,6))</f>
        <v/>
      </c>
      <c r="AQ18" s="21" t="str">
        <f>IF(AH18="","",VLOOKUP(AH18,目次!$A$5:$P$36,13))</f>
        <v/>
      </c>
      <c r="AR18" s="21" t="str">
        <f>IF(AI18="","",VLOOKUP(AI18,目次!$A$5:$P$36,7))</f>
        <v/>
      </c>
      <c r="AS18" s="21" t="str">
        <f>IF(AI18="","",VLOOKUP(AI18,目次!$A$5:$P$36,14))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4" t="s">
        <v>116</v>
      </c>
      <c r="BK18" s="82" t="s">
        <v>217</v>
      </c>
      <c r="BL18" s="75" t="s">
        <v>117</v>
      </c>
      <c r="BM18" s="82" t="s">
        <v>217</v>
      </c>
      <c r="BN18" s="67" t="s">
        <v>116</v>
      </c>
      <c r="BO18" s="82" t="s">
        <v>217</v>
      </c>
      <c r="BP18" s="67" t="s">
        <v>116</v>
      </c>
      <c r="BQ18" s="82" t="s">
        <v>217</v>
      </c>
      <c r="BR18" s="87" t="s">
        <v>116</v>
      </c>
      <c r="BS18" s="83" t="s">
        <v>231</v>
      </c>
    </row>
    <row r="19" spans="1:71" ht="18.95" customHeight="1" thickBot="1">
      <c r="A19" s="282"/>
      <c r="B19" s="5">
        <v>12</v>
      </c>
      <c r="C19" s="6">
        <f t="shared" si="0"/>
        <v>46003</v>
      </c>
      <c r="D19" s="17">
        <f t="shared" si="14"/>
        <v>6</v>
      </c>
      <c r="E19" s="9"/>
      <c r="F19" s="124" t="str">
        <f t="shared" si="11"/>
        <v/>
      </c>
      <c r="G19" s="123" t="str">
        <f t="shared" si="2"/>
        <v/>
      </c>
      <c r="H19" s="124" t="str">
        <f t="shared" si="3"/>
        <v>6～7</v>
      </c>
      <c r="I19" s="123" t="str">
        <f t="shared" si="4"/>
        <v>12～15</v>
      </c>
      <c r="J19" s="124" t="str">
        <f t="shared" si="5"/>
        <v/>
      </c>
      <c r="K19" s="123" t="str">
        <f t="shared" si="6"/>
        <v/>
      </c>
      <c r="L19" s="124" t="str">
        <f t="shared" si="7"/>
        <v/>
      </c>
      <c r="M19" s="123" t="str">
        <f t="shared" si="8"/>
        <v/>
      </c>
      <c r="N19" s="124" t="str">
        <f t="shared" si="9"/>
        <v/>
      </c>
      <c r="O19" s="123" t="str">
        <f t="shared" si="10"/>
        <v/>
      </c>
      <c r="P19" s="9"/>
      <c r="Q19" s="282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IF(AE19="","",VLOOKUP(AE19,目次!$A$5:$P$36,13))</f>
        <v/>
      </c>
      <c r="AL19" s="21" t="str">
        <f>IF(AF19="","",VLOOKUP(AF19,目次!$A$5:$P$36,4))</f>
        <v/>
      </c>
      <c r="AM19" s="21" t="str">
        <f>IF(AF19="","",VLOOKUP(AF19,目次!$A$5:$P$36,13))</f>
        <v/>
      </c>
      <c r="AN19" s="21" t="str">
        <f>IF(AG19="","",VLOOKUP(AG19,目次!$A$5:$P$36,5))</f>
        <v/>
      </c>
      <c r="AO19" s="21" t="str">
        <f>IF(AG19="","",VLOOKUP(AG19,目次!$A$5:$P$36,13))</f>
        <v/>
      </c>
      <c r="AP19" s="21" t="str">
        <f>IF(AH19="","",VLOOKUP(AH19,目次!$A$5:$P$36,6))</f>
        <v>4～5</v>
      </c>
      <c r="AQ19" s="21" t="str">
        <f>IF(AH19="","",VLOOKUP(AH19,目次!$A$5:$P$36,13))</f>
        <v>8～11</v>
      </c>
      <c r="AR19" s="21" t="str">
        <f>IF(AI19="","",VLOOKUP(AI19,目次!$A$5:$P$36,7))</f>
        <v/>
      </c>
      <c r="AS19" s="21" t="str">
        <f>IF(AI19="","",VLOOKUP(AI19,目次!$A$5:$P$36,14))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4" t="s">
        <v>117</v>
      </c>
      <c r="BK19" s="82" t="s">
        <v>218</v>
      </c>
      <c r="BL19" s="75" t="s">
        <v>501</v>
      </c>
      <c r="BM19" s="82" t="s">
        <v>218</v>
      </c>
      <c r="BN19" s="67" t="s">
        <v>117</v>
      </c>
      <c r="BO19" s="82" t="s">
        <v>218</v>
      </c>
      <c r="BP19" s="67" t="s">
        <v>117</v>
      </c>
      <c r="BQ19" s="82" t="s">
        <v>218</v>
      </c>
      <c r="BR19" s="87" t="s">
        <v>117</v>
      </c>
      <c r="BS19" s="83" t="s">
        <v>203</v>
      </c>
    </row>
    <row r="20" spans="1:71" ht="18.95" customHeight="1">
      <c r="A20" s="282"/>
      <c r="B20" s="5">
        <v>13</v>
      </c>
      <c r="C20" s="6">
        <f t="shared" si="0"/>
        <v>46004</v>
      </c>
      <c r="D20" s="17">
        <f t="shared" si="14"/>
        <v>7</v>
      </c>
      <c r="E20" s="9"/>
      <c r="F20" s="124" t="str">
        <f t="shared" si="11"/>
        <v/>
      </c>
      <c r="G20" s="123" t="str">
        <f t="shared" si="2"/>
        <v/>
      </c>
      <c r="H20" s="124" t="str">
        <f t="shared" si="3"/>
        <v/>
      </c>
      <c r="I20" s="123" t="str">
        <f t="shared" si="4"/>
        <v/>
      </c>
      <c r="J20" s="124" t="str">
        <f t="shared" si="5"/>
        <v>6～7</v>
      </c>
      <c r="K20" s="123" t="str">
        <f t="shared" si="6"/>
        <v>12～15</v>
      </c>
      <c r="L20" s="124" t="str">
        <f t="shared" si="7"/>
        <v/>
      </c>
      <c r="M20" s="123" t="str">
        <f t="shared" si="8"/>
        <v/>
      </c>
      <c r="N20" s="124" t="str">
        <f t="shared" si="9"/>
        <v/>
      </c>
      <c r="O20" s="123" t="str">
        <f t="shared" si="10"/>
        <v/>
      </c>
      <c r="P20" s="9"/>
      <c r="Q20" s="282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IF(AE20="","",VLOOKUP(AE20,目次!$A$5:$P$36,13))</f>
        <v/>
      </c>
      <c r="AL20" s="21" t="str">
        <f>IF(AF20="","",VLOOKUP(AF20,目次!$A$5:$P$36,4))</f>
        <v/>
      </c>
      <c r="AM20" s="21" t="str">
        <f>IF(AF20="","",VLOOKUP(AF20,目次!$A$5:$P$36,13))</f>
        <v/>
      </c>
      <c r="AN20" s="21" t="str">
        <f>IF(AG20="","",VLOOKUP(AG20,目次!$A$5:$P$36,5))</f>
        <v/>
      </c>
      <c r="AO20" s="21" t="str">
        <f>IF(AG20="","",VLOOKUP(AG20,目次!$A$5:$P$36,13))</f>
        <v/>
      </c>
      <c r="AP20" s="21" t="str">
        <f>IF(AH20="","",VLOOKUP(AH20,目次!$A$5:$P$36,6))</f>
        <v/>
      </c>
      <c r="AQ20" s="21" t="str">
        <f>IF(AH20="","",VLOOKUP(AH20,目次!$A$5:$P$36,13))</f>
        <v/>
      </c>
      <c r="AR20" s="21" t="str">
        <f>IF(AI20="","",VLOOKUP(AI20,目次!$A$5:$P$36,7))</f>
        <v>4～5</v>
      </c>
      <c r="AS20" s="21" t="str">
        <f>IF(AI20="","",VLOOKUP(AI20,目次!$A$5:$P$36,14))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4" t="s">
        <v>118</v>
      </c>
      <c r="BK20" s="82" t="s">
        <v>219</v>
      </c>
      <c r="BL20" s="75" t="s">
        <v>120</v>
      </c>
      <c r="BM20" s="82" t="s">
        <v>219</v>
      </c>
      <c r="BN20" s="67" t="s">
        <v>118</v>
      </c>
      <c r="BO20" s="82" t="s">
        <v>219</v>
      </c>
      <c r="BP20" s="67" t="s">
        <v>118</v>
      </c>
      <c r="BQ20" s="82" t="s">
        <v>219</v>
      </c>
      <c r="BR20" s="87" t="s">
        <v>118</v>
      </c>
      <c r="BS20" s="83" t="s">
        <v>204</v>
      </c>
    </row>
    <row r="21" spans="1:71" ht="18.95" customHeight="1">
      <c r="A21" s="282"/>
      <c r="B21" s="5">
        <v>14</v>
      </c>
      <c r="C21" s="6">
        <f t="shared" si="0"/>
        <v>46005</v>
      </c>
      <c r="D21" s="17">
        <f t="shared" si="14"/>
        <v>1</v>
      </c>
      <c r="E21" s="9"/>
      <c r="F21" s="124" t="str">
        <f t="shared" si="11"/>
        <v/>
      </c>
      <c r="G21" s="123" t="str">
        <f t="shared" si="2"/>
        <v/>
      </c>
      <c r="H21" s="124" t="str">
        <f t="shared" si="3"/>
        <v/>
      </c>
      <c r="I21" s="123" t="str">
        <f t="shared" si="4"/>
        <v/>
      </c>
      <c r="J21" s="124" t="str">
        <f t="shared" si="5"/>
        <v/>
      </c>
      <c r="K21" s="123" t="str">
        <f t="shared" si="6"/>
        <v/>
      </c>
      <c r="L21" s="124" t="str">
        <f t="shared" si="7"/>
        <v>6～7</v>
      </c>
      <c r="M21" s="123" t="str">
        <f t="shared" si="8"/>
        <v>12～15</v>
      </c>
      <c r="N21" s="124" t="str">
        <f t="shared" si="9"/>
        <v/>
      </c>
      <c r="O21" s="123" t="str">
        <f t="shared" si="10"/>
        <v/>
      </c>
      <c r="P21" s="9"/>
      <c r="Q21" s="282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IF(AE21="","",VLOOKUP(AE21,目次!$A$5:$P$36,13))</f>
        <v>12～15</v>
      </c>
      <c r="AL21" s="21" t="str">
        <f>IF(AF21="","",VLOOKUP(AF21,目次!$A$5:$P$36,4))</f>
        <v/>
      </c>
      <c r="AM21" s="21" t="str">
        <f>IF(AF21="","",VLOOKUP(AF21,目次!$A$5:$P$36,13))</f>
        <v/>
      </c>
      <c r="AN21" s="21" t="str">
        <f>IF(AG21="","",VLOOKUP(AG21,目次!$A$5:$P$36,5))</f>
        <v/>
      </c>
      <c r="AO21" s="21" t="str">
        <f>IF(AG21="","",VLOOKUP(AG21,目次!$A$5:$P$36,13))</f>
        <v/>
      </c>
      <c r="AP21" s="21" t="str">
        <f>IF(AH21="","",VLOOKUP(AH21,目次!$A$5:$P$36,6))</f>
        <v/>
      </c>
      <c r="AQ21" s="21" t="str">
        <f>IF(AH21="","",VLOOKUP(AH21,目次!$A$5:$P$36,13))</f>
        <v/>
      </c>
      <c r="AR21" s="21" t="str">
        <f>IF(AI21="","",VLOOKUP(AI21,目次!$A$5:$P$36,7))</f>
        <v/>
      </c>
      <c r="AS21" s="21" t="str">
        <f>IF(AI21="","",VLOOKUP(AI21,目次!$A$5:$P$36,14))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4" t="s">
        <v>119</v>
      </c>
      <c r="BK21" s="82" t="s">
        <v>220</v>
      </c>
      <c r="BL21" s="75" t="s">
        <v>121</v>
      </c>
      <c r="BM21" s="82" t="s">
        <v>220</v>
      </c>
      <c r="BN21" s="67" t="s">
        <v>119</v>
      </c>
      <c r="BO21" s="82" t="s">
        <v>220</v>
      </c>
      <c r="BP21" s="67" t="s">
        <v>119</v>
      </c>
      <c r="BQ21" s="82" t="s">
        <v>220</v>
      </c>
      <c r="BR21" s="87" t="s">
        <v>119</v>
      </c>
      <c r="BS21" s="83" t="s">
        <v>205</v>
      </c>
    </row>
    <row r="22" spans="1:71" ht="18.95" customHeight="1">
      <c r="A22" s="282"/>
      <c r="B22" s="5">
        <v>15</v>
      </c>
      <c r="C22" s="6">
        <f t="shared" si="0"/>
        <v>46006</v>
      </c>
      <c r="D22" s="17">
        <f t="shared" si="14"/>
        <v>2</v>
      </c>
      <c r="E22" s="9"/>
      <c r="F22" s="124" t="str">
        <f t="shared" si="11"/>
        <v/>
      </c>
      <c r="G22" s="123" t="str">
        <f t="shared" si="2"/>
        <v/>
      </c>
      <c r="H22" s="124" t="str">
        <f t="shared" si="3"/>
        <v/>
      </c>
      <c r="I22" s="123" t="str">
        <f t="shared" si="4"/>
        <v/>
      </c>
      <c r="J22" s="124" t="str">
        <f t="shared" si="5"/>
        <v/>
      </c>
      <c r="K22" s="123" t="str">
        <f t="shared" si="6"/>
        <v/>
      </c>
      <c r="L22" s="124" t="str">
        <f t="shared" si="7"/>
        <v/>
      </c>
      <c r="M22" s="123" t="str">
        <f t="shared" si="8"/>
        <v/>
      </c>
      <c r="N22" s="124" t="str">
        <f t="shared" si="9"/>
        <v>6～7</v>
      </c>
      <c r="O22" s="123" t="str">
        <f t="shared" si="10"/>
        <v>10～13</v>
      </c>
      <c r="P22" s="9"/>
      <c r="Q22" s="282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IF(AE22="","",VLOOKUP(AE22,目次!$A$5:$P$36,13))</f>
        <v/>
      </c>
      <c r="AL22" s="21" t="str">
        <f>IF(AF22="","",VLOOKUP(AF22,目次!$A$5:$P$36,4))</f>
        <v>6～7</v>
      </c>
      <c r="AM22" s="21" t="str">
        <f>IF(AF22="","",VLOOKUP(AF22,目次!$A$5:$P$36,13))</f>
        <v>12～15</v>
      </c>
      <c r="AN22" s="21" t="str">
        <f>IF(AG22="","",VLOOKUP(AG22,目次!$A$5:$P$36,5))</f>
        <v/>
      </c>
      <c r="AO22" s="21" t="str">
        <f>IF(AG22="","",VLOOKUP(AG22,目次!$A$5:$P$36,13))</f>
        <v/>
      </c>
      <c r="AP22" s="21" t="str">
        <f>IF(AH22="","",VLOOKUP(AH22,目次!$A$5:$P$36,6))</f>
        <v/>
      </c>
      <c r="AQ22" s="21" t="str">
        <f>IF(AH22="","",VLOOKUP(AH22,目次!$A$5:$P$36,13))</f>
        <v/>
      </c>
      <c r="AR22" s="21" t="str">
        <f>IF(AI22="","",VLOOKUP(AI22,目次!$A$5:$P$36,7))</f>
        <v/>
      </c>
      <c r="AS22" s="21" t="str">
        <f>IF(AI22="","",VLOOKUP(AI22,目次!$A$5:$P$36,14))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4" t="s">
        <v>120</v>
      </c>
      <c r="BK22" s="82" t="s">
        <v>221</v>
      </c>
      <c r="BL22" s="75" t="s">
        <v>502</v>
      </c>
      <c r="BM22" s="82" t="s">
        <v>221</v>
      </c>
      <c r="BN22" s="67" t="s">
        <v>120</v>
      </c>
      <c r="BO22" s="82" t="s">
        <v>221</v>
      </c>
      <c r="BP22" s="67" t="s">
        <v>120</v>
      </c>
      <c r="BQ22" s="82" t="s">
        <v>221</v>
      </c>
      <c r="BR22" s="87" t="s">
        <v>120</v>
      </c>
      <c r="BS22" s="83" t="s">
        <v>190</v>
      </c>
    </row>
    <row r="23" spans="1:71" ht="18.95" customHeight="1">
      <c r="A23" s="282"/>
      <c r="B23" s="5">
        <v>16</v>
      </c>
      <c r="C23" s="6">
        <f t="shared" si="0"/>
        <v>46007</v>
      </c>
      <c r="D23" s="17">
        <f t="shared" si="14"/>
        <v>3</v>
      </c>
      <c r="E23" s="9"/>
      <c r="F23" s="124" t="str">
        <f t="shared" si="11"/>
        <v>8～9</v>
      </c>
      <c r="G23" s="123" t="str">
        <f t="shared" si="2"/>
        <v>16～19</v>
      </c>
      <c r="H23" s="124" t="str">
        <f t="shared" si="3"/>
        <v/>
      </c>
      <c r="I23" s="123" t="str">
        <f t="shared" si="4"/>
        <v/>
      </c>
      <c r="J23" s="124" t="str">
        <f t="shared" si="5"/>
        <v/>
      </c>
      <c r="K23" s="123" t="str">
        <f t="shared" si="6"/>
        <v/>
      </c>
      <c r="L23" s="124" t="str">
        <f t="shared" si="7"/>
        <v/>
      </c>
      <c r="M23" s="123" t="str">
        <f t="shared" si="8"/>
        <v/>
      </c>
      <c r="N23" s="124" t="str">
        <f t="shared" si="9"/>
        <v/>
      </c>
      <c r="O23" s="123" t="str">
        <f t="shared" si="10"/>
        <v/>
      </c>
      <c r="P23" s="9"/>
      <c r="Q23" s="282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IF(AE23="","",VLOOKUP(AE23,目次!$A$5:$P$36,13))</f>
        <v/>
      </c>
      <c r="AL23" s="21" t="str">
        <f>IF(AF23="","",VLOOKUP(AF23,目次!$A$5:$P$36,4))</f>
        <v/>
      </c>
      <c r="AM23" s="21" t="str">
        <f>IF(AF23="","",VLOOKUP(AF23,目次!$A$5:$P$36,13))</f>
        <v/>
      </c>
      <c r="AN23" s="21" t="str">
        <f>IF(AG23="","",VLOOKUP(AG23,目次!$A$5:$P$36,5))</f>
        <v>6～7</v>
      </c>
      <c r="AO23" s="21" t="str">
        <f>IF(AG23="","",VLOOKUP(AG23,目次!$A$5:$P$36,13))</f>
        <v>12～15</v>
      </c>
      <c r="AP23" s="21" t="str">
        <f>IF(AH23="","",VLOOKUP(AH23,目次!$A$5:$P$36,6))</f>
        <v/>
      </c>
      <c r="AQ23" s="21" t="str">
        <f>IF(AH23="","",VLOOKUP(AH23,目次!$A$5:$P$36,13))</f>
        <v/>
      </c>
      <c r="AR23" s="21" t="str">
        <f>IF(AI23="","",VLOOKUP(AI23,目次!$A$5:$P$36,7))</f>
        <v/>
      </c>
      <c r="AS23" s="21" t="str">
        <f>IF(AI23="","",VLOOKUP(AI23,目次!$A$5:$P$36,14))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4" t="s">
        <v>121</v>
      </c>
      <c r="BK23" s="82" t="s">
        <v>222</v>
      </c>
      <c r="BL23" s="75" t="s">
        <v>126</v>
      </c>
      <c r="BM23" s="82" t="s">
        <v>222</v>
      </c>
      <c r="BN23" s="67" t="s">
        <v>121</v>
      </c>
      <c r="BO23" s="82" t="s">
        <v>222</v>
      </c>
      <c r="BP23" s="67" t="s">
        <v>121</v>
      </c>
      <c r="BQ23" s="82" t="s">
        <v>222</v>
      </c>
      <c r="BR23" s="87" t="s">
        <v>121</v>
      </c>
      <c r="BS23" s="83" t="s">
        <v>206</v>
      </c>
    </row>
    <row r="24" spans="1:71" ht="18.95" customHeight="1">
      <c r="A24" s="282"/>
      <c r="B24" s="5">
        <v>17</v>
      </c>
      <c r="C24" s="6">
        <f t="shared" si="0"/>
        <v>46008</v>
      </c>
      <c r="D24" s="17">
        <f t="shared" si="14"/>
        <v>4</v>
      </c>
      <c r="E24" s="9"/>
      <c r="F24" s="124" t="str">
        <f t="shared" si="11"/>
        <v/>
      </c>
      <c r="G24" s="123" t="str">
        <f t="shared" si="2"/>
        <v/>
      </c>
      <c r="H24" s="124" t="str">
        <f t="shared" si="3"/>
        <v>8～9</v>
      </c>
      <c r="I24" s="123" t="str">
        <f t="shared" si="4"/>
        <v>16～19</v>
      </c>
      <c r="J24" s="124" t="str">
        <f t="shared" si="5"/>
        <v/>
      </c>
      <c r="K24" s="123" t="str">
        <f t="shared" si="6"/>
        <v/>
      </c>
      <c r="L24" s="124" t="str">
        <f t="shared" si="7"/>
        <v/>
      </c>
      <c r="M24" s="123" t="str">
        <f t="shared" si="8"/>
        <v/>
      </c>
      <c r="N24" s="124" t="str">
        <f t="shared" si="9"/>
        <v/>
      </c>
      <c r="O24" s="123" t="str">
        <f t="shared" si="10"/>
        <v/>
      </c>
      <c r="P24" s="9"/>
      <c r="Q24" s="282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IF(AE24="","",VLOOKUP(AE24,目次!$A$5:$P$36,13))</f>
        <v/>
      </c>
      <c r="AL24" s="21" t="str">
        <f>IF(AF24="","",VLOOKUP(AF24,目次!$A$5:$P$36,4))</f>
        <v/>
      </c>
      <c r="AM24" s="21" t="str">
        <f>IF(AF24="","",VLOOKUP(AF24,目次!$A$5:$P$36,13))</f>
        <v/>
      </c>
      <c r="AN24" s="21" t="str">
        <f>IF(AG24="","",VLOOKUP(AG24,目次!$A$5:$P$36,5))</f>
        <v/>
      </c>
      <c r="AO24" s="21" t="str">
        <f>IF(AG24="","",VLOOKUP(AG24,目次!$A$5:$P$36,13))</f>
        <v/>
      </c>
      <c r="AP24" s="21" t="str">
        <f>IF(AH24="","",VLOOKUP(AH24,目次!$A$5:$P$36,6))</f>
        <v>6～7</v>
      </c>
      <c r="AQ24" s="21" t="str">
        <f>IF(AH24="","",VLOOKUP(AH24,目次!$A$5:$P$36,13))</f>
        <v>12～15</v>
      </c>
      <c r="AR24" s="21" t="str">
        <f>IF(AI24="","",VLOOKUP(AI24,目次!$A$5:$P$36,7))</f>
        <v/>
      </c>
      <c r="AS24" s="21" t="str">
        <f>IF(AI24="","",VLOOKUP(AI24,目次!$A$5:$P$36,14))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4" t="s">
        <v>122</v>
      </c>
      <c r="BK24" s="84" t="s">
        <v>223</v>
      </c>
      <c r="BL24" s="75" t="s">
        <v>127</v>
      </c>
      <c r="BM24" s="84" t="s">
        <v>223</v>
      </c>
      <c r="BN24" s="67" t="s">
        <v>122</v>
      </c>
      <c r="BO24" s="84" t="s">
        <v>223</v>
      </c>
      <c r="BP24" s="67" t="s">
        <v>122</v>
      </c>
      <c r="BQ24" s="84" t="s">
        <v>223</v>
      </c>
      <c r="BR24" s="87" t="s">
        <v>122</v>
      </c>
      <c r="BS24" s="85" t="s">
        <v>207</v>
      </c>
    </row>
    <row r="25" spans="1:71" ht="18.95" customHeight="1">
      <c r="A25" s="282"/>
      <c r="B25" s="5">
        <v>18</v>
      </c>
      <c r="C25" s="6">
        <f t="shared" si="0"/>
        <v>46009</v>
      </c>
      <c r="D25" s="17">
        <f t="shared" si="14"/>
        <v>5</v>
      </c>
      <c r="E25" s="9"/>
      <c r="F25" s="124" t="str">
        <f t="shared" si="11"/>
        <v/>
      </c>
      <c r="G25" s="123" t="str">
        <f t="shared" si="2"/>
        <v/>
      </c>
      <c r="H25" s="124" t="str">
        <f t="shared" si="3"/>
        <v/>
      </c>
      <c r="I25" s="123" t="str">
        <f t="shared" si="4"/>
        <v/>
      </c>
      <c r="J25" s="124" t="str">
        <f t="shared" si="5"/>
        <v>8～9</v>
      </c>
      <c r="K25" s="123" t="str">
        <f t="shared" si="6"/>
        <v>16～19</v>
      </c>
      <c r="L25" s="124" t="str">
        <f t="shared" si="7"/>
        <v/>
      </c>
      <c r="M25" s="123" t="str">
        <f t="shared" si="8"/>
        <v/>
      </c>
      <c r="N25" s="124" t="str">
        <f t="shared" si="9"/>
        <v/>
      </c>
      <c r="O25" s="123" t="str">
        <f t="shared" si="10"/>
        <v/>
      </c>
      <c r="P25" s="9"/>
      <c r="Q25" s="282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IF(AE25="","",VLOOKUP(AE25,目次!$A$5:$P$36,13))</f>
        <v/>
      </c>
      <c r="AL25" s="21" t="str">
        <f>IF(AF25="","",VLOOKUP(AF25,目次!$A$5:$P$36,4))</f>
        <v/>
      </c>
      <c r="AM25" s="21" t="str">
        <f>IF(AF25="","",VLOOKUP(AF25,目次!$A$5:$P$36,13))</f>
        <v/>
      </c>
      <c r="AN25" s="21" t="str">
        <f>IF(AG25="","",VLOOKUP(AG25,目次!$A$5:$P$36,5))</f>
        <v/>
      </c>
      <c r="AO25" s="21" t="str">
        <f>IF(AG25="","",VLOOKUP(AG25,目次!$A$5:$P$36,13))</f>
        <v/>
      </c>
      <c r="AP25" s="21" t="str">
        <f>IF(AH25="","",VLOOKUP(AH25,目次!$A$5:$P$36,6))</f>
        <v/>
      </c>
      <c r="AQ25" s="21" t="str">
        <f>IF(AH25="","",VLOOKUP(AH25,目次!$A$5:$P$36,13))</f>
        <v/>
      </c>
      <c r="AR25" s="21" t="str">
        <f>IF(AI25="","",VLOOKUP(AI25,目次!$A$5:$P$36,7))</f>
        <v>6～7</v>
      </c>
      <c r="AS25" s="21" t="str">
        <f>IF(AI25="","",VLOOKUP(AI25,目次!$A$5:$P$36,14))</f>
        <v>10～13</v>
      </c>
      <c r="AT25" s="44" t="str">
        <f t="shared" si="13"/>
        <v>8～9</v>
      </c>
      <c r="AU25" s="44" t="str">
        <f t="shared" si="13"/>
        <v>16～19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4" t="s">
        <v>70</v>
      </c>
      <c r="BK25" s="82" t="s">
        <v>224</v>
      </c>
      <c r="BL25" s="75" t="s">
        <v>128</v>
      </c>
      <c r="BM25" s="82" t="s">
        <v>224</v>
      </c>
      <c r="BN25" s="67" t="s">
        <v>125</v>
      </c>
      <c r="BO25" s="82" t="s">
        <v>224</v>
      </c>
      <c r="BP25" s="67" t="s">
        <v>125</v>
      </c>
      <c r="BQ25" s="82" t="s">
        <v>224</v>
      </c>
      <c r="BR25" s="87" t="s">
        <v>125</v>
      </c>
      <c r="BS25" s="83" t="s">
        <v>192</v>
      </c>
    </row>
    <row r="26" spans="1:71" ht="18.95" customHeight="1">
      <c r="A26" s="282"/>
      <c r="B26" s="5">
        <v>19</v>
      </c>
      <c r="C26" s="6">
        <f t="shared" si="0"/>
        <v>46010</v>
      </c>
      <c r="D26" s="17">
        <f t="shared" si="14"/>
        <v>6</v>
      </c>
      <c r="E26" s="9"/>
      <c r="F26" s="124" t="str">
        <f t="shared" si="11"/>
        <v/>
      </c>
      <c r="G26" s="123" t="str">
        <f t="shared" si="2"/>
        <v/>
      </c>
      <c r="H26" s="124" t="str">
        <f t="shared" si="3"/>
        <v/>
      </c>
      <c r="I26" s="123" t="str">
        <f t="shared" si="4"/>
        <v/>
      </c>
      <c r="J26" s="124" t="str">
        <f t="shared" si="5"/>
        <v/>
      </c>
      <c r="K26" s="123" t="str">
        <f t="shared" si="6"/>
        <v/>
      </c>
      <c r="L26" s="124" t="str">
        <f t="shared" si="7"/>
        <v>8～9</v>
      </c>
      <c r="M26" s="123" t="str">
        <f t="shared" si="8"/>
        <v>16～19</v>
      </c>
      <c r="N26" s="124" t="str">
        <f t="shared" si="9"/>
        <v/>
      </c>
      <c r="O26" s="123" t="str">
        <f t="shared" si="10"/>
        <v/>
      </c>
      <c r="P26" s="9"/>
      <c r="Q26" s="282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IF(AE26="","",VLOOKUP(AE26,目次!$A$5:$P$36,13))</f>
        <v>16～19</v>
      </c>
      <c r="AL26" s="21" t="str">
        <f>IF(AF26="","",VLOOKUP(AF26,目次!$A$5:$P$36,4))</f>
        <v/>
      </c>
      <c r="AM26" s="21" t="str">
        <f>IF(AF26="","",VLOOKUP(AF26,目次!$A$5:$P$36,13))</f>
        <v/>
      </c>
      <c r="AN26" s="21" t="str">
        <f>IF(AG26="","",VLOOKUP(AG26,目次!$A$5:$P$36,5))</f>
        <v/>
      </c>
      <c r="AO26" s="21" t="str">
        <f>IF(AG26="","",VLOOKUP(AG26,目次!$A$5:$P$36,13))</f>
        <v/>
      </c>
      <c r="AP26" s="21" t="str">
        <f>IF(AH26="","",VLOOKUP(AH26,目次!$A$5:$P$36,6))</f>
        <v/>
      </c>
      <c r="AQ26" s="21" t="str">
        <f>IF(AH26="","",VLOOKUP(AH26,目次!$A$5:$P$36,13))</f>
        <v/>
      </c>
      <c r="AR26" s="21" t="str">
        <f>IF(AI26="","",VLOOKUP(AI26,目次!$A$5:$P$36,7))</f>
        <v/>
      </c>
      <c r="AS26" s="21" t="str">
        <f>IF(AI26="","",VLOOKUP(AI26,目次!$A$5:$P$36,14))</f>
        <v/>
      </c>
      <c r="AT26" s="44" t="str">
        <f t="shared" si="13"/>
        <v>8～9</v>
      </c>
      <c r="AU26" s="44" t="str">
        <f t="shared" si="13"/>
        <v>16～19</v>
      </c>
      <c r="AV26" s="44" t="str">
        <f t="shared" si="13"/>
        <v>8～9</v>
      </c>
      <c r="AW26" s="44" t="str">
        <f t="shared" si="13"/>
        <v>16～19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4" t="s">
        <v>71</v>
      </c>
      <c r="BK26" s="82" t="s">
        <v>225</v>
      </c>
      <c r="BL26" s="75" t="s">
        <v>129</v>
      </c>
      <c r="BM26" s="82" t="s">
        <v>225</v>
      </c>
      <c r="BN26" s="67" t="s">
        <v>126</v>
      </c>
      <c r="BO26" s="82" t="s">
        <v>225</v>
      </c>
      <c r="BP26" s="67" t="s">
        <v>126</v>
      </c>
      <c r="BQ26" s="82" t="s">
        <v>225</v>
      </c>
      <c r="BR26" s="87" t="s">
        <v>126</v>
      </c>
      <c r="BS26" s="83" t="s">
        <v>232</v>
      </c>
    </row>
    <row r="27" spans="1:71" ht="18.95" customHeight="1">
      <c r="A27" s="282"/>
      <c r="B27" s="5">
        <v>20</v>
      </c>
      <c r="C27" s="6">
        <f t="shared" si="0"/>
        <v>46011</v>
      </c>
      <c r="D27" s="17">
        <f t="shared" si="14"/>
        <v>7</v>
      </c>
      <c r="E27" s="9"/>
      <c r="F27" s="124" t="str">
        <f t="shared" si="11"/>
        <v/>
      </c>
      <c r="G27" s="123" t="str">
        <f t="shared" si="2"/>
        <v/>
      </c>
      <c r="H27" s="124" t="str">
        <f t="shared" si="3"/>
        <v/>
      </c>
      <c r="I27" s="123" t="str">
        <f t="shared" si="4"/>
        <v/>
      </c>
      <c r="J27" s="124" t="str">
        <f t="shared" si="5"/>
        <v/>
      </c>
      <c r="K27" s="123" t="str">
        <f t="shared" si="6"/>
        <v/>
      </c>
      <c r="L27" s="124" t="str">
        <f t="shared" si="7"/>
        <v/>
      </c>
      <c r="M27" s="123" t="str">
        <f t="shared" si="8"/>
        <v/>
      </c>
      <c r="N27" s="124" t="str">
        <f t="shared" si="9"/>
        <v>8～9</v>
      </c>
      <c r="O27" s="123" t="str">
        <f t="shared" si="10"/>
        <v>14～17</v>
      </c>
      <c r="P27" s="9"/>
      <c r="Q27" s="282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IF(AE27="","",VLOOKUP(AE27,目次!$A$5:$P$36,13))</f>
        <v/>
      </c>
      <c r="AL27" s="21" t="str">
        <f>IF(AF27="","",VLOOKUP(AF27,目次!$A$5:$P$36,4))</f>
        <v>8～9</v>
      </c>
      <c r="AM27" s="21" t="str">
        <f>IF(AF27="","",VLOOKUP(AF27,目次!$A$5:$P$36,13))</f>
        <v>16～19</v>
      </c>
      <c r="AN27" s="21" t="str">
        <f>IF(AG27="","",VLOOKUP(AG27,目次!$A$5:$P$36,5))</f>
        <v/>
      </c>
      <c r="AO27" s="21" t="str">
        <f>IF(AG27="","",VLOOKUP(AG27,目次!$A$5:$P$36,13))</f>
        <v/>
      </c>
      <c r="AP27" s="21" t="str">
        <f>IF(AH27="","",VLOOKUP(AH27,目次!$A$5:$P$36,6))</f>
        <v/>
      </c>
      <c r="AQ27" s="21" t="str">
        <f>IF(AH27="","",VLOOKUP(AH27,目次!$A$5:$P$36,13))</f>
        <v/>
      </c>
      <c r="AR27" s="21" t="str">
        <f>IF(AI27="","",VLOOKUP(AI27,目次!$A$5:$P$36,7))</f>
        <v/>
      </c>
      <c r="AS27" s="21" t="str">
        <f>IF(AI27="","",VLOOKUP(AI27,目次!$A$5:$P$36,14))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16～19</v>
      </c>
      <c r="AX27" s="44" t="str">
        <f t="shared" si="13"/>
        <v>8～9</v>
      </c>
      <c r="AY27" s="44" t="str">
        <f t="shared" si="13"/>
        <v>16～19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4" t="s">
        <v>72</v>
      </c>
      <c r="BK27" s="82" t="s">
        <v>226</v>
      </c>
      <c r="BL27" s="75" t="s">
        <v>130</v>
      </c>
      <c r="BM27" s="82" t="s">
        <v>226</v>
      </c>
      <c r="BN27" s="67" t="s">
        <v>127</v>
      </c>
      <c r="BO27" s="82" t="s">
        <v>226</v>
      </c>
      <c r="BP27" s="67" t="s">
        <v>127</v>
      </c>
      <c r="BQ27" s="82" t="s">
        <v>226</v>
      </c>
      <c r="BR27" s="87" t="s">
        <v>127</v>
      </c>
      <c r="BS27" s="83" t="s">
        <v>208</v>
      </c>
    </row>
    <row r="28" spans="1:71" ht="18.95" customHeight="1">
      <c r="A28" s="282"/>
      <c r="B28" s="5">
        <v>21</v>
      </c>
      <c r="C28" s="6">
        <f t="shared" si="0"/>
        <v>46012</v>
      </c>
      <c r="D28" s="17">
        <f t="shared" si="14"/>
        <v>1</v>
      </c>
      <c r="E28" s="9"/>
      <c r="F28" s="124" t="str">
        <f t="shared" si="11"/>
        <v>10～11</v>
      </c>
      <c r="G28" s="123" t="str">
        <f t="shared" si="2"/>
        <v>22～25</v>
      </c>
      <c r="H28" s="124" t="str">
        <f t="shared" si="3"/>
        <v/>
      </c>
      <c r="I28" s="123" t="str">
        <f t="shared" si="4"/>
        <v/>
      </c>
      <c r="J28" s="124" t="str">
        <f t="shared" si="5"/>
        <v/>
      </c>
      <c r="K28" s="123" t="str">
        <f t="shared" si="6"/>
        <v/>
      </c>
      <c r="L28" s="124" t="str">
        <f t="shared" si="7"/>
        <v/>
      </c>
      <c r="M28" s="123" t="str">
        <f t="shared" si="8"/>
        <v/>
      </c>
      <c r="N28" s="124" t="str">
        <f t="shared" si="9"/>
        <v/>
      </c>
      <c r="O28" s="123" t="str">
        <f t="shared" si="10"/>
        <v/>
      </c>
      <c r="P28" s="9"/>
      <c r="Q28" s="282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IF(AE28="","",VLOOKUP(AE28,目次!$A$5:$P$36,13))</f>
        <v/>
      </c>
      <c r="AL28" s="21" t="str">
        <f>IF(AF28="","",VLOOKUP(AF28,目次!$A$5:$P$36,4))</f>
        <v/>
      </c>
      <c r="AM28" s="21" t="str">
        <f>IF(AF28="","",VLOOKUP(AF28,目次!$A$5:$P$36,13))</f>
        <v/>
      </c>
      <c r="AN28" s="21" t="str">
        <f>IF(AG28="","",VLOOKUP(AG28,目次!$A$5:$P$36,5))</f>
        <v>8～9</v>
      </c>
      <c r="AO28" s="21" t="str">
        <f>IF(AG28="","",VLOOKUP(AG28,目次!$A$5:$P$36,13))</f>
        <v>16～19</v>
      </c>
      <c r="AP28" s="21" t="str">
        <f>IF(AH28="","",VLOOKUP(AH28,目次!$A$5:$P$36,6))</f>
        <v/>
      </c>
      <c r="AQ28" s="21" t="str">
        <f>IF(AH28="","",VLOOKUP(AH28,目次!$A$5:$P$36,13))</f>
        <v/>
      </c>
      <c r="AR28" s="21" t="str">
        <f>IF(AI28="","",VLOOKUP(AI28,目次!$A$5:$P$36,7))</f>
        <v/>
      </c>
      <c r="AS28" s="21" t="str">
        <f>IF(AI28="","",VLOOKUP(AI28,目次!$A$5:$P$36,14))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16～19</v>
      </c>
      <c r="AZ28" s="44" t="str">
        <f t="shared" si="13"/>
        <v>8～9</v>
      </c>
      <c r="BA28" s="44" t="str">
        <f t="shared" si="13"/>
        <v>16～19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4" t="s">
        <v>73</v>
      </c>
      <c r="BK28" s="82" t="s">
        <v>227</v>
      </c>
      <c r="BL28" s="75" t="s">
        <v>131</v>
      </c>
      <c r="BM28" s="82" t="s">
        <v>227</v>
      </c>
      <c r="BN28" s="67" t="s">
        <v>128</v>
      </c>
      <c r="BO28" s="82" t="s">
        <v>227</v>
      </c>
      <c r="BP28" s="67" t="s">
        <v>128</v>
      </c>
      <c r="BQ28" s="82" t="s">
        <v>227</v>
      </c>
      <c r="BR28" s="87" t="s">
        <v>128</v>
      </c>
      <c r="BS28" s="83" t="s">
        <v>209</v>
      </c>
    </row>
    <row r="29" spans="1:71" ht="18.95" customHeight="1">
      <c r="A29" s="282"/>
      <c r="B29" s="5">
        <v>22</v>
      </c>
      <c r="C29" s="6">
        <f t="shared" si="0"/>
        <v>46013</v>
      </c>
      <c r="D29" s="17">
        <f t="shared" si="14"/>
        <v>2</v>
      </c>
      <c r="E29" s="9"/>
      <c r="F29" s="124" t="str">
        <f t="shared" si="11"/>
        <v/>
      </c>
      <c r="G29" s="123" t="str">
        <f t="shared" si="2"/>
        <v/>
      </c>
      <c r="H29" s="124" t="str">
        <f t="shared" si="3"/>
        <v>10～11</v>
      </c>
      <c r="I29" s="123" t="str">
        <f t="shared" si="4"/>
        <v>22～25</v>
      </c>
      <c r="J29" s="124" t="str">
        <f t="shared" si="5"/>
        <v/>
      </c>
      <c r="K29" s="123" t="str">
        <f t="shared" si="6"/>
        <v/>
      </c>
      <c r="L29" s="124" t="str">
        <f t="shared" si="7"/>
        <v/>
      </c>
      <c r="M29" s="123" t="str">
        <f t="shared" si="8"/>
        <v/>
      </c>
      <c r="N29" s="124" t="str">
        <f t="shared" si="9"/>
        <v/>
      </c>
      <c r="O29" s="123" t="str">
        <f t="shared" si="10"/>
        <v/>
      </c>
      <c r="P29" s="9"/>
      <c r="Q29" s="282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IF(AE29="","",VLOOKUP(AE29,目次!$A$5:$P$36,13))</f>
        <v/>
      </c>
      <c r="AL29" s="21" t="str">
        <f>IF(AF29="","",VLOOKUP(AF29,目次!$A$5:$P$36,4))</f>
        <v/>
      </c>
      <c r="AM29" s="21" t="str">
        <f>IF(AF29="","",VLOOKUP(AF29,目次!$A$5:$P$36,13))</f>
        <v/>
      </c>
      <c r="AN29" s="21" t="str">
        <f>IF(AG29="","",VLOOKUP(AG29,目次!$A$5:$P$36,5))</f>
        <v/>
      </c>
      <c r="AO29" s="21" t="str">
        <f>IF(AG29="","",VLOOKUP(AG29,目次!$A$5:$P$36,13))</f>
        <v/>
      </c>
      <c r="AP29" s="21" t="str">
        <f>IF(AH29="","",VLOOKUP(AH29,目次!$A$5:$P$36,6))</f>
        <v>8～9</v>
      </c>
      <c r="AQ29" s="21" t="str">
        <f>IF(AH29="","",VLOOKUP(AH29,目次!$A$5:$P$36,13))</f>
        <v>16～19</v>
      </c>
      <c r="AR29" s="21" t="str">
        <f>IF(AI29="","",VLOOKUP(AI29,目次!$A$5:$P$36,7))</f>
        <v/>
      </c>
      <c r="AS29" s="21" t="str">
        <f>IF(AI29="","",VLOOKUP(AI29,目次!$A$5:$P$36,14))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16～19</v>
      </c>
      <c r="BB29" s="44" t="str">
        <f t="shared" si="13"/>
        <v>8～9</v>
      </c>
      <c r="BC29" s="44" t="str">
        <f t="shared" si="13"/>
        <v>14～17</v>
      </c>
      <c r="BH29" s="39">
        <v>19</v>
      </c>
      <c r="BI29" s="63" t="s">
        <v>42</v>
      </c>
      <c r="BJ29" s="74" t="s">
        <v>74</v>
      </c>
      <c r="BK29" s="82" t="s">
        <v>228</v>
      </c>
      <c r="BL29" s="75" t="s">
        <v>132</v>
      </c>
      <c r="BM29" s="82" t="s">
        <v>228</v>
      </c>
      <c r="BN29" s="67" t="s">
        <v>129</v>
      </c>
      <c r="BO29" s="82" t="s">
        <v>228</v>
      </c>
      <c r="BP29" s="67" t="s">
        <v>129</v>
      </c>
      <c r="BQ29" s="82" t="s">
        <v>228</v>
      </c>
      <c r="BR29" s="87" t="s">
        <v>129</v>
      </c>
      <c r="BS29" s="83" t="s">
        <v>210</v>
      </c>
    </row>
    <row r="30" spans="1:71" ht="18.95" customHeight="1">
      <c r="A30" s="282"/>
      <c r="B30" s="5">
        <v>23</v>
      </c>
      <c r="C30" s="6">
        <f t="shared" si="0"/>
        <v>46014</v>
      </c>
      <c r="D30" s="17">
        <f t="shared" si="14"/>
        <v>3</v>
      </c>
      <c r="E30" s="9"/>
      <c r="F30" s="124" t="str">
        <f t="shared" si="11"/>
        <v/>
      </c>
      <c r="G30" s="123" t="str">
        <f t="shared" si="2"/>
        <v/>
      </c>
      <c r="H30" s="124" t="str">
        <f t="shared" si="3"/>
        <v/>
      </c>
      <c r="I30" s="123" t="str">
        <f t="shared" si="4"/>
        <v/>
      </c>
      <c r="J30" s="124" t="str">
        <f t="shared" si="5"/>
        <v>10～11</v>
      </c>
      <c r="K30" s="123" t="str">
        <f t="shared" si="6"/>
        <v>22～25</v>
      </c>
      <c r="L30" s="124" t="str">
        <f t="shared" si="7"/>
        <v/>
      </c>
      <c r="M30" s="123" t="str">
        <f t="shared" si="8"/>
        <v/>
      </c>
      <c r="N30" s="124" t="str">
        <f t="shared" si="9"/>
        <v/>
      </c>
      <c r="O30" s="123" t="str">
        <f t="shared" si="10"/>
        <v/>
      </c>
      <c r="P30" s="9"/>
      <c r="Q30" s="282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IF(AE30="","",VLOOKUP(AE30,目次!$A$5:$P$36,13))</f>
        <v/>
      </c>
      <c r="AL30" s="21" t="str">
        <f>IF(AF30="","",VLOOKUP(AF30,目次!$A$5:$P$36,4))</f>
        <v/>
      </c>
      <c r="AM30" s="21" t="str">
        <f>IF(AF30="","",VLOOKUP(AF30,目次!$A$5:$P$36,13))</f>
        <v/>
      </c>
      <c r="AN30" s="21" t="str">
        <f>IF(AG30="","",VLOOKUP(AG30,目次!$A$5:$P$36,5))</f>
        <v/>
      </c>
      <c r="AO30" s="21" t="str">
        <f>IF(AG30="","",VLOOKUP(AG30,目次!$A$5:$P$36,13))</f>
        <v/>
      </c>
      <c r="AP30" s="21" t="str">
        <f>IF(AH30="","",VLOOKUP(AH30,目次!$A$5:$P$36,6))</f>
        <v/>
      </c>
      <c r="AQ30" s="21" t="str">
        <f>IF(AH30="","",VLOOKUP(AH30,目次!$A$5:$P$36,13))</f>
        <v/>
      </c>
      <c r="AR30" s="21" t="str">
        <f>IF(AI30="","",VLOOKUP(AI30,目次!$A$5:$P$36,7))</f>
        <v>8～9</v>
      </c>
      <c r="AS30" s="21" t="str">
        <f>IF(AI30="","",VLOOKUP(AI30,目次!$A$5:$P$36,14))</f>
        <v>14～17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14～17</v>
      </c>
      <c r="BH30" s="39">
        <v>20</v>
      </c>
      <c r="BI30" s="63" t="s">
        <v>43</v>
      </c>
      <c r="BJ30" s="74" t="s">
        <v>75</v>
      </c>
      <c r="BK30" s="82" t="s">
        <v>229</v>
      </c>
      <c r="BL30" s="75" t="s">
        <v>133</v>
      </c>
      <c r="BM30" s="82" t="s">
        <v>229</v>
      </c>
      <c r="BN30" s="67" t="s">
        <v>130</v>
      </c>
      <c r="BO30" s="82" t="s">
        <v>229</v>
      </c>
      <c r="BP30" s="67" t="s">
        <v>130</v>
      </c>
      <c r="BQ30" s="82" t="s">
        <v>229</v>
      </c>
      <c r="BR30" s="87" t="s">
        <v>147</v>
      </c>
      <c r="BS30" s="83" t="s">
        <v>233</v>
      </c>
    </row>
    <row r="31" spans="1:71" ht="18.95" customHeight="1">
      <c r="A31" s="282"/>
      <c r="B31" s="5">
        <v>24</v>
      </c>
      <c r="C31" s="6">
        <f t="shared" si="0"/>
        <v>46015</v>
      </c>
      <c r="D31" s="17">
        <f t="shared" si="14"/>
        <v>4</v>
      </c>
      <c r="E31" s="9"/>
      <c r="F31" s="124" t="str">
        <f t="shared" si="11"/>
        <v/>
      </c>
      <c r="G31" s="123" t="str">
        <f t="shared" si="2"/>
        <v/>
      </c>
      <c r="H31" s="124" t="str">
        <f t="shared" si="3"/>
        <v/>
      </c>
      <c r="I31" s="123" t="str">
        <f t="shared" si="4"/>
        <v/>
      </c>
      <c r="J31" s="124" t="str">
        <f t="shared" si="5"/>
        <v/>
      </c>
      <c r="K31" s="123" t="str">
        <f t="shared" si="6"/>
        <v/>
      </c>
      <c r="L31" s="124" t="str">
        <f t="shared" si="7"/>
        <v>10～11</v>
      </c>
      <c r="M31" s="123" t="str">
        <f t="shared" si="8"/>
        <v>22～25</v>
      </c>
      <c r="N31" s="124" t="str">
        <f t="shared" si="9"/>
        <v/>
      </c>
      <c r="O31" s="123" t="str">
        <f t="shared" si="10"/>
        <v/>
      </c>
      <c r="P31" s="9"/>
      <c r="Q31" s="282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IF(AE31="","",VLOOKUP(AE31,目次!$A$5:$P$36,13))</f>
        <v>22～25</v>
      </c>
      <c r="AL31" s="21" t="str">
        <f>IF(AF31="","",VLOOKUP(AF31,目次!$A$5:$P$36,4))</f>
        <v/>
      </c>
      <c r="AM31" s="21" t="str">
        <f>IF(AF31="","",VLOOKUP(AF31,目次!$A$5:$P$36,13))</f>
        <v/>
      </c>
      <c r="AN31" s="21" t="str">
        <f>IF(AG31="","",VLOOKUP(AG31,目次!$A$5:$P$36,5))</f>
        <v/>
      </c>
      <c r="AO31" s="21" t="str">
        <f>IF(AG31="","",VLOOKUP(AG31,目次!$A$5:$P$36,13))</f>
        <v/>
      </c>
      <c r="AP31" s="21" t="str">
        <f>IF(AH31="","",VLOOKUP(AH31,目次!$A$5:$P$36,6))</f>
        <v/>
      </c>
      <c r="AQ31" s="21" t="str">
        <f>IF(AH31="","",VLOOKUP(AH31,目次!$A$5:$P$36,13))</f>
        <v/>
      </c>
      <c r="AR31" s="21" t="str">
        <f>IF(AI31="","",VLOOKUP(AI31,目次!$A$5:$P$36,7))</f>
        <v/>
      </c>
      <c r="AS31" s="21" t="str">
        <f>IF(AI31="","",VLOOKUP(AI31,目次!$A$5:$P$36,14))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4" t="s">
        <v>76</v>
      </c>
      <c r="BK31" s="23"/>
      <c r="BL31" s="75" t="s">
        <v>134</v>
      </c>
      <c r="BM31" s="23"/>
      <c r="BN31" s="67" t="s">
        <v>131</v>
      </c>
      <c r="BO31" s="23"/>
      <c r="BP31" s="67" t="s">
        <v>131</v>
      </c>
      <c r="BQ31" s="23"/>
      <c r="BR31" s="87" t="s">
        <v>132</v>
      </c>
      <c r="BS31" s="66"/>
    </row>
    <row r="32" spans="1:71" ht="18.95" customHeight="1">
      <c r="A32" s="282"/>
      <c r="B32" s="5">
        <v>25</v>
      </c>
      <c r="C32" s="6">
        <f t="shared" si="0"/>
        <v>46016</v>
      </c>
      <c r="D32" s="17">
        <f t="shared" si="14"/>
        <v>5</v>
      </c>
      <c r="E32" s="9"/>
      <c r="F32" s="124" t="str">
        <f t="shared" si="11"/>
        <v/>
      </c>
      <c r="G32" s="123" t="str">
        <f t="shared" si="2"/>
        <v/>
      </c>
      <c r="H32" s="124" t="str">
        <f t="shared" si="3"/>
        <v/>
      </c>
      <c r="I32" s="123" t="str">
        <f t="shared" si="4"/>
        <v/>
      </c>
      <c r="J32" s="124" t="str">
        <f t="shared" si="5"/>
        <v/>
      </c>
      <c r="K32" s="123" t="str">
        <f t="shared" si="6"/>
        <v/>
      </c>
      <c r="L32" s="124" t="str">
        <f t="shared" si="7"/>
        <v/>
      </c>
      <c r="M32" s="123" t="str">
        <f t="shared" si="8"/>
        <v/>
      </c>
      <c r="N32" s="124" t="str">
        <f t="shared" si="9"/>
        <v>10～11</v>
      </c>
      <c r="O32" s="123" t="str">
        <f t="shared" si="10"/>
        <v>20～23</v>
      </c>
      <c r="P32" s="9"/>
      <c r="Q32" s="282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IF(AE32="","",VLOOKUP(AE32,目次!$A$5:$P$36,13))</f>
        <v/>
      </c>
      <c r="AL32" s="21" t="str">
        <f>IF(AF32="","",VLOOKUP(AF32,目次!$A$5:$P$36,4))</f>
        <v>10～11</v>
      </c>
      <c r="AM32" s="21" t="str">
        <f>IF(AF32="","",VLOOKUP(AF32,目次!$A$5:$P$36,13))</f>
        <v>22～25</v>
      </c>
      <c r="AN32" s="21" t="str">
        <f>IF(AG32="","",VLOOKUP(AG32,目次!$A$5:$P$36,5))</f>
        <v/>
      </c>
      <c r="AO32" s="21" t="str">
        <f>IF(AG32="","",VLOOKUP(AG32,目次!$A$5:$P$36,13))</f>
        <v/>
      </c>
      <c r="AP32" s="21" t="str">
        <f>IF(AH32="","",VLOOKUP(AH32,目次!$A$5:$P$36,6))</f>
        <v/>
      </c>
      <c r="AQ32" s="21" t="str">
        <f>IF(AH32="","",VLOOKUP(AH32,目次!$A$5:$P$36,13))</f>
        <v/>
      </c>
      <c r="AR32" s="21" t="str">
        <f>IF(AI32="","",VLOOKUP(AI32,目次!$A$5:$P$36,7))</f>
        <v/>
      </c>
      <c r="AS32" s="21" t="str">
        <f>IF(AI32="","",VLOOKUP(AI32,目次!$A$5:$P$36,14))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4" t="s">
        <v>77</v>
      </c>
      <c r="BK32" s="23"/>
      <c r="BL32" s="75" t="s">
        <v>135</v>
      </c>
      <c r="BM32" s="23"/>
      <c r="BN32" s="67" t="s">
        <v>132</v>
      </c>
      <c r="BO32" s="23"/>
      <c r="BP32" s="67" t="s">
        <v>132</v>
      </c>
      <c r="BQ32" s="23"/>
      <c r="BR32" s="87" t="s">
        <v>133</v>
      </c>
      <c r="BS32" s="66"/>
    </row>
    <row r="33" spans="1:71" ht="18.95" customHeight="1">
      <c r="A33" s="282"/>
      <c r="B33" s="5">
        <v>26</v>
      </c>
      <c r="C33" s="6">
        <f t="shared" si="0"/>
        <v>46017</v>
      </c>
      <c r="D33" s="17">
        <f t="shared" si="14"/>
        <v>6</v>
      </c>
      <c r="E33" s="9"/>
      <c r="F33" s="124" t="str">
        <f t="shared" si="11"/>
        <v>12～13</v>
      </c>
      <c r="G33" s="123" t="str">
        <f t="shared" si="2"/>
        <v>26～29</v>
      </c>
      <c r="H33" s="124" t="str">
        <f t="shared" si="3"/>
        <v/>
      </c>
      <c r="I33" s="123" t="str">
        <f t="shared" si="4"/>
        <v/>
      </c>
      <c r="J33" s="124" t="str">
        <f t="shared" si="5"/>
        <v/>
      </c>
      <c r="K33" s="123" t="str">
        <f t="shared" si="6"/>
        <v/>
      </c>
      <c r="L33" s="124" t="str">
        <f t="shared" si="7"/>
        <v/>
      </c>
      <c r="M33" s="123" t="str">
        <f t="shared" si="8"/>
        <v/>
      </c>
      <c r="N33" s="124" t="str">
        <f t="shared" si="9"/>
        <v/>
      </c>
      <c r="O33" s="123" t="str">
        <f t="shared" si="10"/>
        <v/>
      </c>
      <c r="P33" s="9"/>
      <c r="Q33" s="282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IF(AE33="","",VLOOKUP(AE33,目次!$A$5:$P$36,13))</f>
        <v/>
      </c>
      <c r="AL33" s="21" t="str">
        <f>IF(AF33="","",VLOOKUP(AF33,目次!$A$5:$P$36,4))</f>
        <v/>
      </c>
      <c r="AM33" s="21" t="str">
        <f>IF(AF33="","",VLOOKUP(AF33,目次!$A$5:$P$36,13))</f>
        <v/>
      </c>
      <c r="AN33" s="21" t="str">
        <f>IF(AG33="","",VLOOKUP(AG33,目次!$A$5:$P$36,5))</f>
        <v>10～11</v>
      </c>
      <c r="AO33" s="21" t="str">
        <f>IF(AG33="","",VLOOKUP(AG33,目次!$A$5:$P$36,13))</f>
        <v>22～25</v>
      </c>
      <c r="AP33" s="21" t="str">
        <f>IF(AH33="","",VLOOKUP(AH33,目次!$A$5:$P$36,6))</f>
        <v/>
      </c>
      <c r="AQ33" s="21" t="str">
        <f>IF(AH33="","",VLOOKUP(AH33,目次!$A$5:$P$36,13))</f>
        <v/>
      </c>
      <c r="AR33" s="21" t="str">
        <f>IF(AI33="","",VLOOKUP(AI33,目次!$A$5:$P$36,7))</f>
        <v/>
      </c>
      <c r="AS33" s="21" t="str">
        <f>IF(AI33="","",VLOOKUP(AI33,目次!$A$5:$P$36,14))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4" t="s">
        <v>78</v>
      </c>
      <c r="BK33" s="23"/>
      <c r="BL33" s="75" t="s">
        <v>137</v>
      </c>
      <c r="BM33" s="23"/>
      <c r="BN33" s="67" t="s">
        <v>133</v>
      </c>
      <c r="BO33" s="23"/>
      <c r="BP33" s="67" t="s">
        <v>133</v>
      </c>
      <c r="BQ33" s="23"/>
      <c r="BR33" s="87" t="s">
        <v>134</v>
      </c>
      <c r="BS33" s="66"/>
    </row>
    <row r="34" spans="1:71" ht="18.95" customHeight="1">
      <c r="A34" s="282"/>
      <c r="B34" s="5">
        <v>27</v>
      </c>
      <c r="C34" s="6">
        <f t="shared" si="0"/>
        <v>46018</v>
      </c>
      <c r="D34" s="17">
        <f t="shared" si="14"/>
        <v>7</v>
      </c>
      <c r="E34" s="9"/>
      <c r="F34" s="124" t="str">
        <f t="shared" si="11"/>
        <v/>
      </c>
      <c r="G34" s="123" t="str">
        <f t="shared" si="2"/>
        <v/>
      </c>
      <c r="H34" s="124" t="str">
        <f t="shared" si="3"/>
        <v>12～14</v>
      </c>
      <c r="I34" s="123" t="str">
        <f t="shared" si="4"/>
        <v>26～29</v>
      </c>
      <c r="J34" s="124" t="str">
        <f t="shared" si="5"/>
        <v/>
      </c>
      <c r="K34" s="123" t="str">
        <f t="shared" si="6"/>
        <v/>
      </c>
      <c r="L34" s="124" t="str">
        <f t="shared" si="7"/>
        <v/>
      </c>
      <c r="M34" s="123" t="str">
        <f t="shared" si="8"/>
        <v/>
      </c>
      <c r="N34" s="124" t="str">
        <f t="shared" si="9"/>
        <v/>
      </c>
      <c r="O34" s="123" t="str">
        <f t="shared" si="10"/>
        <v/>
      </c>
      <c r="P34" s="9"/>
      <c r="Q34" s="282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IF(AE34="","",VLOOKUP(AE34,目次!$A$5:$P$36,13))</f>
        <v/>
      </c>
      <c r="AL34" s="21" t="str">
        <f>IF(AF34="","",VLOOKUP(AF34,目次!$A$5:$P$36,4))</f>
        <v/>
      </c>
      <c r="AM34" s="21" t="str">
        <f>IF(AF34="","",VLOOKUP(AF34,目次!$A$5:$P$36,13))</f>
        <v/>
      </c>
      <c r="AN34" s="21" t="str">
        <f>IF(AG34="","",VLOOKUP(AG34,目次!$A$5:$P$36,5))</f>
        <v/>
      </c>
      <c r="AO34" s="21" t="str">
        <f>IF(AG34="","",VLOOKUP(AG34,目次!$A$5:$P$36,13))</f>
        <v/>
      </c>
      <c r="AP34" s="21" t="str">
        <f>IF(AH34="","",VLOOKUP(AH34,目次!$A$5:$P$36,6))</f>
        <v>10～11</v>
      </c>
      <c r="AQ34" s="21" t="str">
        <f>IF(AH34="","",VLOOKUP(AH34,目次!$A$5:$P$36,13))</f>
        <v>22～25</v>
      </c>
      <c r="AR34" s="21" t="str">
        <f>IF(AI34="","",VLOOKUP(AI34,目次!$A$5:$P$36,7))</f>
        <v/>
      </c>
      <c r="AS34" s="21" t="str">
        <f>IF(AI34="","",VLOOKUP(AI34,目次!$A$5:$P$36,14))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4" t="s">
        <v>79</v>
      </c>
      <c r="BK34" s="23"/>
      <c r="BL34" s="75" t="s">
        <v>138</v>
      </c>
      <c r="BM34" s="23"/>
      <c r="BN34" s="67" t="s">
        <v>134</v>
      </c>
      <c r="BO34" s="23"/>
      <c r="BP34" s="67" t="s">
        <v>134</v>
      </c>
      <c r="BQ34" s="23"/>
      <c r="BR34" s="87" t="s">
        <v>135</v>
      </c>
      <c r="BS34" s="66"/>
    </row>
    <row r="35" spans="1:71" ht="18.95" customHeight="1">
      <c r="A35" s="282"/>
      <c r="B35" s="5">
        <v>28</v>
      </c>
      <c r="C35" s="6">
        <f t="shared" si="0"/>
        <v>46019</v>
      </c>
      <c r="D35" s="17">
        <f t="shared" si="14"/>
        <v>1</v>
      </c>
      <c r="E35" s="9"/>
      <c r="F35" s="124" t="str">
        <f t="shared" si="11"/>
        <v/>
      </c>
      <c r="G35" s="123" t="str">
        <f t="shared" si="2"/>
        <v/>
      </c>
      <c r="H35" s="124" t="str">
        <f t="shared" si="3"/>
        <v/>
      </c>
      <c r="I35" s="123" t="str">
        <f t="shared" si="4"/>
        <v/>
      </c>
      <c r="J35" s="124" t="str">
        <f t="shared" si="5"/>
        <v>12～13</v>
      </c>
      <c r="K35" s="123" t="str">
        <f t="shared" si="6"/>
        <v>26～29</v>
      </c>
      <c r="L35" s="124" t="str">
        <f t="shared" si="7"/>
        <v/>
      </c>
      <c r="M35" s="123" t="str">
        <f t="shared" si="8"/>
        <v/>
      </c>
      <c r="N35" s="124" t="str">
        <f t="shared" si="9"/>
        <v/>
      </c>
      <c r="O35" s="123" t="str">
        <f t="shared" si="10"/>
        <v/>
      </c>
      <c r="P35" s="9"/>
      <c r="Q35" s="282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IF(AE35="","",VLOOKUP(AE35,目次!$A$5:$P$36,13))</f>
        <v/>
      </c>
      <c r="AL35" s="21" t="str">
        <f>IF(AF35="","",VLOOKUP(AF35,目次!$A$5:$P$36,4))</f>
        <v/>
      </c>
      <c r="AM35" s="21" t="str">
        <f>IF(AF35="","",VLOOKUP(AF35,目次!$A$5:$P$36,13))</f>
        <v/>
      </c>
      <c r="AN35" s="21" t="str">
        <f>IF(AG35="","",VLOOKUP(AG35,目次!$A$5:$P$36,5))</f>
        <v/>
      </c>
      <c r="AO35" s="21" t="str">
        <f>IF(AG35="","",VLOOKUP(AG35,目次!$A$5:$P$36,13))</f>
        <v/>
      </c>
      <c r="AP35" s="21" t="str">
        <f>IF(AH35="","",VLOOKUP(AH35,目次!$A$5:$P$36,6))</f>
        <v/>
      </c>
      <c r="AQ35" s="21" t="str">
        <f>IF(AH35="","",VLOOKUP(AH35,目次!$A$5:$P$36,13))</f>
        <v/>
      </c>
      <c r="AR35" s="21" t="str">
        <f>IF(AI35="","",VLOOKUP(AI35,目次!$A$5:$P$36,7))</f>
        <v>10～11</v>
      </c>
      <c r="AS35" s="21" t="str">
        <f>IF(AI35="","",VLOOKUP(AI35,目次!$A$5:$P$36,14))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4" t="s">
        <v>80</v>
      </c>
      <c r="BK35" s="23"/>
      <c r="BL35" s="75" t="s">
        <v>139</v>
      </c>
      <c r="BM35" s="23"/>
      <c r="BN35" s="67" t="s">
        <v>135</v>
      </c>
      <c r="BO35" s="23"/>
      <c r="BP35" s="67" t="s">
        <v>195</v>
      </c>
      <c r="BQ35" s="23"/>
      <c r="BR35" s="87" t="s">
        <v>136</v>
      </c>
      <c r="BS35" s="66"/>
    </row>
    <row r="36" spans="1:71" ht="18.95" customHeight="1">
      <c r="A36" s="282"/>
      <c r="B36" s="5">
        <v>29</v>
      </c>
      <c r="C36" s="6">
        <f t="shared" si="0"/>
        <v>46020</v>
      </c>
      <c r="D36" s="17">
        <f t="shared" si="14"/>
        <v>2</v>
      </c>
      <c r="E36" s="9"/>
      <c r="F36" s="124" t="str">
        <f t="shared" si="11"/>
        <v/>
      </c>
      <c r="G36" s="123" t="str">
        <f t="shared" si="2"/>
        <v/>
      </c>
      <c r="H36" s="124" t="str">
        <f t="shared" si="3"/>
        <v/>
      </c>
      <c r="I36" s="123" t="str">
        <f t="shared" si="4"/>
        <v/>
      </c>
      <c r="J36" s="124" t="str">
        <f t="shared" si="5"/>
        <v/>
      </c>
      <c r="K36" s="123" t="str">
        <f t="shared" si="6"/>
        <v/>
      </c>
      <c r="L36" s="124" t="str">
        <f t="shared" si="7"/>
        <v>12～13</v>
      </c>
      <c r="M36" s="123" t="str">
        <f t="shared" si="8"/>
        <v>26～29</v>
      </c>
      <c r="N36" s="124" t="str">
        <f t="shared" si="9"/>
        <v/>
      </c>
      <c r="O36" s="123" t="str">
        <f t="shared" si="10"/>
        <v/>
      </c>
      <c r="P36" s="9"/>
      <c r="Q36" s="282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IF(AE36="","",VLOOKUP(AE36,目次!$A$5:$P$36,13))</f>
        <v>26～29</v>
      </c>
      <c r="AL36" s="21" t="str">
        <f>IF(AF36="","",VLOOKUP(AF36,目次!$A$5:$P$36,4))</f>
        <v/>
      </c>
      <c r="AM36" s="21" t="str">
        <f>IF(AF36="","",VLOOKUP(AF36,目次!$A$5:$P$36,13))</f>
        <v/>
      </c>
      <c r="AN36" s="21" t="str">
        <f>IF(AG36="","",VLOOKUP(AG36,目次!$A$5:$P$36,5))</f>
        <v/>
      </c>
      <c r="AO36" s="21" t="str">
        <f>IF(AG36="","",VLOOKUP(AG36,目次!$A$5:$P$36,13))</f>
        <v/>
      </c>
      <c r="AP36" s="21" t="str">
        <f>IF(AH36="","",VLOOKUP(AH36,目次!$A$5:$P$36,6))</f>
        <v/>
      </c>
      <c r="AQ36" s="21" t="str">
        <f>IF(AH36="","",VLOOKUP(AH36,目次!$A$5:$P$36,13))</f>
        <v/>
      </c>
      <c r="AR36" s="21" t="str">
        <f>IF(AI36="","",VLOOKUP(AI36,目次!$A$5:$P$36,7))</f>
        <v/>
      </c>
      <c r="AS36" s="21" t="str">
        <f>IF(AI36="","",VLOOKUP(AI36,目次!$A$5:$P$36,14))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4" t="s">
        <v>81</v>
      </c>
      <c r="BK36" s="23"/>
      <c r="BL36" s="75" t="s">
        <v>140</v>
      </c>
      <c r="BM36" s="23"/>
      <c r="BN36" s="67" t="s">
        <v>136</v>
      </c>
      <c r="BO36" s="23"/>
      <c r="BP36" s="67">
        <v>53</v>
      </c>
      <c r="BQ36" s="23"/>
      <c r="BR36" s="87" t="s">
        <v>137</v>
      </c>
      <c r="BS36" s="66"/>
    </row>
    <row r="37" spans="1:71" ht="18.95" customHeight="1">
      <c r="A37" s="282"/>
      <c r="B37" s="5">
        <v>30</v>
      </c>
      <c r="C37" s="6">
        <f t="shared" si="0"/>
        <v>46021</v>
      </c>
      <c r="D37" s="17">
        <f t="shared" si="14"/>
        <v>3</v>
      </c>
      <c r="E37" s="9"/>
      <c r="F37" s="124" t="str">
        <f t="shared" si="11"/>
        <v/>
      </c>
      <c r="G37" s="123" t="str">
        <f t="shared" si="2"/>
        <v/>
      </c>
      <c r="H37" s="124" t="str">
        <f t="shared" si="3"/>
        <v/>
      </c>
      <c r="I37" s="123" t="str">
        <f t="shared" si="4"/>
        <v/>
      </c>
      <c r="J37" s="124" t="str">
        <f t="shared" si="5"/>
        <v/>
      </c>
      <c r="K37" s="123" t="str">
        <f t="shared" si="6"/>
        <v/>
      </c>
      <c r="L37" s="124" t="str">
        <f t="shared" si="7"/>
        <v/>
      </c>
      <c r="M37" s="123" t="str">
        <f t="shared" si="8"/>
        <v/>
      </c>
      <c r="N37" s="124" t="str">
        <f t="shared" si="9"/>
        <v>12～13</v>
      </c>
      <c r="O37" s="123" t="str">
        <f t="shared" si="10"/>
        <v>24～27</v>
      </c>
      <c r="P37" s="9"/>
      <c r="Q37" s="282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IF(AE37="","",VLOOKUP(AE37,目次!$A$5:$P$36,13))</f>
        <v/>
      </c>
      <c r="AL37" s="21" t="str">
        <f>IF(AF37="","",VLOOKUP(AF37,目次!$A$5:$P$36,4))</f>
        <v>12～14</v>
      </c>
      <c r="AM37" s="21" t="str">
        <f>IF(AF37="","",VLOOKUP(AF37,目次!$A$5:$P$36,13))</f>
        <v>26～29</v>
      </c>
      <c r="AN37" s="21" t="str">
        <f>IF(AG37="","",VLOOKUP(AG37,目次!$A$5:$P$36,5))</f>
        <v/>
      </c>
      <c r="AO37" s="21" t="str">
        <f>IF(AG37="","",VLOOKUP(AG37,目次!$A$5:$P$36,13))</f>
        <v/>
      </c>
      <c r="AP37" s="21" t="str">
        <f>IF(AH37="","",VLOOKUP(AH37,目次!$A$5:$P$36,6))</f>
        <v/>
      </c>
      <c r="AQ37" s="21" t="str">
        <f>IF(AH37="","",VLOOKUP(AH37,目次!$A$5:$P$36,13))</f>
        <v/>
      </c>
      <c r="AR37" s="21" t="str">
        <f>IF(AI37="","",VLOOKUP(AI37,目次!$A$5:$P$36,7))</f>
        <v/>
      </c>
      <c r="AS37" s="21" t="str">
        <f>IF(AI37="","",VLOOKUP(AI37,目次!$A$5:$P$36,14))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4" t="s">
        <v>82</v>
      </c>
      <c r="BK37" s="23"/>
      <c r="BL37" s="75" t="s">
        <v>191</v>
      </c>
      <c r="BM37" s="23"/>
      <c r="BN37" s="67" t="s">
        <v>137</v>
      </c>
      <c r="BO37" s="23"/>
      <c r="BP37" s="67" t="s">
        <v>196</v>
      </c>
      <c r="BQ37" s="23"/>
      <c r="BR37" s="87" t="s">
        <v>138</v>
      </c>
      <c r="BS37" s="66"/>
    </row>
    <row r="38" spans="1:71" ht="18.95" customHeight="1" thickBot="1">
      <c r="A38" s="282"/>
      <c r="B38" s="5">
        <v>31</v>
      </c>
      <c r="C38" s="6">
        <f t="shared" si="0"/>
        <v>46022</v>
      </c>
      <c r="D38" s="17">
        <f t="shared" si="14"/>
        <v>4</v>
      </c>
      <c r="E38" s="9"/>
      <c r="F38" s="124" t="str">
        <f t="shared" si="11"/>
        <v>14～15</v>
      </c>
      <c r="G38" s="123" t="str">
        <f t="shared" si="2"/>
        <v>30～33</v>
      </c>
      <c r="H38" s="124" t="str">
        <f t="shared" si="3"/>
        <v/>
      </c>
      <c r="I38" s="123" t="str">
        <f t="shared" si="4"/>
        <v/>
      </c>
      <c r="J38" s="124" t="str">
        <f t="shared" si="5"/>
        <v/>
      </c>
      <c r="K38" s="123" t="str">
        <f t="shared" si="6"/>
        <v/>
      </c>
      <c r="L38" s="124" t="str">
        <f t="shared" si="7"/>
        <v/>
      </c>
      <c r="M38" s="123" t="str">
        <f t="shared" si="8"/>
        <v/>
      </c>
      <c r="N38" s="124" t="str">
        <f t="shared" si="9"/>
        <v/>
      </c>
      <c r="O38" s="123" t="str">
        <f t="shared" si="10"/>
        <v/>
      </c>
      <c r="P38" s="9"/>
      <c r="Q38" s="282"/>
      <c r="R38" s="128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IF(AE38="","",VLOOKUP(AE38,目次!$A$5:$P$36,13))</f>
        <v/>
      </c>
      <c r="AL38" s="21" t="str">
        <f>IF(AF38="","",VLOOKUP(AF38,目次!$A$5:$P$36,4))</f>
        <v/>
      </c>
      <c r="AM38" s="21" t="str">
        <f>IF(AF38="","",VLOOKUP(AF38,目次!$A$5:$P$36,13))</f>
        <v/>
      </c>
      <c r="AN38" s="21" t="str">
        <f>IF(AG38="","",VLOOKUP(AG38,目次!$A$5:$P$36,5))</f>
        <v>12～13</v>
      </c>
      <c r="AO38" s="21" t="str">
        <f>IF(AG38="","",VLOOKUP(AG38,目次!$A$5:$P$36,13))</f>
        <v>26～29</v>
      </c>
      <c r="AP38" s="21" t="str">
        <f>IF(AH38="","",VLOOKUP(AH38,目次!$A$5:$P$36,6))</f>
        <v/>
      </c>
      <c r="AQ38" s="21" t="str">
        <f>IF(AH38="","",VLOOKUP(AH38,目次!$A$5:$P$36,13))</f>
        <v/>
      </c>
      <c r="AR38" s="21" t="str">
        <f>IF(AI38="","",VLOOKUP(AI38,目次!$A$5:$P$36,7))</f>
        <v/>
      </c>
      <c r="AS38" s="21" t="str">
        <f>IF(AI38="","",VLOOKUP(AI38,目次!$A$5:$P$36,14))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4" t="s">
        <v>83</v>
      </c>
      <c r="BK38" s="23"/>
      <c r="BL38" s="75" t="s">
        <v>503</v>
      </c>
      <c r="BM38" s="23"/>
      <c r="BN38" s="67" t="s">
        <v>138</v>
      </c>
      <c r="BO38" s="23"/>
      <c r="BP38" s="67" t="s">
        <v>197</v>
      </c>
      <c r="BQ38" s="23"/>
      <c r="BR38" s="87" t="s">
        <v>139</v>
      </c>
      <c r="BS38" s="66"/>
    </row>
    <row r="39" spans="1:71" ht="18.75" customHeight="1">
      <c r="A39" s="282"/>
      <c r="Q39" s="282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IF(AE39="","",VLOOKUP(AE39,目次!$A$5:$P$36,13))</f>
        <v/>
      </c>
      <c r="AL39" s="21" t="str">
        <f>IF(AF39="","",VLOOKUP(AF39,目次!$A$5:$P$36,4))</f>
        <v/>
      </c>
      <c r="AM39" s="21" t="str">
        <f>IF(AF39="","",VLOOKUP(AF39,目次!$A$5:$P$36,13))</f>
        <v/>
      </c>
      <c r="AN39" s="21" t="str">
        <f>IF(AG39="","",VLOOKUP(AG39,目次!$A$5:$P$36,5))</f>
        <v/>
      </c>
      <c r="AO39" s="21" t="str">
        <f>IF(AG39="","",VLOOKUP(AG39,目次!$A$5:$P$36,13))</f>
        <v/>
      </c>
      <c r="AP39" s="21" t="str">
        <f>IF(AH39="","",VLOOKUP(AH39,目次!$A$5:$P$36,6))</f>
        <v>12～13</v>
      </c>
      <c r="AQ39" s="21" t="str">
        <f>IF(AH39="","",VLOOKUP(AH39,目次!$A$5:$P$36,13))</f>
        <v>26～29</v>
      </c>
      <c r="AR39" s="21" t="str">
        <f>IF(AI39="","",VLOOKUP(AI39,目次!$A$5:$P$36,7))</f>
        <v/>
      </c>
      <c r="AS39" s="21" t="str">
        <f>IF(AI39="","",VLOOKUP(AI39,目次!$A$5:$P$36,14))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4" t="s">
        <v>84</v>
      </c>
      <c r="BK39" s="23"/>
      <c r="BL39" s="75" t="s">
        <v>193</v>
      </c>
      <c r="BM39" s="23"/>
      <c r="BN39" s="67" t="s">
        <v>139</v>
      </c>
      <c r="BO39" s="23"/>
      <c r="BP39" s="67">
        <v>61</v>
      </c>
      <c r="BQ39" s="23"/>
      <c r="BR39" s="87" t="s">
        <v>140</v>
      </c>
      <c r="BS39" s="66"/>
    </row>
    <row r="40" spans="1:71" ht="18.75" customHeight="1">
      <c r="A40" s="282"/>
      <c r="Q40" s="282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IF(AE40="","",VLOOKUP(AE40,目次!$A$5:$P$36,13))</f>
        <v/>
      </c>
      <c r="AL40" s="21" t="str">
        <f>IF(AF40="","",VLOOKUP(AF40,目次!$A$5:$P$36,4))</f>
        <v/>
      </c>
      <c r="AM40" s="21" t="str">
        <f>IF(AF40="","",VLOOKUP(AF40,目次!$A$5:$P$36,13))</f>
        <v/>
      </c>
      <c r="AN40" s="21" t="str">
        <f>IF(AG40="","",VLOOKUP(AG40,目次!$A$5:$P$36,5))</f>
        <v/>
      </c>
      <c r="AO40" s="21" t="str">
        <f>IF(AG40="","",VLOOKUP(AG40,目次!$A$5:$P$36,13))</f>
        <v/>
      </c>
      <c r="AP40" s="21" t="str">
        <f>IF(AH40="","",VLOOKUP(AH40,目次!$A$5:$P$36,6))</f>
        <v/>
      </c>
      <c r="AQ40" s="21" t="str">
        <f>IF(AH40="","",VLOOKUP(AH40,目次!$A$5:$P$36,13))</f>
        <v/>
      </c>
      <c r="AR40" s="21" t="str">
        <f>IF(AI40="","",VLOOKUP(AI40,目次!$A$5:$P$36,7))</f>
        <v>12～13</v>
      </c>
      <c r="AS40" s="21" t="str">
        <f>IF(AI40="","",VLOOKUP(AI40,目次!$A$5:$P$36,14))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4" t="s">
        <v>85</v>
      </c>
      <c r="BK40" s="23"/>
      <c r="BL40" s="87" t="s">
        <v>504</v>
      </c>
      <c r="BM40" s="23"/>
      <c r="BN40" s="67" t="s">
        <v>140</v>
      </c>
      <c r="BO40" s="23"/>
      <c r="BP40" s="67" t="s">
        <v>191</v>
      </c>
      <c r="BQ40" s="23"/>
      <c r="BR40" s="87" t="s">
        <v>148</v>
      </c>
      <c r="BS40" s="66"/>
    </row>
    <row r="41" spans="1:71" ht="18.75" customHeight="1">
      <c r="A41" s="282"/>
      <c r="Q41" s="282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IF(AE41="","",VLOOKUP(AE41,目次!$A$5:$P$36,13))</f>
        <v>30～33</v>
      </c>
      <c r="AL41" s="21" t="str">
        <f>IF(AF41="","",VLOOKUP(AF41,目次!$A$5:$P$36,4))</f>
        <v/>
      </c>
      <c r="AM41" s="21" t="str">
        <f>IF(AF41="","",VLOOKUP(AF41,目次!$A$5:$P$36,13))</f>
        <v/>
      </c>
      <c r="AN41" s="21" t="str">
        <f>IF(AG41="","",VLOOKUP(AG41,目次!$A$5:$P$36,5))</f>
        <v/>
      </c>
      <c r="AO41" s="21" t="str">
        <f>IF(AG41="","",VLOOKUP(AG41,目次!$A$5:$P$36,13))</f>
        <v/>
      </c>
      <c r="AP41" s="21" t="str">
        <f>IF(AH41="","",VLOOKUP(AH41,目次!$A$5:$P$36,6))</f>
        <v/>
      </c>
      <c r="AQ41" s="21" t="str">
        <f>IF(AH41="","",VLOOKUP(AH41,目次!$A$5:$P$36,13))</f>
        <v/>
      </c>
      <c r="AR41" s="21" t="str">
        <f>IF(AI41="","",VLOOKUP(AI41,目次!$A$5:$P$36,7))</f>
        <v/>
      </c>
      <c r="AS41" s="21" t="str">
        <f>IF(AI41="","",VLOOKUP(AI41,目次!$A$5:$P$36,14))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88"/>
      <c r="BK41" s="67"/>
      <c r="BL41" s="89"/>
      <c r="BM41" s="67"/>
      <c r="BN41" s="22"/>
      <c r="BO41" s="67"/>
      <c r="BP41" s="22"/>
      <c r="BQ41" s="67"/>
      <c r="BR41" s="22"/>
      <c r="BS41" s="68"/>
    </row>
    <row r="42" spans="1:71" ht="17.25" customHeight="1" thickBot="1">
      <c r="A42" s="282"/>
      <c r="B42" s="282"/>
      <c r="C42" s="282"/>
      <c r="D42" s="282"/>
      <c r="E42" s="282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2"/>
      <c r="Q42" s="282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IF(AE42="","",VLOOKUP(AE42,目次!$A$5:$P$36,13))</f>
        <v/>
      </c>
      <c r="AL42" s="21" t="str">
        <f>IF(AF42="","",VLOOKUP(AF42,目次!$A$5:$P$36,4))</f>
        <v>16～17</v>
      </c>
      <c r="AM42" s="21" t="str">
        <f>IF(AF42="","",VLOOKUP(AF42,目次!$A$5:$P$36,13))</f>
        <v>30～33</v>
      </c>
      <c r="AN42" s="21" t="str">
        <f>IF(AG42="","",VLOOKUP(AG42,目次!$A$5:$P$36,5))</f>
        <v/>
      </c>
      <c r="AO42" s="21" t="str">
        <f>IF(AG42="","",VLOOKUP(AG42,目次!$A$5:$P$36,13))</f>
        <v/>
      </c>
      <c r="AP42" s="21" t="str">
        <f>IF(AH42="","",VLOOKUP(AH42,目次!$A$5:$P$36,6))</f>
        <v/>
      </c>
      <c r="AQ42" s="21" t="str">
        <f>IF(AH42="","",VLOOKUP(AH42,目次!$A$5:$P$36,13))</f>
        <v/>
      </c>
      <c r="AR42" s="21" t="str">
        <f>IF(AI42="","",VLOOKUP(AI42,目次!$A$5:$P$36,7))</f>
        <v/>
      </c>
      <c r="AS42" s="21" t="str">
        <f>IF(AI42="","",VLOOKUP(AI42,目次!$A$5:$P$36,14))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90"/>
      <c r="BK42" s="70"/>
      <c r="BL42" s="71"/>
      <c r="BM42" s="70"/>
      <c r="BN42" s="72"/>
      <c r="BO42" s="70"/>
      <c r="BP42" s="72"/>
      <c r="BQ42" s="70"/>
      <c r="BR42" s="72"/>
      <c r="BS42" s="73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IF(AE43="","",VLOOKUP(AE43,目次!$A$5:$P$36,13))</f>
        <v/>
      </c>
      <c r="AL43" s="21" t="str">
        <f>IF(AF43="","",VLOOKUP(AF43,目次!$A$5:$P$36,4))</f>
        <v/>
      </c>
      <c r="AM43" s="21" t="str">
        <f>IF(AF43="","",VLOOKUP(AF43,目次!$A$5:$P$36,13))</f>
        <v/>
      </c>
      <c r="AN43" s="21" t="str">
        <f>IF(AG43="","",VLOOKUP(AG43,目次!$A$5:$P$36,5))</f>
        <v>14～15</v>
      </c>
      <c r="AO43" s="21" t="str">
        <f>IF(AG43="","",VLOOKUP(AG43,目次!$A$5:$P$36,13))</f>
        <v>30～33</v>
      </c>
      <c r="AP43" s="21" t="str">
        <f>IF(AH43="","",VLOOKUP(AH43,目次!$A$5:$P$36,6))</f>
        <v/>
      </c>
      <c r="AQ43" s="21" t="str">
        <f>IF(AH43="","",VLOOKUP(AH43,目次!$A$5:$P$36,13))</f>
        <v/>
      </c>
      <c r="AR43" s="21" t="str">
        <f>IF(AI43="","",VLOOKUP(AI43,目次!$A$5:$P$36,7))</f>
        <v/>
      </c>
      <c r="AS43" s="21" t="str">
        <f>IF(AI43="","",VLOOKUP(AI43,目次!$A$5:$P$36,14))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IF(AE44="","",VLOOKUP(AE44,目次!$A$5:$P$36,13))</f>
        <v/>
      </c>
      <c r="AL44" s="21" t="str">
        <f>IF(AF44="","",VLOOKUP(AF44,目次!$A$5:$P$36,4))</f>
        <v/>
      </c>
      <c r="AM44" s="21" t="str">
        <f>IF(AF44="","",VLOOKUP(AF44,目次!$A$5:$P$36,13))</f>
        <v/>
      </c>
      <c r="AN44" s="21" t="str">
        <f>IF(AG44="","",VLOOKUP(AG44,目次!$A$5:$P$36,5))</f>
        <v/>
      </c>
      <c r="AO44" s="21" t="str">
        <f>IF(AG44="","",VLOOKUP(AG44,目次!$A$5:$P$36,13))</f>
        <v/>
      </c>
      <c r="AP44" s="21" t="str">
        <f>IF(AH44="","",VLOOKUP(AH44,目次!$A$5:$P$36,6))</f>
        <v>14～15</v>
      </c>
      <c r="AQ44" s="21" t="str">
        <f>IF(AH44="","",VLOOKUP(AH44,目次!$A$5:$P$36,13))</f>
        <v>30～33</v>
      </c>
      <c r="AR44" s="21" t="str">
        <f>IF(AI44="","",VLOOKUP(AI44,目次!$A$5:$P$36,7))</f>
        <v/>
      </c>
      <c r="AS44" s="21" t="str">
        <f>IF(AI44="","",VLOOKUP(AI44,目次!$A$5:$P$36,14))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IF(AE45="","",VLOOKUP(AE45,目次!$A$5:$P$36,13))</f>
        <v/>
      </c>
      <c r="AL45" s="21" t="str">
        <f>IF(AF45="","",VLOOKUP(AF45,目次!$A$5:$P$36,4))</f>
        <v/>
      </c>
      <c r="AM45" s="21" t="str">
        <f>IF(AF45="","",VLOOKUP(AF45,目次!$A$5:$P$36,13))</f>
        <v/>
      </c>
      <c r="AN45" s="21" t="str">
        <f>IF(AG45="","",VLOOKUP(AG45,目次!$A$5:$P$36,5))</f>
        <v/>
      </c>
      <c r="AO45" s="21" t="str">
        <f>IF(AG45="","",VLOOKUP(AG45,目次!$A$5:$P$36,13))</f>
        <v/>
      </c>
      <c r="AP45" s="21" t="str">
        <f>IF(AH45="","",VLOOKUP(AH45,目次!$A$5:$P$36,6))</f>
        <v/>
      </c>
      <c r="AQ45" s="21" t="str">
        <f>IF(AH45="","",VLOOKUP(AH45,目次!$A$5:$P$36,13))</f>
        <v/>
      </c>
      <c r="AR45" s="21" t="str">
        <f>IF(AI45="","",VLOOKUP(AI45,目次!$A$5:$P$36,7))</f>
        <v>14～15</v>
      </c>
      <c r="AS45" s="21" t="str">
        <f>IF(AI45="","",VLOOKUP(AI45,目次!$A$5:$P$36,14))</f>
        <v>28～31</v>
      </c>
      <c r="AT45" s="44" t="str">
        <f t="shared" si="16"/>
        <v>16～17</v>
      </c>
      <c r="AU45" s="44" t="str">
        <f t="shared" si="16"/>
        <v>34～37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IF(AE46="","",VLOOKUP(AE46,目次!$A$5:$P$36,13))</f>
        <v>34～37</v>
      </c>
      <c r="AL46" s="21" t="str">
        <f>IF(AF46="","",VLOOKUP(AF46,目次!$A$5:$P$36,4))</f>
        <v/>
      </c>
      <c r="AM46" s="21" t="str">
        <f>IF(AF46="","",VLOOKUP(AF46,目次!$A$5:$P$36,13))</f>
        <v/>
      </c>
      <c r="AN46" s="21" t="str">
        <f>IF(AG46="","",VLOOKUP(AG46,目次!$A$5:$P$36,5))</f>
        <v/>
      </c>
      <c r="AO46" s="21" t="str">
        <f>IF(AG46="","",VLOOKUP(AG46,目次!$A$5:$P$36,13))</f>
        <v/>
      </c>
      <c r="AP46" s="21" t="str">
        <f>IF(AH46="","",VLOOKUP(AH46,目次!$A$5:$P$36,6))</f>
        <v/>
      </c>
      <c r="AQ46" s="21" t="str">
        <f>IF(AH46="","",VLOOKUP(AH46,目次!$A$5:$P$36,13))</f>
        <v/>
      </c>
      <c r="AR46" s="21" t="str">
        <f>IF(AI46="","",VLOOKUP(AI46,目次!$A$5:$P$36,7))</f>
        <v/>
      </c>
      <c r="AS46" s="21" t="str">
        <f>IF(AI46="","",VLOOKUP(AI46,目次!$A$5:$P$36,14))</f>
        <v/>
      </c>
      <c r="AT46" s="44" t="str">
        <f t="shared" si="16"/>
        <v>16～17</v>
      </c>
      <c r="AU46" s="44" t="str">
        <f t="shared" si="16"/>
        <v>34～37</v>
      </c>
      <c r="AV46" s="44" t="str">
        <f t="shared" si="16"/>
        <v>18～19</v>
      </c>
      <c r="AW46" s="44" t="str">
        <f t="shared" si="16"/>
        <v>34～37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IF(AE47="","",VLOOKUP(AE47,目次!$A$5:$P$36,13))</f>
        <v/>
      </c>
      <c r="AL47" s="21" t="str">
        <f>IF(AF47="","",VLOOKUP(AF47,目次!$A$5:$P$36,4))</f>
        <v>18～19</v>
      </c>
      <c r="AM47" s="21" t="str">
        <f>IF(AF47="","",VLOOKUP(AF47,目次!$A$5:$P$36,13))</f>
        <v>34～37</v>
      </c>
      <c r="AN47" s="21" t="str">
        <f>IF(AG47="","",VLOOKUP(AG47,目次!$A$5:$P$36,5))</f>
        <v/>
      </c>
      <c r="AO47" s="21" t="str">
        <f>IF(AG47="","",VLOOKUP(AG47,目次!$A$5:$P$36,13))</f>
        <v/>
      </c>
      <c r="AP47" s="21" t="str">
        <f>IF(AH47="","",VLOOKUP(AH47,目次!$A$5:$P$36,6))</f>
        <v/>
      </c>
      <c r="AQ47" s="21" t="str">
        <f>IF(AH47="","",VLOOKUP(AH47,目次!$A$5:$P$36,13))</f>
        <v/>
      </c>
      <c r="AR47" s="21" t="str">
        <f>IF(AI47="","",VLOOKUP(AI47,目次!$A$5:$P$36,7))</f>
        <v/>
      </c>
      <c r="AS47" s="21" t="str">
        <f>IF(AI47="","",VLOOKUP(AI47,目次!$A$5:$P$36,14))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34～37</v>
      </c>
      <c r="AX47" s="44" t="str">
        <f t="shared" si="16"/>
        <v>16～17</v>
      </c>
      <c r="AY47" s="44" t="str">
        <f t="shared" si="15"/>
        <v>34～37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IF(AE48="","",VLOOKUP(AE48,目次!$A$5:$P$36,13))</f>
        <v/>
      </c>
      <c r="AL48" s="21" t="str">
        <f>IF(AF48="","",VLOOKUP(AF48,目次!$A$5:$P$36,4))</f>
        <v/>
      </c>
      <c r="AM48" s="21" t="str">
        <f>IF(AF48="","",VLOOKUP(AF48,目次!$A$5:$P$36,13))</f>
        <v/>
      </c>
      <c r="AN48" s="21" t="str">
        <f>IF(AG48="","",VLOOKUP(AG48,目次!$A$5:$P$36,5))</f>
        <v>16～17</v>
      </c>
      <c r="AO48" s="21" t="str">
        <f>IF(AG48="","",VLOOKUP(AG48,目次!$A$5:$P$36,13))</f>
        <v>34～37</v>
      </c>
      <c r="AP48" s="21" t="str">
        <f>IF(AH48="","",VLOOKUP(AH48,目次!$A$5:$P$36,6))</f>
        <v/>
      </c>
      <c r="AQ48" s="21" t="str">
        <f>IF(AH48="","",VLOOKUP(AH48,目次!$A$5:$P$36,13))</f>
        <v/>
      </c>
      <c r="AR48" s="21" t="str">
        <f>IF(AI48="","",VLOOKUP(AI48,目次!$A$5:$P$36,7))</f>
        <v/>
      </c>
      <c r="AS48" s="21" t="str">
        <f>IF(AI48="","",VLOOKUP(AI48,目次!$A$5:$P$36,14))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34～37</v>
      </c>
      <c r="AZ48" s="44" t="str">
        <f t="shared" si="15"/>
        <v>16～17</v>
      </c>
      <c r="BA48" s="44" t="str">
        <f t="shared" si="15"/>
        <v>34～37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IF(AE49="","",VLOOKUP(AE49,目次!$A$5:$P$36,13))</f>
        <v/>
      </c>
      <c r="AL49" s="21" t="str">
        <f>IF(AF49="","",VLOOKUP(AF49,目次!$A$5:$P$36,4))</f>
        <v/>
      </c>
      <c r="AM49" s="21" t="str">
        <f>IF(AF49="","",VLOOKUP(AF49,目次!$A$5:$P$36,13))</f>
        <v/>
      </c>
      <c r="AN49" s="21" t="str">
        <f>IF(AG49="","",VLOOKUP(AG49,目次!$A$5:$P$36,5))</f>
        <v/>
      </c>
      <c r="AO49" s="21" t="str">
        <f>IF(AG49="","",VLOOKUP(AG49,目次!$A$5:$P$36,13))</f>
        <v/>
      </c>
      <c r="AP49" s="21" t="str">
        <f>IF(AH49="","",VLOOKUP(AH49,目次!$A$5:$P$36,6))</f>
        <v>16～17</v>
      </c>
      <c r="AQ49" s="21" t="str">
        <f>IF(AH49="","",VLOOKUP(AH49,目次!$A$5:$P$36,13))</f>
        <v>34～37</v>
      </c>
      <c r="AR49" s="21" t="str">
        <f>IF(AI49="","",VLOOKUP(AI49,目次!$A$5:$P$36,7))</f>
        <v/>
      </c>
      <c r="AS49" s="21" t="str">
        <f>IF(AI49="","",VLOOKUP(AI49,目次!$A$5:$P$36,14))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34～37</v>
      </c>
      <c r="BB49" s="44" t="str">
        <f t="shared" si="15"/>
        <v>16～17</v>
      </c>
      <c r="BC49" s="44" t="str">
        <f t="shared" si="15"/>
        <v>32～35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IF(AE50="","",VLOOKUP(AE50,目次!$A$5:$P$36,13))</f>
        <v/>
      </c>
      <c r="AL50" s="21" t="str">
        <f>IF(AF50="","",VLOOKUP(AF50,目次!$A$5:$P$36,4))</f>
        <v/>
      </c>
      <c r="AM50" s="21" t="str">
        <f>IF(AF50="","",VLOOKUP(AF50,目次!$A$5:$P$36,13))</f>
        <v/>
      </c>
      <c r="AN50" s="21" t="str">
        <f>IF(AG50="","",VLOOKUP(AG50,目次!$A$5:$P$36,5))</f>
        <v/>
      </c>
      <c r="AO50" s="21" t="str">
        <f>IF(AG50="","",VLOOKUP(AG50,目次!$A$5:$P$36,13))</f>
        <v/>
      </c>
      <c r="AP50" s="21" t="str">
        <f>IF(AH50="","",VLOOKUP(AH50,目次!$A$5:$P$36,6))</f>
        <v/>
      </c>
      <c r="AQ50" s="21" t="str">
        <f>IF(AH50="","",VLOOKUP(AH50,目次!$A$5:$P$36,13))</f>
        <v/>
      </c>
      <c r="AR50" s="21" t="str">
        <f>IF(AI50="","",VLOOKUP(AI50,目次!$A$5:$P$36,7))</f>
        <v>16～17</v>
      </c>
      <c r="AS50" s="21" t="str">
        <f>IF(AI50="","",VLOOKUP(AI50,目次!$A$5:$P$36,14))</f>
        <v>32～35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IF(AE51="","",VLOOKUP(AE51,目次!$A$5:$P$36,13))</f>
        <v>40～43</v>
      </c>
      <c r="AL51" s="21" t="str">
        <f>IF(AF51="","",VLOOKUP(AF51,目次!$A$5:$P$36,4))</f>
        <v/>
      </c>
      <c r="AM51" s="21" t="str">
        <f>IF(AF51="","",VLOOKUP(AF51,目次!$A$5:$P$36,13))</f>
        <v/>
      </c>
      <c r="AN51" s="21" t="str">
        <f>IF(AG51="","",VLOOKUP(AG51,目次!$A$5:$P$36,5))</f>
        <v/>
      </c>
      <c r="AO51" s="21" t="str">
        <f>IF(AG51="","",VLOOKUP(AG51,目次!$A$5:$P$36,13))</f>
        <v/>
      </c>
      <c r="AP51" s="21" t="str">
        <f>IF(AH51="","",VLOOKUP(AH51,目次!$A$5:$P$36,6))</f>
        <v/>
      </c>
      <c r="AQ51" s="21" t="str">
        <f>IF(AH51="","",VLOOKUP(AH51,目次!$A$5:$P$36,13))</f>
        <v/>
      </c>
      <c r="AR51" s="21" t="str">
        <f>IF(AI51="","",VLOOKUP(AI51,目次!$A$5:$P$36,7))</f>
        <v/>
      </c>
      <c r="AS51" s="21" t="str">
        <f>IF(AI51="","",VLOOKUP(AI51,目次!$A$5:$P$36,14))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IF(AE52="","",VLOOKUP(AE52,目次!$A$5:$P$36,13))</f>
        <v/>
      </c>
      <c r="AL52" s="21" t="str">
        <f>IF(AF52="","",VLOOKUP(AF52,目次!$A$5:$P$36,4))</f>
        <v>20～22</v>
      </c>
      <c r="AM52" s="21" t="str">
        <f>IF(AF52="","",VLOOKUP(AF52,目次!$A$5:$P$36,13))</f>
        <v>40～43</v>
      </c>
      <c r="AN52" s="21" t="str">
        <f>IF(AG52="","",VLOOKUP(AG52,目次!$A$5:$P$36,5))</f>
        <v/>
      </c>
      <c r="AO52" s="21" t="str">
        <f>IF(AG52="","",VLOOKUP(AG52,目次!$A$5:$P$36,13))</f>
        <v/>
      </c>
      <c r="AP52" s="21" t="str">
        <f>IF(AH52="","",VLOOKUP(AH52,目次!$A$5:$P$36,6))</f>
        <v/>
      </c>
      <c r="AQ52" s="21" t="str">
        <f>IF(AH52="","",VLOOKUP(AH52,目次!$A$5:$P$36,13))</f>
        <v/>
      </c>
      <c r="AR52" s="21" t="str">
        <f>IF(AI52="","",VLOOKUP(AI52,目次!$A$5:$P$36,7))</f>
        <v/>
      </c>
      <c r="AS52" s="21" t="str">
        <f>IF(AI52="","",VLOOKUP(AI52,目次!$A$5:$P$36,14))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IF(AE53="","",VLOOKUP(AE53,目次!$A$5:$P$36,13))</f>
        <v/>
      </c>
      <c r="AL53" s="21" t="str">
        <f>IF(AF53="","",VLOOKUP(AF53,目次!$A$5:$P$36,4))</f>
        <v/>
      </c>
      <c r="AM53" s="21" t="str">
        <f>IF(AF53="","",VLOOKUP(AF53,目次!$A$5:$P$36,13))</f>
        <v/>
      </c>
      <c r="AN53" s="21" t="str">
        <f>IF(AG53="","",VLOOKUP(AG53,目次!$A$5:$P$36,5))</f>
        <v>18～19</v>
      </c>
      <c r="AO53" s="21" t="str">
        <f>IF(AG53="","",VLOOKUP(AG53,目次!$A$5:$P$36,13))</f>
        <v>40～43</v>
      </c>
      <c r="AP53" s="21" t="str">
        <f>IF(AH53="","",VLOOKUP(AH53,目次!$A$5:$P$36,6))</f>
        <v/>
      </c>
      <c r="AQ53" s="21" t="str">
        <f>IF(AH53="","",VLOOKUP(AH53,目次!$A$5:$P$36,13))</f>
        <v/>
      </c>
      <c r="AR53" s="21" t="str">
        <f>IF(AI53="","",VLOOKUP(AI53,目次!$A$5:$P$36,7))</f>
        <v/>
      </c>
      <c r="AS53" s="21" t="str">
        <f>IF(AI53="","",VLOOKUP(AI53,目次!$A$5:$P$36,14))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IF(AE54="","",VLOOKUP(AE54,目次!$A$5:$P$36,13))</f>
        <v/>
      </c>
      <c r="AL54" s="21" t="str">
        <f>IF(AF54="","",VLOOKUP(AF54,目次!$A$5:$P$36,4))</f>
        <v/>
      </c>
      <c r="AM54" s="21" t="str">
        <f>IF(AF54="","",VLOOKUP(AF54,目次!$A$5:$P$36,13))</f>
        <v/>
      </c>
      <c r="AN54" s="21" t="str">
        <f>IF(AG54="","",VLOOKUP(AG54,目次!$A$5:$P$36,5))</f>
        <v/>
      </c>
      <c r="AO54" s="21" t="str">
        <f>IF(AG54="","",VLOOKUP(AG54,目次!$A$5:$P$36,13))</f>
        <v/>
      </c>
      <c r="AP54" s="21" t="str">
        <f>IF(AH54="","",VLOOKUP(AH54,目次!$A$5:$P$36,6))</f>
        <v>18～19</v>
      </c>
      <c r="AQ54" s="21" t="str">
        <f>IF(AH54="","",VLOOKUP(AH54,目次!$A$5:$P$36,13))</f>
        <v>40～43</v>
      </c>
      <c r="AR54" s="21" t="str">
        <f>IF(AI54="","",VLOOKUP(AI54,目次!$A$5:$P$36,7))</f>
        <v/>
      </c>
      <c r="AS54" s="21" t="str">
        <f>IF(AI54="","",VLOOKUP(AI54,目次!$A$5:$P$36,14))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IF(AE55="","",VLOOKUP(AE55,目次!$A$5:$P$36,13))</f>
        <v/>
      </c>
      <c r="AL55" s="21" t="str">
        <f>IF(AF55="","",VLOOKUP(AF55,目次!$A$5:$P$36,4))</f>
        <v/>
      </c>
      <c r="AM55" s="21" t="str">
        <f>IF(AF55="","",VLOOKUP(AF55,目次!$A$5:$P$36,13))</f>
        <v/>
      </c>
      <c r="AN55" s="21" t="str">
        <f>IF(AG55="","",VLOOKUP(AG55,目次!$A$5:$P$36,5))</f>
        <v/>
      </c>
      <c r="AO55" s="21" t="str">
        <f>IF(AG55="","",VLOOKUP(AG55,目次!$A$5:$P$36,13))</f>
        <v/>
      </c>
      <c r="AP55" s="21" t="str">
        <f>IF(AH55="","",VLOOKUP(AH55,目次!$A$5:$P$36,6))</f>
        <v/>
      </c>
      <c r="AQ55" s="21" t="str">
        <f>IF(AH55="","",VLOOKUP(AH55,目次!$A$5:$P$36,13))</f>
        <v/>
      </c>
      <c r="AR55" s="21" t="str">
        <f>IF(AI55="","",VLOOKUP(AI55,目次!$A$5:$P$36,7))</f>
        <v>18～19</v>
      </c>
      <c r="AS55" s="21" t="str">
        <f>IF(AI55="","",VLOOKUP(AI55,目次!$A$5:$P$36,14))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IF(AE56="","",VLOOKUP(AE56,目次!$A$5:$P$36,13))</f>
        <v>44～47</v>
      </c>
      <c r="AL56" s="21" t="str">
        <f>IF(AF56="","",VLOOKUP(AF56,目次!$A$5:$P$36,4))</f>
        <v/>
      </c>
      <c r="AM56" s="21" t="str">
        <f>IF(AF56="","",VLOOKUP(AF56,目次!$A$5:$P$36,13))</f>
        <v/>
      </c>
      <c r="AN56" s="21" t="str">
        <f>IF(AG56="","",VLOOKUP(AG56,目次!$A$5:$P$36,5))</f>
        <v/>
      </c>
      <c r="AO56" s="21" t="str">
        <f>IF(AG56="","",VLOOKUP(AG56,目次!$A$5:$P$36,13))</f>
        <v/>
      </c>
      <c r="AP56" s="21" t="str">
        <f>IF(AH56="","",VLOOKUP(AH56,目次!$A$5:$P$36,6))</f>
        <v/>
      </c>
      <c r="AQ56" s="21" t="str">
        <f>IF(AH56="","",VLOOKUP(AH56,目次!$A$5:$P$36,13))</f>
        <v/>
      </c>
      <c r="AR56" s="21" t="str">
        <f>IF(AI56="","",VLOOKUP(AI56,目次!$A$5:$P$36,7))</f>
        <v/>
      </c>
      <c r="AS56" s="21" t="str">
        <f>IF(AI56="","",VLOOKUP(AI56,目次!$A$5:$P$36,14))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IF(AE57="","",VLOOKUP(AE57,目次!$A$5:$P$36,13))</f>
        <v/>
      </c>
      <c r="AL57" s="21" t="str">
        <f>IF(AF57="","",VLOOKUP(AF57,目次!$A$5:$P$36,4))</f>
        <v>24～25</v>
      </c>
      <c r="AM57" s="21" t="str">
        <f>IF(AF57="","",VLOOKUP(AF57,目次!$A$5:$P$36,13))</f>
        <v>44～47</v>
      </c>
      <c r="AN57" s="21" t="str">
        <f>IF(AG57="","",VLOOKUP(AG57,目次!$A$5:$P$36,5))</f>
        <v/>
      </c>
      <c r="AO57" s="21" t="str">
        <f>IF(AG57="","",VLOOKUP(AG57,目次!$A$5:$P$36,13))</f>
        <v/>
      </c>
      <c r="AP57" s="21" t="str">
        <f>IF(AH57="","",VLOOKUP(AH57,目次!$A$5:$P$36,6))</f>
        <v/>
      </c>
      <c r="AQ57" s="21" t="str">
        <f>IF(AH57="","",VLOOKUP(AH57,目次!$A$5:$P$36,13))</f>
        <v/>
      </c>
      <c r="AR57" s="21" t="str">
        <f>IF(AI57="","",VLOOKUP(AI57,目次!$A$5:$P$36,7))</f>
        <v/>
      </c>
      <c r="AS57" s="21" t="str">
        <f>IF(AI57="","",VLOOKUP(AI57,目次!$A$5:$P$36,14))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IF(AE58="","",VLOOKUP(AE58,目次!$A$5:$P$36,13))</f>
        <v/>
      </c>
      <c r="AL58" s="21" t="str">
        <f>IF(AF58="","",VLOOKUP(AF58,目次!$A$5:$P$36,4))</f>
        <v/>
      </c>
      <c r="AM58" s="21" t="str">
        <f>IF(AF58="","",VLOOKUP(AF58,目次!$A$5:$P$36,13))</f>
        <v/>
      </c>
      <c r="AN58" s="21" t="str">
        <f>IF(AG58="","",VLOOKUP(AG58,目次!$A$5:$P$36,5))</f>
        <v>20～21</v>
      </c>
      <c r="AO58" s="21" t="str">
        <f>IF(AG58="","",VLOOKUP(AG58,目次!$A$5:$P$36,13))</f>
        <v>44～47</v>
      </c>
      <c r="AP58" s="21" t="str">
        <f>IF(AH58="","",VLOOKUP(AH58,目次!$A$5:$P$36,6))</f>
        <v/>
      </c>
      <c r="AQ58" s="21" t="str">
        <f>IF(AH58="","",VLOOKUP(AH58,目次!$A$5:$P$36,13))</f>
        <v/>
      </c>
      <c r="AR58" s="21" t="str">
        <f>IF(AI58="","",VLOOKUP(AI58,目次!$A$5:$P$36,7))</f>
        <v/>
      </c>
      <c r="AS58" s="21" t="str">
        <f>IF(AI58="","",VLOOKUP(AI58,目次!$A$5:$P$36,14))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IF(AE59="","",VLOOKUP(AE59,目次!$A$5:$P$36,13))</f>
        <v/>
      </c>
      <c r="AL59" s="21" t="str">
        <f>IF(AF59="","",VLOOKUP(AF59,目次!$A$5:$P$36,4))</f>
        <v/>
      </c>
      <c r="AM59" s="21" t="str">
        <f>IF(AF59="","",VLOOKUP(AF59,目次!$A$5:$P$36,13))</f>
        <v/>
      </c>
      <c r="AN59" s="21" t="str">
        <f>IF(AG59="","",VLOOKUP(AG59,目次!$A$5:$P$36,5))</f>
        <v/>
      </c>
      <c r="AO59" s="21" t="str">
        <f>IF(AG59="","",VLOOKUP(AG59,目次!$A$5:$P$36,13))</f>
        <v/>
      </c>
      <c r="AP59" s="21" t="str">
        <f>IF(AH59="","",VLOOKUP(AH59,目次!$A$5:$P$36,6))</f>
        <v>20～21</v>
      </c>
      <c r="AQ59" s="21" t="str">
        <f>IF(AH59="","",VLOOKUP(AH59,目次!$A$5:$P$36,13))</f>
        <v>44～47</v>
      </c>
      <c r="AR59" s="21" t="str">
        <f>IF(AI59="","",VLOOKUP(AI59,目次!$A$5:$P$36,7))</f>
        <v/>
      </c>
      <c r="AS59" s="21" t="str">
        <f>IF(AI59="","",VLOOKUP(AI59,目次!$A$5:$P$36,14))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IF(AE60="","",VLOOKUP(AE60,目次!$A$5:$P$36,13))</f>
        <v/>
      </c>
      <c r="AL60" s="21" t="str">
        <f>IF(AF60="","",VLOOKUP(AF60,目次!$A$5:$P$36,4))</f>
        <v/>
      </c>
      <c r="AM60" s="21" t="str">
        <f>IF(AF60="","",VLOOKUP(AF60,目次!$A$5:$P$36,13))</f>
        <v/>
      </c>
      <c r="AN60" s="21" t="str">
        <f>IF(AG60="","",VLOOKUP(AG60,目次!$A$5:$P$36,5))</f>
        <v/>
      </c>
      <c r="AO60" s="21" t="str">
        <f>IF(AG60="","",VLOOKUP(AG60,目次!$A$5:$P$36,13))</f>
        <v/>
      </c>
      <c r="AP60" s="21" t="str">
        <f>IF(AH60="","",VLOOKUP(AH60,目次!$A$5:$P$36,6))</f>
        <v/>
      </c>
      <c r="AQ60" s="21" t="str">
        <f>IF(AH60="","",VLOOKUP(AH60,目次!$A$5:$P$36,13))</f>
        <v/>
      </c>
      <c r="AR60" s="21" t="str">
        <f>IF(AI60="","",VLOOKUP(AI60,目次!$A$5:$P$36,7))</f>
        <v>20～21</v>
      </c>
      <c r="AS60" s="21" t="str">
        <f>IF(AI60="","",VLOOKUP(AI60,目次!$A$5:$P$36,14))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IF(AE61="","",VLOOKUP(AE61,目次!$A$5:$P$36,13))</f>
        <v>48～51</v>
      </c>
      <c r="AL61" s="21" t="str">
        <f>IF(AF61="","",VLOOKUP(AF61,目次!$A$5:$P$36,4))</f>
        <v/>
      </c>
      <c r="AM61" s="21" t="str">
        <f>IF(AF61="","",VLOOKUP(AF61,目次!$A$5:$P$36,13))</f>
        <v/>
      </c>
      <c r="AN61" s="21" t="str">
        <f>IF(AG61="","",VLOOKUP(AG61,目次!$A$5:$P$36,5))</f>
        <v/>
      </c>
      <c r="AO61" s="21" t="str">
        <f>IF(AG61="","",VLOOKUP(AG61,目次!$A$5:$P$36,13))</f>
        <v/>
      </c>
      <c r="AP61" s="21" t="str">
        <f>IF(AH61="","",VLOOKUP(AH61,目次!$A$5:$P$36,6))</f>
        <v/>
      </c>
      <c r="AQ61" s="21" t="str">
        <f>IF(AH61="","",VLOOKUP(AH61,目次!$A$5:$P$36,13))</f>
        <v/>
      </c>
      <c r="AR61" s="21" t="str">
        <f>IF(AI61="","",VLOOKUP(AI61,目次!$A$5:$P$36,7))</f>
        <v/>
      </c>
      <c r="AS61" s="21" t="str">
        <f>IF(AI61="","",VLOOKUP(AI61,目次!$A$5:$P$36,14))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IF(AE62="","",VLOOKUP(AE62,目次!$A$5:$P$36,13))</f>
        <v/>
      </c>
      <c r="AL62" s="21" t="str">
        <f>IF(AF62="","",VLOOKUP(AF62,目次!$A$5:$P$36,4))</f>
        <v>26～27</v>
      </c>
      <c r="AM62" s="21" t="str">
        <f>IF(AF62="","",VLOOKUP(AF62,目次!$A$5:$P$36,13))</f>
        <v>48～51</v>
      </c>
      <c r="AN62" s="21" t="str">
        <f>IF(AG62="","",VLOOKUP(AG62,目次!$A$5:$P$36,5))</f>
        <v/>
      </c>
      <c r="AO62" s="21" t="str">
        <f>IF(AG62="","",VLOOKUP(AG62,目次!$A$5:$P$36,13))</f>
        <v/>
      </c>
      <c r="AP62" s="21" t="str">
        <f>IF(AH62="","",VLOOKUP(AH62,目次!$A$5:$P$36,6))</f>
        <v/>
      </c>
      <c r="AQ62" s="21" t="str">
        <f>IF(AH62="","",VLOOKUP(AH62,目次!$A$5:$P$36,13))</f>
        <v/>
      </c>
      <c r="AR62" s="21" t="str">
        <f>IF(AI62="","",VLOOKUP(AI62,目次!$A$5:$P$36,7))</f>
        <v/>
      </c>
      <c r="AS62" s="21" t="str">
        <f>IF(AI62="","",VLOOKUP(AI62,目次!$A$5:$P$36,14))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IF(AE63="","",VLOOKUP(AE63,目次!$A$5:$P$36,13))</f>
        <v/>
      </c>
      <c r="AL63" s="21" t="str">
        <f>IF(AF63="","",VLOOKUP(AF63,目次!$A$5:$P$36,4))</f>
        <v/>
      </c>
      <c r="AM63" s="21" t="str">
        <f>IF(AF63="","",VLOOKUP(AF63,目次!$A$5:$P$36,13))</f>
        <v/>
      </c>
      <c r="AN63" s="21" t="str">
        <f>IF(AG63="","",VLOOKUP(AG63,目次!$A$5:$P$36,5))</f>
        <v>22～23</v>
      </c>
      <c r="AO63" s="21" t="str">
        <f>IF(AG63="","",VLOOKUP(AG63,目次!$A$5:$P$36,13))</f>
        <v>48～51</v>
      </c>
      <c r="AP63" s="21" t="str">
        <f>IF(AH63="","",VLOOKUP(AH63,目次!$A$5:$P$36,6))</f>
        <v/>
      </c>
      <c r="AQ63" s="21" t="str">
        <f>IF(AH63="","",VLOOKUP(AH63,目次!$A$5:$P$36,13))</f>
        <v/>
      </c>
      <c r="AR63" s="21" t="str">
        <f>IF(AI63="","",VLOOKUP(AI63,目次!$A$5:$P$36,7))</f>
        <v/>
      </c>
      <c r="AS63" s="21" t="str">
        <f>IF(AI63="","",VLOOKUP(AI63,目次!$A$5:$P$36,14))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IF(AE64="","",VLOOKUP(AE64,目次!$A$5:$P$36,13))</f>
        <v/>
      </c>
      <c r="AL64" s="21" t="str">
        <f>IF(AF64="","",VLOOKUP(AF64,目次!$A$5:$P$36,4))</f>
        <v/>
      </c>
      <c r="AM64" s="21" t="str">
        <f>IF(AF64="","",VLOOKUP(AF64,目次!$A$5:$P$36,13))</f>
        <v/>
      </c>
      <c r="AN64" s="21" t="str">
        <f>IF(AG64="","",VLOOKUP(AG64,目次!$A$5:$P$36,5))</f>
        <v/>
      </c>
      <c r="AO64" s="21" t="str">
        <f>IF(AG64="","",VLOOKUP(AG64,目次!$A$5:$P$36,13))</f>
        <v/>
      </c>
      <c r="AP64" s="21" t="str">
        <f>IF(AH64="","",VLOOKUP(AH64,目次!$A$5:$P$36,6))</f>
        <v>22～23</v>
      </c>
      <c r="AQ64" s="21" t="str">
        <f>IF(AH64="","",VLOOKUP(AH64,目次!$A$5:$P$36,13))</f>
        <v>48～51</v>
      </c>
      <c r="AR64" s="21" t="str">
        <f>IF(AI64="","",VLOOKUP(AI64,目次!$A$5:$P$36,7))</f>
        <v/>
      </c>
      <c r="AS64" s="21" t="str">
        <f>IF(AI64="","",VLOOKUP(AI64,目次!$A$5:$P$36,14))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IF(AE65="","",VLOOKUP(AE65,目次!$A$5:$P$36,13))</f>
        <v/>
      </c>
      <c r="AL65" s="21" t="str">
        <f>IF(AF65="","",VLOOKUP(AF65,目次!$A$5:$P$36,4))</f>
        <v/>
      </c>
      <c r="AM65" s="21" t="str">
        <f>IF(AF65="","",VLOOKUP(AF65,目次!$A$5:$P$36,13))</f>
        <v/>
      </c>
      <c r="AN65" s="21" t="str">
        <f>IF(AG65="","",VLOOKUP(AG65,目次!$A$5:$P$36,5))</f>
        <v/>
      </c>
      <c r="AO65" s="21" t="str">
        <f>IF(AG65="","",VLOOKUP(AG65,目次!$A$5:$P$36,13))</f>
        <v/>
      </c>
      <c r="AP65" s="21" t="str">
        <f>IF(AH65="","",VLOOKUP(AH65,目次!$A$5:$P$36,6))</f>
        <v/>
      </c>
      <c r="AQ65" s="21" t="str">
        <f>IF(AH65="","",VLOOKUP(AH65,目次!$A$5:$P$36,13))</f>
        <v/>
      </c>
      <c r="AR65" s="21" t="str">
        <f>IF(AI65="","",VLOOKUP(AI65,目次!$A$5:$P$36,7))</f>
        <v>22～23</v>
      </c>
      <c r="AS65" s="21" t="str">
        <f>IF(AI65="","",VLOOKUP(AI65,目次!$A$5:$P$36,14))</f>
        <v>46～49</v>
      </c>
      <c r="AT65" s="44" t="str">
        <f t="shared" si="16"/>
        <v>24～25</v>
      </c>
      <c r="AU65" s="44" t="str">
        <f t="shared" si="16"/>
        <v>52～55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IF(AE66="","",VLOOKUP(AE66,目次!$A$5:$P$36,13))</f>
        <v>52～55</v>
      </c>
      <c r="AL66" s="21" t="str">
        <f>IF(AF66="","",VLOOKUP(AF66,目次!$A$5:$P$36,4))</f>
        <v/>
      </c>
      <c r="AM66" s="21" t="str">
        <f>IF(AF66="","",VLOOKUP(AF66,目次!$A$5:$P$36,13))</f>
        <v/>
      </c>
      <c r="AN66" s="21" t="str">
        <f>IF(AG66="","",VLOOKUP(AG66,目次!$A$5:$P$36,5))</f>
        <v/>
      </c>
      <c r="AO66" s="21" t="str">
        <f>IF(AG66="","",VLOOKUP(AG66,目次!$A$5:$P$36,13))</f>
        <v/>
      </c>
      <c r="AP66" s="21" t="str">
        <f>IF(AH66="","",VLOOKUP(AH66,目次!$A$5:$P$36,6))</f>
        <v/>
      </c>
      <c r="AQ66" s="21" t="str">
        <f>IF(AH66="","",VLOOKUP(AH66,目次!$A$5:$P$36,13))</f>
        <v/>
      </c>
      <c r="AR66" s="21" t="str">
        <f>IF(AI66="","",VLOOKUP(AI66,目次!$A$5:$P$36,7))</f>
        <v/>
      </c>
      <c r="AS66" s="21" t="str">
        <f>IF(AI66="","",VLOOKUP(AI66,目次!$A$5:$P$36,14))</f>
        <v/>
      </c>
      <c r="AT66" s="44" t="str">
        <f t="shared" si="16"/>
        <v>24～25</v>
      </c>
      <c r="AU66" s="44" t="str">
        <f t="shared" si="16"/>
        <v>52～55</v>
      </c>
      <c r="AV66" s="44" t="str">
        <f t="shared" si="16"/>
        <v>28～30</v>
      </c>
      <c r="AW66" s="44" t="str">
        <f t="shared" si="16"/>
        <v>52～55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IF(AE67="","",VLOOKUP(AE67,目次!$A$5:$P$36,13))</f>
        <v/>
      </c>
      <c r="AL67" s="21" t="str">
        <f>IF(AF67="","",VLOOKUP(AF67,目次!$A$5:$P$36,4))</f>
        <v>28～30</v>
      </c>
      <c r="AM67" s="21" t="str">
        <f>IF(AF67="","",VLOOKUP(AF67,目次!$A$5:$P$36,13))</f>
        <v>52～55</v>
      </c>
      <c r="AN67" s="21" t="str">
        <f>IF(AG67="","",VLOOKUP(AG67,目次!$A$5:$P$36,5))</f>
        <v/>
      </c>
      <c r="AO67" s="21" t="str">
        <f>IF(AG67="","",VLOOKUP(AG67,目次!$A$5:$P$36,13))</f>
        <v/>
      </c>
      <c r="AP67" s="21" t="str">
        <f>IF(AH67="","",VLOOKUP(AH67,目次!$A$5:$P$36,6))</f>
        <v/>
      </c>
      <c r="AQ67" s="21" t="str">
        <f>IF(AH67="","",VLOOKUP(AH67,目次!$A$5:$P$36,13))</f>
        <v/>
      </c>
      <c r="AR67" s="21" t="str">
        <f>IF(AI67="","",VLOOKUP(AI67,目次!$A$5:$P$36,7))</f>
        <v/>
      </c>
      <c r="AS67" s="21" t="str">
        <f>IF(AI67="","",VLOOKUP(AI67,目次!$A$5:$P$36,14))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52～55</v>
      </c>
      <c r="AX67" s="44" t="str">
        <f t="shared" si="16"/>
        <v>24～25</v>
      </c>
      <c r="AY67" s="44" t="str">
        <f t="shared" si="15"/>
        <v>52～55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IF(AE68="","",VLOOKUP(AE68,目次!$A$5:$P$36,13))</f>
        <v/>
      </c>
      <c r="AL68" s="21" t="str">
        <f>IF(AF68="","",VLOOKUP(AF68,目次!$A$5:$P$36,4))</f>
        <v/>
      </c>
      <c r="AM68" s="21" t="str">
        <f>IF(AF68="","",VLOOKUP(AF68,目次!$A$5:$P$36,13))</f>
        <v/>
      </c>
      <c r="AN68" s="21" t="str">
        <f>IF(AG68="","",VLOOKUP(AG68,目次!$A$5:$P$36,5))</f>
        <v>24～25</v>
      </c>
      <c r="AO68" s="21" t="str">
        <f>IF(AG68="","",VLOOKUP(AG68,目次!$A$5:$P$36,13))</f>
        <v>52～55</v>
      </c>
      <c r="AP68" s="21" t="str">
        <f>IF(AH68="","",VLOOKUP(AH68,目次!$A$5:$P$36,6))</f>
        <v/>
      </c>
      <c r="AQ68" s="21" t="str">
        <f>IF(AH68="","",VLOOKUP(AH68,目次!$A$5:$P$36,13))</f>
        <v/>
      </c>
      <c r="AR68" s="21" t="str">
        <f>IF(AI68="","",VLOOKUP(AI68,目次!$A$5:$P$36,7))</f>
        <v/>
      </c>
      <c r="AS68" s="21" t="str">
        <f>IF(AI68="","",VLOOKUP(AI68,目次!$A$5:$P$36,14))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52～55</v>
      </c>
      <c r="AZ68" s="44" t="str">
        <f t="shared" si="16"/>
        <v>24～25</v>
      </c>
      <c r="BA68" s="44" t="str">
        <f t="shared" si="16"/>
        <v>52～55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IF(AE69="","",VLOOKUP(AE69,目次!$A$5:$P$36,13))</f>
        <v/>
      </c>
      <c r="AL69" s="21" t="str">
        <f>IF(AF69="","",VLOOKUP(AF69,目次!$A$5:$P$36,4))</f>
        <v/>
      </c>
      <c r="AM69" s="21" t="str">
        <f>IF(AF69="","",VLOOKUP(AF69,目次!$A$5:$P$36,13))</f>
        <v/>
      </c>
      <c r="AN69" s="21" t="str">
        <f>IF(AG69="","",VLOOKUP(AG69,目次!$A$5:$P$36,5))</f>
        <v/>
      </c>
      <c r="AO69" s="21" t="str">
        <f>IF(AG69="","",VLOOKUP(AG69,目次!$A$5:$P$36,13))</f>
        <v/>
      </c>
      <c r="AP69" s="21" t="str">
        <f>IF(AH69="","",VLOOKUP(AH69,目次!$A$5:$P$36,6))</f>
        <v>24～25</v>
      </c>
      <c r="AQ69" s="21" t="str">
        <f>IF(AH69="","",VLOOKUP(AH69,目次!$A$5:$P$36,13))</f>
        <v>52～55</v>
      </c>
      <c r="AR69" s="21" t="str">
        <f>IF(AI69="","",VLOOKUP(AI69,目次!$A$5:$P$36,7))</f>
        <v/>
      </c>
      <c r="AS69" s="21" t="str">
        <f>IF(AI69="","",VLOOKUP(AI69,目次!$A$5:$P$36,14))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52～55</v>
      </c>
      <c r="BB69" s="44" t="str">
        <f t="shared" si="17"/>
        <v>24～25</v>
      </c>
      <c r="BC69" s="44" t="str">
        <f t="shared" si="17"/>
        <v>50～53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IF(AE70="","",VLOOKUP(AE70,目次!$A$5:$P$36,13))</f>
        <v/>
      </c>
      <c r="AL70" s="21" t="str">
        <f>IF(AF70="","",VLOOKUP(AF70,目次!$A$5:$P$36,4))</f>
        <v/>
      </c>
      <c r="AM70" s="21" t="str">
        <f>IF(AF70="","",VLOOKUP(AF70,目次!$A$5:$P$36,13))</f>
        <v/>
      </c>
      <c r="AN70" s="21" t="str">
        <f>IF(AG70="","",VLOOKUP(AG70,目次!$A$5:$P$36,5))</f>
        <v/>
      </c>
      <c r="AO70" s="21" t="str">
        <f>IF(AG70="","",VLOOKUP(AG70,目次!$A$5:$P$36,13))</f>
        <v/>
      </c>
      <c r="AP70" s="21" t="str">
        <f>IF(AH70="","",VLOOKUP(AH70,目次!$A$5:$P$36,6))</f>
        <v/>
      </c>
      <c r="AQ70" s="21" t="str">
        <f>IF(AH70="","",VLOOKUP(AH70,目次!$A$5:$P$36,13))</f>
        <v/>
      </c>
      <c r="AR70" s="21" t="str">
        <f>IF(AI70="","",VLOOKUP(AI70,目次!$A$5:$P$36,7))</f>
        <v>24～25</v>
      </c>
      <c r="AS70" s="21" t="str">
        <f>IF(AI70="","",VLOOKUP(AI70,目次!$A$5:$P$36,14))</f>
        <v>50～53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J9:BK9"/>
    <mergeCell ref="BL9:BM9"/>
    <mergeCell ref="BN9:BO9"/>
    <mergeCell ref="BP9:BQ9"/>
    <mergeCell ref="AA3:BS5"/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79" priority="2" stopIfTrue="1">
      <formula>D8="祝"</formula>
    </cfRule>
    <cfRule type="expression" dxfId="78" priority="3" stopIfTrue="1">
      <formula>OR(D8=1,D8=7)</formula>
    </cfRule>
  </conditionalFormatting>
  <conditionalFormatting sqref="C8:C38">
    <cfRule type="expression" dxfId="77" priority="4" stopIfTrue="1">
      <formula>D8="祝"</formula>
    </cfRule>
    <cfRule type="expression" dxfId="76" priority="5" stopIfTrue="1">
      <formula>OR(D8=1,D8=7)</formula>
    </cfRule>
  </conditionalFormatting>
  <conditionalFormatting sqref="D8:D38">
    <cfRule type="cellIs" dxfId="7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8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25年10月</vt:lpstr>
      <vt:lpstr>25年11月</vt:lpstr>
      <vt:lpstr>25年12月</vt:lpstr>
      <vt:lpstr>26年1月</vt:lpstr>
      <vt:lpstr>26年2月</vt:lpstr>
      <vt:lpstr>26年3月</vt:lpstr>
      <vt:lpstr>26年4月</vt:lpstr>
      <vt:lpstr>26年5月</vt:lpstr>
      <vt:lpstr>26年6月</vt:lpstr>
      <vt:lpstr>26年7月</vt:lpstr>
      <vt:lpstr>26年8月</vt:lpstr>
      <vt:lpstr>26年9月</vt:lpstr>
      <vt:lpstr>26年10月</vt:lpstr>
      <vt:lpstr>26年11月</vt:lpstr>
      <vt:lpstr>26年12月</vt:lpstr>
      <vt:lpstr>27年1月</vt:lpstr>
      <vt:lpstr>27年2月</vt:lpstr>
      <vt:lpstr>27年3月</vt:lpstr>
      <vt:lpstr>'25年10月'!Print_Area</vt:lpstr>
      <vt:lpstr>'25年11月'!Print_Area</vt:lpstr>
      <vt:lpstr>'25年12月'!Print_Area</vt:lpstr>
      <vt:lpstr>'26年10月'!Print_Area</vt:lpstr>
      <vt:lpstr>'26年11月'!Print_Area</vt:lpstr>
      <vt:lpstr>'26年12月'!Print_Area</vt:lpstr>
      <vt:lpstr>'26年1月'!Print_Area</vt:lpstr>
      <vt:lpstr>'26年2月'!Print_Area</vt:lpstr>
      <vt:lpstr>'26年3月'!Print_Area</vt:lpstr>
      <vt:lpstr>'26年4月'!Print_Area</vt:lpstr>
      <vt:lpstr>'26年5月'!Print_Area</vt:lpstr>
      <vt:lpstr>'26年6月'!Print_Area</vt:lpstr>
      <vt:lpstr>'26年7月'!Print_Area</vt:lpstr>
      <vt:lpstr>'26年8月'!Print_Area</vt:lpstr>
      <vt:lpstr>'26年9月'!Print_Area</vt:lpstr>
      <vt:lpstr>'27年1月'!Print_Area</vt:lpstr>
      <vt:lpstr>'27年2月'!Print_Area</vt:lpstr>
      <vt:lpstr>'27年3月'!Print_Area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木綿 里江</cp:lastModifiedBy>
  <cp:lastPrinted>2020-06-11T06:48:48Z</cp:lastPrinted>
  <dcterms:created xsi:type="dcterms:W3CDTF">2018-05-28T05:04:18Z</dcterms:created>
  <dcterms:modified xsi:type="dcterms:W3CDTF">2025-09-04T06:46:07Z</dcterms:modified>
</cp:coreProperties>
</file>