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英語\個人フォルダ\宮島\受け渡しフォルダ\05英語_木綿\R6スタプロ教師用お役立ちデータ\"/>
    </mc:Choice>
  </mc:AlternateContent>
  <bookViews>
    <workbookView xWindow="2790" yWindow="0" windowWidth="21165" windowHeight="10095" tabRatio="872"/>
  </bookViews>
  <sheets>
    <sheet name="はじめに" sheetId="27" r:id="rId1"/>
    <sheet name="見本①" sheetId="28" r:id="rId2"/>
    <sheet name="見本②" sheetId="29" r:id="rId3"/>
    <sheet name="見本③" sheetId="31" r:id="rId4"/>
    <sheet name="学習内容" sheetId="32" r:id="rId5"/>
    <sheet name="目次" sheetId="6" r:id="rId6"/>
    <sheet name="23年10月" sheetId="9" r:id="rId7"/>
    <sheet name="23年11月" sheetId="10" r:id="rId8"/>
    <sheet name="23年12月" sheetId="11" r:id="rId9"/>
    <sheet name="24年1月" sheetId="12" r:id="rId10"/>
    <sheet name="24年2月" sheetId="13" r:id="rId11"/>
    <sheet name="24年3月" sheetId="14" r:id="rId12"/>
    <sheet name="24年4月" sheetId="15" r:id="rId13"/>
    <sheet name="24年5月" sheetId="16" r:id="rId14"/>
    <sheet name="24年6月" sheetId="17" r:id="rId15"/>
    <sheet name="24年7月" sheetId="18" r:id="rId16"/>
    <sheet name="24年8月" sheetId="19" r:id="rId17"/>
    <sheet name="24年9月" sheetId="20" r:id="rId18"/>
    <sheet name="24年10月" sheetId="21" r:id="rId19"/>
    <sheet name="24年11月" sheetId="22" r:id="rId20"/>
    <sheet name="24年12月" sheetId="23" r:id="rId21"/>
    <sheet name="25年1月" sheetId="24" r:id="rId22"/>
    <sheet name="25年2月" sheetId="25" r:id="rId23"/>
    <sheet name="25年3月" sheetId="26" r:id="rId24"/>
  </sheets>
  <definedNames>
    <definedName name="_xlnm.Print_Area" localSheetId="6">'23年10月'!$A$4:$O$40</definedName>
    <definedName name="_xlnm.Print_Area" localSheetId="7">'23年11月'!$A$4:$O$39</definedName>
    <definedName name="_xlnm.Print_Area" localSheetId="8">'23年12月'!$A$4:$O$40</definedName>
    <definedName name="_xlnm.Print_Area" localSheetId="18">'24年10月'!$A$4:$O$40</definedName>
    <definedName name="_xlnm.Print_Area" localSheetId="19">'24年11月'!$A$4:$O$39</definedName>
    <definedName name="_xlnm.Print_Area" localSheetId="20">'24年12月'!$A$4:$O$40</definedName>
    <definedName name="_xlnm.Print_Area" localSheetId="9">'24年1月'!$A$4:$O$40</definedName>
    <definedName name="_xlnm.Print_Area" localSheetId="10">'24年2月'!$A$4:$O$36</definedName>
    <definedName name="_xlnm.Print_Area" localSheetId="11">'24年3月'!$A$4:$O$40</definedName>
    <definedName name="_xlnm.Print_Area" localSheetId="12">'24年4月'!$A$4:$O$39</definedName>
    <definedName name="_xlnm.Print_Area" localSheetId="13">'24年5月'!$A$4:$O$40</definedName>
    <definedName name="_xlnm.Print_Area" localSheetId="14">'24年6月'!$A$4:$O$39</definedName>
    <definedName name="_xlnm.Print_Area" localSheetId="15">'24年7月'!$A$4:$O$40</definedName>
    <definedName name="_xlnm.Print_Area" localSheetId="16">'24年8月'!$A$4:$O$40</definedName>
    <definedName name="_xlnm.Print_Area" localSheetId="17">'24年9月'!$A$4:$O$39</definedName>
    <definedName name="_xlnm.Print_Area" localSheetId="21">'25年1月'!$A$4:$O$40</definedName>
    <definedName name="_xlnm.Print_Area" localSheetId="22">'25年2月'!$A$4:$O$37</definedName>
    <definedName name="_xlnm.Print_Area" localSheetId="23">'25年3月'!$A$4:$O$40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'23年10月'!#REF!,'23年10月'!$R:$R,'23年10月'!$AA:$AA,'23年10月'!$AC:$BE</definedName>
    <definedName name="Z_26DB8EB7_15A7_46A4_AD7B_7CE560523881_.wvu.Cols" localSheetId="7" hidden="1">'23年11月'!#REF!,'23年11月'!$R:$R,'23年11月'!$AA:$AA,'23年11月'!$AC:$BE</definedName>
    <definedName name="Z_26DB8EB7_15A7_46A4_AD7B_7CE560523881_.wvu.Cols" localSheetId="8" hidden="1">'23年12月'!#REF!,'23年12月'!$R:$R,'23年12月'!$AA:$AA,'23年12月'!$AC:$BE</definedName>
    <definedName name="Z_26DB8EB7_15A7_46A4_AD7B_7CE560523881_.wvu.Cols" localSheetId="18" hidden="1">'24年10月'!#REF!,'24年10月'!$R:$R,'24年10月'!$AA:$AA,'24年10月'!$AC:$BE</definedName>
    <definedName name="Z_26DB8EB7_15A7_46A4_AD7B_7CE560523881_.wvu.Cols" localSheetId="19" hidden="1">'24年11月'!#REF!,'24年11月'!$R:$R,'24年11月'!$AA:$AA,'24年11月'!$AC:$BE</definedName>
    <definedName name="Z_26DB8EB7_15A7_46A4_AD7B_7CE560523881_.wvu.Cols" localSheetId="20" hidden="1">'24年12月'!#REF!,'24年12月'!$R:$R,'24年12月'!$AA:$AA,'24年12月'!$AC:$BE</definedName>
    <definedName name="Z_26DB8EB7_15A7_46A4_AD7B_7CE560523881_.wvu.Cols" localSheetId="9" hidden="1">'24年1月'!#REF!,'24年1月'!$R:$R,'24年1月'!$AA:$AA,'24年1月'!$AC:$BE</definedName>
    <definedName name="Z_26DB8EB7_15A7_46A4_AD7B_7CE560523881_.wvu.Cols" localSheetId="10" hidden="1">'24年2月'!#REF!,'24年2月'!$R:$R,'24年2月'!$AA:$AA,'24年2月'!$AC:$BE</definedName>
    <definedName name="Z_26DB8EB7_15A7_46A4_AD7B_7CE560523881_.wvu.Cols" localSheetId="11" hidden="1">'24年3月'!#REF!,'24年3月'!$R:$R,'24年3月'!$AA:$AA,'24年3月'!$AC:$BE</definedName>
    <definedName name="Z_26DB8EB7_15A7_46A4_AD7B_7CE560523881_.wvu.Cols" localSheetId="12" hidden="1">'24年4月'!#REF!,'24年4月'!$R:$R,'24年4月'!$AA:$AA,'24年4月'!$AC:$BE</definedName>
    <definedName name="Z_26DB8EB7_15A7_46A4_AD7B_7CE560523881_.wvu.Cols" localSheetId="13" hidden="1">'24年5月'!#REF!,'24年5月'!$R:$R,'24年5月'!$AA:$AA,'24年5月'!$AC:$BE</definedName>
    <definedName name="Z_26DB8EB7_15A7_46A4_AD7B_7CE560523881_.wvu.Cols" localSheetId="14" hidden="1">'24年6月'!#REF!,'24年6月'!$R:$R,'24年6月'!$AA:$AA,'24年6月'!$AC:$BE</definedName>
    <definedName name="Z_26DB8EB7_15A7_46A4_AD7B_7CE560523881_.wvu.Cols" localSheetId="15" hidden="1">'24年7月'!#REF!,'24年7月'!$R:$R,'24年7月'!$AA:$AA,'24年7月'!$AC:$BE</definedName>
    <definedName name="Z_26DB8EB7_15A7_46A4_AD7B_7CE560523881_.wvu.Cols" localSheetId="16" hidden="1">'24年8月'!#REF!,'24年8月'!$R:$R,'24年8月'!$AA:$AA,'24年8月'!$AC:$BE</definedName>
    <definedName name="Z_26DB8EB7_15A7_46A4_AD7B_7CE560523881_.wvu.Cols" localSheetId="17" hidden="1">'24年9月'!#REF!,'24年9月'!$R:$R,'24年9月'!$AA:$AA,'24年9月'!$AC:$BE</definedName>
    <definedName name="Z_26DB8EB7_15A7_46A4_AD7B_7CE560523881_.wvu.Cols" localSheetId="21" hidden="1">'25年1月'!#REF!,'25年1月'!$R:$R,'25年1月'!$AA:$AA,'25年1月'!$AC:$BE</definedName>
    <definedName name="Z_26DB8EB7_15A7_46A4_AD7B_7CE560523881_.wvu.Cols" localSheetId="22" hidden="1">'25年2月'!#REF!,'25年2月'!$R:$R,'25年2月'!$AA:$AA,'25年2月'!$AC:$BE</definedName>
    <definedName name="Z_26DB8EB7_15A7_46A4_AD7B_7CE560523881_.wvu.Cols" localSheetId="23" hidden="1">'25年3月'!#REF!,'25年3月'!$R:$R,'25年3月'!$AA:$AA,'25年3月'!$AC:$BE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'23年10月'!$A$3:$Q$37</definedName>
    <definedName name="Z_26DB8EB7_15A7_46A4_AD7B_7CE560523881_.wvu.PrintArea" localSheetId="7" hidden="1">'23年11月'!$A$3:$Q$36</definedName>
    <definedName name="Z_26DB8EB7_15A7_46A4_AD7B_7CE560523881_.wvu.PrintArea" localSheetId="8" hidden="1">'23年12月'!$A$3:$Q$37</definedName>
    <definedName name="Z_26DB8EB7_15A7_46A4_AD7B_7CE560523881_.wvu.PrintArea" localSheetId="18" hidden="1">'24年10月'!$A$3:$Q$37</definedName>
    <definedName name="Z_26DB8EB7_15A7_46A4_AD7B_7CE560523881_.wvu.PrintArea" localSheetId="19" hidden="1">'24年11月'!$A$3:$Q$36</definedName>
    <definedName name="Z_26DB8EB7_15A7_46A4_AD7B_7CE560523881_.wvu.PrintArea" localSheetId="20" hidden="1">'24年12月'!$A$3:$Q$37</definedName>
    <definedName name="Z_26DB8EB7_15A7_46A4_AD7B_7CE560523881_.wvu.PrintArea" localSheetId="9" hidden="1">'24年1月'!$A$3:$Q$37</definedName>
    <definedName name="Z_26DB8EB7_15A7_46A4_AD7B_7CE560523881_.wvu.PrintArea" localSheetId="10" hidden="1">'24年2月'!$A$3:$Q$34</definedName>
    <definedName name="Z_26DB8EB7_15A7_46A4_AD7B_7CE560523881_.wvu.PrintArea" localSheetId="11" hidden="1">'24年3月'!$A$3:$Q$37</definedName>
    <definedName name="Z_26DB8EB7_15A7_46A4_AD7B_7CE560523881_.wvu.PrintArea" localSheetId="12" hidden="1">'24年4月'!$A$3:$Q$36</definedName>
    <definedName name="Z_26DB8EB7_15A7_46A4_AD7B_7CE560523881_.wvu.PrintArea" localSheetId="13" hidden="1">'24年5月'!$A$3:$Q$37</definedName>
    <definedName name="Z_26DB8EB7_15A7_46A4_AD7B_7CE560523881_.wvu.PrintArea" localSheetId="14" hidden="1">'24年6月'!$A$3:$Q$36</definedName>
    <definedName name="Z_26DB8EB7_15A7_46A4_AD7B_7CE560523881_.wvu.PrintArea" localSheetId="15" hidden="1">'24年7月'!$A$3:$Q$37</definedName>
    <definedName name="Z_26DB8EB7_15A7_46A4_AD7B_7CE560523881_.wvu.PrintArea" localSheetId="16" hidden="1">'24年8月'!$A$3:$Q$37</definedName>
    <definedName name="Z_26DB8EB7_15A7_46A4_AD7B_7CE560523881_.wvu.PrintArea" localSheetId="17" hidden="1">'24年9月'!$A$3:$Q$36</definedName>
    <definedName name="Z_26DB8EB7_15A7_46A4_AD7B_7CE560523881_.wvu.PrintArea" localSheetId="21" hidden="1">'25年1月'!$A$3:$Q$37</definedName>
    <definedName name="Z_26DB8EB7_15A7_46A4_AD7B_7CE560523881_.wvu.PrintArea" localSheetId="22" hidden="1">'25年2月'!$A$3:$Q$34</definedName>
    <definedName name="Z_26DB8EB7_15A7_46A4_AD7B_7CE560523881_.wvu.PrintArea" localSheetId="23" hidden="1">'25年3月'!$A$3:$Q$37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'23年10月'!#REF!,'23年10月'!$R:$R,'23年10月'!$AA:$AA,'23年10月'!$AC:$BE</definedName>
    <definedName name="Z_DDC83626_DBCD_4F89_B2E8_12812D904D82_.wvu.Cols" localSheetId="7" hidden="1">'23年11月'!#REF!,'23年11月'!$R:$R,'23年11月'!$AA:$AA,'23年11月'!$AC:$BE</definedName>
    <definedName name="Z_DDC83626_DBCD_4F89_B2E8_12812D904D82_.wvu.Cols" localSheetId="8" hidden="1">'23年12月'!#REF!,'23年12月'!$R:$R,'23年12月'!$AA:$AA,'23年12月'!$AC:$BE</definedName>
    <definedName name="Z_DDC83626_DBCD_4F89_B2E8_12812D904D82_.wvu.Cols" localSheetId="18" hidden="1">'24年10月'!#REF!,'24年10月'!$R:$R,'24年10月'!$AA:$AA,'24年10月'!$AC:$BE</definedName>
    <definedName name="Z_DDC83626_DBCD_4F89_B2E8_12812D904D82_.wvu.Cols" localSheetId="19" hidden="1">'24年11月'!#REF!,'24年11月'!$R:$R,'24年11月'!$AA:$AA,'24年11月'!$AC:$BE</definedName>
    <definedName name="Z_DDC83626_DBCD_4F89_B2E8_12812D904D82_.wvu.Cols" localSheetId="20" hidden="1">'24年12月'!#REF!,'24年12月'!$R:$R,'24年12月'!$AA:$AA,'24年12月'!$AC:$BE</definedName>
    <definedName name="Z_DDC83626_DBCD_4F89_B2E8_12812D904D82_.wvu.Cols" localSheetId="9" hidden="1">'24年1月'!#REF!,'24年1月'!$R:$R,'24年1月'!$AA:$AA,'24年1月'!$AC:$BE</definedName>
    <definedName name="Z_DDC83626_DBCD_4F89_B2E8_12812D904D82_.wvu.Cols" localSheetId="10" hidden="1">'24年2月'!#REF!,'24年2月'!$R:$R,'24年2月'!$AA:$AA,'24年2月'!$AC:$BE</definedName>
    <definedName name="Z_DDC83626_DBCD_4F89_B2E8_12812D904D82_.wvu.Cols" localSheetId="11" hidden="1">'24年3月'!#REF!,'24年3月'!$R:$R,'24年3月'!$AA:$AA,'24年3月'!$AC:$BE</definedName>
    <definedName name="Z_DDC83626_DBCD_4F89_B2E8_12812D904D82_.wvu.Cols" localSheetId="12" hidden="1">'24年4月'!#REF!,'24年4月'!$R:$R,'24年4月'!$AA:$AA,'24年4月'!$AC:$BE</definedName>
    <definedName name="Z_DDC83626_DBCD_4F89_B2E8_12812D904D82_.wvu.Cols" localSheetId="13" hidden="1">'24年5月'!#REF!,'24年5月'!$R:$R,'24年5月'!$AA:$AA,'24年5月'!$AC:$BE</definedName>
    <definedName name="Z_DDC83626_DBCD_4F89_B2E8_12812D904D82_.wvu.Cols" localSheetId="14" hidden="1">'24年6月'!#REF!,'24年6月'!$R:$R,'24年6月'!$AA:$AA,'24年6月'!$AC:$BE</definedName>
    <definedName name="Z_DDC83626_DBCD_4F89_B2E8_12812D904D82_.wvu.Cols" localSheetId="15" hidden="1">'24年7月'!#REF!,'24年7月'!$R:$R,'24年7月'!$AA:$AA,'24年7月'!$AC:$BE</definedName>
    <definedName name="Z_DDC83626_DBCD_4F89_B2E8_12812D904D82_.wvu.Cols" localSheetId="16" hidden="1">'24年8月'!#REF!,'24年8月'!$R:$R,'24年8月'!$AA:$AA,'24年8月'!$AC:$BE</definedName>
    <definedName name="Z_DDC83626_DBCD_4F89_B2E8_12812D904D82_.wvu.Cols" localSheetId="17" hidden="1">'24年9月'!#REF!,'24年9月'!$R:$R,'24年9月'!$AA:$AA,'24年9月'!$AC:$BE</definedName>
    <definedName name="Z_DDC83626_DBCD_4F89_B2E8_12812D904D82_.wvu.Cols" localSheetId="21" hidden="1">'25年1月'!#REF!,'25年1月'!$R:$R,'25年1月'!$AA:$AA,'25年1月'!$AC:$BE</definedName>
    <definedName name="Z_DDC83626_DBCD_4F89_B2E8_12812D904D82_.wvu.Cols" localSheetId="22" hidden="1">'25年2月'!#REF!,'25年2月'!$R:$R,'25年2月'!$AA:$AA,'25年2月'!$AC:$BE</definedName>
    <definedName name="Z_DDC83626_DBCD_4F89_B2E8_12812D904D82_.wvu.Cols" localSheetId="23" hidden="1">'25年3月'!#REF!,'25年3月'!$R:$R,'25年3月'!$AA:$AA,'25年3月'!$AC:$BE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'23年10月'!$A$3:$Q$37</definedName>
    <definedName name="Z_DDC83626_DBCD_4F89_B2E8_12812D904D82_.wvu.PrintArea" localSheetId="7" hidden="1">'23年11月'!$A$3:$Q$36</definedName>
    <definedName name="Z_DDC83626_DBCD_4F89_B2E8_12812D904D82_.wvu.PrintArea" localSheetId="8" hidden="1">'23年12月'!$A$3:$Q$37</definedName>
    <definedName name="Z_DDC83626_DBCD_4F89_B2E8_12812D904D82_.wvu.PrintArea" localSheetId="18" hidden="1">'24年10月'!$A$3:$Q$37</definedName>
    <definedName name="Z_DDC83626_DBCD_4F89_B2E8_12812D904D82_.wvu.PrintArea" localSheetId="19" hidden="1">'24年11月'!$A$3:$Q$36</definedName>
    <definedName name="Z_DDC83626_DBCD_4F89_B2E8_12812D904D82_.wvu.PrintArea" localSheetId="20" hidden="1">'24年12月'!$A$3:$Q$37</definedName>
    <definedName name="Z_DDC83626_DBCD_4F89_B2E8_12812D904D82_.wvu.PrintArea" localSheetId="9" hidden="1">'24年1月'!$A$3:$Q$37</definedName>
    <definedName name="Z_DDC83626_DBCD_4F89_B2E8_12812D904D82_.wvu.PrintArea" localSheetId="10" hidden="1">'24年2月'!$A$3:$Q$34</definedName>
    <definedName name="Z_DDC83626_DBCD_4F89_B2E8_12812D904D82_.wvu.PrintArea" localSheetId="11" hidden="1">'24年3月'!$A$3:$Q$37</definedName>
    <definedName name="Z_DDC83626_DBCD_4F89_B2E8_12812D904D82_.wvu.PrintArea" localSheetId="12" hidden="1">'24年4月'!$A$3:$Q$36</definedName>
    <definedName name="Z_DDC83626_DBCD_4F89_B2E8_12812D904D82_.wvu.PrintArea" localSheetId="13" hidden="1">'24年5月'!$A$3:$Q$37</definedName>
    <definedName name="Z_DDC83626_DBCD_4F89_B2E8_12812D904D82_.wvu.PrintArea" localSheetId="14" hidden="1">'24年6月'!$A$3:$Q$36</definedName>
    <definedName name="Z_DDC83626_DBCD_4F89_B2E8_12812D904D82_.wvu.PrintArea" localSheetId="15" hidden="1">'24年7月'!$A$3:$Q$37</definedName>
    <definedName name="Z_DDC83626_DBCD_4F89_B2E8_12812D904D82_.wvu.PrintArea" localSheetId="16" hidden="1">'24年8月'!$A$3:$Q$37</definedName>
    <definedName name="Z_DDC83626_DBCD_4F89_B2E8_12812D904D82_.wvu.PrintArea" localSheetId="17" hidden="1">'24年9月'!$A$3:$Q$36</definedName>
    <definedName name="Z_DDC83626_DBCD_4F89_B2E8_12812D904D82_.wvu.PrintArea" localSheetId="21" hidden="1">'25年1月'!$A$3:$Q$37</definedName>
    <definedName name="Z_DDC83626_DBCD_4F89_B2E8_12812D904D82_.wvu.PrintArea" localSheetId="22" hidden="1">'25年2月'!$A$3:$Q$34</definedName>
    <definedName name="Z_DDC83626_DBCD_4F89_B2E8_12812D904D82_.wvu.PrintArea" localSheetId="23" hidden="1">'25年3月'!$A$3:$Q$37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'23年10月'!#REF!,'23年10月'!$R:$R,'23年10月'!$AA:$AA,'23年10月'!$AC:$BE</definedName>
    <definedName name="Z_F697B183_9467_4753_BBF6_216ECE17EE67_.wvu.Cols" localSheetId="7" hidden="1">'23年11月'!#REF!,'23年11月'!$R:$R,'23年11月'!$AA:$AA,'23年11月'!$AC:$BE</definedName>
    <definedName name="Z_F697B183_9467_4753_BBF6_216ECE17EE67_.wvu.Cols" localSheetId="8" hidden="1">'23年12月'!#REF!,'23年12月'!$R:$R,'23年12月'!$AA:$AA,'23年12月'!$AC:$BE</definedName>
    <definedName name="Z_F697B183_9467_4753_BBF6_216ECE17EE67_.wvu.Cols" localSheetId="18" hidden="1">'24年10月'!#REF!,'24年10月'!$R:$R,'24年10月'!$AA:$AA,'24年10月'!$AC:$BE</definedName>
    <definedName name="Z_F697B183_9467_4753_BBF6_216ECE17EE67_.wvu.Cols" localSheetId="19" hidden="1">'24年11月'!#REF!,'24年11月'!$R:$R,'24年11月'!$AA:$AA,'24年11月'!$AC:$BE</definedName>
    <definedName name="Z_F697B183_9467_4753_BBF6_216ECE17EE67_.wvu.Cols" localSheetId="20" hidden="1">'24年12月'!#REF!,'24年12月'!$R:$R,'24年12月'!$AA:$AA,'24年12月'!$AC:$BE</definedName>
    <definedName name="Z_F697B183_9467_4753_BBF6_216ECE17EE67_.wvu.Cols" localSheetId="9" hidden="1">'24年1月'!#REF!,'24年1月'!$R:$R,'24年1月'!$AA:$AA,'24年1月'!$AC:$BE</definedName>
    <definedName name="Z_F697B183_9467_4753_BBF6_216ECE17EE67_.wvu.Cols" localSheetId="10" hidden="1">'24年2月'!#REF!,'24年2月'!$R:$R,'24年2月'!$AA:$AA,'24年2月'!$AC:$BE</definedName>
    <definedName name="Z_F697B183_9467_4753_BBF6_216ECE17EE67_.wvu.Cols" localSheetId="11" hidden="1">'24年3月'!#REF!,'24年3月'!$R:$R,'24年3月'!$AA:$AA,'24年3月'!$AC:$BE</definedName>
    <definedName name="Z_F697B183_9467_4753_BBF6_216ECE17EE67_.wvu.Cols" localSheetId="12" hidden="1">'24年4月'!#REF!,'24年4月'!$R:$R,'24年4月'!$AA:$AA,'24年4月'!$AC:$BE</definedName>
    <definedName name="Z_F697B183_9467_4753_BBF6_216ECE17EE67_.wvu.Cols" localSheetId="13" hidden="1">'24年5月'!#REF!,'24年5月'!$R:$R,'24年5月'!$AA:$AA,'24年5月'!$AC:$BE</definedName>
    <definedName name="Z_F697B183_9467_4753_BBF6_216ECE17EE67_.wvu.Cols" localSheetId="14" hidden="1">'24年6月'!#REF!,'24年6月'!$R:$R,'24年6月'!$AA:$AA,'24年6月'!$AC:$BE</definedName>
    <definedName name="Z_F697B183_9467_4753_BBF6_216ECE17EE67_.wvu.Cols" localSheetId="15" hidden="1">'24年7月'!#REF!,'24年7月'!$R:$R,'24年7月'!$AA:$AA,'24年7月'!$AC:$BE</definedName>
    <definedName name="Z_F697B183_9467_4753_BBF6_216ECE17EE67_.wvu.Cols" localSheetId="16" hidden="1">'24年8月'!#REF!,'24年8月'!$R:$R,'24年8月'!$AA:$AA,'24年8月'!$AC:$BE</definedName>
    <definedName name="Z_F697B183_9467_4753_BBF6_216ECE17EE67_.wvu.Cols" localSheetId="17" hidden="1">'24年9月'!#REF!,'24年9月'!$R:$R,'24年9月'!$AA:$AA,'24年9月'!$AC:$BE</definedName>
    <definedName name="Z_F697B183_9467_4753_BBF6_216ECE17EE67_.wvu.Cols" localSheetId="21" hidden="1">'25年1月'!#REF!,'25年1月'!$R:$R,'25年1月'!$AA:$AA,'25年1月'!$AC:$BE</definedName>
    <definedName name="Z_F697B183_9467_4753_BBF6_216ECE17EE67_.wvu.Cols" localSheetId="22" hidden="1">'25年2月'!#REF!,'25年2月'!$R:$R,'25年2月'!$AA:$AA,'25年2月'!$AC:$BE</definedName>
    <definedName name="Z_F697B183_9467_4753_BBF6_216ECE17EE67_.wvu.Cols" localSheetId="23" hidden="1">'25年3月'!#REF!,'25年3月'!$R:$R,'25年3月'!$AA:$AA,'25年3月'!$AC:$BE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'23年10月'!$A$3:$Q$37</definedName>
    <definedName name="Z_F697B183_9467_4753_BBF6_216ECE17EE67_.wvu.PrintArea" localSheetId="7" hidden="1">'23年11月'!$A$3:$Q$36</definedName>
    <definedName name="Z_F697B183_9467_4753_BBF6_216ECE17EE67_.wvu.PrintArea" localSheetId="8" hidden="1">'23年12月'!$A$3:$Q$37</definedName>
    <definedName name="Z_F697B183_9467_4753_BBF6_216ECE17EE67_.wvu.PrintArea" localSheetId="18" hidden="1">'24年10月'!$A$3:$Q$37</definedName>
    <definedName name="Z_F697B183_9467_4753_BBF6_216ECE17EE67_.wvu.PrintArea" localSheetId="19" hidden="1">'24年11月'!$A$3:$Q$36</definedName>
    <definedName name="Z_F697B183_9467_4753_BBF6_216ECE17EE67_.wvu.PrintArea" localSheetId="20" hidden="1">'24年12月'!$A$3:$Q$37</definedName>
    <definedName name="Z_F697B183_9467_4753_BBF6_216ECE17EE67_.wvu.PrintArea" localSheetId="9" hidden="1">'24年1月'!$A$3:$Q$37</definedName>
    <definedName name="Z_F697B183_9467_4753_BBF6_216ECE17EE67_.wvu.PrintArea" localSheetId="10" hidden="1">'24年2月'!$A$3:$Q$34</definedName>
    <definedName name="Z_F697B183_9467_4753_BBF6_216ECE17EE67_.wvu.PrintArea" localSheetId="11" hidden="1">'24年3月'!$A$3:$Q$37</definedName>
    <definedName name="Z_F697B183_9467_4753_BBF6_216ECE17EE67_.wvu.PrintArea" localSheetId="12" hidden="1">'24年4月'!$A$3:$Q$36</definedName>
    <definedName name="Z_F697B183_9467_4753_BBF6_216ECE17EE67_.wvu.PrintArea" localSheetId="13" hidden="1">'24年5月'!$A$3:$Q$37</definedName>
    <definedName name="Z_F697B183_9467_4753_BBF6_216ECE17EE67_.wvu.PrintArea" localSheetId="14" hidden="1">'24年6月'!$A$3:$Q$36</definedName>
    <definedName name="Z_F697B183_9467_4753_BBF6_216ECE17EE67_.wvu.PrintArea" localSheetId="15" hidden="1">'24年7月'!$A$3:$Q$37</definedName>
    <definedName name="Z_F697B183_9467_4753_BBF6_216ECE17EE67_.wvu.PrintArea" localSheetId="16" hidden="1">'24年8月'!$A$3:$Q$37</definedName>
    <definedName name="Z_F697B183_9467_4753_BBF6_216ECE17EE67_.wvu.PrintArea" localSheetId="17" hidden="1">'24年9月'!$A$3:$Q$36</definedName>
    <definedName name="Z_F697B183_9467_4753_BBF6_216ECE17EE67_.wvu.PrintArea" localSheetId="21" hidden="1">'25年1月'!$A$3:$Q$37</definedName>
    <definedName name="Z_F697B183_9467_4753_BBF6_216ECE17EE67_.wvu.PrintArea" localSheetId="22" hidden="1">'25年2月'!$A$3:$Q$34</definedName>
    <definedName name="Z_F697B183_9467_4753_BBF6_216ECE17EE67_.wvu.PrintArea" localSheetId="23" hidden="1">'25年3月'!$A$3:$Q$37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R35" i="13" l="1"/>
  <c r="R36" i="13"/>
  <c r="R37" i="13"/>
  <c r="R35" i="25"/>
  <c r="R36" i="25"/>
  <c r="R37" i="25"/>
  <c r="B35" i="13"/>
  <c r="C35" i="13"/>
  <c r="E35" i="13"/>
  <c r="F35" i="13"/>
  <c r="G35" i="13"/>
  <c r="H35" i="13"/>
  <c r="I35" i="13"/>
  <c r="J35" i="13"/>
  <c r="K35" i="13"/>
  <c r="L35" i="13"/>
  <c r="M35" i="13"/>
  <c r="N35" i="13"/>
  <c r="J18" i="27"/>
  <c r="J17" i="27"/>
  <c r="J16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D18" i="27"/>
  <c r="D17" i="27"/>
  <c r="D16" i="27"/>
  <c r="AR69" i="28"/>
  <c r="AR68" i="28"/>
  <c r="AR67" i="28"/>
  <c r="AR66" i="28"/>
  <c r="AR65" i="28"/>
  <c r="AR64" i="28"/>
  <c r="AR63" i="28"/>
  <c r="AR62" i="28"/>
  <c r="AR61" i="28"/>
  <c r="AR60" i="28"/>
  <c r="AR59" i="28"/>
  <c r="AR58" i="28"/>
  <c r="AR57" i="28"/>
  <c r="AR56" i="28"/>
  <c r="AR55" i="28"/>
  <c r="AR54" i="28"/>
  <c r="AR53" i="28"/>
  <c r="AR52" i="28"/>
  <c r="AR51" i="28"/>
  <c r="AR50" i="28"/>
  <c r="AR49" i="28"/>
  <c r="AR48" i="28"/>
  <c r="AR47" i="28"/>
  <c r="AR46" i="28"/>
  <c r="AR45" i="28"/>
  <c r="AR44" i="28"/>
  <c r="AR43" i="28"/>
  <c r="AR42" i="28"/>
  <c r="AR41" i="28"/>
  <c r="AR40" i="28"/>
  <c r="AR39" i="28"/>
  <c r="AR38" i="28"/>
  <c r="AR37" i="28"/>
  <c r="AR36" i="28"/>
  <c r="AR35" i="28"/>
  <c r="AR34" i="28"/>
  <c r="AR33" i="28"/>
  <c r="AR32" i="28"/>
  <c r="AR31" i="28"/>
  <c r="AR30" i="28"/>
  <c r="AR29" i="28"/>
  <c r="AR28" i="28"/>
  <c r="AR27" i="28"/>
  <c r="AR26" i="28"/>
  <c r="AR25" i="28"/>
  <c r="AR24" i="28"/>
  <c r="AR23" i="28"/>
  <c r="AR22" i="28"/>
  <c r="AR21" i="28"/>
  <c r="AR20" i="28"/>
  <c r="AR19" i="28"/>
  <c r="AR18" i="28"/>
  <c r="AR17" i="28"/>
  <c r="AR16" i="28"/>
  <c r="AR15" i="28"/>
  <c r="AR14" i="28"/>
  <c r="AR13" i="28"/>
  <c r="AR12" i="28"/>
  <c r="AR11" i="28"/>
  <c r="AR10" i="28"/>
  <c r="AR69" i="29"/>
  <c r="AR68" i="29"/>
  <c r="AR67" i="29"/>
  <c r="AR66" i="29"/>
  <c r="AR65" i="29"/>
  <c r="AR64" i="29"/>
  <c r="AR63" i="29"/>
  <c r="AR62" i="29"/>
  <c r="AR61" i="29"/>
  <c r="AR60" i="29"/>
  <c r="AR59" i="29"/>
  <c r="AR58" i="29"/>
  <c r="AR57" i="29"/>
  <c r="AR56" i="29"/>
  <c r="AR55" i="29"/>
  <c r="AR54" i="29"/>
  <c r="AR53" i="29"/>
  <c r="AR52" i="29"/>
  <c r="AR51" i="29"/>
  <c r="AR50" i="29"/>
  <c r="AR49" i="29"/>
  <c r="AR48" i="29"/>
  <c r="AR47" i="29"/>
  <c r="AR46" i="29"/>
  <c r="AR45" i="29"/>
  <c r="AR44" i="29"/>
  <c r="AR43" i="29"/>
  <c r="AR42" i="29"/>
  <c r="AR41" i="29"/>
  <c r="AR40" i="29"/>
  <c r="AR39" i="29"/>
  <c r="AR38" i="29"/>
  <c r="AR37" i="29"/>
  <c r="AR36" i="29"/>
  <c r="AR35" i="29"/>
  <c r="AR34" i="29"/>
  <c r="AR33" i="29"/>
  <c r="AR32" i="29"/>
  <c r="AR31" i="29"/>
  <c r="AR30" i="29"/>
  <c r="AR29" i="29"/>
  <c r="AR28" i="29"/>
  <c r="AR27" i="29"/>
  <c r="AR26" i="29"/>
  <c r="AR25" i="29"/>
  <c r="AR24" i="29"/>
  <c r="AR23" i="29"/>
  <c r="AR22" i="29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69" i="31"/>
  <c r="AR68" i="31"/>
  <c r="AR67" i="31"/>
  <c r="AR66" i="31"/>
  <c r="AR65" i="31"/>
  <c r="AR64" i="31"/>
  <c r="AR63" i="31"/>
  <c r="AR62" i="31"/>
  <c r="AR61" i="31"/>
  <c r="AR60" i="31"/>
  <c r="AR59" i="31"/>
  <c r="AR58" i="31"/>
  <c r="AR57" i="31"/>
  <c r="AR56" i="31"/>
  <c r="AR55" i="31"/>
  <c r="AR54" i="31"/>
  <c r="AR53" i="31"/>
  <c r="AR52" i="31"/>
  <c r="AR51" i="31"/>
  <c r="AR50" i="31"/>
  <c r="AR49" i="31"/>
  <c r="AR48" i="31"/>
  <c r="AR47" i="31"/>
  <c r="AR46" i="31"/>
  <c r="AR45" i="31"/>
  <c r="AR44" i="31"/>
  <c r="AR43" i="31"/>
  <c r="AR42" i="31"/>
  <c r="AR41" i="31"/>
  <c r="AR40" i="31"/>
  <c r="AR39" i="31"/>
  <c r="AR38" i="31"/>
  <c r="AR37" i="31"/>
  <c r="AR36" i="31"/>
  <c r="AR35" i="31"/>
  <c r="AR34" i="31"/>
  <c r="AR33" i="31"/>
  <c r="AR32" i="31"/>
  <c r="AR31" i="31"/>
  <c r="AR30" i="31"/>
  <c r="AR29" i="31"/>
  <c r="AR28" i="31"/>
  <c r="AR27" i="31"/>
  <c r="AR26" i="31"/>
  <c r="AR25" i="31"/>
  <c r="AR24" i="31"/>
  <c r="AR23" i="31"/>
  <c r="AR22" i="31"/>
  <c r="AR21" i="31"/>
  <c r="AR20" i="31"/>
  <c r="AR19" i="31"/>
  <c r="AR18" i="31"/>
  <c r="AR17" i="31"/>
  <c r="AR16" i="31"/>
  <c r="AR15" i="31"/>
  <c r="AR14" i="31"/>
  <c r="AR13" i="31"/>
  <c r="AR12" i="31"/>
  <c r="AR11" i="31"/>
  <c r="AR10" i="31"/>
  <c r="AR69" i="10"/>
  <c r="AR68" i="10"/>
  <c r="AR67" i="10"/>
  <c r="AR66" i="10"/>
  <c r="AR65" i="10"/>
  <c r="AR64" i="10"/>
  <c r="AR63" i="10"/>
  <c r="AR62" i="10"/>
  <c r="AR61" i="10"/>
  <c r="AR60" i="10"/>
  <c r="AR59" i="10"/>
  <c r="AR58" i="10"/>
  <c r="AR57" i="10"/>
  <c r="AR56" i="10"/>
  <c r="AR55" i="10"/>
  <c r="AR54" i="10"/>
  <c r="AR5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69" i="12"/>
  <c r="AR68" i="12"/>
  <c r="AR67" i="12"/>
  <c r="AR66" i="12"/>
  <c r="AR65" i="12"/>
  <c r="AR64" i="12"/>
  <c r="AR63" i="12"/>
  <c r="AR62" i="12"/>
  <c r="AR61" i="12"/>
  <c r="AR60" i="12"/>
  <c r="AR59" i="12"/>
  <c r="AR58" i="12"/>
  <c r="AR57" i="12"/>
  <c r="AR56" i="12"/>
  <c r="AR55" i="12"/>
  <c r="AR54" i="12"/>
  <c r="AR53" i="12"/>
  <c r="AR52" i="12"/>
  <c r="AR51" i="12"/>
  <c r="AR50" i="12"/>
  <c r="AR49" i="12"/>
  <c r="AR48" i="12"/>
  <c r="AR47" i="12"/>
  <c r="AR46" i="12"/>
  <c r="AR45" i="12"/>
  <c r="AR44" i="12"/>
  <c r="AR43" i="12"/>
  <c r="AR42" i="12"/>
  <c r="AR41" i="12"/>
  <c r="AR40" i="12"/>
  <c r="AR39" i="12"/>
  <c r="AR38" i="12"/>
  <c r="AR37" i="12"/>
  <c r="AR36" i="12"/>
  <c r="AR35" i="12"/>
  <c r="AR34" i="12"/>
  <c r="AR33" i="12"/>
  <c r="AR32" i="12"/>
  <c r="AR31" i="12"/>
  <c r="AR30" i="12"/>
  <c r="AR29" i="12"/>
  <c r="AR28" i="12"/>
  <c r="AR27" i="12"/>
  <c r="AR26" i="12"/>
  <c r="AR25" i="12"/>
  <c r="AR24" i="12"/>
  <c r="AR23" i="12"/>
  <c r="AR22" i="12"/>
  <c r="AR21" i="12"/>
  <c r="AR20" i="12"/>
  <c r="AR19" i="12"/>
  <c r="AR18" i="12"/>
  <c r="AR17" i="12"/>
  <c r="AR16" i="12"/>
  <c r="AR15" i="12"/>
  <c r="AR14" i="12"/>
  <c r="AR13" i="12"/>
  <c r="AR12" i="12"/>
  <c r="AR11" i="12"/>
  <c r="AR10" i="12"/>
  <c r="AR69" i="13"/>
  <c r="AR68" i="13"/>
  <c r="AR67" i="13"/>
  <c r="AR66" i="13"/>
  <c r="AR65" i="13"/>
  <c r="AR64" i="13"/>
  <c r="AR63" i="13"/>
  <c r="AR62" i="13"/>
  <c r="AR61" i="13"/>
  <c r="AR60" i="13"/>
  <c r="AR59" i="13"/>
  <c r="AR58" i="13"/>
  <c r="AR57" i="13"/>
  <c r="AR56" i="13"/>
  <c r="AR55" i="13"/>
  <c r="AR54" i="13"/>
  <c r="AR53" i="13"/>
  <c r="AR52" i="13"/>
  <c r="AR51" i="13"/>
  <c r="AR50" i="13"/>
  <c r="AR49" i="13"/>
  <c r="AR48" i="13"/>
  <c r="AR47" i="13"/>
  <c r="AR46" i="13"/>
  <c r="AR45" i="13"/>
  <c r="AR44" i="13"/>
  <c r="AR43" i="13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69" i="14"/>
  <c r="AR68" i="14"/>
  <c r="AR67" i="14"/>
  <c r="AR66" i="14"/>
  <c r="AR65" i="14"/>
  <c r="AR64" i="14"/>
  <c r="AR63" i="14"/>
  <c r="AR62" i="14"/>
  <c r="AR61" i="14"/>
  <c r="AR60" i="14"/>
  <c r="AR59" i="14"/>
  <c r="AR58" i="14"/>
  <c r="AR57" i="14"/>
  <c r="AR56" i="14"/>
  <c r="AR55" i="14"/>
  <c r="AR54" i="14"/>
  <c r="AR53" i="14"/>
  <c r="AR52" i="14"/>
  <c r="AR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R14" i="14"/>
  <c r="AR13" i="14"/>
  <c r="AR12" i="14"/>
  <c r="AR11" i="14"/>
  <c r="AR10" i="14"/>
  <c r="AR69" i="15"/>
  <c r="AR68" i="15"/>
  <c r="AR67" i="15"/>
  <c r="AR66" i="15"/>
  <c r="AR65" i="15"/>
  <c r="AR64" i="15"/>
  <c r="AR63" i="15"/>
  <c r="AR62" i="15"/>
  <c r="AR61" i="15"/>
  <c r="AR60" i="15"/>
  <c r="AR59" i="15"/>
  <c r="AR58" i="15"/>
  <c r="AR57" i="15"/>
  <c r="AR56" i="15"/>
  <c r="AR55" i="15"/>
  <c r="AR54" i="15"/>
  <c r="AR53" i="15"/>
  <c r="AR52" i="15"/>
  <c r="AR51" i="15"/>
  <c r="AR50" i="15"/>
  <c r="AR49" i="15"/>
  <c r="AR48" i="15"/>
  <c r="AR47" i="15"/>
  <c r="AR46" i="15"/>
  <c r="AR45" i="15"/>
  <c r="AR44" i="15"/>
  <c r="AR43" i="15"/>
  <c r="AR42" i="15"/>
  <c r="AR41" i="15"/>
  <c r="AR40" i="15"/>
  <c r="AR39" i="15"/>
  <c r="AR38" i="15"/>
  <c r="AR37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69" i="16"/>
  <c r="AR68" i="16"/>
  <c r="AR67" i="16"/>
  <c r="AR66" i="16"/>
  <c r="AR65" i="16"/>
  <c r="AR64" i="16"/>
  <c r="AR63" i="16"/>
  <c r="AR62" i="16"/>
  <c r="AR61" i="16"/>
  <c r="AR60" i="16"/>
  <c r="AR59" i="16"/>
  <c r="AR58" i="16"/>
  <c r="AR57" i="16"/>
  <c r="AR56" i="16"/>
  <c r="AR55" i="16"/>
  <c r="AR54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R17" i="16"/>
  <c r="AR16" i="16"/>
  <c r="AR15" i="16"/>
  <c r="AR14" i="16"/>
  <c r="AR13" i="16"/>
  <c r="AR12" i="16"/>
  <c r="AR11" i="16"/>
  <c r="AR10" i="16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R54" i="17"/>
  <c r="AR53" i="17"/>
  <c r="AR52" i="17"/>
  <c r="AR51" i="17"/>
  <c r="AR50" i="17"/>
  <c r="AR49" i="17"/>
  <c r="AR48" i="17"/>
  <c r="AR47" i="17"/>
  <c r="AR46" i="17"/>
  <c r="AR45" i="17"/>
  <c r="AR44" i="17"/>
  <c r="AR43" i="17"/>
  <c r="AR42" i="17"/>
  <c r="AR41" i="17"/>
  <c r="AR40" i="17"/>
  <c r="AR39" i="17"/>
  <c r="AR38" i="17"/>
  <c r="AR37" i="17"/>
  <c r="AR36" i="17"/>
  <c r="AR35" i="17"/>
  <c r="AR34" i="17"/>
  <c r="AR33" i="17"/>
  <c r="AR32" i="17"/>
  <c r="AR31" i="17"/>
  <c r="AR30" i="17"/>
  <c r="AR29" i="17"/>
  <c r="AR28" i="17"/>
  <c r="AR27" i="17"/>
  <c r="AR26" i="17"/>
  <c r="AR25" i="17"/>
  <c r="AR24" i="17"/>
  <c r="AR23" i="17"/>
  <c r="AR22" i="17"/>
  <c r="AR21" i="17"/>
  <c r="AR20" i="17"/>
  <c r="AR19" i="17"/>
  <c r="AR18" i="17"/>
  <c r="AR17" i="17"/>
  <c r="AR16" i="17"/>
  <c r="AR15" i="17"/>
  <c r="AR14" i="17"/>
  <c r="AR13" i="17"/>
  <c r="AR12" i="17"/>
  <c r="AR11" i="17"/>
  <c r="AR10" i="17"/>
  <c r="AR69" i="18"/>
  <c r="AR68" i="18"/>
  <c r="AR67" i="18"/>
  <c r="AR66" i="18"/>
  <c r="AR65" i="18"/>
  <c r="AR64" i="18"/>
  <c r="AR63" i="18"/>
  <c r="AR62" i="18"/>
  <c r="AR61" i="18"/>
  <c r="AR60" i="18"/>
  <c r="AR59" i="18"/>
  <c r="AR58" i="18"/>
  <c r="AR57" i="18"/>
  <c r="AR56" i="18"/>
  <c r="AR55" i="18"/>
  <c r="AR54" i="18"/>
  <c r="AR53" i="18"/>
  <c r="AR52" i="18"/>
  <c r="AR51" i="18"/>
  <c r="AR50" i="18"/>
  <c r="AR49" i="18"/>
  <c r="AR48" i="18"/>
  <c r="AR47" i="18"/>
  <c r="AR46" i="18"/>
  <c r="AR45" i="18"/>
  <c r="AR44" i="18"/>
  <c r="AR43" i="18"/>
  <c r="AR42" i="18"/>
  <c r="AR41" i="18"/>
  <c r="AR40" i="18"/>
  <c r="AR39" i="18"/>
  <c r="AR38" i="18"/>
  <c r="AR37" i="18"/>
  <c r="AR36" i="18"/>
  <c r="AR35" i="18"/>
  <c r="AR34" i="18"/>
  <c r="AR33" i="18"/>
  <c r="AR32" i="18"/>
  <c r="AR31" i="18"/>
  <c r="AR30" i="18"/>
  <c r="AR29" i="18"/>
  <c r="AR28" i="18"/>
  <c r="AR27" i="18"/>
  <c r="AR26" i="18"/>
  <c r="AR25" i="18"/>
  <c r="AR24" i="18"/>
  <c r="AR23" i="18"/>
  <c r="AR22" i="18"/>
  <c r="AR21" i="18"/>
  <c r="AR20" i="18"/>
  <c r="AR19" i="18"/>
  <c r="AR18" i="18"/>
  <c r="AR17" i="18"/>
  <c r="AR16" i="18"/>
  <c r="AR15" i="18"/>
  <c r="AR14" i="18"/>
  <c r="AR13" i="18"/>
  <c r="AR12" i="18"/>
  <c r="AR11" i="18"/>
  <c r="AR10" i="18"/>
  <c r="AR69" i="19"/>
  <c r="AR68" i="19"/>
  <c r="AR67" i="19"/>
  <c r="AR66" i="19"/>
  <c r="AR65" i="19"/>
  <c r="AR64" i="19"/>
  <c r="AR63" i="19"/>
  <c r="AR62" i="19"/>
  <c r="AR61" i="19"/>
  <c r="AR60" i="19"/>
  <c r="AR59" i="19"/>
  <c r="AR58" i="19"/>
  <c r="AR57" i="19"/>
  <c r="AR56" i="19"/>
  <c r="AR55" i="19"/>
  <c r="AR54" i="19"/>
  <c r="AR53" i="19"/>
  <c r="AR52" i="19"/>
  <c r="AR51" i="19"/>
  <c r="AR50" i="19"/>
  <c r="AR49" i="19"/>
  <c r="AR48" i="19"/>
  <c r="AR47" i="19"/>
  <c r="AR46" i="19"/>
  <c r="AR45" i="19"/>
  <c r="AR44" i="19"/>
  <c r="AR43" i="19"/>
  <c r="AR42" i="19"/>
  <c r="AR41" i="19"/>
  <c r="AR40" i="19"/>
  <c r="AR39" i="19"/>
  <c r="AR38" i="19"/>
  <c r="AR37" i="19"/>
  <c r="AR36" i="19"/>
  <c r="AR35" i="19"/>
  <c r="AR34" i="19"/>
  <c r="AR33" i="19"/>
  <c r="AR32" i="19"/>
  <c r="AR31" i="19"/>
  <c r="AR30" i="19"/>
  <c r="AR29" i="19"/>
  <c r="AR28" i="19"/>
  <c r="AR27" i="19"/>
  <c r="AR26" i="19"/>
  <c r="AR25" i="19"/>
  <c r="AR24" i="19"/>
  <c r="AR23" i="19"/>
  <c r="AR22" i="19"/>
  <c r="AR21" i="19"/>
  <c r="AR20" i="19"/>
  <c r="AR19" i="19"/>
  <c r="AR18" i="19"/>
  <c r="AR17" i="19"/>
  <c r="AR16" i="19"/>
  <c r="AR15" i="19"/>
  <c r="AR14" i="19"/>
  <c r="AR13" i="19"/>
  <c r="AR12" i="19"/>
  <c r="AR11" i="19"/>
  <c r="AR10" i="19"/>
  <c r="AR69" i="20"/>
  <c r="AR68" i="20"/>
  <c r="AR67" i="20"/>
  <c r="AR66" i="20"/>
  <c r="AR65" i="20"/>
  <c r="AR64" i="20"/>
  <c r="AR63" i="20"/>
  <c r="AR62" i="20"/>
  <c r="AR61" i="20"/>
  <c r="AR60" i="20"/>
  <c r="AR59" i="20"/>
  <c r="AR58" i="20"/>
  <c r="AR57" i="20"/>
  <c r="AR56" i="20"/>
  <c r="AR55" i="20"/>
  <c r="AR54" i="20"/>
  <c r="AR53" i="20"/>
  <c r="AR52" i="20"/>
  <c r="AR51" i="20"/>
  <c r="AR50" i="20"/>
  <c r="AR49" i="20"/>
  <c r="AR48" i="20"/>
  <c r="AR47" i="20"/>
  <c r="AR46" i="20"/>
  <c r="AR45" i="20"/>
  <c r="AR44" i="20"/>
  <c r="AR43" i="20"/>
  <c r="AR42" i="20"/>
  <c r="AR41" i="20"/>
  <c r="AR40" i="20"/>
  <c r="AR39" i="20"/>
  <c r="AR38" i="20"/>
  <c r="AR37" i="20"/>
  <c r="AR36" i="20"/>
  <c r="AR35" i="20"/>
  <c r="AR34" i="20"/>
  <c r="AR33" i="20"/>
  <c r="AR32" i="20"/>
  <c r="AR31" i="20"/>
  <c r="AR30" i="20"/>
  <c r="AR29" i="20"/>
  <c r="AR28" i="20"/>
  <c r="AR27" i="20"/>
  <c r="AR26" i="20"/>
  <c r="AR25" i="20"/>
  <c r="AR24" i="20"/>
  <c r="AR23" i="20"/>
  <c r="AR22" i="20"/>
  <c r="AR21" i="20"/>
  <c r="AR20" i="20"/>
  <c r="AR19" i="20"/>
  <c r="AR18" i="20"/>
  <c r="AR17" i="20"/>
  <c r="AR16" i="20"/>
  <c r="AR15" i="20"/>
  <c r="AR14" i="20"/>
  <c r="AR13" i="20"/>
  <c r="AR12" i="20"/>
  <c r="AR11" i="20"/>
  <c r="AR10" i="20"/>
  <c r="AR69" i="21"/>
  <c r="AR68" i="21"/>
  <c r="AR67" i="21"/>
  <c r="AR66" i="21"/>
  <c r="AR65" i="21"/>
  <c r="AR64" i="21"/>
  <c r="AR63" i="21"/>
  <c r="AR62" i="21"/>
  <c r="AR61" i="21"/>
  <c r="AR60" i="21"/>
  <c r="AR59" i="21"/>
  <c r="AR58" i="21"/>
  <c r="AR57" i="21"/>
  <c r="AR56" i="21"/>
  <c r="AR55" i="21"/>
  <c r="AR54" i="21"/>
  <c r="AR53" i="21"/>
  <c r="AR52" i="21"/>
  <c r="AR51" i="21"/>
  <c r="AR50" i="21"/>
  <c r="AR49" i="21"/>
  <c r="AR48" i="21"/>
  <c r="AR47" i="21"/>
  <c r="AR46" i="21"/>
  <c r="AR45" i="21"/>
  <c r="AR44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6" i="21"/>
  <c r="AR15" i="21"/>
  <c r="AR14" i="21"/>
  <c r="AR13" i="21"/>
  <c r="AR12" i="21"/>
  <c r="AR11" i="21"/>
  <c r="AR10" i="21"/>
  <c r="AR69" i="22"/>
  <c r="AR68" i="22"/>
  <c r="AR67" i="22"/>
  <c r="AR66" i="22"/>
  <c r="AR65" i="22"/>
  <c r="AR64" i="22"/>
  <c r="AR63" i="22"/>
  <c r="AR62" i="22"/>
  <c r="AR61" i="22"/>
  <c r="AR60" i="22"/>
  <c r="AR59" i="22"/>
  <c r="AR58" i="22"/>
  <c r="AR57" i="22"/>
  <c r="AR56" i="22"/>
  <c r="AR55" i="22"/>
  <c r="AR54" i="22"/>
  <c r="AR53" i="22"/>
  <c r="AR52" i="22"/>
  <c r="AR51" i="22"/>
  <c r="AR50" i="22"/>
  <c r="AR49" i="22"/>
  <c r="AR48" i="22"/>
  <c r="AR47" i="22"/>
  <c r="AR46" i="22"/>
  <c r="AR45" i="22"/>
  <c r="AR44" i="22"/>
  <c r="AR43" i="22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5" i="22"/>
  <c r="AR14" i="22"/>
  <c r="AR13" i="22"/>
  <c r="AR12" i="22"/>
  <c r="AR11" i="22"/>
  <c r="AR10" i="22"/>
  <c r="AR69" i="23"/>
  <c r="AR68" i="23"/>
  <c r="AR67" i="23"/>
  <c r="AR66" i="23"/>
  <c r="AR65" i="23"/>
  <c r="AR64" i="23"/>
  <c r="AR63" i="23"/>
  <c r="AR62" i="23"/>
  <c r="AR61" i="23"/>
  <c r="AR60" i="23"/>
  <c r="AR59" i="23"/>
  <c r="AR58" i="23"/>
  <c r="AR57" i="23"/>
  <c r="AR56" i="23"/>
  <c r="AR55" i="23"/>
  <c r="AR54" i="23"/>
  <c r="AR53" i="23"/>
  <c r="AR52" i="23"/>
  <c r="AR51" i="23"/>
  <c r="AR50" i="23"/>
  <c r="AR49" i="23"/>
  <c r="AR48" i="23"/>
  <c r="AR47" i="23"/>
  <c r="AR46" i="23"/>
  <c r="AR45" i="23"/>
  <c r="AR44" i="23"/>
  <c r="AR43" i="23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R21" i="23"/>
  <c r="AR20" i="23"/>
  <c r="AR19" i="23"/>
  <c r="AR18" i="23"/>
  <c r="AR17" i="23"/>
  <c r="AR16" i="23"/>
  <c r="AR15" i="23"/>
  <c r="AR14" i="23"/>
  <c r="AR13" i="23"/>
  <c r="AR12" i="23"/>
  <c r="AR11" i="23"/>
  <c r="AR10" i="23"/>
  <c r="AR69" i="24"/>
  <c r="AR68" i="24"/>
  <c r="AR67" i="24"/>
  <c r="AR66" i="24"/>
  <c r="AR65" i="24"/>
  <c r="AR64" i="24"/>
  <c r="AR63" i="24"/>
  <c r="AR62" i="24"/>
  <c r="AR61" i="24"/>
  <c r="AR60" i="24"/>
  <c r="AR59" i="24"/>
  <c r="AR58" i="24"/>
  <c r="AR57" i="24"/>
  <c r="AR56" i="24"/>
  <c r="AR55" i="24"/>
  <c r="AR54" i="24"/>
  <c r="AR53" i="24"/>
  <c r="AR52" i="24"/>
  <c r="AR51" i="24"/>
  <c r="AR50" i="24"/>
  <c r="AR49" i="24"/>
  <c r="AR48" i="24"/>
  <c r="AR47" i="24"/>
  <c r="AR46" i="24"/>
  <c r="AR45" i="24"/>
  <c r="AR44" i="24"/>
  <c r="AR43" i="24"/>
  <c r="AR42" i="24"/>
  <c r="AR41" i="24"/>
  <c r="AR40" i="24"/>
  <c r="AR39" i="24"/>
  <c r="AR38" i="24"/>
  <c r="AR37" i="24"/>
  <c r="AR36" i="24"/>
  <c r="AR35" i="24"/>
  <c r="AR34" i="24"/>
  <c r="AR33" i="24"/>
  <c r="AR32" i="24"/>
  <c r="AR31" i="24"/>
  <c r="AR30" i="24"/>
  <c r="AR29" i="24"/>
  <c r="AR28" i="24"/>
  <c r="AR27" i="24"/>
  <c r="AR26" i="24"/>
  <c r="AR25" i="24"/>
  <c r="AR24" i="24"/>
  <c r="AR23" i="24"/>
  <c r="AR22" i="24"/>
  <c r="AR21" i="24"/>
  <c r="AR20" i="24"/>
  <c r="AR19" i="24"/>
  <c r="AR18" i="24"/>
  <c r="AR17" i="24"/>
  <c r="AR16" i="24"/>
  <c r="AR15" i="24"/>
  <c r="AR14" i="24"/>
  <c r="AR13" i="24"/>
  <c r="AR12" i="24"/>
  <c r="AR11" i="24"/>
  <c r="AR10" i="24"/>
  <c r="AR69" i="25"/>
  <c r="AR68" i="25"/>
  <c r="AR67" i="25"/>
  <c r="AR66" i="25"/>
  <c r="AR65" i="25"/>
  <c r="AR64" i="25"/>
  <c r="AR63" i="25"/>
  <c r="AR62" i="25"/>
  <c r="AR61" i="25"/>
  <c r="AR60" i="25"/>
  <c r="AR59" i="25"/>
  <c r="AR58" i="25"/>
  <c r="AR57" i="25"/>
  <c r="AR56" i="25"/>
  <c r="AR55" i="25"/>
  <c r="AR54" i="25"/>
  <c r="AR53" i="25"/>
  <c r="AR52" i="25"/>
  <c r="AR51" i="25"/>
  <c r="AR50" i="25"/>
  <c r="AR49" i="25"/>
  <c r="AR48" i="25"/>
  <c r="AR47" i="25"/>
  <c r="AR46" i="25"/>
  <c r="AR45" i="25"/>
  <c r="AR44" i="25"/>
  <c r="AR43" i="25"/>
  <c r="AR42" i="25"/>
  <c r="AR41" i="25"/>
  <c r="AR40" i="25"/>
  <c r="AR39" i="25"/>
  <c r="AR38" i="25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R21" i="25"/>
  <c r="AR20" i="25"/>
  <c r="AR19" i="25"/>
  <c r="AR18" i="25"/>
  <c r="AR17" i="25"/>
  <c r="AR16" i="25"/>
  <c r="AR15" i="25"/>
  <c r="AR14" i="25"/>
  <c r="AR13" i="25"/>
  <c r="AR12" i="25"/>
  <c r="AR11" i="25"/>
  <c r="AR10" i="25"/>
  <c r="AR69" i="26"/>
  <c r="AR68" i="26"/>
  <c r="AR67" i="26"/>
  <c r="AR66" i="26"/>
  <c r="AR65" i="26"/>
  <c r="AR64" i="26"/>
  <c r="AR63" i="26"/>
  <c r="AR62" i="26"/>
  <c r="AR61" i="26"/>
  <c r="AR60" i="26"/>
  <c r="AR59" i="26"/>
  <c r="AR58" i="26"/>
  <c r="AR57" i="26"/>
  <c r="AR56" i="26"/>
  <c r="AR55" i="26"/>
  <c r="AR54" i="26"/>
  <c r="AR53" i="26"/>
  <c r="AR52" i="26"/>
  <c r="AR51" i="26"/>
  <c r="AR50" i="26"/>
  <c r="AR49" i="26"/>
  <c r="AR48" i="26"/>
  <c r="AR47" i="26"/>
  <c r="AR46" i="26"/>
  <c r="AR45" i="26"/>
  <c r="AR44" i="26"/>
  <c r="AR43" i="26"/>
  <c r="AR42" i="26"/>
  <c r="AR41" i="26"/>
  <c r="AR40" i="26"/>
  <c r="AR39" i="26"/>
  <c r="AR38" i="26"/>
  <c r="AR37" i="26"/>
  <c r="AR36" i="26"/>
  <c r="AR35" i="26"/>
  <c r="AR34" i="26"/>
  <c r="AR33" i="26"/>
  <c r="AR32" i="26"/>
  <c r="AR31" i="26"/>
  <c r="AR30" i="26"/>
  <c r="AR29" i="26"/>
  <c r="AR28" i="26"/>
  <c r="AR27" i="26"/>
  <c r="AR26" i="26"/>
  <c r="AR25" i="26"/>
  <c r="AR24" i="26"/>
  <c r="AR23" i="26"/>
  <c r="AR22" i="26"/>
  <c r="AR21" i="26"/>
  <c r="AR20" i="26"/>
  <c r="AR19" i="26"/>
  <c r="AR18" i="26"/>
  <c r="AR17" i="26"/>
  <c r="AR16" i="26"/>
  <c r="AR15" i="26"/>
  <c r="AR14" i="26"/>
  <c r="AR13" i="26"/>
  <c r="AR12" i="26"/>
  <c r="AR11" i="26"/>
  <c r="AR10" i="26"/>
  <c r="AR69" i="9"/>
  <c r="AR68" i="9"/>
  <c r="AR67" i="9"/>
  <c r="AR66" i="9"/>
  <c r="AR65" i="9"/>
  <c r="AR64" i="9"/>
  <c r="AR63" i="9"/>
  <c r="AR62" i="9"/>
  <c r="AR61" i="9"/>
  <c r="AR60" i="9"/>
  <c r="AR59" i="9"/>
  <c r="AR58" i="9"/>
  <c r="AR57" i="9"/>
  <c r="AR56" i="9"/>
  <c r="AR55" i="9"/>
  <c r="AR54" i="9"/>
  <c r="AR53" i="9"/>
  <c r="AR52" i="9"/>
  <c r="AR51" i="9"/>
  <c r="AR50" i="9"/>
  <c r="AR49" i="9"/>
  <c r="AR48" i="9"/>
  <c r="AR47" i="9"/>
  <c r="AR46" i="9"/>
  <c r="AR45" i="9"/>
  <c r="AR44" i="9"/>
  <c r="AR43" i="9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4" i="9"/>
  <c r="AR13" i="9"/>
  <c r="AR12" i="9"/>
  <c r="AR11" i="9"/>
  <c r="AR10" i="9"/>
  <c r="AP69" i="28"/>
  <c r="AN69" i="28"/>
  <c r="AL69" i="28"/>
  <c r="AJ69" i="28"/>
  <c r="AP68" i="28"/>
  <c r="AN68" i="28"/>
  <c r="AL68" i="28"/>
  <c r="AJ68" i="28"/>
  <c r="AP67" i="28"/>
  <c r="AN67" i="28"/>
  <c r="AL67" i="28"/>
  <c r="AJ67" i="28"/>
  <c r="AP66" i="28"/>
  <c r="AN66" i="28"/>
  <c r="AL66" i="28"/>
  <c r="AJ66" i="28"/>
  <c r="AP65" i="28"/>
  <c r="AN65" i="28"/>
  <c r="AL65" i="28"/>
  <c r="AJ65" i="28"/>
  <c r="AP64" i="28"/>
  <c r="AN64" i="28"/>
  <c r="AL64" i="28"/>
  <c r="AJ64" i="28"/>
  <c r="AP63" i="28"/>
  <c r="AN63" i="28"/>
  <c r="AL63" i="28"/>
  <c r="AJ63" i="28"/>
  <c r="AP62" i="28"/>
  <c r="AN62" i="28"/>
  <c r="AL62" i="28"/>
  <c r="AJ62" i="28"/>
  <c r="AP61" i="28"/>
  <c r="AN61" i="28"/>
  <c r="AL61" i="28"/>
  <c r="AJ61" i="28"/>
  <c r="AP60" i="28"/>
  <c r="AN60" i="28"/>
  <c r="AL60" i="28"/>
  <c r="AJ60" i="28"/>
  <c r="AP59" i="28"/>
  <c r="AN59" i="28"/>
  <c r="AL59" i="28"/>
  <c r="AJ59" i="28"/>
  <c r="AP58" i="28"/>
  <c r="AN58" i="28"/>
  <c r="AL58" i="28"/>
  <c r="AJ58" i="28"/>
  <c r="AP57" i="28"/>
  <c r="AN57" i="28"/>
  <c r="AL57" i="28"/>
  <c r="AJ57" i="28"/>
  <c r="AP56" i="28"/>
  <c r="AN56" i="28"/>
  <c r="AL56" i="28"/>
  <c r="AJ56" i="28"/>
  <c r="AP55" i="28"/>
  <c r="AN55" i="28"/>
  <c r="AL55" i="28"/>
  <c r="AJ55" i="28"/>
  <c r="AP54" i="28"/>
  <c r="AN54" i="28"/>
  <c r="AL54" i="28"/>
  <c r="AJ54" i="28"/>
  <c r="AP53" i="28"/>
  <c r="AN53" i="28"/>
  <c r="AL53" i="28"/>
  <c r="AJ53" i="28"/>
  <c r="AP52" i="28"/>
  <c r="AN52" i="28"/>
  <c r="AL52" i="28"/>
  <c r="AJ52" i="28"/>
  <c r="AP51" i="28"/>
  <c r="AN51" i="28"/>
  <c r="AL51" i="28"/>
  <c r="AJ51" i="28"/>
  <c r="AP50" i="28"/>
  <c r="AN50" i="28"/>
  <c r="AL50" i="28"/>
  <c r="AJ50" i="28"/>
  <c r="AP49" i="28"/>
  <c r="AN49" i="28"/>
  <c r="AL49" i="28"/>
  <c r="AJ49" i="28"/>
  <c r="AP48" i="28"/>
  <c r="AN48" i="28"/>
  <c r="AL48" i="28"/>
  <c r="AJ48" i="28"/>
  <c r="AP47" i="28"/>
  <c r="AN47" i="28"/>
  <c r="AL47" i="28"/>
  <c r="AJ47" i="28"/>
  <c r="AP46" i="28"/>
  <c r="AN46" i="28"/>
  <c r="AL46" i="28"/>
  <c r="AJ46" i="28"/>
  <c r="AP45" i="28"/>
  <c r="AN45" i="28"/>
  <c r="AL45" i="28"/>
  <c r="AJ45" i="28"/>
  <c r="AP44" i="28"/>
  <c r="AN44" i="28"/>
  <c r="AL44" i="28"/>
  <c r="AJ44" i="28"/>
  <c r="AP43" i="28"/>
  <c r="AN43" i="28"/>
  <c r="AL43" i="28"/>
  <c r="AJ43" i="28"/>
  <c r="AP42" i="28"/>
  <c r="AN42" i="28"/>
  <c r="AL42" i="28"/>
  <c r="AJ42" i="28"/>
  <c r="AP41" i="28"/>
  <c r="AN41" i="28"/>
  <c r="AL41" i="28"/>
  <c r="AJ41" i="28"/>
  <c r="AP40" i="28"/>
  <c r="AN40" i="28"/>
  <c r="AL40" i="28"/>
  <c r="AJ40" i="28"/>
  <c r="AP39" i="28"/>
  <c r="AN39" i="28"/>
  <c r="AL39" i="28"/>
  <c r="AJ39" i="28"/>
  <c r="AP38" i="28"/>
  <c r="AN38" i="28"/>
  <c r="AL38" i="28"/>
  <c r="AJ38" i="28"/>
  <c r="AP37" i="28"/>
  <c r="AN37" i="28"/>
  <c r="AL37" i="28"/>
  <c r="AJ37" i="28"/>
  <c r="AP36" i="28"/>
  <c r="AN36" i="28"/>
  <c r="AL36" i="28"/>
  <c r="AJ36" i="28"/>
  <c r="AP35" i="28"/>
  <c r="AN35" i="28"/>
  <c r="AL35" i="28"/>
  <c r="AJ35" i="28"/>
  <c r="AP34" i="28"/>
  <c r="AN34" i="28"/>
  <c r="AL34" i="28"/>
  <c r="AJ34" i="28"/>
  <c r="AP33" i="28"/>
  <c r="AN33" i="28"/>
  <c r="AL33" i="28"/>
  <c r="AJ33" i="28"/>
  <c r="AP32" i="28"/>
  <c r="AN32" i="28"/>
  <c r="AL32" i="28"/>
  <c r="AJ32" i="28"/>
  <c r="AP31" i="28"/>
  <c r="AN31" i="28"/>
  <c r="AL31" i="28"/>
  <c r="AJ31" i="28"/>
  <c r="AP30" i="28"/>
  <c r="AN30" i="28"/>
  <c r="AL30" i="28"/>
  <c r="AJ30" i="28"/>
  <c r="AP29" i="28"/>
  <c r="AN29" i="28"/>
  <c r="AL29" i="28"/>
  <c r="AJ29" i="28"/>
  <c r="AP28" i="28"/>
  <c r="AN28" i="28"/>
  <c r="AL28" i="28"/>
  <c r="AJ28" i="28"/>
  <c r="AP27" i="28"/>
  <c r="AN27" i="28"/>
  <c r="AL27" i="28"/>
  <c r="AJ27" i="28"/>
  <c r="AP26" i="28"/>
  <c r="AN26" i="28"/>
  <c r="AL26" i="28"/>
  <c r="AJ26" i="28"/>
  <c r="AP25" i="28"/>
  <c r="AN25" i="28"/>
  <c r="AL25" i="28"/>
  <c r="AJ25" i="28"/>
  <c r="AP24" i="28"/>
  <c r="AN24" i="28"/>
  <c r="AL24" i="28"/>
  <c r="AJ24" i="28"/>
  <c r="AP23" i="28"/>
  <c r="AN23" i="28"/>
  <c r="AL23" i="28"/>
  <c r="AJ23" i="28"/>
  <c r="AP22" i="28"/>
  <c r="AN22" i="28"/>
  <c r="AL22" i="28"/>
  <c r="AJ22" i="28"/>
  <c r="AP21" i="28"/>
  <c r="AN21" i="28"/>
  <c r="AL21" i="28"/>
  <c r="AJ21" i="28"/>
  <c r="AP20" i="28"/>
  <c r="AN20" i="28"/>
  <c r="AL20" i="28"/>
  <c r="AJ20" i="28"/>
  <c r="AP19" i="28"/>
  <c r="AN19" i="28"/>
  <c r="AL19" i="28"/>
  <c r="AJ19" i="28"/>
  <c r="AP18" i="28"/>
  <c r="AN18" i="28"/>
  <c r="AL18" i="28"/>
  <c r="AJ18" i="28"/>
  <c r="AP17" i="28"/>
  <c r="AN17" i="28"/>
  <c r="AL17" i="28"/>
  <c r="AJ17" i="28"/>
  <c r="AP16" i="28"/>
  <c r="AN16" i="28"/>
  <c r="AL16" i="28"/>
  <c r="AJ16" i="28"/>
  <c r="AP15" i="28"/>
  <c r="AN15" i="28"/>
  <c r="AL15" i="28"/>
  <c r="AJ15" i="28"/>
  <c r="AP14" i="28"/>
  <c r="AN14" i="28"/>
  <c r="AL14" i="28"/>
  <c r="AJ14" i="28"/>
  <c r="AP13" i="28"/>
  <c r="AN13" i="28"/>
  <c r="AL13" i="28"/>
  <c r="AJ13" i="28"/>
  <c r="AP12" i="28"/>
  <c r="AN12" i="28"/>
  <c r="AL12" i="28"/>
  <c r="AJ12" i="28"/>
  <c r="AP11" i="28"/>
  <c r="AN11" i="28"/>
  <c r="AL11" i="28"/>
  <c r="AJ11" i="28"/>
  <c r="AP10" i="28"/>
  <c r="AN10" i="28"/>
  <c r="AL10" i="28"/>
  <c r="AJ10" i="28"/>
  <c r="AP69" i="29"/>
  <c r="AN69" i="29"/>
  <c r="AL69" i="29"/>
  <c r="AJ69" i="29"/>
  <c r="AP68" i="29"/>
  <c r="AN68" i="29"/>
  <c r="AL68" i="29"/>
  <c r="AJ68" i="29"/>
  <c r="AP67" i="29"/>
  <c r="AN67" i="29"/>
  <c r="AL67" i="29"/>
  <c r="AJ67" i="29"/>
  <c r="AP66" i="29"/>
  <c r="AN66" i="29"/>
  <c r="AL66" i="29"/>
  <c r="AJ66" i="29"/>
  <c r="AP65" i="29"/>
  <c r="AN65" i="29"/>
  <c r="AL65" i="29"/>
  <c r="AJ65" i="29"/>
  <c r="AP64" i="29"/>
  <c r="AN64" i="29"/>
  <c r="AL64" i="29"/>
  <c r="AJ64" i="29"/>
  <c r="AP63" i="29"/>
  <c r="AN63" i="29"/>
  <c r="AL63" i="29"/>
  <c r="AJ63" i="29"/>
  <c r="AP62" i="29"/>
  <c r="AN62" i="29"/>
  <c r="AL62" i="29"/>
  <c r="AJ62" i="29"/>
  <c r="AP61" i="29"/>
  <c r="AN61" i="29"/>
  <c r="AL61" i="29"/>
  <c r="AJ61" i="29"/>
  <c r="AP60" i="29"/>
  <c r="AN60" i="29"/>
  <c r="AL60" i="29"/>
  <c r="AJ60" i="29"/>
  <c r="AP59" i="29"/>
  <c r="AN59" i="29"/>
  <c r="AL59" i="29"/>
  <c r="AJ59" i="29"/>
  <c r="AP58" i="29"/>
  <c r="AN58" i="29"/>
  <c r="AL58" i="29"/>
  <c r="AJ58" i="29"/>
  <c r="AP57" i="29"/>
  <c r="AN57" i="29"/>
  <c r="AL57" i="29"/>
  <c r="AJ57" i="29"/>
  <c r="AP56" i="29"/>
  <c r="AN56" i="29"/>
  <c r="AL56" i="29"/>
  <c r="AJ56" i="29"/>
  <c r="AP55" i="29"/>
  <c r="AN55" i="29"/>
  <c r="AL55" i="29"/>
  <c r="AJ55" i="29"/>
  <c r="AP54" i="29"/>
  <c r="AN54" i="29"/>
  <c r="AL54" i="29"/>
  <c r="AJ54" i="29"/>
  <c r="AP53" i="29"/>
  <c r="AN53" i="29"/>
  <c r="AL53" i="29"/>
  <c r="AJ53" i="29"/>
  <c r="AP52" i="29"/>
  <c r="AN52" i="29"/>
  <c r="AL52" i="29"/>
  <c r="AJ52" i="29"/>
  <c r="AP51" i="29"/>
  <c r="AN51" i="29"/>
  <c r="AL51" i="29"/>
  <c r="AJ51" i="29"/>
  <c r="AP50" i="29"/>
  <c r="AN50" i="29"/>
  <c r="AL50" i="29"/>
  <c r="AJ50" i="29"/>
  <c r="AP49" i="29"/>
  <c r="AN49" i="29"/>
  <c r="AL49" i="29"/>
  <c r="AJ49" i="29"/>
  <c r="AP48" i="29"/>
  <c r="AN48" i="29"/>
  <c r="AL48" i="29"/>
  <c r="AJ48" i="29"/>
  <c r="AP47" i="29"/>
  <c r="AN47" i="29"/>
  <c r="AL47" i="29"/>
  <c r="AJ47" i="29"/>
  <c r="AP46" i="29"/>
  <c r="AN46" i="29"/>
  <c r="AL46" i="29"/>
  <c r="AJ46" i="29"/>
  <c r="AP45" i="29"/>
  <c r="AN45" i="29"/>
  <c r="AL45" i="29"/>
  <c r="AJ45" i="29"/>
  <c r="AP44" i="29"/>
  <c r="AN44" i="29"/>
  <c r="AL44" i="29"/>
  <c r="AJ44" i="29"/>
  <c r="AP43" i="29"/>
  <c r="AN43" i="29"/>
  <c r="AL43" i="29"/>
  <c r="AJ43" i="29"/>
  <c r="AP42" i="29"/>
  <c r="AN42" i="29"/>
  <c r="AL42" i="29"/>
  <c r="AJ42" i="29"/>
  <c r="AP41" i="29"/>
  <c r="AN41" i="29"/>
  <c r="AL41" i="29"/>
  <c r="AJ41" i="29"/>
  <c r="AP40" i="29"/>
  <c r="AN40" i="29"/>
  <c r="AL40" i="29"/>
  <c r="AJ40" i="29"/>
  <c r="AP39" i="29"/>
  <c r="AN39" i="29"/>
  <c r="AL39" i="29"/>
  <c r="AJ39" i="29"/>
  <c r="AP38" i="29"/>
  <c r="AN38" i="29"/>
  <c r="AL38" i="29"/>
  <c r="AJ38" i="29"/>
  <c r="AP37" i="29"/>
  <c r="AN37" i="29"/>
  <c r="AL37" i="29"/>
  <c r="AJ37" i="29"/>
  <c r="AP36" i="29"/>
  <c r="AN36" i="29"/>
  <c r="AL36" i="29"/>
  <c r="AJ36" i="29"/>
  <c r="AP35" i="29"/>
  <c r="AN35" i="29"/>
  <c r="AL35" i="29"/>
  <c r="AJ35" i="29"/>
  <c r="AP34" i="29"/>
  <c r="AN34" i="29"/>
  <c r="AL34" i="29"/>
  <c r="AJ34" i="29"/>
  <c r="AP33" i="29"/>
  <c r="AN33" i="29"/>
  <c r="AL33" i="29"/>
  <c r="AJ33" i="29"/>
  <c r="AP32" i="29"/>
  <c r="AN32" i="29"/>
  <c r="AL32" i="29"/>
  <c r="AJ32" i="29"/>
  <c r="AP31" i="29"/>
  <c r="AN31" i="29"/>
  <c r="AL31" i="29"/>
  <c r="AJ31" i="29"/>
  <c r="AP30" i="29"/>
  <c r="AN30" i="29"/>
  <c r="AL30" i="29"/>
  <c r="AJ30" i="29"/>
  <c r="AP29" i="29"/>
  <c r="AN29" i="29"/>
  <c r="AL29" i="29"/>
  <c r="AJ29" i="29"/>
  <c r="AP28" i="29"/>
  <c r="AN28" i="29"/>
  <c r="AL28" i="29"/>
  <c r="AJ28" i="29"/>
  <c r="AP27" i="29"/>
  <c r="AN27" i="29"/>
  <c r="AL27" i="29"/>
  <c r="AJ27" i="29"/>
  <c r="AP26" i="29"/>
  <c r="AN26" i="29"/>
  <c r="AL26" i="29"/>
  <c r="AJ26" i="29"/>
  <c r="AP25" i="29"/>
  <c r="AN25" i="29"/>
  <c r="AL25" i="29"/>
  <c r="AJ25" i="29"/>
  <c r="AP24" i="29"/>
  <c r="AN24" i="29"/>
  <c r="AL24" i="29"/>
  <c r="AJ24" i="29"/>
  <c r="AP23" i="29"/>
  <c r="AN23" i="29"/>
  <c r="AL23" i="29"/>
  <c r="AJ23" i="29"/>
  <c r="AP22" i="29"/>
  <c r="AN22" i="29"/>
  <c r="AL22" i="29"/>
  <c r="AJ22" i="29"/>
  <c r="AP21" i="29"/>
  <c r="AN21" i="29"/>
  <c r="AL21" i="29"/>
  <c r="AJ21" i="29"/>
  <c r="AP20" i="29"/>
  <c r="AN20" i="29"/>
  <c r="AL20" i="29"/>
  <c r="AJ20" i="29"/>
  <c r="AP19" i="29"/>
  <c r="AN19" i="29"/>
  <c r="AL19" i="29"/>
  <c r="AJ19" i="29"/>
  <c r="AP18" i="29"/>
  <c r="AN18" i="29"/>
  <c r="AL18" i="29"/>
  <c r="AJ18" i="29"/>
  <c r="AP17" i="29"/>
  <c r="AN17" i="29"/>
  <c r="AL17" i="29"/>
  <c r="AJ17" i="29"/>
  <c r="AP16" i="29"/>
  <c r="AN16" i="29"/>
  <c r="AL16" i="29"/>
  <c r="AJ16" i="29"/>
  <c r="AP15" i="29"/>
  <c r="AN15" i="29"/>
  <c r="AL15" i="29"/>
  <c r="AJ15" i="29"/>
  <c r="AP14" i="29"/>
  <c r="AN14" i="29"/>
  <c r="AL14" i="29"/>
  <c r="AJ14" i="29"/>
  <c r="AP13" i="29"/>
  <c r="AN13" i="29"/>
  <c r="AL13" i="29"/>
  <c r="AJ13" i="29"/>
  <c r="AP12" i="29"/>
  <c r="AN12" i="29"/>
  <c r="AL12" i="29"/>
  <c r="AJ12" i="29"/>
  <c r="AP11" i="29"/>
  <c r="AN11" i="29"/>
  <c r="AL11" i="29"/>
  <c r="AJ11" i="29"/>
  <c r="AP10" i="29"/>
  <c r="AN10" i="29"/>
  <c r="AL10" i="29"/>
  <c r="AJ10" i="29"/>
  <c r="AP69" i="31"/>
  <c r="AN69" i="31"/>
  <c r="AL69" i="31"/>
  <c r="AJ69" i="31"/>
  <c r="AP68" i="31"/>
  <c r="AN68" i="31"/>
  <c r="AL68" i="31"/>
  <c r="AJ68" i="31"/>
  <c r="AP67" i="31"/>
  <c r="AN67" i="31"/>
  <c r="AL67" i="31"/>
  <c r="AJ67" i="31"/>
  <c r="AP66" i="31"/>
  <c r="AN66" i="31"/>
  <c r="AL66" i="31"/>
  <c r="AJ66" i="31"/>
  <c r="AP65" i="31"/>
  <c r="AN65" i="31"/>
  <c r="AL65" i="31"/>
  <c r="AJ65" i="31"/>
  <c r="AP64" i="31"/>
  <c r="AN64" i="31"/>
  <c r="AL64" i="31"/>
  <c r="AJ64" i="31"/>
  <c r="AP63" i="31"/>
  <c r="AN63" i="31"/>
  <c r="AL63" i="31"/>
  <c r="AJ63" i="31"/>
  <c r="AP62" i="31"/>
  <c r="AN62" i="31"/>
  <c r="AL62" i="31"/>
  <c r="AJ62" i="31"/>
  <c r="AP61" i="31"/>
  <c r="AN61" i="31"/>
  <c r="AL61" i="31"/>
  <c r="AJ61" i="31"/>
  <c r="AP60" i="31"/>
  <c r="AN60" i="31"/>
  <c r="AL60" i="31"/>
  <c r="AJ60" i="31"/>
  <c r="AP59" i="31"/>
  <c r="AN59" i="31"/>
  <c r="AL59" i="31"/>
  <c r="AJ59" i="31"/>
  <c r="AP58" i="31"/>
  <c r="AN58" i="31"/>
  <c r="AL58" i="31"/>
  <c r="AJ58" i="31"/>
  <c r="AP57" i="31"/>
  <c r="AN57" i="31"/>
  <c r="AL57" i="31"/>
  <c r="AJ57" i="31"/>
  <c r="AP56" i="31"/>
  <c r="AN56" i="31"/>
  <c r="AL56" i="31"/>
  <c r="AJ56" i="31"/>
  <c r="AP55" i="31"/>
  <c r="AN55" i="31"/>
  <c r="AL55" i="31"/>
  <c r="AJ55" i="31"/>
  <c r="AP54" i="31"/>
  <c r="AN54" i="31"/>
  <c r="AL54" i="31"/>
  <c r="AJ54" i="31"/>
  <c r="AP53" i="31"/>
  <c r="AN53" i="31"/>
  <c r="AL53" i="31"/>
  <c r="AJ53" i="31"/>
  <c r="AP52" i="31"/>
  <c r="AN52" i="31"/>
  <c r="AL52" i="31"/>
  <c r="AJ52" i="31"/>
  <c r="AP51" i="31"/>
  <c r="AN51" i="31"/>
  <c r="AL51" i="31"/>
  <c r="AJ51" i="31"/>
  <c r="AP50" i="31"/>
  <c r="AN50" i="31"/>
  <c r="AL50" i="31"/>
  <c r="AJ50" i="31"/>
  <c r="AP49" i="31"/>
  <c r="AN49" i="31"/>
  <c r="AL49" i="31"/>
  <c r="AJ49" i="31"/>
  <c r="AP48" i="31"/>
  <c r="AN48" i="31"/>
  <c r="AL48" i="31"/>
  <c r="AJ48" i="31"/>
  <c r="AP47" i="31"/>
  <c r="AN47" i="31"/>
  <c r="AL47" i="31"/>
  <c r="AJ47" i="31"/>
  <c r="AP46" i="31"/>
  <c r="AN46" i="31"/>
  <c r="AL46" i="31"/>
  <c r="AJ46" i="31"/>
  <c r="AP45" i="31"/>
  <c r="AN45" i="31"/>
  <c r="AL45" i="31"/>
  <c r="AJ45" i="31"/>
  <c r="AP44" i="31"/>
  <c r="AN44" i="31"/>
  <c r="AL44" i="31"/>
  <c r="AJ44" i="31"/>
  <c r="AP43" i="31"/>
  <c r="AN43" i="31"/>
  <c r="AL43" i="31"/>
  <c r="AJ43" i="31"/>
  <c r="AP42" i="31"/>
  <c r="AN42" i="31"/>
  <c r="AL42" i="31"/>
  <c r="AJ42" i="31"/>
  <c r="AP41" i="31"/>
  <c r="AN41" i="31"/>
  <c r="AL41" i="31"/>
  <c r="AJ41" i="31"/>
  <c r="AP40" i="31"/>
  <c r="AN40" i="31"/>
  <c r="AL40" i="31"/>
  <c r="AJ40" i="31"/>
  <c r="AP39" i="31"/>
  <c r="AN39" i="31"/>
  <c r="AL39" i="31"/>
  <c r="AJ39" i="31"/>
  <c r="AP38" i="31"/>
  <c r="AN38" i="31"/>
  <c r="AL38" i="31"/>
  <c r="AJ38" i="31"/>
  <c r="AP37" i="31"/>
  <c r="AN37" i="31"/>
  <c r="AL37" i="31"/>
  <c r="AJ37" i="31"/>
  <c r="AP36" i="31"/>
  <c r="AN36" i="31"/>
  <c r="AL36" i="31"/>
  <c r="AJ36" i="31"/>
  <c r="AP35" i="31"/>
  <c r="AN35" i="31"/>
  <c r="AL35" i="31"/>
  <c r="AJ35" i="31"/>
  <c r="AP34" i="31"/>
  <c r="AN34" i="31"/>
  <c r="AL34" i="31"/>
  <c r="AJ34" i="31"/>
  <c r="AP33" i="31"/>
  <c r="AN33" i="31"/>
  <c r="AL33" i="31"/>
  <c r="AJ33" i="31"/>
  <c r="AP32" i="31"/>
  <c r="AN32" i="31"/>
  <c r="AL32" i="31"/>
  <c r="AJ32" i="31"/>
  <c r="AP31" i="31"/>
  <c r="AN31" i="31"/>
  <c r="AL31" i="31"/>
  <c r="AJ31" i="31"/>
  <c r="AP30" i="31"/>
  <c r="AN30" i="31"/>
  <c r="AL30" i="31"/>
  <c r="AJ30" i="31"/>
  <c r="AP29" i="31"/>
  <c r="AN29" i="31"/>
  <c r="AL29" i="31"/>
  <c r="AJ29" i="31"/>
  <c r="AP28" i="31"/>
  <c r="AN28" i="31"/>
  <c r="AL28" i="31"/>
  <c r="AJ28" i="31"/>
  <c r="AP27" i="31"/>
  <c r="AN27" i="31"/>
  <c r="AL27" i="31"/>
  <c r="AJ27" i="31"/>
  <c r="AP26" i="31"/>
  <c r="AN26" i="31"/>
  <c r="AL26" i="31"/>
  <c r="AJ26" i="31"/>
  <c r="AP25" i="31"/>
  <c r="AN25" i="31"/>
  <c r="AL25" i="31"/>
  <c r="AJ25" i="31"/>
  <c r="AP24" i="31"/>
  <c r="AN24" i="31"/>
  <c r="AL24" i="31"/>
  <c r="AJ24" i="31"/>
  <c r="AP23" i="31"/>
  <c r="AN23" i="31"/>
  <c r="AL23" i="31"/>
  <c r="AJ23" i="31"/>
  <c r="AP22" i="31"/>
  <c r="AN22" i="31"/>
  <c r="AL22" i="31"/>
  <c r="AJ22" i="31"/>
  <c r="AP21" i="31"/>
  <c r="AN21" i="31"/>
  <c r="AL21" i="31"/>
  <c r="AJ21" i="31"/>
  <c r="AP20" i="31"/>
  <c r="AN20" i="31"/>
  <c r="AL20" i="31"/>
  <c r="AJ20" i="31"/>
  <c r="AP19" i="31"/>
  <c r="AN19" i="31"/>
  <c r="AL19" i="31"/>
  <c r="AJ19" i="31"/>
  <c r="AP18" i="31"/>
  <c r="AN18" i="31"/>
  <c r="AL18" i="31"/>
  <c r="AJ18" i="31"/>
  <c r="AP17" i="31"/>
  <c r="AN17" i="31"/>
  <c r="AL17" i="31"/>
  <c r="AJ17" i="31"/>
  <c r="AP16" i="31"/>
  <c r="AN16" i="31"/>
  <c r="AL16" i="31"/>
  <c r="AJ16" i="31"/>
  <c r="AP15" i="31"/>
  <c r="AN15" i="31"/>
  <c r="AL15" i="31"/>
  <c r="AJ15" i="31"/>
  <c r="AP14" i="31"/>
  <c r="AN14" i="31"/>
  <c r="AL14" i="31"/>
  <c r="AJ14" i="31"/>
  <c r="AP13" i="31"/>
  <c r="AN13" i="31"/>
  <c r="AL13" i="31"/>
  <c r="AJ13" i="31"/>
  <c r="AP12" i="31"/>
  <c r="AN12" i="31"/>
  <c r="AL12" i="31"/>
  <c r="AJ12" i="31"/>
  <c r="AP11" i="31"/>
  <c r="AN11" i="31"/>
  <c r="AL11" i="31"/>
  <c r="AJ11" i="31"/>
  <c r="AP10" i="31"/>
  <c r="AN10" i="31"/>
  <c r="AL10" i="31"/>
  <c r="AJ10" i="31"/>
  <c r="AP69" i="10"/>
  <c r="AN69" i="10"/>
  <c r="AL69" i="10"/>
  <c r="AJ69" i="10"/>
  <c r="AP68" i="10"/>
  <c r="AN68" i="10"/>
  <c r="AL68" i="10"/>
  <c r="AJ68" i="10"/>
  <c r="AP67" i="10"/>
  <c r="AN67" i="10"/>
  <c r="AL67" i="10"/>
  <c r="AJ67" i="10"/>
  <c r="AP66" i="10"/>
  <c r="AN66" i="10"/>
  <c r="AL66" i="10"/>
  <c r="AJ66" i="10"/>
  <c r="AP65" i="10"/>
  <c r="AN65" i="10"/>
  <c r="AL65" i="10"/>
  <c r="AJ65" i="10"/>
  <c r="AP64" i="10"/>
  <c r="AN64" i="10"/>
  <c r="AL64" i="10"/>
  <c r="AJ64" i="10"/>
  <c r="AP63" i="10"/>
  <c r="AN63" i="10"/>
  <c r="AL63" i="10"/>
  <c r="AJ63" i="10"/>
  <c r="AP62" i="10"/>
  <c r="AN62" i="10"/>
  <c r="AL62" i="10"/>
  <c r="AJ62" i="10"/>
  <c r="AP61" i="10"/>
  <c r="AN61" i="10"/>
  <c r="AL61" i="10"/>
  <c r="AJ61" i="10"/>
  <c r="AP60" i="10"/>
  <c r="AN60" i="10"/>
  <c r="AL60" i="10"/>
  <c r="AJ60" i="10"/>
  <c r="AP59" i="10"/>
  <c r="AN59" i="10"/>
  <c r="AL59" i="10"/>
  <c r="AJ59" i="10"/>
  <c r="AP58" i="10"/>
  <c r="AN58" i="10"/>
  <c r="AL58" i="10"/>
  <c r="AJ58" i="10"/>
  <c r="AP57" i="10"/>
  <c r="AN57" i="10"/>
  <c r="AL57" i="10"/>
  <c r="AJ57" i="10"/>
  <c r="AP56" i="10"/>
  <c r="AN56" i="10"/>
  <c r="AL56" i="10"/>
  <c r="AJ56" i="10"/>
  <c r="AP55" i="10"/>
  <c r="AN55" i="10"/>
  <c r="AL55" i="10"/>
  <c r="AJ55" i="10"/>
  <c r="AP54" i="10"/>
  <c r="AN54" i="10"/>
  <c r="AL54" i="10"/>
  <c r="AJ54" i="10"/>
  <c r="AP53" i="10"/>
  <c r="AN53" i="10"/>
  <c r="AL53" i="10"/>
  <c r="AJ53" i="10"/>
  <c r="AP52" i="10"/>
  <c r="AN52" i="10"/>
  <c r="AL52" i="10"/>
  <c r="AJ52" i="10"/>
  <c r="AP51" i="10"/>
  <c r="AN51" i="10"/>
  <c r="AL51" i="10"/>
  <c r="AJ51" i="10"/>
  <c r="AP50" i="10"/>
  <c r="AN50" i="10"/>
  <c r="AL50" i="10"/>
  <c r="AJ50" i="10"/>
  <c r="AP49" i="10"/>
  <c r="AN49" i="10"/>
  <c r="AL49" i="10"/>
  <c r="AJ49" i="10"/>
  <c r="AP48" i="10"/>
  <c r="AN48" i="10"/>
  <c r="AL48" i="10"/>
  <c r="AJ48" i="10"/>
  <c r="AP47" i="10"/>
  <c r="AN47" i="10"/>
  <c r="AL47" i="10"/>
  <c r="AJ47" i="10"/>
  <c r="AP46" i="10"/>
  <c r="AN46" i="10"/>
  <c r="AL46" i="10"/>
  <c r="AJ46" i="10"/>
  <c r="AP45" i="10"/>
  <c r="AN45" i="10"/>
  <c r="AL45" i="10"/>
  <c r="AJ45" i="10"/>
  <c r="AP44" i="10"/>
  <c r="AN44" i="10"/>
  <c r="AL44" i="10"/>
  <c r="AJ44" i="10"/>
  <c r="AP43" i="10"/>
  <c r="AN43" i="10"/>
  <c r="AL43" i="10"/>
  <c r="AJ43" i="10"/>
  <c r="AP42" i="10"/>
  <c r="AN42" i="10"/>
  <c r="AL42" i="10"/>
  <c r="AJ42" i="10"/>
  <c r="AP41" i="10"/>
  <c r="AN41" i="10"/>
  <c r="AL41" i="10"/>
  <c r="AJ41" i="10"/>
  <c r="AP40" i="10"/>
  <c r="AN40" i="10"/>
  <c r="AL40" i="10"/>
  <c r="AJ40" i="10"/>
  <c r="AP39" i="10"/>
  <c r="AN39" i="10"/>
  <c r="AL39" i="10"/>
  <c r="AJ39" i="10"/>
  <c r="AP38" i="10"/>
  <c r="AN38" i="10"/>
  <c r="AL38" i="10"/>
  <c r="AJ38" i="10"/>
  <c r="AP37" i="10"/>
  <c r="AN37" i="10"/>
  <c r="AL37" i="10"/>
  <c r="AJ37" i="10"/>
  <c r="AP36" i="10"/>
  <c r="AN36" i="10"/>
  <c r="AL36" i="10"/>
  <c r="AJ36" i="10"/>
  <c r="AP35" i="10"/>
  <c r="AN35" i="10"/>
  <c r="AL35" i="10"/>
  <c r="AJ35" i="10"/>
  <c r="AP34" i="10"/>
  <c r="AN34" i="10"/>
  <c r="AL34" i="10"/>
  <c r="AJ34" i="10"/>
  <c r="AP33" i="10"/>
  <c r="AN33" i="10"/>
  <c r="AL33" i="10"/>
  <c r="AJ33" i="10"/>
  <c r="AP32" i="10"/>
  <c r="AN32" i="10"/>
  <c r="AL32" i="10"/>
  <c r="AJ32" i="10"/>
  <c r="AP31" i="10"/>
  <c r="AN31" i="10"/>
  <c r="AL31" i="10"/>
  <c r="AJ31" i="10"/>
  <c r="AP30" i="10"/>
  <c r="AN30" i="10"/>
  <c r="AL30" i="10"/>
  <c r="AJ30" i="10"/>
  <c r="AP29" i="10"/>
  <c r="AN29" i="10"/>
  <c r="AL29" i="10"/>
  <c r="AJ29" i="10"/>
  <c r="AP28" i="10"/>
  <c r="AN28" i="10"/>
  <c r="AL28" i="10"/>
  <c r="AJ28" i="10"/>
  <c r="AP27" i="10"/>
  <c r="AN27" i="10"/>
  <c r="AL27" i="10"/>
  <c r="AJ27" i="10"/>
  <c r="AP26" i="10"/>
  <c r="AN26" i="10"/>
  <c r="AL26" i="10"/>
  <c r="AJ26" i="10"/>
  <c r="AP25" i="10"/>
  <c r="AN25" i="10"/>
  <c r="AL25" i="10"/>
  <c r="AJ25" i="10"/>
  <c r="AP24" i="10"/>
  <c r="AN24" i="10"/>
  <c r="AL24" i="10"/>
  <c r="AJ24" i="10"/>
  <c r="AP23" i="10"/>
  <c r="AN23" i="10"/>
  <c r="AL23" i="10"/>
  <c r="AJ23" i="10"/>
  <c r="AP22" i="10"/>
  <c r="AN22" i="10"/>
  <c r="AL22" i="10"/>
  <c r="AJ22" i="10"/>
  <c r="AP21" i="10"/>
  <c r="AN21" i="10"/>
  <c r="AL21" i="10"/>
  <c r="AJ21" i="10"/>
  <c r="AP20" i="10"/>
  <c r="AN20" i="10"/>
  <c r="AL20" i="10"/>
  <c r="AJ20" i="10"/>
  <c r="AP19" i="10"/>
  <c r="AN19" i="10"/>
  <c r="AL19" i="10"/>
  <c r="AJ19" i="10"/>
  <c r="AP18" i="10"/>
  <c r="AN18" i="10"/>
  <c r="AL18" i="10"/>
  <c r="AJ18" i="10"/>
  <c r="AP17" i="10"/>
  <c r="AN17" i="10"/>
  <c r="AL17" i="10"/>
  <c r="AJ17" i="10"/>
  <c r="AP16" i="10"/>
  <c r="AN16" i="10"/>
  <c r="AL16" i="10"/>
  <c r="AJ16" i="10"/>
  <c r="AP15" i="10"/>
  <c r="AN15" i="10"/>
  <c r="AL15" i="10"/>
  <c r="AJ15" i="10"/>
  <c r="AP14" i="10"/>
  <c r="AN14" i="10"/>
  <c r="AL14" i="10"/>
  <c r="AJ14" i="10"/>
  <c r="AP13" i="10"/>
  <c r="AN13" i="10"/>
  <c r="AL13" i="10"/>
  <c r="AJ13" i="10"/>
  <c r="AP12" i="10"/>
  <c r="AN12" i="10"/>
  <c r="AL12" i="10"/>
  <c r="AJ12" i="10"/>
  <c r="AP11" i="10"/>
  <c r="AN11" i="10"/>
  <c r="AL11" i="10"/>
  <c r="AJ11" i="10"/>
  <c r="AP10" i="10"/>
  <c r="AN10" i="10"/>
  <c r="AL10" i="10"/>
  <c r="AJ10" i="10"/>
  <c r="AP69" i="11"/>
  <c r="AN69" i="11"/>
  <c r="AL69" i="11"/>
  <c r="AJ69" i="11"/>
  <c r="AP68" i="11"/>
  <c r="AN68" i="11"/>
  <c r="AL68" i="11"/>
  <c r="AJ68" i="11"/>
  <c r="AP67" i="11"/>
  <c r="AN67" i="11"/>
  <c r="AL67" i="11"/>
  <c r="AJ67" i="11"/>
  <c r="AP66" i="11"/>
  <c r="AN66" i="11"/>
  <c r="AL66" i="11"/>
  <c r="AJ66" i="11"/>
  <c r="AP65" i="11"/>
  <c r="AN65" i="11"/>
  <c r="AL65" i="11"/>
  <c r="AJ65" i="11"/>
  <c r="AP64" i="11"/>
  <c r="AN64" i="11"/>
  <c r="AL64" i="11"/>
  <c r="AJ64" i="11"/>
  <c r="AP63" i="11"/>
  <c r="AN63" i="11"/>
  <c r="AL63" i="11"/>
  <c r="AJ63" i="11"/>
  <c r="AP62" i="11"/>
  <c r="AN62" i="11"/>
  <c r="AL62" i="11"/>
  <c r="AJ62" i="11"/>
  <c r="AP61" i="11"/>
  <c r="AN61" i="11"/>
  <c r="AL61" i="11"/>
  <c r="AJ61" i="11"/>
  <c r="AP60" i="11"/>
  <c r="AN60" i="11"/>
  <c r="AL60" i="11"/>
  <c r="AJ60" i="11"/>
  <c r="AP59" i="11"/>
  <c r="AN59" i="11"/>
  <c r="AL59" i="11"/>
  <c r="AJ59" i="11"/>
  <c r="AP58" i="11"/>
  <c r="AN58" i="11"/>
  <c r="AL58" i="11"/>
  <c r="AJ58" i="11"/>
  <c r="AP57" i="11"/>
  <c r="AN57" i="11"/>
  <c r="AL57" i="11"/>
  <c r="AJ57" i="11"/>
  <c r="AP56" i="11"/>
  <c r="AN56" i="11"/>
  <c r="AL56" i="11"/>
  <c r="AJ56" i="11"/>
  <c r="AP55" i="11"/>
  <c r="AN55" i="11"/>
  <c r="AL55" i="11"/>
  <c r="AJ55" i="11"/>
  <c r="AP54" i="11"/>
  <c r="AN54" i="11"/>
  <c r="AL54" i="11"/>
  <c r="AJ54" i="11"/>
  <c r="AP53" i="11"/>
  <c r="AN53" i="11"/>
  <c r="AL53" i="11"/>
  <c r="AJ53" i="11"/>
  <c r="AP52" i="11"/>
  <c r="AN52" i="11"/>
  <c r="AL52" i="11"/>
  <c r="AJ52" i="11"/>
  <c r="AP51" i="11"/>
  <c r="AN51" i="11"/>
  <c r="AL51" i="11"/>
  <c r="AJ51" i="11"/>
  <c r="AP50" i="11"/>
  <c r="AN50" i="11"/>
  <c r="AL50" i="11"/>
  <c r="AJ50" i="11"/>
  <c r="AP49" i="11"/>
  <c r="AN49" i="11"/>
  <c r="AL49" i="11"/>
  <c r="AJ49" i="11"/>
  <c r="AP48" i="11"/>
  <c r="AN48" i="11"/>
  <c r="AL48" i="11"/>
  <c r="AJ48" i="11"/>
  <c r="AP47" i="11"/>
  <c r="AN47" i="11"/>
  <c r="AL47" i="11"/>
  <c r="AJ47" i="11"/>
  <c r="AP46" i="11"/>
  <c r="AN46" i="11"/>
  <c r="AL46" i="11"/>
  <c r="AJ46" i="11"/>
  <c r="AP45" i="11"/>
  <c r="AN45" i="11"/>
  <c r="AL45" i="11"/>
  <c r="AJ45" i="11"/>
  <c r="AP44" i="11"/>
  <c r="AN44" i="11"/>
  <c r="AL44" i="11"/>
  <c r="AJ44" i="11"/>
  <c r="AP43" i="11"/>
  <c r="AN43" i="11"/>
  <c r="AL43" i="11"/>
  <c r="AJ43" i="11"/>
  <c r="AP42" i="11"/>
  <c r="AN42" i="11"/>
  <c r="AL42" i="11"/>
  <c r="AJ42" i="11"/>
  <c r="AP41" i="11"/>
  <c r="AN41" i="11"/>
  <c r="AL41" i="11"/>
  <c r="AJ41" i="11"/>
  <c r="AP40" i="11"/>
  <c r="AN40" i="11"/>
  <c r="AL40" i="11"/>
  <c r="AJ40" i="11"/>
  <c r="AP39" i="11"/>
  <c r="AN39" i="11"/>
  <c r="AL39" i="11"/>
  <c r="AJ39" i="11"/>
  <c r="AP38" i="11"/>
  <c r="AN38" i="11"/>
  <c r="AL38" i="11"/>
  <c r="AJ38" i="11"/>
  <c r="AP37" i="11"/>
  <c r="AN37" i="11"/>
  <c r="AL37" i="11"/>
  <c r="AJ37" i="11"/>
  <c r="AP36" i="11"/>
  <c r="AN36" i="11"/>
  <c r="AL36" i="11"/>
  <c r="AJ36" i="11"/>
  <c r="AP35" i="11"/>
  <c r="AN35" i="11"/>
  <c r="AL35" i="11"/>
  <c r="AJ35" i="11"/>
  <c r="AP34" i="11"/>
  <c r="AN34" i="11"/>
  <c r="AL34" i="11"/>
  <c r="AJ34" i="11"/>
  <c r="AP33" i="11"/>
  <c r="AN33" i="11"/>
  <c r="AL33" i="11"/>
  <c r="AJ33" i="11"/>
  <c r="AP32" i="11"/>
  <c r="AN32" i="11"/>
  <c r="AL32" i="11"/>
  <c r="AJ32" i="11"/>
  <c r="AP31" i="11"/>
  <c r="AN31" i="11"/>
  <c r="AL31" i="11"/>
  <c r="AJ31" i="11"/>
  <c r="AP30" i="11"/>
  <c r="AN30" i="11"/>
  <c r="AL30" i="11"/>
  <c r="AJ30" i="11"/>
  <c r="AP29" i="11"/>
  <c r="AN29" i="11"/>
  <c r="AL29" i="11"/>
  <c r="AJ29" i="11"/>
  <c r="AP28" i="11"/>
  <c r="AN28" i="11"/>
  <c r="AL28" i="11"/>
  <c r="AJ28" i="11"/>
  <c r="AP27" i="11"/>
  <c r="AN27" i="11"/>
  <c r="AL27" i="11"/>
  <c r="AJ27" i="11"/>
  <c r="AP26" i="11"/>
  <c r="AN26" i="11"/>
  <c r="AL26" i="11"/>
  <c r="AJ26" i="11"/>
  <c r="AP25" i="11"/>
  <c r="AN25" i="11"/>
  <c r="AL25" i="11"/>
  <c r="AJ25" i="11"/>
  <c r="AP24" i="11"/>
  <c r="AN24" i="11"/>
  <c r="AL24" i="11"/>
  <c r="AJ24" i="11"/>
  <c r="AP23" i="11"/>
  <c r="AN23" i="11"/>
  <c r="AL23" i="11"/>
  <c r="AJ23" i="11"/>
  <c r="AP22" i="11"/>
  <c r="AN22" i="11"/>
  <c r="AL22" i="11"/>
  <c r="AJ22" i="11"/>
  <c r="AP21" i="11"/>
  <c r="AN21" i="11"/>
  <c r="AL21" i="11"/>
  <c r="AJ21" i="11"/>
  <c r="AP20" i="11"/>
  <c r="AN20" i="11"/>
  <c r="AL20" i="11"/>
  <c r="AJ20" i="11"/>
  <c r="AP19" i="11"/>
  <c r="AN19" i="11"/>
  <c r="AL19" i="11"/>
  <c r="AJ19" i="11"/>
  <c r="AP18" i="11"/>
  <c r="AN18" i="11"/>
  <c r="AL18" i="11"/>
  <c r="AJ18" i="11"/>
  <c r="AP17" i="11"/>
  <c r="AN17" i="11"/>
  <c r="AL17" i="11"/>
  <c r="AJ17" i="11"/>
  <c r="AP16" i="11"/>
  <c r="AN16" i="11"/>
  <c r="AL16" i="11"/>
  <c r="AJ16" i="11"/>
  <c r="AP15" i="11"/>
  <c r="AN15" i="11"/>
  <c r="AL15" i="11"/>
  <c r="AJ15" i="11"/>
  <c r="AP14" i="11"/>
  <c r="AN14" i="11"/>
  <c r="AL14" i="11"/>
  <c r="AJ14" i="11"/>
  <c r="AP13" i="11"/>
  <c r="AN13" i="11"/>
  <c r="AL13" i="11"/>
  <c r="AJ13" i="11"/>
  <c r="AP12" i="11"/>
  <c r="AN12" i="11"/>
  <c r="AL12" i="11"/>
  <c r="AJ12" i="11"/>
  <c r="AP11" i="11"/>
  <c r="AN11" i="11"/>
  <c r="AL11" i="11"/>
  <c r="AJ11" i="11"/>
  <c r="AP10" i="11"/>
  <c r="AN10" i="11"/>
  <c r="AL10" i="11"/>
  <c r="AJ10" i="11"/>
  <c r="AP69" i="12"/>
  <c r="AN69" i="12"/>
  <c r="AL69" i="12"/>
  <c r="AJ69" i="12"/>
  <c r="AP68" i="12"/>
  <c r="AN68" i="12"/>
  <c r="AL68" i="12"/>
  <c r="AJ68" i="12"/>
  <c r="AP67" i="12"/>
  <c r="AN67" i="12"/>
  <c r="AL67" i="12"/>
  <c r="AJ67" i="12"/>
  <c r="AP66" i="12"/>
  <c r="AN66" i="12"/>
  <c r="AL66" i="12"/>
  <c r="AJ66" i="12"/>
  <c r="AP65" i="12"/>
  <c r="AN65" i="12"/>
  <c r="AL65" i="12"/>
  <c r="AJ65" i="12"/>
  <c r="AP64" i="12"/>
  <c r="AN64" i="12"/>
  <c r="AL64" i="12"/>
  <c r="AJ64" i="12"/>
  <c r="AP63" i="12"/>
  <c r="AN63" i="12"/>
  <c r="AL63" i="12"/>
  <c r="AJ63" i="12"/>
  <c r="AP62" i="12"/>
  <c r="AN62" i="12"/>
  <c r="AL62" i="12"/>
  <c r="AJ62" i="12"/>
  <c r="AP61" i="12"/>
  <c r="AN61" i="12"/>
  <c r="AL61" i="12"/>
  <c r="AJ61" i="12"/>
  <c r="AP60" i="12"/>
  <c r="AN60" i="12"/>
  <c r="AL60" i="12"/>
  <c r="AJ60" i="12"/>
  <c r="AP59" i="12"/>
  <c r="AN59" i="12"/>
  <c r="AL59" i="12"/>
  <c r="AJ59" i="12"/>
  <c r="AP58" i="12"/>
  <c r="AN58" i="12"/>
  <c r="AL58" i="12"/>
  <c r="AJ58" i="12"/>
  <c r="AP57" i="12"/>
  <c r="AN57" i="12"/>
  <c r="AL57" i="12"/>
  <c r="AJ57" i="12"/>
  <c r="AP56" i="12"/>
  <c r="AN56" i="12"/>
  <c r="AL56" i="12"/>
  <c r="AJ56" i="12"/>
  <c r="AP55" i="12"/>
  <c r="AN55" i="12"/>
  <c r="AL55" i="12"/>
  <c r="AJ55" i="12"/>
  <c r="AP54" i="12"/>
  <c r="AN54" i="12"/>
  <c r="AL54" i="12"/>
  <c r="AJ54" i="12"/>
  <c r="AP53" i="12"/>
  <c r="AN53" i="12"/>
  <c r="AL53" i="12"/>
  <c r="AJ53" i="12"/>
  <c r="AP52" i="12"/>
  <c r="AN52" i="12"/>
  <c r="AL52" i="12"/>
  <c r="AJ52" i="12"/>
  <c r="AP51" i="12"/>
  <c r="AN51" i="12"/>
  <c r="AL51" i="12"/>
  <c r="AJ51" i="12"/>
  <c r="AP50" i="12"/>
  <c r="AN50" i="12"/>
  <c r="AL50" i="12"/>
  <c r="AJ50" i="12"/>
  <c r="AP49" i="12"/>
  <c r="AN49" i="12"/>
  <c r="AL49" i="12"/>
  <c r="AJ49" i="12"/>
  <c r="AP48" i="12"/>
  <c r="AN48" i="12"/>
  <c r="AL48" i="12"/>
  <c r="AJ48" i="12"/>
  <c r="AP47" i="12"/>
  <c r="AN47" i="12"/>
  <c r="AL47" i="12"/>
  <c r="AJ47" i="12"/>
  <c r="AP46" i="12"/>
  <c r="AN46" i="12"/>
  <c r="AL46" i="12"/>
  <c r="AJ46" i="12"/>
  <c r="AP45" i="12"/>
  <c r="AN45" i="12"/>
  <c r="AL45" i="12"/>
  <c r="AJ45" i="12"/>
  <c r="AP44" i="12"/>
  <c r="AN44" i="12"/>
  <c r="AL44" i="12"/>
  <c r="AJ44" i="12"/>
  <c r="AP43" i="12"/>
  <c r="AN43" i="12"/>
  <c r="AL43" i="12"/>
  <c r="AJ43" i="12"/>
  <c r="AP42" i="12"/>
  <c r="AN42" i="12"/>
  <c r="AL42" i="12"/>
  <c r="AJ42" i="12"/>
  <c r="AP41" i="12"/>
  <c r="AN41" i="12"/>
  <c r="AL41" i="12"/>
  <c r="AJ41" i="12"/>
  <c r="AP40" i="12"/>
  <c r="AN40" i="12"/>
  <c r="AL40" i="12"/>
  <c r="AJ40" i="12"/>
  <c r="AP39" i="12"/>
  <c r="AN39" i="12"/>
  <c r="AL39" i="12"/>
  <c r="AJ39" i="12"/>
  <c r="AP38" i="12"/>
  <c r="AN38" i="12"/>
  <c r="AL38" i="12"/>
  <c r="AJ38" i="12"/>
  <c r="AP37" i="12"/>
  <c r="AN37" i="12"/>
  <c r="AL37" i="12"/>
  <c r="AJ37" i="12"/>
  <c r="AP36" i="12"/>
  <c r="AN36" i="12"/>
  <c r="AL36" i="12"/>
  <c r="AJ36" i="12"/>
  <c r="AP35" i="12"/>
  <c r="AN35" i="12"/>
  <c r="AL35" i="12"/>
  <c r="AJ35" i="12"/>
  <c r="AP34" i="12"/>
  <c r="AN34" i="12"/>
  <c r="AL34" i="12"/>
  <c r="AJ34" i="12"/>
  <c r="AP33" i="12"/>
  <c r="AN33" i="12"/>
  <c r="AL33" i="12"/>
  <c r="AJ33" i="12"/>
  <c r="AP32" i="12"/>
  <c r="AN32" i="12"/>
  <c r="AL32" i="12"/>
  <c r="AJ32" i="12"/>
  <c r="AP31" i="12"/>
  <c r="AN31" i="12"/>
  <c r="AL31" i="12"/>
  <c r="AJ31" i="12"/>
  <c r="AP30" i="12"/>
  <c r="AN30" i="12"/>
  <c r="AL30" i="12"/>
  <c r="AJ30" i="12"/>
  <c r="AP29" i="12"/>
  <c r="AN29" i="12"/>
  <c r="AL29" i="12"/>
  <c r="AJ29" i="12"/>
  <c r="AP28" i="12"/>
  <c r="AN28" i="12"/>
  <c r="AL28" i="12"/>
  <c r="AJ28" i="12"/>
  <c r="AP27" i="12"/>
  <c r="AN27" i="12"/>
  <c r="AL27" i="12"/>
  <c r="AJ27" i="12"/>
  <c r="AP26" i="12"/>
  <c r="AN26" i="12"/>
  <c r="AL26" i="12"/>
  <c r="AJ26" i="12"/>
  <c r="AP25" i="12"/>
  <c r="AN25" i="12"/>
  <c r="AL25" i="12"/>
  <c r="AJ25" i="12"/>
  <c r="AP24" i="12"/>
  <c r="AN24" i="12"/>
  <c r="AL24" i="12"/>
  <c r="AJ24" i="12"/>
  <c r="AP23" i="12"/>
  <c r="AN23" i="12"/>
  <c r="AL23" i="12"/>
  <c r="AJ23" i="12"/>
  <c r="AP22" i="12"/>
  <c r="AN22" i="12"/>
  <c r="AL22" i="12"/>
  <c r="AJ22" i="12"/>
  <c r="AP21" i="12"/>
  <c r="AN21" i="12"/>
  <c r="AL21" i="12"/>
  <c r="AJ21" i="12"/>
  <c r="AP20" i="12"/>
  <c r="AN20" i="12"/>
  <c r="AL20" i="12"/>
  <c r="AJ20" i="12"/>
  <c r="AP19" i="12"/>
  <c r="AN19" i="12"/>
  <c r="AL19" i="12"/>
  <c r="AJ19" i="12"/>
  <c r="AP18" i="12"/>
  <c r="AN18" i="12"/>
  <c r="AL18" i="12"/>
  <c r="AJ18" i="12"/>
  <c r="AP17" i="12"/>
  <c r="AN17" i="12"/>
  <c r="AL17" i="12"/>
  <c r="AJ17" i="12"/>
  <c r="AP16" i="12"/>
  <c r="AN16" i="12"/>
  <c r="AL16" i="12"/>
  <c r="AJ16" i="12"/>
  <c r="AP15" i="12"/>
  <c r="AN15" i="12"/>
  <c r="AL15" i="12"/>
  <c r="AJ15" i="12"/>
  <c r="AP14" i="12"/>
  <c r="AN14" i="12"/>
  <c r="AL14" i="12"/>
  <c r="AJ14" i="12"/>
  <c r="AP13" i="12"/>
  <c r="AN13" i="12"/>
  <c r="AL13" i="12"/>
  <c r="AJ13" i="12"/>
  <c r="AP12" i="12"/>
  <c r="AN12" i="12"/>
  <c r="AL12" i="12"/>
  <c r="AJ12" i="12"/>
  <c r="AP11" i="12"/>
  <c r="AN11" i="12"/>
  <c r="AL11" i="12"/>
  <c r="AJ11" i="12"/>
  <c r="AP10" i="12"/>
  <c r="AN10" i="12"/>
  <c r="AL10" i="12"/>
  <c r="AJ10" i="12"/>
  <c r="AP69" i="13"/>
  <c r="AN69" i="13"/>
  <c r="AL69" i="13"/>
  <c r="AJ69" i="13"/>
  <c r="AP68" i="13"/>
  <c r="AN68" i="13"/>
  <c r="AL68" i="13"/>
  <c r="AJ68" i="13"/>
  <c r="AP67" i="13"/>
  <c r="AN67" i="13"/>
  <c r="AL67" i="13"/>
  <c r="AJ67" i="13"/>
  <c r="AP66" i="13"/>
  <c r="AN66" i="13"/>
  <c r="AL66" i="13"/>
  <c r="AJ66" i="13"/>
  <c r="AP65" i="13"/>
  <c r="AN65" i="13"/>
  <c r="AL65" i="13"/>
  <c r="AJ65" i="13"/>
  <c r="AP64" i="13"/>
  <c r="AN64" i="13"/>
  <c r="AL64" i="13"/>
  <c r="AJ64" i="13"/>
  <c r="AP63" i="13"/>
  <c r="AN63" i="13"/>
  <c r="AL63" i="13"/>
  <c r="AJ63" i="13"/>
  <c r="AP62" i="13"/>
  <c r="AN62" i="13"/>
  <c r="AL62" i="13"/>
  <c r="AJ62" i="13"/>
  <c r="AP61" i="13"/>
  <c r="AN61" i="13"/>
  <c r="AL61" i="13"/>
  <c r="AJ61" i="13"/>
  <c r="AP60" i="13"/>
  <c r="AN60" i="13"/>
  <c r="AL60" i="13"/>
  <c r="AJ60" i="13"/>
  <c r="AP59" i="13"/>
  <c r="AN59" i="13"/>
  <c r="AL59" i="13"/>
  <c r="AJ59" i="13"/>
  <c r="AP58" i="13"/>
  <c r="AN58" i="13"/>
  <c r="AL58" i="13"/>
  <c r="AJ58" i="13"/>
  <c r="AP57" i="13"/>
  <c r="AN57" i="13"/>
  <c r="AL57" i="13"/>
  <c r="AJ57" i="13"/>
  <c r="AP56" i="13"/>
  <c r="AN56" i="13"/>
  <c r="AL56" i="13"/>
  <c r="AJ56" i="13"/>
  <c r="AP55" i="13"/>
  <c r="AN55" i="13"/>
  <c r="AL55" i="13"/>
  <c r="AJ55" i="13"/>
  <c r="AP54" i="13"/>
  <c r="AN54" i="13"/>
  <c r="AL54" i="13"/>
  <c r="AJ54" i="13"/>
  <c r="AP53" i="13"/>
  <c r="AN53" i="13"/>
  <c r="AL53" i="13"/>
  <c r="AJ53" i="13"/>
  <c r="AP52" i="13"/>
  <c r="AN52" i="13"/>
  <c r="AL52" i="13"/>
  <c r="AJ52" i="13"/>
  <c r="AP51" i="13"/>
  <c r="AN51" i="13"/>
  <c r="AL51" i="13"/>
  <c r="AJ51" i="13"/>
  <c r="AP50" i="13"/>
  <c r="AN50" i="13"/>
  <c r="AL50" i="13"/>
  <c r="AJ50" i="13"/>
  <c r="AP49" i="13"/>
  <c r="AN49" i="13"/>
  <c r="AL49" i="13"/>
  <c r="AJ49" i="13"/>
  <c r="AP48" i="13"/>
  <c r="AN48" i="13"/>
  <c r="AL48" i="13"/>
  <c r="AJ48" i="13"/>
  <c r="AP47" i="13"/>
  <c r="AN47" i="13"/>
  <c r="AL47" i="13"/>
  <c r="AJ47" i="13"/>
  <c r="AP46" i="13"/>
  <c r="AN46" i="13"/>
  <c r="AL46" i="13"/>
  <c r="AJ46" i="13"/>
  <c r="AP45" i="13"/>
  <c r="AN45" i="13"/>
  <c r="AL45" i="13"/>
  <c r="AJ45" i="13"/>
  <c r="AP44" i="13"/>
  <c r="AN44" i="13"/>
  <c r="AL44" i="13"/>
  <c r="AJ44" i="13"/>
  <c r="AP43" i="13"/>
  <c r="AN43" i="13"/>
  <c r="AL43" i="13"/>
  <c r="AJ43" i="13"/>
  <c r="AP42" i="13"/>
  <c r="AN42" i="13"/>
  <c r="AL42" i="13"/>
  <c r="AJ42" i="13"/>
  <c r="AP41" i="13"/>
  <c r="AN41" i="13"/>
  <c r="AL41" i="13"/>
  <c r="AJ41" i="13"/>
  <c r="AP40" i="13"/>
  <c r="AN40" i="13"/>
  <c r="AL40" i="13"/>
  <c r="AJ40" i="13"/>
  <c r="AP39" i="13"/>
  <c r="AN39" i="13"/>
  <c r="AL39" i="13"/>
  <c r="AJ39" i="13"/>
  <c r="AP38" i="13"/>
  <c r="AN38" i="13"/>
  <c r="AL38" i="13"/>
  <c r="AJ38" i="13"/>
  <c r="AP37" i="13"/>
  <c r="AN37" i="13"/>
  <c r="AL37" i="13"/>
  <c r="AJ37" i="13"/>
  <c r="AP36" i="13"/>
  <c r="AN36" i="13"/>
  <c r="AL36" i="13"/>
  <c r="AJ36" i="13"/>
  <c r="AP35" i="13"/>
  <c r="AN35" i="13"/>
  <c r="AL35" i="13"/>
  <c r="AJ35" i="13"/>
  <c r="AP34" i="13"/>
  <c r="AN34" i="13"/>
  <c r="AL34" i="13"/>
  <c r="AJ34" i="13"/>
  <c r="AP33" i="13"/>
  <c r="AN33" i="13"/>
  <c r="AL33" i="13"/>
  <c r="AJ33" i="13"/>
  <c r="AP32" i="13"/>
  <c r="AN32" i="13"/>
  <c r="AL32" i="13"/>
  <c r="AJ32" i="13"/>
  <c r="AP31" i="13"/>
  <c r="AN31" i="13"/>
  <c r="AL31" i="13"/>
  <c r="AJ31" i="13"/>
  <c r="AP30" i="13"/>
  <c r="AN30" i="13"/>
  <c r="AL30" i="13"/>
  <c r="AJ30" i="13"/>
  <c r="AP29" i="13"/>
  <c r="AN29" i="13"/>
  <c r="AL29" i="13"/>
  <c r="AJ29" i="13"/>
  <c r="AP28" i="13"/>
  <c r="AN28" i="13"/>
  <c r="AL28" i="13"/>
  <c r="AJ28" i="13"/>
  <c r="AP27" i="13"/>
  <c r="AN27" i="13"/>
  <c r="AL27" i="13"/>
  <c r="AJ27" i="13"/>
  <c r="AP26" i="13"/>
  <c r="AN26" i="13"/>
  <c r="AL26" i="13"/>
  <c r="AJ26" i="13"/>
  <c r="AP25" i="13"/>
  <c r="AN25" i="13"/>
  <c r="AL25" i="13"/>
  <c r="AJ25" i="13"/>
  <c r="AP24" i="13"/>
  <c r="AN24" i="13"/>
  <c r="AL24" i="13"/>
  <c r="AJ24" i="13"/>
  <c r="AP23" i="13"/>
  <c r="AN23" i="13"/>
  <c r="AL23" i="13"/>
  <c r="AJ23" i="13"/>
  <c r="AP22" i="13"/>
  <c r="AN22" i="13"/>
  <c r="AL22" i="13"/>
  <c r="AJ22" i="13"/>
  <c r="AP21" i="13"/>
  <c r="AN21" i="13"/>
  <c r="AL21" i="13"/>
  <c r="AJ21" i="13"/>
  <c r="AP20" i="13"/>
  <c r="AN20" i="13"/>
  <c r="AL20" i="13"/>
  <c r="AJ20" i="13"/>
  <c r="AP19" i="13"/>
  <c r="AN19" i="13"/>
  <c r="AL19" i="13"/>
  <c r="AJ19" i="13"/>
  <c r="AP18" i="13"/>
  <c r="AN18" i="13"/>
  <c r="AL18" i="13"/>
  <c r="AJ18" i="13"/>
  <c r="AP17" i="13"/>
  <c r="AN17" i="13"/>
  <c r="AL17" i="13"/>
  <c r="AJ17" i="13"/>
  <c r="AP16" i="13"/>
  <c r="AN16" i="13"/>
  <c r="AL16" i="13"/>
  <c r="AJ16" i="13"/>
  <c r="AP15" i="13"/>
  <c r="AN15" i="13"/>
  <c r="AL15" i="13"/>
  <c r="AJ15" i="13"/>
  <c r="AP14" i="13"/>
  <c r="AN14" i="13"/>
  <c r="AL14" i="13"/>
  <c r="AJ14" i="13"/>
  <c r="AP13" i="13"/>
  <c r="AN13" i="13"/>
  <c r="AL13" i="13"/>
  <c r="AJ13" i="13"/>
  <c r="AP12" i="13"/>
  <c r="AN12" i="13"/>
  <c r="AL12" i="13"/>
  <c r="AJ12" i="13"/>
  <c r="AP11" i="13"/>
  <c r="AN11" i="13"/>
  <c r="AL11" i="13"/>
  <c r="AJ11" i="13"/>
  <c r="AP10" i="13"/>
  <c r="AN10" i="13"/>
  <c r="AL10" i="13"/>
  <c r="AJ10" i="13"/>
  <c r="AP69" i="14"/>
  <c r="AN69" i="14"/>
  <c r="AL69" i="14"/>
  <c r="AJ69" i="14"/>
  <c r="AP68" i="14"/>
  <c r="AN68" i="14"/>
  <c r="AL68" i="14"/>
  <c r="AJ68" i="14"/>
  <c r="AP67" i="14"/>
  <c r="AN67" i="14"/>
  <c r="AL67" i="14"/>
  <c r="AJ67" i="14"/>
  <c r="AP66" i="14"/>
  <c r="AN66" i="14"/>
  <c r="AL66" i="14"/>
  <c r="AJ66" i="14"/>
  <c r="AP65" i="14"/>
  <c r="AN65" i="14"/>
  <c r="AL65" i="14"/>
  <c r="AJ65" i="14"/>
  <c r="AP64" i="14"/>
  <c r="AN64" i="14"/>
  <c r="AL64" i="14"/>
  <c r="AJ64" i="14"/>
  <c r="AP63" i="14"/>
  <c r="AN63" i="14"/>
  <c r="AL63" i="14"/>
  <c r="AJ63" i="14"/>
  <c r="AP62" i="14"/>
  <c r="AN62" i="14"/>
  <c r="AL62" i="14"/>
  <c r="AJ62" i="14"/>
  <c r="AP61" i="14"/>
  <c r="AN61" i="14"/>
  <c r="AL61" i="14"/>
  <c r="AJ61" i="14"/>
  <c r="AP60" i="14"/>
  <c r="AN60" i="14"/>
  <c r="AL60" i="14"/>
  <c r="AJ60" i="14"/>
  <c r="AP59" i="14"/>
  <c r="AN59" i="14"/>
  <c r="AL59" i="14"/>
  <c r="AJ59" i="14"/>
  <c r="AP58" i="14"/>
  <c r="AN58" i="14"/>
  <c r="AL58" i="14"/>
  <c r="AJ58" i="14"/>
  <c r="AP57" i="14"/>
  <c r="AN57" i="14"/>
  <c r="AL57" i="14"/>
  <c r="AJ57" i="14"/>
  <c r="AP56" i="14"/>
  <c r="AN56" i="14"/>
  <c r="AL56" i="14"/>
  <c r="AJ56" i="14"/>
  <c r="AP55" i="14"/>
  <c r="AN55" i="14"/>
  <c r="AL55" i="14"/>
  <c r="AJ55" i="14"/>
  <c r="AP54" i="14"/>
  <c r="AN54" i="14"/>
  <c r="AL54" i="14"/>
  <c r="AJ54" i="14"/>
  <c r="AP53" i="14"/>
  <c r="AN53" i="14"/>
  <c r="AL53" i="14"/>
  <c r="AJ53" i="14"/>
  <c r="AP52" i="14"/>
  <c r="AN52" i="14"/>
  <c r="AL52" i="14"/>
  <c r="AJ52" i="14"/>
  <c r="AP51" i="14"/>
  <c r="AN51" i="14"/>
  <c r="AL51" i="14"/>
  <c r="AJ51" i="14"/>
  <c r="AP50" i="14"/>
  <c r="AN50" i="14"/>
  <c r="AL50" i="14"/>
  <c r="AJ50" i="14"/>
  <c r="AP49" i="14"/>
  <c r="AN49" i="14"/>
  <c r="AL49" i="14"/>
  <c r="AJ49" i="14"/>
  <c r="AP48" i="14"/>
  <c r="AN48" i="14"/>
  <c r="AL48" i="14"/>
  <c r="AJ48" i="14"/>
  <c r="AP47" i="14"/>
  <c r="AN47" i="14"/>
  <c r="AL47" i="14"/>
  <c r="AJ47" i="14"/>
  <c r="AP46" i="14"/>
  <c r="AN46" i="14"/>
  <c r="AL46" i="14"/>
  <c r="AJ46" i="14"/>
  <c r="AP45" i="14"/>
  <c r="AN45" i="14"/>
  <c r="AL45" i="14"/>
  <c r="AJ45" i="14"/>
  <c r="AP44" i="14"/>
  <c r="AN44" i="14"/>
  <c r="AL44" i="14"/>
  <c r="AJ44" i="14"/>
  <c r="AP43" i="14"/>
  <c r="AN43" i="14"/>
  <c r="AL43" i="14"/>
  <c r="AJ43" i="14"/>
  <c r="AP42" i="14"/>
  <c r="AN42" i="14"/>
  <c r="AL42" i="14"/>
  <c r="AJ42" i="14"/>
  <c r="AP41" i="14"/>
  <c r="AN41" i="14"/>
  <c r="AL41" i="14"/>
  <c r="AJ41" i="14"/>
  <c r="AP40" i="14"/>
  <c r="AN40" i="14"/>
  <c r="AL40" i="14"/>
  <c r="AJ40" i="14"/>
  <c r="AP39" i="14"/>
  <c r="AN39" i="14"/>
  <c r="AL39" i="14"/>
  <c r="AJ39" i="14"/>
  <c r="AP38" i="14"/>
  <c r="AN38" i="14"/>
  <c r="AL38" i="14"/>
  <c r="AJ38" i="14"/>
  <c r="AP37" i="14"/>
  <c r="AN37" i="14"/>
  <c r="AL37" i="14"/>
  <c r="AJ37" i="14"/>
  <c r="AP36" i="14"/>
  <c r="AN36" i="14"/>
  <c r="AL36" i="14"/>
  <c r="AJ36" i="14"/>
  <c r="AP35" i="14"/>
  <c r="AN35" i="14"/>
  <c r="AL35" i="14"/>
  <c r="AJ35" i="14"/>
  <c r="AP34" i="14"/>
  <c r="AN34" i="14"/>
  <c r="AL34" i="14"/>
  <c r="AJ34" i="14"/>
  <c r="AP33" i="14"/>
  <c r="AN33" i="14"/>
  <c r="AL33" i="14"/>
  <c r="AJ33" i="14"/>
  <c r="AP32" i="14"/>
  <c r="AN32" i="14"/>
  <c r="AL32" i="14"/>
  <c r="AJ32" i="14"/>
  <c r="AP31" i="14"/>
  <c r="AN31" i="14"/>
  <c r="AL31" i="14"/>
  <c r="AJ31" i="14"/>
  <c r="AP30" i="14"/>
  <c r="AN30" i="14"/>
  <c r="AL30" i="14"/>
  <c r="AJ30" i="14"/>
  <c r="AP29" i="14"/>
  <c r="AN29" i="14"/>
  <c r="AL29" i="14"/>
  <c r="AJ29" i="14"/>
  <c r="AP28" i="14"/>
  <c r="AN28" i="14"/>
  <c r="AL28" i="14"/>
  <c r="AJ28" i="14"/>
  <c r="AP27" i="14"/>
  <c r="AN27" i="14"/>
  <c r="AL27" i="14"/>
  <c r="AJ27" i="14"/>
  <c r="AP26" i="14"/>
  <c r="AN26" i="14"/>
  <c r="AL26" i="14"/>
  <c r="AJ26" i="14"/>
  <c r="AP25" i="14"/>
  <c r="AN25" i="14"/>
  <c r="AL25" i="14"/>
  <c r="AJ25" i="14"/>
  <c r="AP24" i="14"/>
  <c r="AN24" i="14"/>
  <c r="AL24" i="14"/>
  <c r="AJ24" i="14"/>
  <c r="AP23" i="14"/>
  <c r="AN23" i="14"/>
  <c r="AL23" i="14"/>
  <c r="AJ23" i="14"/>
  <c r="AP22" i="14"/>
  <c r="AN22" i="14"/>
  <c r="AL22" i="14"/>
  <c r="AJ22" i="14"/>
  <c r="AP21" i="14"/>
  <c r="AN21" i="14"/>
  <c r="AL21" i="14"/>
  <c r="AJ21" i="14"/>
  <c r="AP20" i="14"/>
  <c r="AN20" i="14"/>
  <c r="AL20" i="14"/>
  <c r="AJ20" i="14"/>
  <c r="AP19" i="14"/>
  <c r="AN19" i="14"/>
  <c r="AL19" i="14"/>
  <c r="AJ19" i="14"/>
  <c r="AP18" i="14"/>
  <c r="AN18" i="14"/>
  <c r="AL18" i="14"/>
  <c r="AJ18" i="14"/>
  <c r="AP17" i="14"/>
  <c r="AN17" i="14"/>
  <c r="AL17" i="14"/>
  <c r="AJ17" i="14"/>
  <c r="AP16" i="14"/>
  <c r="AN16" i="14"/>
  <c r="AL16" i="14"/>
  <c r="AJ16" i="14"/>
  <c r="AP15" i="14"/>
  <c r="AN15" i="14"/>
  <c r="AL15" i="14"/>
  <c r="AJ15" i="14"/>
  <c r="AP14" i="14"/>
  <c r="AN14" i="14"/>
  <c r="AL14" i="14"/>
  <c r="AJ14" i="14"/>
  <c r="AP13" i="14"/>
  <c r="AN13" i="14"/>
  <c r="AL13" i="14"/>
  <c r="AJ13" i="14"/>
  <c r="AP12" i="14"/>
  <c r="AN12" i="14"/>
  <c r="AL12" i="14"/>
  <c r="AJ12" i="14"/>
  <c r="AP11" i="14"/>
  <c r="AN11" i="14"/>
  <c r="AL11" i="14"/>
  <c r="AJ11" i="14"/>
  <c r="AP10" i="14"/>
  <c r="AN10" i="14"/>
  <c r="AL10" i="14"/>
  <c r="AJ10" i="14"/>
  <c r="AP69" i="15"/>
  <c r="AN69" i="15"/>
  <c r="AL69" i="15"/>
  <c r="AJ69" i="15"/>
  <c r="AP68" i="15"/>
  <c r="AN68" i="15"/>
  <c r="AL68" i="15"/>
  <c r="AJ68" i="15"/>
  <c r="AP67" i="15"/>
  <c r="AN67" i="15"/>
  <c r="AL67" i="15"/>
  <c r="AJ67" i="15"/>
  <c r="AP66" i="15"/>
  <c r="AN66" i="15"/>
  <c r="AL66" i="15"/>
  <c r="AJ66" i="15"/>
  <c r="AP65" i="15"/>
  <c r="AN65" i="15"/>
  <c r="AL65" i="15"/>
  <c r="AJ65" i="15"/>
  <c r="AP64" i="15"/>
  <c r="AN64" i="15"/>
  <c r="AL64" i="15"/>
  <c r="AJ64" i="15"/>
  <c r="AP63" i="15"/>
  <c r="AN63" i="15"/>
  <c r="AL63" i="15"/>
  <c r="AJ63" i="15"/>
  <c r="AP62" i="15"/>
  <c r="AN62" i="15"/>
  <c r="AL62" i="15"/>
  <c r="AJ62" i="15"/>
  <c r="AP61" i="15"/>
  <c r="AN61" i="15"/>
  <c r="AL61" i="15"/>
  <c r="AJ61" i="15"/>
  <c r="AP60" i="15"/>
  <c r="AN60" i="15"/>
  <c r="AL60" i="15"/>
  <c r="AJ60" i="15"/>
  <c r="AP59" i="15"/>
  <c r="AN59" i="15"/>
  <c r="AL59" i="15"/>
  <c r="AJ59" i="15"/>
  <c r="AP58" i="15"/>
  <c r="AN58" i="15"/>
  <c r="AL58" i="15"/>
  <c r="AJ58" i="15"/>
  <c r="AP57" i="15"/>
  <c r="AN57" i="15"/>
  <c r="AL57" i="15"/>
  <c r="AJ57" i="15"/>
  <c r="AP56" i="15"/>
  <c r="AN56" i="15"/>
  <c r="AL56" i="15"/>
  <c r="AJ56" i="15"/>
  <c r="AP55" i="15"/>
  <c r="AN55" i="15"/>
  <c r="AL55" i="15"/>
  <c r="AJ55" i="15"/>
  <c r="AP54" i="15"/>
  <c r="AN54" i="15"/>
  <c r="AL54" i="15"/>
  <c r="AJ54" i="15"/>
  <c r="AP53" i="15"/>
  <c r="AN53" i="15"/>
  <c r="AL53" i="15"/>
  <c r="AJ53" i="15"/>
  <c r="AP52" i="15"/>
  <c r="AN52" i="15"/>
  <c r="AL52" i="15"/>
  <c r="AJ52" i="15"/>
  <c r="AP51" i="15"/>
  <c r="AN51" i="15"/>
  <c r="AL51" i="15"/>
  <c r="AJ51" i="15"/>
  <c r="AP50" i="15"/>
  <c r="AN50" i="15"/>
  <c r="AL50" i="15"/>
  <c r="AJ50" i="15"/>
  <c r="AP49" i="15"/>
  <c r="AN49" i="15"/>
  <c r="AL49" i="15"/>
  <c r="AJ49" i="15"/>
  <c r="AP48" i="15"/>
  <c r="AN48" i="15"/>
  <c r="AL48" i="15"/>
  <c r="AJ48" i="15"/>
  <c r="AP47" i="15"/>
  <c r="AN47" i="15"/>
  <c r="AL47" i="15"/>
  <c r="AJ47" i="15"/>
  <c r="AP46" i="15"/>
  <c r="AN46" i="15"/>
  <c r="AL46" i="15"/>
  <c r="AJ46" i="15"/>
  <c r="AP45" i="15"/>
  <c r="AN45" i="15"/>
  <c r="AL45" i="15"/>
  <c r="AJ45" i="15"/>
  <c r="AP44" i="15"/>
  <c r="AN44" i="15"/>
  <c r="AL44" i="15"/>
  <c r="AJ44" i="15"/>
  <c r="AP43" i="15"/>
  <c r="AN43" i="15"/>
  <c r="AL43" i="15"/>
  <c r="AJ43" i="15"/>
  <c r="AP42" i="15"/>
  <c r="AN42" i="15"/>
  <c r="AL42" i="15"/>
  <c r="AJ42" i="15"/>
  <c r="AP41" i="15"/>
  <c r="AN41" i="15"/>
  <c r="AL41" i="15"/>
  <c r="AJ41" i="15"/>
  <c r="AP40" i="15"/>
  <c r="AN40" i="15"/>
  <c r="AL40" i="15"/>
  <c r="AJ40" i="15"/>
  <c r="AP39" i="15"/>
  <c r="AN39" i="15"/>
  <c r="AL39" i="15"/>
  <c r="AJ39" i="15"/>
  <c r="AP38" i="15"/>
  <c r="AN38" i="15"/>
  <c r="AL38" i="15"/>
  <c r="AJ38" i="15"/>
  <c r="AP37" i="15"/>
  <c r="AN37" i="15"/>
  <c r="AL37" i="15"/>
  <c r="AJ37" i="15"/>
  <c r="AP36" i="15"/>
  <c r="AN36" i="15"/>
  <c r="AL36" i="15"/>
  <c r="AJ36" i="15"/>
  <c r="AP35" i="15"/>
  <c r="AN35" i="15"/>
  <c r="AL35" i="15"/>
  <c r="AJ35" i="15"/>
  <c r="AP34" i="15"/>
  <c r="AN34" i="15"/>
  <c r="AL34" i="15"/>
  <c r="AJ34" i="15"/>
  <c r="AP33" i="15"/>
  <c r="AN33" i="15"/>
  <c r="AL33" i="15"/>
  <c r="AJ33" i="15"/>
  <c r="AP32" i="15"/>
  <c r="AN32" i="15"/>
  <c r="AL32" i="15"/>
  <c r="AJ32" i="15"/>
  <c r="AP31" i="15"/>
  <c r="AN31" i="15"/>
  <c r="AL31" i="15"/>
  <c r="AJ31" i="15"/>
  <c r="AP30" i="15"/>
  <c r="AN30" i="15"/>
  <c r="AL30" i="15"/>
  <c r="AJ30" i="15"/>
  <c r="AP29" i="15"/>
  <c r="AN29" i="15"/>
  <c r="AL29" i="15"/>
  <c r="AJ29" i="15"/>
  <c r="AP28" i="15"/>
  <c r="AN28" i="15"/>
  <c r="AL28" i="15"/>
  <c r="AJ28" i="15"/>
  <c r="AP27" i="15"/>
  <c r="AN27" i="15"/>
  <c r="AL27" i="15"/>
  <c r="AJ27" i="15"/>
  <c r="AP26" i="15"/>
  <c r="AN26" i="15"/>
  <c r="AL26" i="15"/>
  <c r="AJ26" i="15"/>
  <c r="AP25" i="15"/>
  <c r="AN25" i="15"/>
  <c r="AL25" i="15"/>
  <c r="AJ25" i="15"/>
  <c r="AP24" i="15"/>
  <c r="AN24" i="15"/>
  <c r="AL24" i="15"/>
  <c r="AJ24" i="15"/>
  <c r="AP23" i="15"/>
  <c r="AN23" i="15"/>
  <c r="AL23" i="15"/>
  <c r="AJ23" i="15"/>
  <c r="AP22" i="15"/>
  <c r="AN22" i="15"/>
  <c r="AL22" i="15"/>
  <c r="AJ22" i="15"/>
  <c r="AP21" i="15"/>
  <c r="AN21" i="15"/>
  <c r="AL21" i="15"/>
  <c r="AJ21" i="15"/>
  <c r="AP20" i="15"/>
  <c r="AN20" i="15"/>
  <c r="AL20" i="15"/>
  <c r="AJ20" i="15"/>
  <c r="AP19" i="15"/>
  <c r="AN19" i="15"/>
  <c r="AL19" i="15"/>
  <c r="AJ19" i="15"/>
  <c r="AP18" i="15"/>
  <c r="AN18" i="15"/>
  <c r="AL18" i="15"/>
  <c r="AJ18" i="15"/>
  <c r="AP17" i="15"/>
  <c r="AN17" i="15"/>
  <c r="AL17" i="15"/>
  <c r="AJ17" i="15"/>
  <c r="AP16" i="15"/>
  <c r="AN16" i="15"/>
  <c r="AL16" i="15"/>
  <c r="AJ16" i="15"/>
  <c r="AP15" i="15"/>
  <c r="AN15" i="15"/>
  <c r="AL15" i="15"/>
  <c r="AJ15" i="15"/>
  <c r="AP14" i="15"/>
  <c r="AN14" i="15"/>
  <c r="AL14" i="15"/>
  <c r="AJ14" i="15"/>
  <c r="AP13" i="15"/>
  <c r="AN13" i="15"/>
  <c r="AL13" i="15"/>
  <c r="AJ13" i="15"/>
  <c r="AP12" i="15"/>
  <c r="AN12" i="15"/>
  <c r="AL12" i="15"/>
  <c r="AJ12" i="15"/>
  <c r="AP11" i="15"/>
  <c r="AN11" i="15"/>
  <c r="AL11" i="15"/>
  <c r="AJ11" i="15"/>
  <c r="AP10" i="15"/>
  <c r="AN10" i="15"/>
  <c r="AL10" i="15"/>
  <c r="AJ10" i="15"/>
  <c r="AP69" i="16"/>
  <c r="AN69" i="16"/>
  <c r="AL69" i="16"/>
  <c r="AJ69" i="16"/>
  <c r="AP68" i="16"/>
  <c r="AN68" i="16"/>
  <c r="AL68" i="16"/>
  <c r="AJ68" i="16"/>
  <c r="AP67" i="16"/>
  <c r="AN67" i="16"/>
  <c r="AL67" i="16"/>
  <c r="AJ67" i="16"/>
  <c r="AP66" i="16"/>
  <c r="AN66" i="16"/>
  <c r="AL66" i="16"/>
  <c r="AJ66" i="16"/>
  <c r="AP65" i="16"/>
  <c r="AN65" i="16"/>
  <c r="AL65" i="16"/>
  <c r="AJ65" i="16"/>
  <c r="AP64" i="16"/>
  <c r="AN64" i="16"/>
  <c r="AL64" i="16"/>
  <c r="AJ64" i="16"/>
  <c r="AP63" i="16"/>
  <c r="AN63" i="16"/>
  <c r="AL63" i="16"/>
  <c r="AJ63" i="16"/>
  <c r="AP62" i="16"/>
  <c r="AN62" i="16"/>
  <c r="AL62" i="16"/>
  <c r="AJ62" i="16"/>
  <c r="AP61" i="16"/>
  <c r="AN61" i="16"/>
  <c r="AL61" i="16"/>
  <c r="AJ61" i="16"/>
  <c r="AP60" i="16"/>
  <c r="AN60" i="16"/>
  <c r="AL60" i="16"/>
  <c r="AJ60" i="16"/>
  <c r="AP59" i="16"/>
  <c r="AN59" i="16"/>
  <c r="AL59" i="16"/>
  <c r="AJ59" i="16"/>
  <c r="AP58" i="16"/>
  <c r="AN58" i="16"/>
  <c r="AL58" i="16"/>
  <c r="AJ58" i="16"/>
  <c r="AP57" i="16"/>
  <c r="AN57" i="16"/>
  <c r="AL57" i="16"/>
  <c r="AJ57" i="16"/>
  <c r="AP56" i="16"/>
  <c r="AN56" i="16"/>
  <c r="AL56" i="16"/>
  <c r="AJ56" i="16"/>
  <c r="AP55" i="16"/>
  <c r="AN55" i="16"/>
  <c r="AL55" i="16"/>
  <c r="AJ55" i="16"/>
  <c r="AP54" i="16"/>
  <c r="AN54" i="16"/>
  <c r="AL54" i="16"/>
  <c r="AJ54" i="16"/>
  <c r="AP53" i="16"/>
  <c r="AN53" i="16"/>
  <c r="AL53" i="16"/>
  <c r="AJ53" i="16"/>
  <c r="AP52" i="16"/>
  <c r="AN52" i="16"/>
  <c r="AL52" i="16"/>
  <c r="AJ52" i="16"/>
  <c r="AP51" i="16"/>
  <c r="AN51" i="16"/>
  <c r="AL51" i="16"/>
  <c r="AJ51" i="16"/>
  <c r="AP50" i="16"/>
  <c r="AN50" i="16"/>
  <c r="AL50" i="16"/>
  <c r="AJ50" i="16"/>
  <c r="AP49" i="16"/>
  <c r="AN49" i="16"/>
  <c r="AL49" i="16"/>
  <c r="AJ49" i="16"/>
  <c r="AP48" i="16"/>
  <c r="AN48" i="16"/>
  <c r="AL48" i="16"/>
  <c r="AJ48" i="16"/>
  <c r="AP47" i="16"/>
  <c r="AN47" i="16"/>
  <c r="AL47" i="16"/>
  <c r="AJ47" i="16"/>
  <c r="AP46" i="16"/>
  <c r="AN46" i="16"/>
  <c r="AL46" i="16"/>
  <c r="AJ46" i="16"/>
  <c r="AP45" i="16"/>
  <c r="AN45" i="16"/>
  <c r="AL45" i="16"/>
  <c r="AJ45" i="16"/>
  <c r="AP44" i="16"/>
  <c r="AN44" i="16"/>
  <c r="AL44" i="16"/>
  <c r="AJ44" i="16"/>
  <c r="AP43" i="16"/>
  <c r="AN43" i="16"/>
  <c r="AL43" i="16"/>
  <c r="AJ43" i="16"/>
  <c r="AP42" i="16"/>
  <c r="AN42" i="16"/>
  <c r="AL42" i="16"/>
  <c r="AJ42" i="16"/>
  <c r="AP41" i="16"/>
  <c r="AN41" i="16"/>
  <c r="AL41" i="16"/>
  <c r="AJ41" i="16"/>
  <c r="AP40" i="16"/>
  <c r="AN40" i="16"/>
  <c r="AL40" i="16"/>
  <c r="AJ40" i="16"/>
  <c r="AP39" i="16"/>
  <c r="AN39" i="16"/>
  <c r="AL39" i="16"/>
  <c r="AJ39" i="16"/>
  <c r="AP38" i="16"/>
  <c r="AN38" i="16"/>
  <c r="AL38" i="16"/>
  <c r="AJ38" i="16"/>
  <c r="AP37" i="16"/>
  <c r="AN37" i="16"/>
  <c r="AL37" i="16"/>
  <c r="AJ37" i="16"/>
  <c r="AP36" i="16"/>
  <c r="AN36" i="16"/>
  <c r="AL36" i="16"/>
  <c r="AJ36" i="16"/>
  <c r="AP35" i="16"/>
  <c r="AN35" i="16"/>
  <c r="AL35" i="16"/>
  <c r="AJ35" i="16"/>
  <c r="AP34" i="16"/>
  <c r="AN34" i="16"/>
  <c r="AL34" i="16"/>
  <c r="AJ34" i="16"/>
  <c r="AP33" i="16"/>
  <c r="AN33" i="16"/>
  <c r="AL33" i="16"/>
  <c r="AJ33" i="16"/>
  <c r="AP32" i="16"/>
  <c r="AN32" i="16"/>
  <c r="AL32" i="16"/>
  <c r="AJ32" i="16"/>
  <c r="AP31" i="16"/>
  <c r="AN31" i="16"/>
  <c r="AL31" i="16"/>
  <c r="AJ31" i="16"/>
  <c r="AP30" i="16"/>
  <c r="AN30" i="16"/>
  <c r="AL30" i="16"/>
  <c r="AJ30" i="16"/>
  <c r="AP29" i="16"/>
  <c r="AN29" i="16"/>
  <c r="AL29" i="16"/>
  <c r="AJ29" i="16"/>
  <c r="AP28" i="16"/>
  <c r="AN28" i="16"/>
  <c r="AL28" i="16"/>
  <c r="AJ28" i="16"/>
  <c r="AP27" i="16"/>
  <c r="AN27" i="16"/>
  <c r="AL27" i="16"/>
  <c r="AJ27" i="16"/>
  <c r="AP26" i="16"/>
  <c r="AN26" i="16"/>
  <c r="AL26" i="16"/>
  <c r="AJ26" i="16"/>
  <c r="AP25" i="16"/>
  <c r="AN25" i="16"/>
  <c r="AL25" i="16"/>
  <c r="AJ25" i="16"/>
  <c r="AP24" i="16"/>
  <c r="AN24" i="16"/>
  <c r="AL24" i="16"/>
  <c r="AJ24" i="16"/>
  <c r="AP23" i="16"/>
  <c r="AN23" i="16"/>
  <c r="AL23" i="16"/>
  <c r="AJ23" i="16"/>
  <c r="AP22" i="16"/>
  <c r="AN22" i="16"/>
  <c r="AL22" i="16"/>
  <c r="AJ22" i="16"/>
  <c r="AP21" i="16"/>
  <c r="AN21" i="16"/>
  <c r="AL21" i="16"/>
  <c r="AJ21" i="16"/>
  <c r="AP20" i="16"/>
  <c r="AN20" i="16"/>
  <c r="AL20" i="16"/>
  <c r="AJ20" i="16"/>
  <c r="AP19" i="16"/>
  <c r="AN19" i="16"/>
  <c r="AL19" i="16"/>
  <c r="AJ19" i="16"/>
  <c r="AP18" i="16"/>
  <c r="AN18" i="16"/>
  <c r="AL18" i="16"/>
  <c r="AJ18" i="16"/>
  <c r="AP17" i="16"/>
  <c r="AN17" i="16"/>
  <c r="AL17" i="16"/>
  <c r="AJ17" i="16"/>
  <c r="AP16" i="16"/>
  <c r="AN16" i="16"/>
  <c r="AL16" i="16"/>
  <c r="AJ16" i="16"/>
  <c r="AP15" i="16"/>
  <c r="AN15" i="16"/>
  <c r="AL15" i="16"/>
  <c r="AJ15" i="16"/>
  <c r="AP14" i="16"/>
  <c r="AN14" i="16"/>
  <c r="AL14" i="16"/>
  <c r="AJ14" i="16"/>
  <c r="AP13" i="16"/>
  <c r="AN13" i="16"/>
  <c r="AL13" i="16"/>
  <c r="AJ13" i="16"/>
  <c r="AP12" i="16"/>
  <c r="AN12" i="16"/>
  <c r="AL12" i="16"/>
  <c r="AJ12" i="16"/>
  <c r="AP11" i="16"/>
  <c r="AN11" i="16"/>
  <c r="AL11" i="16"/>
  <c r="AJ11" i="16"/>
  <c r="AP10" i="16"/>
  <c r="AN10" i="16"/>
  <c r="AL10" i="16"/>
  <c r="AJ10" i="16"/>
  <c r="AP69" i="17"/>
  <c r="AN69" i="17"/>
  <c r="AL69" i="17"/>
  <c r="AJ69" i="17"/>
  <c r="AP68" i="17"/>
  <c r="AN68" i="17"/>
  <c r="AL68" i="17"/>
  <c r="AJ68" i="17"/>
  <c r="AP67" i="17"/>
  <c r="AN67" i="17"/>
  <c r="AL67" i="17"/>
  <c r="AJ67" i="17"/>
  <c r="AP66" i="17"/>
  <c r="AN66" i="17"/>
  <c r="AL66" i="17"/>
  <c r="AJ66" i="17"/>
  <c r="AP65" i="17"/>
  <c r="AN65" i="17"/>
  <c r="AL65" i="17"/>
  <c r="AJ65" i="17"/>
  <c r="AP64" i="17"/>
  <c r="AN64" i="17"/>
  <c r="AL64" i="17"/>
  <c r="AJ64" i="17"/>
  <c r="AP63" i="17"/>
  <c r="AN63" i="17"/>
  <c r="AL63" i="17"/>
  <c r="AJ63" i="17"/>
  <c r="AP62" i="17"/>
  <c r="AN62" i="17"/>
  <c r="AL62" i="17"/>
  <c r="AJ62" i="17"/>
  <c r="AP61" i="17"/>
  <c r="AN61" i="17"/>
  <c r="AL61" i="17"/>
  <c r="AJ61" i="17"/>
  <c r="AP60" i="17"/>
  <c r="AN60" i="17"/>
  <c r="AL60" i="17"/>
  <c r="AJ60" i="17"/>
  <c r="AP59" i="17"/>
  <c r="AN59" i="17"/>
  <c r="AL59" i="17"/>
  <c r="AJ59" i="17"/>
  <c r="AP58" i="17"/>
  <c r="AN58" i="17"/>
  <c r="AL58" i="17"/>
  <c r="AJ58" i="17"/>
  <c r="AP57" i="17"/>
  <c r="AN57" i="17"/>
  <c r="AL57" i="17"/>
  <c r="AJ57" i="17"/>
  <c r="AP56" i="17"/>
  <c r="AN56" i="17"/>
  <c r="AL56" i="17"/>
  <c r="AJ56" i="17"/>
  <c r="AP55" i="17"/>
  <c r="AN55" i="17"/>
  <c r="AL55" i="17"/>
  <c r="AJ55" i="17"/>
  <c r="AP54" i="17"/>
  <c r="AN54" i="17"/>
  <c r="AL54" i="17"/>
  <c r="AJ54" i="17"/>
  <c r="AP53" i="17"/>
  <c r="AN53" i="17"/>
  <c r="AL53" i="17"/>
  <c r="AJ53" i="17"/>
  <c r="AP52" i="17"/>
  <c r="AN52" i="17"/>
  <c r="AL52" i="17"/>
  <c r="AJ52" i="17"/>
  <c r="AP51" i="17"/>
  <c r="AN51" i="17"/>
  <c r="AL51" i="17"/>
  <c r="AJ51" i="17"/>
  <c r="AP50" i="17"/>
  <c r="AN50" i="17"/>
  <c r="AL50" i="17"/>
  <c r="AJ50" i="17"/>
  <c r="AP49" i="17"/>
  <c r="AN49" i="17"/>
  <c r="AL49" i="17"/>
  <c r="AJ49" i="17"/>
  <c r="AP48" i="17"/>
  <c r="AN48" i="17"/>
  <c r="AL48" i="17"/>
  <c r="AJ48" i="17"/>
  <c r="AP47" i="17"/>
  <c r="AN47" i="17"/>
  <c r="AL47" i="17"/>
  <c r="AJ47" i="17"/>
  <c r="AP46" i="17"/>
  <c r="AN46" i="17"/>
  <c r="AL46" i="17"/>
  <c r="AJ46" i="17"/>
  <c r="AP45" i="17"/>
  <c r="AN45" i="17"/>
  <c r="AL45" i="17"/>
  <c r="AJ45" i="17"/>
  <c r="AP44" i="17"/>
  <c r="AN44" i="17"/>
  <c r="AL44" i="17"/>
  <c r="AJ44" i="17"/>
  <c r="AP43" i="17"/>
  <c r="AN43" i="17"/>
  <c r="AL43" i="17"/>
  <c r="AJ43" i="17"/>
  <c r="AP42" i="17"/>
  <c r="AN42" i="17"/>
  <c r="AL42" i="17"/>
  <c r="AJ42" i="17"/>
  <c r="AP41" i="17"/>
  <c r="AN41" i="17"/>
  <c r="AL41" i="17"/>
  <c r="AJ41" i="17"/>
  <c r="AP40" i="17"/>
  <c r="AN40" i="17"/>
  <c r="AL40" i="17"/>
  <c r="AJ40" i="17"/>
  <c r="AP39" i="17"/>
  <c r="AN39" i="17"/>
  <c r="AL39" i="17"/>
  <c r="AJ39" i="17"/>
  <c r="AP38" i="17"/>
  <c r="AN38" i="17"/>
  <c r="AL38" i="17"/>
  <c r="AJ38" i="17"/>
  <c r="AP37" i="17"/>
  <c r="AN37" i="17"/>
  <c r="AL37" i="17"/>
  <c r="AJ37" i="17"/>
  <c r="AP36" i="17"/>
  <c r="AN36" i="17"/>
  <c r="AL36" i="17"/>
  <c r="AJ36" i="17"/>
  <c r="AP35" i="17"/>
  <c r="AN35" i="17"/>
  <c r="AL35" i="17"/>
  <c r="AJ35" i="17"/>
  <c r="AP34" i="17"/>
  <c r="AN34" i="17"/>
  <c r="AL34" i="17"/>
  <c r="AJ34" i="17"/>
  <c r="AP33" i="17"/>
  <c r="AN33" i="17"/>
  <c r="AL33" i="17"/>
  <c r="AJ33" i="17"/>
  <c r="AP32" i="17"/>
  <c r="AN32" i="17"/>
  <c r="AL32" i="17"/>
  <c r="AJ32" i="17"/>
  <c r="AP31" i="17"/>
  <c r="AN31" i="17"/>
  <c r="AL31" i="17"/>
  <c r="AJ31" i="17"/>
  <c r="AP30" i="17"/>
  <c r="AN30" i="17"/>
  <c r="AL30" i="17"/>
  <c r="AJ30" i="17"/>
  <c r="AP29" i="17"/>
  <c r="AN29" i="17"/>
  <c r="AL29" i="17"/>
  <c r="AJ29" i="17"/>
  <c r="AP28" i="17"/>
  <c r="AN28" i="17"/>
  <c r="AL28" i="17"/>
  <c r="AJ28" i="17"/>
  <c r="AP27" i="17"/>
  <c r="AN27" i="17"/>
  <c r="AL27" i="17"/>
  <c r="AJ27" i="17"/>
  <c r="AP26" i="17"/>
  <c r="AN26" i="17"/>
  <c r="AL26" i="17"/>
  <c r="AJ26" i="17"/>
  <c r="AP25" i="17"/>
  <c r="AN25" i="17"/>
  <c r="AL25" i="17"/>
  <c r="AJ25" i="17"/>
  <c r="AP24" i="17"/>
  <c r="AN24" i="17"/>
  <c r="AL24" i="17"/>
  <c r="AJ24" i="17"/>
  <c r="AP23" i="17"/>
  <c r="AN23" i="17"/>
  <c r="AL23" i="17"/>
  <c r="AJ23" i="17"/>
  <c r="AP22" i="17"/>
  <c r="AN22" i="17"/>
  <c r="AL22" i="17"/>
  <c r="AJ22" i="17"/>
  <c r="AP21" i="17"/>
  <c r="AN21" i="17"/>
  <c r="AL21" i="17"/>
  <c r="AJ21" i="17"/>
  <c r="AP20" i="17"/>
  <c r="AN20" i="17"/>
  <c r="AL20" i="17"/>
  <c r="AJ20" i="17"/>
  <c r="AP19" i="17"/>
  <c r="AN19" i="17"/>
  <c r="AL19" i="17"/>
  <c r="AJ19" i="17"/>
  <c r="AP18" i="17"/>
  <c r="AN18" i="17"/>
  <c r="AL18" i="17"/>
  <c r="AJ18" i="17"/>
  <c r="AP17" i="17"/>
  <c r="AN17" i="17"/>
  <c r="AL17" i="17"/>
  <c r="AJ17" i="17"/>
  <c r="AP16" i="17"/>
  <c r="AN16" i="17"/>
  <c r="AL16" i="17"/>
  <c r="AJ16" i="17"/>
  <c r="AP15" i="17"/>
  <c r="AN15" i="17"/>
  <c r="AL15" i="17"/>
  <c r="AJ15" i="17"/>
  <c r="AP14" i="17"/>
  <c r="AN14" i="17"/>
  <c r="AL14" i="17"/>
  <c r="AJ14" i="17"/>
  <c r="AP13" i="17"/>
  <c r="AN13" i="17"/>
  <c r="AL13" i="17"/>
  <c r="AJ13" i="17"/>
  <c r="AP12" i="17"/>
  <c r="AN12" i="17"/>
  <c r="AL12" i="17"/>
  <c r="AJ12" i="17"/>
  <c r="AP11" i="17"/>
  <c r="AN11" i="17"/>
  <c r="AL11" i="17"/>
  <c r="AJ11" i="17"/>
  <c r="AP10" i="17"/>
  <c r="AN10" i="17"/>
  <c r="AL10" i="17"/>
  <c r="AJ10" i="17"/>
  <c r="AP69" i="18"/>
  <c r="AN69" i="18"/>
  <c r="AL69" i="18"/>
  <c r="AJ69" i="18"/>
  <c r="AP68" i="18"/>
  <c r="AN68" i="18"/>
  <c r="AL68" i="18"/>
  <c r="AJ68" i="18"/>
  <c r="AP67" i="18"/>
  <c r="AN67" i="18"/>
  <c r="AL67" i="18"/>
  <c r="AJ67" i="18"/>
  <c r="AP66" i="18"/>
  <c r="AN66" i="18"/>
  <c r="AL66" i="18"/>
  <c r="AJ66" i="18"/>
  <c r="AP65" i="18"/>
  <c r="AN65" i="18"/>
  <c r="AL65" i="18"/>
  <c r="AJ65" i="18"/>
  <c r="AP64" i="18"/>
  <c r="AN64" i="18"/>
  <c r="AL64" i="18"/>
  <c r="AJ64" i="18"/>
  <c r="AP63" i="18"/>
  <c r="AN63" i="18"/>
  <c r="AL63" i="18"/>
  <c r="AJ63" i="18"/>
  <c r="AP62" i="18"/>
  <c r="AN62" i="18"/>
  <c r="AL62" i="18"/>
  <c r="AJ62" i="18"/>
  <c r="AP61" i="18"/>
  <c r="AN61" i="18"/>
  <c r="AL61" i="18"/>
  <c r="AJ61" i="18"/>
  <c r="AP60" i="18"/>
  <c r="AN60" i="18"/>
  <c r="AL60" i="18"/>
  <c r="AJ60" i="18"/>
  <c r="AP59" i="18"/>
  <c r="AN59" i="18"/>
  <c r="AL59" i="18"/>
  <c r="AJ59" i="18"/>
  <c r="AP58" i="18"/>
  <c r="AN58" i="18"/>
  <c r="AL58" i="18"/>
  <c r="AJ58" i="18"/>
  <c r="AP57" i="18"/>
  <c r="AN57" i="18"/>
  <c r="AL57" i="18"/>
  <c r="AJ57" i="18"/>
  <c r="AP56" i="18"/>
  <c r="AN56" i="18"/>
  <c r="AL56" i="18"/>
  <c r="AJ56" i="18"/>
  <c r="AP55" i="18"/>
  <c r="AN55" i="18"/>
  <c r="AL55" i="18"/>
  <c r="AJ55" i="18"/>
  <c r="AP54" i="18"/>
  <c r="AN54" i="18"/>
  <c r="AL54" i="18"/>
  <c r="AJ54" i="18"/>
  <c r="AP53" i="18"/>
  <c r="AN53" i="18"/>
  <c r="AL53" i="18"/>
  <c r="AJ53" i="18"/>
  <c r="AP52" i="18"/>
  <c r="AN52" i="18"/>
  <c r="AL52" i="18"/>
  <c r="AJ52" i="18"/>
  <c r="AP51" i="18"/>
  <c r="AN51" i="18"/>
  <c r="AL51" i="18"/>
  <c r="AJ51" i="18"/>
  <c r="AP50" i="18"/>
  <c r="AN50" i="18"/>
  <c r="AL50" i="18"/>
  <c r="AJ50" i="18"/>
  <c r="AP49" i="18"/>
  <c r="AN49" i="18"/>
  <c r="AL49" i="18"/>
  <c r="AJ49" i="18"/>
  <c r="AP48" i="18"/>
  <c r="AN48" i="18"/>
  <c r="AL48" i="18"/>
  <c r="AJ48" i="18"/>
  <c r="AP47" i="18"/>
  <c r="AN47" i="18"/>
  <c r="AL47" i="18"/>
  <c r="AJ47" i="18"/>
  <c r="AP46" i="18"/>
  <c r="AN46" i="18"/>
  <c r="AL46" i="18"/>
  <c r="AJ46" i="18"/>
  <c r="AP45" i="18"/>
  <c r="AN45" i="18"/>
  <c r="AL45" i="18"/>
  <c r="AJ45" i="18"/>
  <c r="AP44" i="18"/>
  <c r="AN44" i="18"/>
  <c r="AL44" i="18"/>
  <c r="AJ44" i="18"/>
  <c r="AP43" i="18"/>
  <c r="AN43" i="18"/>
  <c r="AL43" i="18"/>
  <c r="AJ43" i="18"/>
  <c r="AP42" i="18"/>
  <c r="AN42" i="18"/>
  <c r="AL42" i="18"/>
  <c r="AJ42" i="18"/>
  <c r="AP41" i="18"/>
  <c r="AN41" i="18"/>
  <c r="AL41" i="18"/>
  <c r="AJ41" i="18"/>
  <c r="AP40" i="18"/>
  <c r="AN40" i="18"/>
  <c r="AL40" i="18"/>
  <c r="AJ40" i="18"/>
  <c r="AP39" i="18"/>
  <c r="AN39" i="18"/>
  <c r="AL39" i="18"/>
  <c r="AJ39" i="18"/>
  <c r="AP38" i="18"/>
  <c r="AN38" i="18"/>
  <c r="AL38" i="18"/>
  <c r="AJ38" i="18"/>
  <c r="AP37" i="18"/>
  <c r="AN37" i="18"/>
  <c r="AL37" i="18"/>
  <c r="AJ37" i="18"/>
  <c r="AP36" i="18"/>
  <c r="AN36" i="18"/>
  <c r="AL36" i="18"/>
  <c r="AJ36" i="18"/>
  <c r="AP35" i="18"/>
  <c r="AN35" i="18"/>
  <c r="AL35" i="18"/>
  <c r="AJ35" i="18"/>
  <c r="AP34" i="18"/>
  <c r="AN34" i="18"/>
  <c r="AL34" i="18"/>
  <c r="AJ34" i="18"/>
  <c r="AP33" i="18"/>
  <c r="AN33" i="18"/>
  <c r="AL33" i="18"/>
  <c r="AJ33" i="18"/>
  <c r="AP32" i="18"/>
  <c r="AN32" i="18"/>
  <c r="AL32" i="18"/>
  <c r="AJ32" i="18"/>
  <c r="AP31" i="18"/>
  <c r="AN31" i="18"/>
  <c r="AL31" i="18"/>
  <c r="AJ31" i="18"/>
  <c r="AP30" i="18"/>
  <c r="AN30" i="18"/>
  <c r="AL30" i="18"/>
  <c r="AJ30" i="18"/>
  <c r="AP29" i="18"/>
  <c r="AN29" i="18"/>
  <c r="AL29" i="18"/>
  <c r="AJ29" i="18"/>
  <c r="AP28" i="18"/>
  <c r="AN28" i="18"/>
  <c r="AL28" i="18"/>
  <c r="AJ28" i="18"/>
  <c r="AP27" i="18"/>
  <c r="AN27" i="18"/>
  <c r="AL27" i="18"/>
  <c r="AJ27" i="18"/>
  <c r="AP26" i="18"/>
  <c r="AN26" i="18"/>
  <c r="AL26" i="18"/>
  <c r="AJ26" i="18"/>
  <c r="AP25" i="18"/>
  <c r="AN25" i="18"/>
  <c r="AL25" i="18"/>
  <c r="AJ25" i="18"/>
  <c r="AP24" i="18"/>
  <c r="AN24" i="18"/>
  <c r="AL24" i="18"/>
  <c r="AJ24" i="18"/>
  <c r="AP23" i="18"/>
  <c r="AN23" i="18"/>
  <c r="AL23" i="18"/>
  <c r="AJ23" i="18"/>
  <c r="AP22" i="18"/>
  <c r="AN22" i="18"/>
  <c r="AL22" i="18"/>
  <c r="AJ22" i="18"/>
  <c r="AP21" i="18"/>
  <c r="AN21" i="18"/>
  <c r="AL21" i="18"/>
  <c r="AJ21" i="18"/>
  <c r="AP20" i="18"/>
  <c r="AN20" i="18"/>
  <c r="AL20" i="18"/>
  <c r="AJ20" i="18"/>
  <c r="AP19" i="18"/>
  <c r="AN19" i="18"/>
  <c r="AL19" i="18"/>
  <c r="AJ19" i="18"/>
  <c r="AP18" i="18"/>
  <c r="AN18" i="18"/>
  <c r="AL18" i="18"/>
  <c r="AJ18" i="18"/>
  <c r="AP17" i="18"/>
  <c r="AN17" i="18"/>
  <c r="AL17" i="18"/>
  <c r="AJ17" i="18"/>
  <c r="AP16" i="18"/>
  <c r="AN16" i="18"/>
  <c r="AL16" i="18"/>
  <c r="AJ16" i="18"/>
  <c r="AP15" i="18"/>
  <c r="AN15" i="18"/>
  <c r="AL15" i="18"/>
  <c r="AJ15" i="18"/>
  <c r="AP14" i="18"/>
  <c r="AN14" i="18"/>
  <c r="AL14" i="18"/>
  <c r="AJ14" i="18"/>
  <c r="AP13" i="18"/>
  <c r="AN13" i="18"/>
  <c r="AL13" i="18"/>
  <c r="AJ13" i="18"/>
  <c r="AP12" i="18"/>
  <c r="AN12" i="18"/>
  <c r="AL12" i="18"/>
  <c r="AJ12" i="18"/>
  <c r="AP11" i="18"/>
  <c r="AN11" i="18"/>
  <c r="AL11" i="18"/>
  <c r="AJ11" i="18"/>
  <c r="AP10" i="18"/>
  <c r="AN10" i="18"/>
  <c r="AL10" i="18"/>
  <c r="AJ10" i="18"/>
  <c r="AP69" i="19"/>
  <c r="AN69" i="19"/>
  <c r="AL69" i="19"/>
  <c r="AJ69" i="19"/>
  <c r="AP68" i="19"/>
  <c r="AN68" i="19"/>
  <c r="AL68" i="19"/>
  <c r="AJ68" i="19"/>
  <c r="AP67" i="19"/>
  <c r="AN67" i="19"/>
  <c r="AL67" i="19"/>
  <c r="AJ67" i="19"/>
  <c r="AP66" i="19"/>
  <c r="AN66" i="19"/>
  <c r="AL66" i="19"/>
  <c r="AJ66" i="19"/>
  <c r="AP65" i="19"/>
  <c r="AN65" i="19"/>
  <c r="AL65" i="19"/>
  <c r="AJ65" i="19"/>
  <c r="AP64" i="19"/>
  <c r="AN64" i="19"/>
  <c r="AL64" i="19"/>
  <c r="AJ64" i="19"/>
  <c r="AP63" i="19"/>
  <c r="AN63" i="19"/>
  <c r="AL63" i="19"/>
  <c r="AJ63" i="19"/>
  <c r="AP62" i="19"/>
  <c r="AN62" i="19"/>
  <c r="AL62" i="19"/>
  <c r="AJ62" i="19"/>
  <c r="AP61" i="19"/>
  <c r="AN61" i="19"/>
  <c r="AL61" i="19"/>
  <c r="AJ61" i="19"/>
  <c r="AP60" i="19"/>
  <c r="AN60" i="19"/>
  <c r="AL60" i="19"/>
  <c r="AJ60" i="19"/>
  <c r="AP59" i="19"/>
  <c r="AN59" i="19"/>
  <c r="AL59" i="19"/>
  <c r="AJ59" i="19"/>
  <c r="AP58" i="19"/>
  <c r="AN58" i="19"/>
  <c r="AL58" i="19"/>
  <c r="AJ58" i="19"/>
  <c r="AP57" i="19"/>
  <c r="AN57" i="19"/>
  <c r="AL57" i="19"/>
  <c r="AJ57" i="19"/>
  <c r="AP56" i="19"/>
  <c r="AN56" i="19"/>
  <c r="AL56" i="19"/>
  <c r="AJ56" i="19"/>
  <c r="AP55" i="19"/>
  <c r="AN55" i="19"/>
  <c r="AL55" i="19"/>
  <c r="AJ55" i="19"/>
  <c r="AP54" i="19"/>
  <c r="AN54" i="19"/>
  <c r="AL54" i="19"/>
  <c r="AJ54" i="19"/>
  <c r="AP53" i="19"/>
  <c r="AN53" i="19"/>
  <c r="AL53" i="19"/>
  <c r="AJ53" i="19"/>
  <c r="AP52" i="19"/>
  <c r="AN52" i="19"/>
  <c r="AL52" i="19"/>
  <c r="AJ52" i="19"/>
  <c r="AP51" i="19"/>
  <c r="AN51" i="19"/>
  <c r="AL51" i="19"/>
  <c r="AJ51" i="19"/>
  <c r="AP50" i="19"/>
  <c r="AN50" i="19"/>
  <c r="AL50" i="19"/>
  <c r="AJ50" i="19"/>
  <c r="AP49" i="19"/>
  <c r="AN49" i="19"/>
  <c r="AL49" i="19"/>
  <c r="AJ49" i="19"/>
  <c r="AP48" i="19"/>
  <c r="AN48" i="19"/>
  <c r="AL48" i="19"/>
  <c r="AJ48" i="19"/>
  <c r="AP47" i="19"/>
  <c r="AN47" i="19"/>
  <c r="AL47" i="19"/>
  <c r="AJ47" i="19"/>
  <c r="AP46" i="19"/>
  <c r="AN46" i="19"/>
  <c r="AL46" i="19"/>
  <c r="AJ46" i="19"/>
  <c r="AP45" i="19"/>
  <c r="AN45" i="19"/>
  <c r="AL45" i="19"/>
  <c r="AJ45" i="19"/>
  <c r="AP44" i="19"/>
  <c r="AN44" i="19"/>
  <c r="AL44" i="19"/>
  <c r="AJ44" i="19"/>
  <c r="AP43" i="19"/>
  <c r="AN43" i="19"/>
  <c r="AL43" i="19"/>
  <c r="AJ43" i="19"/>
  <c r="AP42" i="19"/>
  <c r="AN42" i="19"/>
  <c r="AL42" i="19"/>
  <c r="AJ42" i="19"/>
  <c r="AP41" i="19"/>
  <c r="AN41" i="19"/>
  <c r="AL41" i="19"/>
  <c r="AJ41" i="19"/>
  <c r="AP40" i="19"/>
  <c r="AN40" i="19"/>
  <c r="AL40" i="19"/>
  <c r="AJ40" i="19"/>
  <c r="AP39" i="19"/>
  <c r="AN39" i="19"/>
  <c r="AL39" i="19"/>
  <c r="AJ39" i="19"/>
  <c r="AP38" i="19"/>
  <c r="AN38" i="19"/>
  <c r="AL38" i="19"/>
  <c r="AJ38" i="19"/>
  <c r="AP37" i="19"/>
  <c r="AN37" i="19"/>
  <c r="AL37" i="19"/>
  <c r="AJ37" i="19"/>
  <c r="AP36" i="19"/>
  <c r="AN36" i="19"/>
  <c r="AL36" i="19"/>
  <c r="AJ36" i="19"/>
  <c r="AP35" i="19"/>
  <c r="AN35" i="19"/>
  <c r="AL35" i="19"/>
  <c r="AJ35" i="19"/>
  <c r="AP34" i="19"/>
  <c r="AN34" i="19"/>
  <c r="AL34" i="19"/>
  <c r="AJ34" i="19"/>
  <c r="AP33" i="19"/>
  <c r="AN33" i="19"/>
  <c r="AL33" i="19"/>
  <c r="AJ33" i="19"/>
  <c r="AP32" i="19"/>
  <c r="AN32" i="19"/>
  <c r="AL32" i="19"/>
  <c r="AJ32" i="19"/>
  <c r="AP31" i="19"/>
  <c r="AN31" i="19"/>
  <c r="AL31" i="19"/>
  <c r="AJ31" i="19"/>
  <c r="AP30" i="19"/>
  <c r="AN30" i="19"/>
  <c r="AL30" i="19"/>
  <c r="AJ30" i="19"/>
  <c r="AP29" i="19"/>
  <c r="AN29" i="19"/>
  <c r="AL29" i="19"/>
  <c r="AJ29" i="19"/>
  <c r="AP28" i="19"/>
  <c r="AN28" i="19"/>
  <c r="AL28" i="19"/>
  <c r="AJ28" i="19"/>
  <c r="AP27" i="19"/>
  <c r="AN27" i="19"/>
  <c r="AL27" i="19"/>
  <c r="AJ27" i="19"/>
  <c r="AP26" i="19"/>
  <c r="AN26" i="19"/>
  <c r="AL26" i="19"/>
  <c r="AJ26" i="19"/>
  <c r="AP25" i="19"/>
  <c r="AN25" i="19"/>
  <c r="AL25" i="19"/>
  <c r="AJ25" i="19"/>
  <c r="AP24" i="19"/>
  <c r="AN24" i="19"/>
  <c r="AL24" i="19"/>
  <c r="AJ24" i="19"/>
  <c r="AP23" i="19"/>
  <c r="AN23" i="19"/>
  <c r="AL23" i="19"/>
  <c r="AJ23" i="19"/>
  <c r="AP22" i="19"/>
  <c r="AN22" i="19"/>
  <c r="AL22" i="19"/>
  <c r="AJ22" i="19"/>
  <c r="AP21" i="19"/>
  <c r="AN21" i="19"/>
  <c r="AL21" i="19"/>
  <c r="AJ21" i="19"/>
  <c r="AP20" i="19"/>
  <c r="AN20" i="19"/>
  <c r="AL20" i="19"/>
  <c r="AJ20" i="19"/>
  <c r="AP19" i="19"/>
  <c r="AN19" i="19"/>
  <c r="AL19" i="19"/>
  <c r="AJ19" i="19"/>
  <c r="AP18" i="19"/>
  <c r="AN18" i="19"/>
  <c r="AL18" i="19"/>
  <c r="AJ18" i="19"/>
  <c r="AP17" i="19"/>
  <c r="AN17" i="19"/>
  <c r="AL17" i="19"/>
  <c r="AJ17" i="19"/>
  <c r="AP16" i="19"/>
  <c r="AN16" i="19"/>
  <c r="AL16" i="19"/>
  <c r="AJ16" i="19"/>
  <c r="AP15" i="19"/>
  <c r="AN15" i="19"/>
  <c r="AL15" i="19"/>
  <c r="AJ15" i="19"/>
  <c r="AP14" i="19"/>
  <c r="AN14" i="19"/>
  <c r="AL14" i="19"/>
  <c r="AJ14" i="19"/>
  <c r="AP13" i="19"/>
  <c r="AN13" i="19"/>
  <c r="AL13" i="19"/>
  <c r="AJ13" i="19"/>
  <c r="AP12" i="19"/>
  <c r="AN12" i="19"/>
  <c r="AL12" i="19"/>
  <c r="AJ12" i="19"/>
  <c r="AP11" i="19"/>
  <c r="AN11" i="19"/>
  <c r="AL11" i="19"/>
  <c r="AJ11" i="19"/>
  <c r="AP10" i="19"/>
  <c r="AN10" i="19"/>
  <c r="AL10" i="19"/>
  <c r="AJ10" i="19"/>
  <c r="AP69" i="20"/>
  <c r="AN69" i="20"/>
  <c r="AL69" i="20"/>
  <c r="AJ69" i="20"/>
  <c r="AP68" i="20"/>
  <c r="AN68" i="20"/>
  <c r="AL68" i="20"/>
  <c r="AJ68" i="20"/>
  <c r="AP67" i="20"/>
  <c r="AN67" i="20"/>
  <c r="AL67" i="20"/>
  <c r="AJ67" i="20"/>
  <c r="AP66" i="20"/>
  <c r="AN66" i="20"/>
  <c r="AL66" i="20"/>
  <c r="AJ66" i="20"/>
  <c r="AP65" i="20"/>
  <c r="AN65" i="20"/>
  <c r="AL65" i="20"/>
  <c r="AJ65" i="20"/>
  <c r="AP64" i="20"/>
  <c r="AN64" i="20"/>
  <c r="AL64" i="20"/>
  <c r="AJ64" i="20"/>
  <c r="AP63" i="20"/>
  <c r="AN63" i="20"/>
  <c r="AL63" i="20"/>
  <c r="AJ63" i="20"/>
  <c r="AP62" i="20"/>
  <c r="AN62" i="20"/>
  <c r="AL62" i="20"/>
  <c r="AJ62" i="20"/>
  <c r="AP61" i="20"/>
  <c r="AN61" i="20"/>
  <c r="AL61" i="20"/>
  <c r="AJ61" i="20"/>
  <c r="AP60" i="20"/>
  <c r="AN60" i="20"/>
  <c r="AL60" i="20"/>
  <c r="AJ60" i="20"/>
  <c r="AP59" i="20"/>
  <c r="AN59" i="20"/>
  <c r="AL59" i="20"/>
  <c r="AJ59" i="20"/>
  <c r="AP58" i="20"/>
  <c r="AN58" i="20"/>
  <c r="AL58" i="20"/>
  <c r="AJ58" i="20"/>
  <c r="AP57" i="20"/>
  <c r="AN57" i="20"/>
  <c r="AL57" i="20"/>
  <c r="AJ57" i="20"/>
  <c r="AP56" i="20"/>
  <c r="AN56" i="20"/>
  <c r="AL56" i="20"/>
  <c r="AJ56" i="20"/>
  <c r="AP55" i="20"/>
  <c r="AN55" i="20"/>
  <c r="AL55" i="20"/>
  <c r="AJ55" i="20"/>
  <c r="AP54" i="20"/>
  <c r="AN54" i="20"/>
  <c r="AL54" i="20"/>
  <c r="AJ54" i="20"/>
  <c r="AP53" i="20"/>
  <c r="AN53" i="20"/>
  <c r="AL53" i="20"/>
  <c r="AJ53" i="20"/>
  <c r="AP52" i="20"/>
  <c r="AN52" i="20"/>
  <c r="AL52" i="20"/>
  <c r="AJ52" i="20"/>
  <c r="AP51" i="20"/>
  <c r="AN51" i="20"/>
  <c r="AL51" i="20"/>
  <c r="AJ51" i="20"/>
  <c r="AP50" i="20"/>
  <c r="AN50" i="20"/>
  <c r="AL50" i="20"/>
  <c r="AJ50" i="20"/>
  <c r="AP49" i="20"/>
  <c r="AN49" i="20"/>
  <c r="AL49" i="20"/>
  <c r="AJ49" i="20"/>
  <c r="AP48" i="20"/>
  <c r="AN48" i="20"/>
  <c r="AL48" i="20"/>
  <c r="AJ48" i="20"/>
  <c r="AP47" i="20"/>
  <c r="AN47" i="20"/>
  <c r="AL47" i="20"/>
  <c r="AJ47" i="20"/>
  <c r="AP46" i="20"/>
  <c r="AN46" i="20"/>
  <c r="AL46" i="20"/>
  <c r="AJ46" i="20"/>
  <c r="AP45" i="20"/>
  <c r="AN45" i="20"/>
  <c r="AL45" i="20"/>
  <c r="AJ45" i="20"/>
  <c r="AP44" i="20"/>
  <c r="AN44" i="20"/>
  <c r="AL44" i="20"/>
  <c r="AJ44" i="20"/>
  <c r="AP43" i="20"/>
  <c r="AN43" i="20"/>
  <c r="AL43" i="20"/>
  <c r="AJ43" i="20"/>
  <c r="AP42" i="20"/>
  <c r="AN42" i="20"/>
  <c r="AL42" i="20"/>
  <c r="AJ42" i="20"/>
  <c r="AP41" i="20"/>
  <c r="AN41" i="20"/>
  <c r="AL41" i="20"/>
  <c r="AJ41" i="20"/>
  <c r="AP40" i="20"/>
  <c r="AN40" i="20"/>
  <c r="AL40" i="20"/>
  <c r="AJ40" i="20"/>
  <c r="AP39" i="20"/>
  <c r="AN39" i="20"/>
  <c r="AL39" i="20"/>
  <c r="AJ39" i="20"/>
  <c r="AP38" i="20"/>
  <c r="AN38" i="20"/>
  <c r="AL38" i="20"/>
  <c r="AJ38" i="20"/>
  <c r="AP37" i="20"/>
  <c r="AN37" i="20"/>
  <c r="AL37" i="20"/>
  <c r="AJ37" i="20"/>
  <c r="AP36" i="20"/>
  <c r="AN36" i="20"/>
  <c r="AL36" i="20"/>
  <c r="AJ36" i="20"/>
  <c r="AP35" i="20"/>
  <c r="AN35" i="20"/>
  <c r="AL35" i="20"/>
  <c r="AJ35" i="20"/>
  <c r="AP34" i="20"/>
  <c r="AN34" i="20"/>
  <c r="AL34" i="20"/>
  <c r="AJ34" i="20"/>
  <c r="AP33" i="20"/>
  <c r="AN33" i="20"/>
  <c r="AL33" i="20"/>
  <c r="AJ33" i="20"/>
  <c r="AP32" i="20"/>
  <c r="AN32" i="20"/>
  <c r="AL32" i="20"/>
  <c r="AJ32" i="20"/>
  <c r="AP31" i="20"/>
  <c r="AN31" i="20"/>
  <c r="AL31" i="20"/>
  <c r="AJ31" i="20"/>
  <c r="AP30" i="20"/>
  <c r="AN30" i="20"/>
  <c r="AL30" i="20"/>
  <c r="AJ30" i="20"/>
  <c r="AP29" i="20"/>
  <c r="AN29" i="20"/>
  <c r="AL29" i="20"/>
  <c r="AJ29" i="20"/>
  <c r="AP28" i="20"/>
  <c r="AN28" i="20"/>
  <c r="AL28" i="20"/>
  <c r="AJ28" i="20"/>
  <c r="AP27" i="20"/>
  <c r="AN27" i="20"/>
  <c r="AL27" i="20"/>
  <c r="AJ27" i="20"/>
  <c r="AP26" i="20"/>
  <c r="AN26" i="20"/>
  <c r="AL26" i="20"/>
  <c r="AJ26" i="20"/>
  <c r="AP25" i="20"/>
  <c r="AN25" i="20"/>
  <c r="AL25" i="20"/>
  <c r="AJ25" i="20"/>
  <c r="AP24" i="20"/>
  <c r="AN24" i="20"/>
  <c r="AL24" i="20"/>
  <c r="AJ24" i="20"/>
  <c r="AP23" i="20"/>
  <c r="AN23" i="20"/>
  <c r="AL23" i="20"/>
  <c r="AJ23" i="20"/>
  <c r="AP22" i="20"/>
  <c r="AN22" i="20"/>
  <c r="AL22" i="20"/>
  <c r="AJ22" i="20"/>
  <c r="AP21" i="20"/>
  <c r="AN21" i="20"/>
  <c r="AL21" i="20"/>
  <c r="AJ21" i="20"/>
  <c r="AP20" i="20"/>
  <c r="AN20" i="20"/>
  <c r="AL20" i="20"/>
  <c r="AJ20" i="20"/>
  <c r="AP19" i="20"/>
  <c r="AN19" i="20"/>
  <c r="AL19" i="20"/>
  <c r="AJ19" i="20"/>
  <c r="AP18" i="20"/>
  <c r="AN18" i="20"/>
  <c r="AL18" i="20"/>
  <c r="AJ18" i="20"/>
  <c r="AP17" i="20"/>
  <c r="AN17" i="20"/>
  <c r="AL17" i="20"/>
  <c r="AJ17" i="20"/>
  <c r="AP16" i="20"/>
  <c r="AN16" i="20"/>
  <c r="AL16" i="20"/>
  <c r="AJ16" i="20"/>
  <c r="AP15" i="20"/>
  <c r="AN15" i="20"/>
  <c r="AL15" i="20"/>
  <c r="AJ15" i="20"/>
  <c r="AP14" i="20"/>
  <c r="AN14" i="20"/>
  <c r="AL14" i="20"/>
  <c r="AJ14" i="20"/>
  <c r="AP13" i="20"/>
  <c r="AN13" i="20"/>
  <c r="AL13" i="20"/>
  <c r="AJ13" i="20"/>
  <c r="AP12" i="20"/>
  <c r="AN12" i="20"/>
  <c r="AL12" i="20"/>
  <c r="AJ12" i="20"/>
  <c r="AP11" i="20"/>
  <c r="AN11" i="20"/>
  <c r="AL11" i="20"/>
  <c r="AJ11" i="20"/>
  <c r="AP10" i="20"/>
  <c r="AN10" i="20"/>
  <c r="AL10" i="20"/>
  <c r="AJ10" i="20"/>
  <c r="AP69" i="21"/>
  <c r="AN69" i="21"/>
  <c r="AL69" i="21"/>
  <c r="AJ69" i="21"/>
  <c r="AP68" i="21"/>
  <c r="AN68" i="21"/>
  <c r="AL68" i="21"/>
  <c r="AJ68" i="21"/>
  <c r="AP67" i="21"/>
  <c r="AN67" i="21"/>
  <c r="AL67" i="21"/>
  <c r="AJ67" i="21"/>
  <c r="AP66" i="21"/>
  <c r="AN66" i="21"/>
  <c r="AL66" i="21"/>
  <c r="AJ66" i="21"/>
  <c r="AP65" i="21"/>
  <c r="AN65" i="21"/>
  <c r="AL65" i="21"/>
  <c r="AJ65" i="21"/>
  <c r="AP64" i="21"/>
  <c r="AN64" i="21"/>
  <c r="AL64" i="21"/>
  <c r="AJ64" i="21"/>
  <c r="AP63" i="21"/>
  <c r="AN63" i="21"/>
  <c r="AL63" i="21"/>
  <c r="AJ63" i="21"/>
  <c r="AP62" i="21"/>
  <c r="AN62" i="21"/>
  <c r="AL62" i="21"/>
  <c r="AJ62" i="21"/>
  <c r="AP61" i="21"/>
  <c r="AN61" i="21"/>
  <c r="AL61" i="21"/>
  <c r="AJ61" i="21"/>
  <c r="AP60" i="21"/>
  <c r="AN60" i="21"/>
  <c r="AL60" i="21"/>
  <c r="AJ60" i="21"/>
  <c r="AP59" i="21"/>
  <c r="AN59" i="21"/>
  <c r="AL59" i="21"/>
  <c r="AJ59" i="21"/>
  <c r="AP58" i="21"/>
  <c r="AN58" i="21"/>
  <c r="AL58" i="21"/>
  <c r="AJ58" i="21"/>
  <c r="AP57" i="21"/>
  <c r="AN57" i="21"/>
  <c r="AL57" i="21"/>
  <c r="AJ57" i="21"/>
  <c r="AP56" i="21"/>
  <c r="AN56" i="21"/>
  <c r="AL56" i="21"/>
  <c r="AJ56" i="21"/>
  <c r="AP55" i="21"/>
  <c r="AN55" i="21"/>
  <c r="AL55" i="21"/>
  <c r="AJ55" i="21"/>
  <c r="AP54" i="21"/>
  <c r="AN54" i="21"/>
  <c r="AL54" i="21"/>
  <c r="AJ54" i="21"/>
  <c r="AP53" i="21"/>
  <c r="AN53" i="21"/>
  <c r="AL53" i="21"/>
  <c r="AJ53" i="21"/>
  <c r="AP52" i="21"/>
  <c r="AN52" i="21"/>
  <c r="AL52" i="21"/>
  <c r="AJ52" i="21"/>
  <c r="AP51" i="21"/>
  <c r="AN51" i="21"/>
  <c r="AL51" i="21"/>
  <c r="AJ51" i="21"/>
  <c r="AP50" i="21"/>
  <c r="AN50" i="21"/>
  <c r="AL50" i="21"/>
  <c r="AJ50" i="21"/>
  <c r="AP49" i="21"/>
  <c r="AN49" i="21"/>
  <c r="AL49" i="21"/>
  <c r="AJ49" i="21"/>
  <c r="AP48" i="21"/>
  <c r="AN48" i="21"/>
  <c r="AL48" i="21"/>
  <c r="AJ48" i="21"/>
  <c r="AP47" i="21"/>
  <c r="AN47" i="21"/>
  <c r="AL47" i="21"/>
  <c r="AJ47" i="21"/>
  <c r="AP46" i="21"/>
  <c r="AN46" i="21"/>
  <c r="AL46" i="21"/>
  <c r="AJ46" i="21"/>
  <c r="AP45" i="21"/>
  <c r="AN45" i="21"/>
  <c r="AL45" i="21"/>
  <c r="AJ45" i="21"/>
  <c r="AP44" i="21"/>
  <c r="AN44" i="21"/>
  <c r="AL44" i="21"/>
  <c r="AJ44" i="21"/>
  <c r="AP43" i="21"/>
  <c r="AN43" i="21"/>
  <c r="AL43" i="21"/>
  <c r="AJ43" i="21"/>
  <c r="AP42" i="21"/>
  <c r="AN42" i="21"/>
  <c r="AL42" i="21"/>
  <c r="AJ42" i="21"/>
  <c r="AP41" i="21"/>
  <c r="AN41" i="21"/>
  <c r="AL41" i="21"/>
  <c r="AJ41" i="21"/>
  <c r="AP40" i="21"/>
  <c r="AN40" i="21"/>
  <c r="AL40" i="21"/>
  <c r="AJ40" i="21"/>
  <c r="AP39" i="21"/>
  <c r="AN39" i="21"/>
  <c r="AL39" i="21"/>
  <c r="AJ39" i="21"/>
  <c r="AP38" i="21"/>
  <c r="AN38" i="21"/>
  <c r="AL38" i="21"/>
  <c r="AJ38" i="21"/>
  <c r="AP37" i="21"/>
  <c r="AN37" i="21"/>
  <c r="AL37" i="21"/>
  <c r="AJ37" i="21"/>
  <c r="AP36" i="21"/>
  <c r="AN36" i="21"/>
  <c r="AL36" i="21"/>
  <c r="AJ36" i="21"/>
  <c r="AP35" i="21"/>
  <c r="AN35" i="21"/>
  <c r="AL35" i="21"/>
  <c r="AJ35" i="21"/>
  <c r="AP34" i="21"/>
  <c r="AN34" i="21"/>
  <c r="AL34" i="21"/>
  <c r="AJ34" i="21"/>
  <c r="AP33" i="21"/>
  <c r="AN33" i="21"/>
  <c r="AL33" i="21"/>
  <c r="AJ33" i="21"/>
  <c r="AP32" i="21"/>
  <c r="AN32" i="21"/>
  <c r="AL32" i="21"/>
  <c r="AJ32" i="21"/>
  <c r="AP31" i="21"/>
  <c r="AN31" i="21"/>
  <c r="AL31" i="21"/>
  <c r="AJ31" i="21"/>
  <c r="AP30" i="21"/>
  <c r="AN30" i="21"/>
  <c r="AL30" i="21"/>
  <c r="AJ30" i="21"/>
  <c r="AP29" i="21"/>
  <c r="AN29" i="21"/>
  <c r="AL29" i="21"/>
  <c r="AJ29" i="21"/>
  <c r="AP28" i="21"/>
  <c r="AN28" i="21"/>
  <c r="AL28" i="21"/>
  <c r="AJ28" i="21"/>
  <c r="AP27" i="21"/>
  <c r="AN27" i="21"/>
  <c r="AL27" i="21"/>
  <c r="AJ27" i="21"/>
  <c r="AP26" i="21"/>
  <c r="AN26" i="21"/>
  <c r="AL26" i="21"/>
  <c r="AJ26" i="21"/>
  <c r="AP25" i="21"/>
  <c r="AN25" i="21"/>
  <c r="AL25" i="21"/>
  <c r="AJ25" i="21"/>
  <c r="AP24" i="21"/>
  <c r="AN24" i="21"/>
  <c r="AL24" i="21"/>
  <c r="AJ24" i="21"/>
  <c r="AP23" i="21"/>
  <c r="AN23" i="21"/>
  <c r="AL23" i="21"/>
  <c r="AJ23" i="21"/>
  <c r="AP22" i="21"/>
  <c r="AN22" i="21"/>
  <c r="AL22" i="21"/>
  <c r="AJ22" i="21"/>
  <c r="AP21" i="21"/>
  <c r="AN21" i="21"/>
  <c r="AL21" i="21"/>
  <c r="AJ21" i="21"/>
  <c r="AP20" i="21"/>
  <c r="AN20" i="21"/>
  <c r="AL20" i="21"/>
  <c r="AJ20" i="21"/>
  <c r="AP19" i="21"/>
  <c r="AN19" i="21"/>
  <c r="AL19" i="21"/>
  <c r="AJ19" i="21"/>
  <c r="AP18" i="21"/>
  <c r="AN18" i="21"/>
  <c r="AL18" i="21"/>
  <c r="AJ18" i="21"/>
  <c r="AP17" i="21"/>
  <c r="AN17" i="21"/>
  <c r="AL17" i="21"/>
  <c r="AJ17" i="21"/>
  <c r="AP16" i="21"/>
  <c r="AN16" i="21"/>
  <c r="AL16" i="21"/>
  <c r="AJ16" i="21"/>
  <c r="AP15" i="21"/>
  <c r="AN15" i="21"/>
  <c r="AL15" i="21"/>
  <c r="AJ15" i="21"/>
  <c r="AP14" i="21"/>
  <c r="AN14" i="21"/>
  <c r="AL14" i="21"/>
  <c r="AJ14" i="21"/>
  <c r="AP13" i="21"/>
  <c r="AN13" i="21"/>
  <c r="AL13" i="21"/>
  <c r="AJ13" i="21"/>
  <c r="AP12" i="21"/>
  <c r="AN12" i="21"/>
  <c r="AL12" i="21"/>
  <c r="AJ12" i="21"/>
  <c r="AP11" i="21"/>
  <c r="AN11" i="21"/>
  <c r="AL11" i="21"/>
  <c r="AJ11" i="21"/>
  <c r="AP10" i="21"/>
  <c r="AN10" i="21"/>
  <c r="AL10" i="21"/>
  <c r="AJ10" i="21"/>
  <c r="AP69" i="22"/>
  <c r="AN69" i="22"/>
  <c r="AL69" i="22"/>
  <c r="AJ69" i="22"/>
  <c r="AP68" i="22"/>
  <c r="AN68" i="22"/>
  <c r="AL68" i="22"/>
  <c r="AJ68" i="22"/>
  <c r="AP67" i="22"/>
  <c r="AN67" i="22"/>
  <c r="AL67" i="22"/>
  <c r="AJ67" i="22"/>
  <c r="AP66" i="22"/>
  <c r="AN66" i="22"/>
  <c r="AL66" i="22"/>
  <c r="AJ66" i="22"/>
  <c r="AP65" i="22"/>
  <c r="AN65" i="22"/>
  <c r="AL65" i="22"/>
  <c r="AJ65" i="22"/>
  <c r="AP64" i="22"/>
  <c r="AN64" i="22"/>
  <c r="AL64" i="22"/>
  <c r="AJ64" i="22"/>
  <c r="AP63" i="22"/>
  <c r="AN63" i="22"/>
  <c r="AL63" i="22"/>
  <c r="AJ63" i="22"/>
  <c r="AP62" i="22"/>
  <c r="AN62" i="22"/>
  <c r="AL62" i="22"/>
  <c r="AJ62" i="22"/>
  <c r="AP61" i="22"/>
  <c r="AN61" i="22"/>
  <c r="AL61" i="22"/>
  <c r="AJ61" i="22"/>
  <c r="AP60" i="22"/>
  <c r="AN60" i="22"/>
  <c r="AL60" i="22"/>
  <c r="AJ60" i="22"/>
  <c r="AP59" i="22"/>
  <c r="AN59" i="22"/>
  <c r="AL59" i="22"/>
  <c r="AJ59" i="22"/>
  <c r="AP58" i="22"/>
  <c r="AN58" i="22"/>
  <c r="AL58" i="22"/>
  <c r="AJ58" i="22"/>
  <c r="AP57" i="22"/>
  <c r="AN57" i="22"/>
  <c r="AL57" i="22"/>
  <c r="AJ57" i="22"/>
  <c r="AP56" i="22"/>
  <c r="AN56" i="22"/>
  <c r="AL56" i="22"/>
  <c r="AJ56" i="22"/>
  <c r="AP55" i="22"/>
  <c r="AN55" i="22"/>
  <c r="AL55" i="22"/>
  <c r="AJ55" i="22"/>
  <c r="AP54" i="22"/>
  <c r="AN54" i="22"/>
  <c r="AL54" i="22"/>
  <c r="AJ54" i="22"/>
  <c r="AP53" i="22"/>
  <c r="AN53" i="22"/>
  <c r="AL53" i="22"/>
  <c r="AJ53" i="22"/>
  <c r="AP52" i="22"/>
  <c r="AN52" i="22"/>
  <c r="AL52" i="22"/>
  <c r="AJ52" i="22"/>
  <c r="AP51" i="22"/>
  <c r="AN51" i="22"/>
  <c r="AL51" i="22"/>
  <c r="AJ51" i="22"/>
  <c r="AP50" i="22"/>
  <c r="AN50" i="22"/>
  <c r="AL50" i="22"/>
  <c r="AJ50" i="22"/>
  <c r="AP49" i="22"/>
  <c r="AN49" i="22"/>
  <c r="AL49" i="22"/>
  <c r="AJ49" i="22"/>
  <c r="AP48" i="22"/>
  <c r="AN48" i="22"/>
  <c r="AL48" i="22"/>
  <c r="AJ48" i="22"/>
  <c r="AP47" i="22"/>
  <c r="AN47" i="22"/>
  <c r="AL47" i="22"/>
  <c r="AJ47" i="22"/>
  <c r="AP46" i="22"/>
  <c r="AN46" i="22"/>
  <c r="AL46" i="22"/>
  <c r="AJ46" i="22"/>
  <c r="AP45" i="22"/>
  <c r="AN45" i="22"/>
  <c r="AL45" i="22"/>
  <c r="AJ45" i="22"/>
  <c r="AP44" i="22"/>
  <c r="AN44" i="22"/>
  <c r="AL44" i="22"/>
  <c r="AJ44" i="22"/>
  <c r="AP43" i="22"/>
  <c r="AN43" i="22"/>
  <c r="AL43" i="22"/>
  <c r="AJ43" i="22"/>
  <c r="AP42" i="22"/>
  <c r="AN42" i="22"/>
  <c r="AL42" i="22"/>
  <c r="AJ42" i="22"/>
  <c r="AP41" i="22"/>
  <c r="AN41" i="22"/>
  <c r="AL41" i="22"/>
  <c r="AJ41" i="22"/>
  <c r="AP40" i="22"/>
  <c r="AN40" i="22"/>
  <c r="AL40" i="22"/>
  <c r="AJ40" i="22"/>
  <c r="AP39" i="22"/>
  <c r="AN39" i="22"/>
  <c r="AL39" i="22"/>
  <c r="AJ39" i="22"/>
  <c r="AP38" i="22"/>
  <c r="AN38" i="22"/>
  <c r="AL38" i="22"/>
  <c r="AJ38" i="22"/>
  <c r="AP37" i="22"/>
  <c r="AN37" i="22"/>
  <c r="AL37" i="22"/>
  <c r="AJ37" i="22"/>
  <c r="AP36" i="22"/>
  <c r="AN36" i="22"/>
  <c r="AL36" i="22"/>
  <c r="AJ36" i="22"/>
  <c r="AP35" i="22"/>
  <c r="AN35" i="22"/>
  <c r="AL35" i="22"/>
  <c r="AJ35" i="22"/>
  <c r="AP34" i="22"/>
  <c r="AN34" i="22"/>
  <c r="AL34" i="22"/>
  <c r="AJ34" i="22"/>
  <c r="AP33" i="22"/>
  <c r="AN33" i="22"/>
  <c r="AL33" i="22"/>
  <c r="AJ33" i="22"/>
  <c r="AP32" i="22"/>
  <c r="AN32" i="22"/>
  <c r="AL32" i="22"/>
  <c r="AJ32" i="22"/>
  <c r="AP31" i="22"/>
  <c r="AN31" i="22"/>
  <c r="AL31" i="22"/>
  <c r="AJ31" i="22"/>
  <c r="AP30" i="22"/>
  <c r="AN30" i="22"/>
  <c r="AL30" i="22"/>
  <c r="AJ30" i="22"/>
  <c r="AP29" i="22"/>
  <c r="AN29" i="22"/>
  <c r="AL29" i="22"/>
  <c r="AJ29" i="22"/>
  <c r="AP28" i="22"/>
  <c r="AN28" i="22"/>
  <c r="AL28" i="22"/>
  <c r="AJ28" i="22"/>
  <c r="AP27" i="22"/>
  <c r="AN27" i="22"/>
  <c r="AL27" i="22"/>
  <c r="AJ27" i="22"/>
  <c r="AP26" i="22"/>
  <c r="AN26" i="22"/>
  <c r="AL26" i="22"/>
  <c r="AJ26" i="22"/>
  <c r="AP25" i="22"/>
  <c r="AN25" i="22"/>
  <c r="AL25" i="22"/>
  <c r="AJ25" i="22"/>
  <c r="AP24" i="22"/>
  <c r="AN24" i="22"/>
  <c r="AL24" i="22"/>
  <c r="AJ24" i="22"/>
  <c r="AP23" i="22"/>
  <c r="AN23" i="22"/>
  <c r="AL23" i="22"/>
  <c r="AJ23" i="22"/>
  <c r="AP22" i="22"/>
  <c r="AN22" i="22"/>
  <c r="AL22" i="22"/>
  <c r="AJ22" i="22"/>
  <c r="AP21" i="22"/>
  <c r="AN21" i="22"/>
  <c r="AL21" i="22"/>
  <c r="AJ21" i="22"/>
  <c r="AP20" i="22"/>
  <c r="AN20" i="22"/>
  <c r="AL20" i="22"/>
  <c r="AJ20" i="22"/>
  <c r="AP19" i="22"/>
  <c r="AN19" i="22"/>
  <c r="AL19" i="22"/>
  <c r="AJ19" i="22"/>
  <c r="AP18" i="22"/>
  <c r="AN18" i="22"/>
  <c r="AL18" i="22"/>
  <c r="AJ18" i="22"/>
  <c r="AP17" i="22"/>
  <c r="AN17" i="22"/>
  <c r="AL17" i="22"/>
  <c r="AJ17" i="22"/>
  <c r="AP16" i="22"/>
  <c r="AN16" i="22"/>
  <c r="AL16" i="22"/>
  <c r="AJ16" i="22"/>
  <c r="AP15" i="22"/>
  <c r="AN15" i="22"/>
  <c r="AL15" i="22"/>
  <c r="AJ15" i="22"/>
  <c r="AP14" i="22"/>
  <c r="AN14" i="22"/>
  <c r="AL14" i="22"/>
  <c r="AJ14" i="22"/>
  <c r="AP13" i="22"/>
  <c r="AN13" i="22"/>
  <c r="AL13" i="22"/>
  <c r="AJ13" i="22"/>
  <c r="AP12" i="22"/>
  <c r="AN12" i="22"/>
  <c r="AL12" i="22"/>
  <c r="AJ12" i="22"/>
  <c r="AP11" i="22"/>
  <c r="AN11" i="22"/>
  <c r="AL11" i="22"/>
  <c r="AJ11" i="22"/>
  <c r="AP10" i="22"/>
  <c r="AN10" i="22"/>
  <c r="AL10" i="22"/>
  <c r="AJ10" i="22"/>
  <c r="AP69" i="23"/>
  <c r="AN69" i="23"/>
  <c r="AL69" i="23"/>
  <c r="AJ69" i="23"/>
  <c r="AP68" i="23"/>
  <c r="AN68" i="23"/>
  <c r="AL68" i="23"/>
  <c r="AJ68" i="23"/>
  <c r="AP67" i="23"/>
  <c r="AN67" i="23"/>
  <c r="AL67" i="23"/>
  <c r="AJ67" i="23"/>
  <c r="AP66" i="23"/>
  <c r="AN66" i="23"/>
  <c r="AL66" i="23"/>
  <c r="AJ66" i="23"/>
  <c r="AP65" i="23"/>
  <c r="AN65" i="23"/>
  <c r="AL65" i="23"/>
  <c r="AJ65" i="23"/>
  <c r="AP64" i="23"/>
  <c r="AN64" i="23"/>
  <c r="AL64" i="23"/>
  <c r="AJ64" i="23"/>
  <c r="AP63" i="23"/>
  <c r="AN63" i="23"/>
  <c r="AL63" i="23"/>
  <c r="AJ63" i="23"/>
  <c r="AP62" i="23"/>
  <c r="AN62" i="23"/>
  <c r="AL62" i="23"/>
  <c r="AJ62" i="23"/>
  <c r="AP61" i="23"/>
  <c r="AN61" i="23"/>
  <c r="AL61" i="23"/>
  <c r="AJ61" i="23"/>
  <c r="AP60" i="23"/>
  <c r="AN60" i="23"/>
  <c r="AL60" i="23"/>
  <c r="AJ60" i="23"/>
  <c r="AP59" i="23"/>
  <c r="AN59" i="23"/>
  <c r="AL59" i="23"/>
  <c r="AJ59" i="23"/>
  <c r="AP58" i="23"/>
  <c r="AN58" i="23"/>
  <c r="AL58" i="23"/>
  <c r="AJ58" i="23"/>
  <c r="AP57" i="23"/>
  <c r="AN57" i="23"/>
  <c r="AL57" i="23"/>
  <c r="AJ57" i="23"/>
  <c r="AP56" i="23"/>
  <c r="AN56" i="23"/>
  <c r="AL56" i="23"/>
  <c r="AJ56" i="23"/>
  <c r="AP55" i="23"/>
  <c r="AN55" i="23"/>
  <c r="AL55" i="23"/>
  <c r="AJ55" i="23"/>
  <c r="AP54" i="23"/>
  <c r="AN54" i="23"/>
  <c r="AL54" i="23"/>
  <c r="AJ54" i="23"/>
  <c r="AP53" i="23"/>
  <c r="AN53" i="23"/>
  <c r="AL53" i="23"/>
  <c r="AJ53" i="23"/>
  <c r="AP52" i="23"/>
  <c r="AN52" i="23"/>
  <c r="AL52" i="23"/>
  <c r="AJ52" i="23"/>
  <c r="AP51" i="23"/>
  <c r="AN51" i="23"/>
  <c r="AL51" i="23"/>
  <c r="AJ51" i="23"/>
  <c r="AP50" i="23"/>
  <c r="AN50" i="23"/>
  <c r="AL50" i="23"/>
  <c r="AJ50" i="23"/>
  <c r="AP49" i="23"/>
  <c r="AN49" i="23"/>
  <c r="AL49" i="23"/>
  <c r="AJ49" i="23"/>
  <c r="AP48" i="23"/>
  <c r="AN48" i="23"/>
  <c r="AL48" i="23"/>
  <c r="AJ48" i="23"/>
  <c r="AP47" i="23"/>
  <c r="AN47" i="23"/>
  <c r="AL47" i="23"/>
  <c r="AJ47" i="23"/>
  <c r="AP46" i="23"/>
  <c r="AN46" i="23"/>
  <c r="AL46" i="23"/>
  <c r="AJ46" i="23"/>
  <c r="AP45" i="23"/>
  <c r="AN45" i="23"/>
  <c r="AL45" i="23"/>
  <c r="AJ45" i="23"/>
  <c r="AP44" i="23"/>
  <c r="AN44" i="23"/>
  <c r="AL44" i="23"/>
  <c r="AJ44" i="23"/>
  <c r="AP43" i="23"/>
  <c r="AN43" i="23"/>
  <c r="AL43" i="23"/>
  <c r="AJ43" i="23"/>
  <c r="AP42" i="23"/>
  <c r="AN42" i="23"/>
  <c r="AL42" i="23"/>
  <c r="AJ42" i="23"/>
  <c r="AP41" i="23"/>
  <c r="AN41" i="23"/>
  <c r="AL41" i="23"/>
  <c r="AJ41" i="23"/>
  <c r="AP40" i="23"/>
  <c r="AN40" i="23"/>
  <c r="AL40" i="23"/>
  <c r="AJ40" i="23"/>
  <c r="AP39" i="23"/>
  <c r="AN39" i="23"/>
  <c r="AL39" i="23"/>
  <c r="AJ39" i="23"/>
  <c r="AP38" i="23"/>
  <c r="AN38" i="23"/>
  <c r="AL38" i="23"/>
  <c r="AJ38" i="23"/>
  <c r="AP37" i="23"/>
  <c r="AN37" i="23"/>
  <c r="AL37" i="23"/>
  <c r="AJ37" i="23"/>
  <c r="AP36" i="23"/>
  <c r="AN36" i="23"/>
  <c r="AL36" i="23"/>
  <c r="AJ36" i="23"/>
  <c r="AP35" i="23"/>
  <c r="AN35" i="23"/>
  <c r="AL35" i="23"/>
  <c r="AJ35" i="23"/>
  <c r="AP34" i="23"/>
  <c r="AN34" i="23"/>
  <c r="AL34" i="23"/>
  <c r="AJ34" i="23"/>
  <c r="AP33" i="23"/>
  <c r="AN33" i="23"/>
  <c r="AL33" i="23"/>
  <c r="AJ33" i="23"/>
  <c r="AP32" i="23"/>
  <c r="AN32" i="23"/>
  <c r="AL32" i="23"/>
  <c r="AJ32" i="23"/>
  <c r="AP31" i="23"/>
  <c r="AN31" i="23"/>
  <c r="AL31" i="23"/>
  <c r="AJ31" i="23"/>
  <c r="AP30" i="23"/>
  <c r="AN30" i="23"/>
  <c r="AL30" i="23"/>
  <c r="AJ30" i="23"/>
  <c r="AP29" i="23"/>
  <c r="AN29" i="23"/>
  <c r="AL29" i="23"/>
  <c r="AJ29" i="23"/>
  <c r="AP28" i="23"/>
  <c r="AN28" i="23"/>
  <c r="AL28" i="23"/>
  <c r="AJ28" i="23"/>
  <c r="AP27" i="23"/>
  <c r="AN27" i="23"/>
  <c r="AL27" i="23"/>
  <c r="AJ27" i="23"/>
  <c r="AP26" i="23"/>
  <c r="AN26" i="23"/>
  <c r="AL26" i="23"/>
  <c r="AJ26" i="23"/>
  <c r="AP25" i="23"/>
  <c r="AN25" i="23"/>
  <c r="AL25" i="23"/>
  <c r="AJ25" i="23"/>
  <c r="AP24" i="23"/>
  <c r="AN24" i="23"/>
  <c r="AL24" i="23"/>
  <c r="AJ24" i="23"/>
  <c r="AP23" i="23"/>
  <c r="AN23" i="23"/>
  <c r="AL23" i="23"/>
  <c r="AJ23" i="23"/>
  <c r="AP22" i="23"/>
  <c r="AN22" i="23"/>
  <c r="AL22" i="23"/>
  <c r="AJ22" i="23"/>
  <c r="AP21" i="23"/>
  <c r="AN21" i="23"/>
  <c r="AL21" i="23"/>
  <c r="AJ21" i="23"/>
  <c r="AP20" i="23"/>
  <c r="AN20" i="23"/>
  <c r="AL20" i="23"/>
  <c r="AJ20" i="23"/>
  <c r="AP19" i="23"/>
  <c r="AN19" i="23"/>
  <c r="AL19" i="23"/>
  <c r="AJ19" i="23"/>
  <c r="AP18" i="23"/>
  <c r="AN18" i="23"/>
  <c r="AL18" i="23"/>
  <c r="AJ18" i="23"/>
  <c r="AP17" i="23"/>
  <c r="AN17" i="23"/>
  <c r="AL17" i="23"/>
  <c r="AJ17" i="23"/>
  <c r="AP16" i="23"/>
  <c r="AN16" i="23"/>
  <c r="AL16" i="23"/>
  <c r="AJ16" i="23"/>
  <c r="AP15" i="23"/>
  <c r="AN15" i="23"/>
  <c r="AL15" i="23"/>
  <c r="AJ15" i="23"/>
  <c r="AP14" i="23"/>
  <c r="AN14" i="23"/>
  <c r="AL14" i="23"/>
  <c r="AJ14" i="23"/>
  <c r="AP13" i="23"/>
  <c r="AN13" i="23"/>
  <c r="AL13" i="23"/>
  <c r="AJ13" i="23"/>
  <c r="AP12" i="23"/>
  <c r="AN12" i="23"/>
  <c r="AL12" i="23"/>
  <c r="AJ12" i="23"/>
  <c r="AP11" i="23"/>
  <c r="AN11" i="23"/>
  <c r="AL11" i="23"/>
  <c r="AJ11" i="23"/>
  <c r="AP10" i="23"/>
  <c r="AN10" i="23"/>
  <c r="AL10" i="23"/>
  <c r="AJ10" i="23"/>
  <c r="AP69" i="24"/>
  <c r="AN69" i="24"/>
  <c r="AL69" i="24"/>
  <c r="AJ69" i="24"/>
  <c r="AP68" i="24"/>
  <c r="AN68" i="24"/>
  <c r="AL68" i="24"/>
  <c r="AJ68" i="24"/>
  <c r="AP67" i="24"/>
  <c r="AN67" i="24"/>
  <c r="AL67" i="24"/>
  <c r="AJ67" i="24"/>
  <c r="AP66" i="24"/>
  <c r="AN66" i="24"/>
  <c r="AL66" i="24"/>
  <c r="AJ66" i="24"/>
  <c r="AP65" i="24"/>
  <c r="AN65" i="24"/>
  <c r="AL65" i="24"/>
  <c r="AJ65" i="24"/>
  <c r="AP64" i="24"/>
  <c r="AN64" i="24"/>
  <c r="AL64" i="24"/>
  <c r="AJ64" i="24"/>
  <c r="AP63" i="24"/>
  <c r="AN63" i="24"/>
  <c r="AL63" i="24"/>
  <c r="AJ63" i="24"/>
  <c r="AP62" i="24"/>
  <c r="AN62" i="24"/>
  <c r="AL62" i="24"/>
  <c r="AJ62" i="24"/>
  <c r="AP61" i="24"/>
  <c r="AN61" i="24"/>
  <c r="AL61" i="24"/>
  <c r="AJ61" i="24"/>
  <c r="AP60" i="24"/>
  <c r="AN60" i="24"/>
  <c r="AL60" i="24"/>
  <c r="AJ60" i="24"/>
  <c r="AP59" i="24"/>
  <c r="AN59" i="24"/>
  <c r="AL59" i="24"/>
  <c r="AJ59" i="24"/>
  <c r="AP58" i="24"/>
  <c r="AN58" i="24"/>
  <c r="AL58" i="24"/>
  <c r="AJ58" i="24"/>
  <c r="AP57" i="24"/>
  <c r="AN57" i="24"/>
  <c r="AL57" i="24"/>
  <c r="AJ57" i="24"/>
  <c r="AP56" i="24"/>
  <c r="AN56" i="24"/>
  <c r="AL56" i="24"/>
  <c r="AJ56" i="24"/>
  <c r="AP55" i="24"/>
  <c r="AN55" i="24"/>
  <c r="AL55" i="24"/>
  <c r="AJ55" i="24"/>
  <c r="AP54" i="24"/>
  <c r="AN54" i="24"/>
  <c r="AL54" i="24"/>
  <c r="AJ54" i="24"/>
  <c r="AP53" i="24"/>
  <c r="AN53" i="24"/>
  <c r="AL53" i="24"/>
  <c r="AJ53" i="24"/>
  <c r="AP52" i="24"/>
  <c r="AN52" i="24"/>
  <c r="AL52" i="24"/>
  <c r="AJ52" i="24"/>
  <c r="AP51" i="24"/>
  <c r="AN51" i="24"/>
  <c r="AL51" i="24"/>
  <c r="AJ51" i="24"/>
  <c r="AP50" i="24"/>
  <c r="AN50" i="24"/>
  <c r="AL50" i="24"/>
  <c r="AJ50" i="24"/>
  <c r="AP49" i="24"/>
  <c r="AN49" i="24"/>
  <c r="AL49" i="24"/>
  <c r="AJ49" i="24"/>
  <c r="AP48" i="24"/>
  <c r="AN48" i="24"/>
  <c r="AL48" i="24"/>
  <c r="AJ48" i="24"/>
  <c r="AP47" i="24"/>
  <c r="AN47" i="24"/>
  <c r="AL47" i="24"/>
  <c r="AJ47" i="24"/>
  <c r="AP46" i="24"/>
  <c r="AN46" i="24"/>
  <c r="AL46" i="24"/>
  <c r="AJ46" i="24"/>
  <c r="AP45" i="24"/>
  <c r="AN45" i="24"/>
  <c r="AL45" i="24"/>
  <c r="AJ45" i="24"/>
  <c r="AP44" i="24"/>
  <c r="AN44" i="24"/>
  <c r="AL44" i="24"/>
  <c r="AJ44" i="24"/>
  <c r="AP43" i="24"/>
  <c r="AN43" i="24"/>
  <c r="AL43" i="24"/>
  <c r="AJ43" i="24"/>
  <c r="AP42" i="24"/>
  <c r="AN42" i="24"/>
  <c r="AL42" i="24"/>
  <c r="AJ42" i="24"/>
  <c r="AP41" i="24"/>
  <c r="AN41" i="24"/>
  <c r="AL41" i="24"/>
  <c r="AJ41" i="24"/>
  <c r="AP40" i="24"/>
  <c r="AN40" i="24"/>
  <c r="AL40" i="24"/>
  <c r="AJ40" i="24"/>
  <c r="AP39" i="24"/>
  <c r="AN39" i="24"/>
  <c r="AL39" i="24"/>
  <c r="AJ39" i="24"/>
  <c r="AP38" i="24"/>
  <c r="AN38" i="24"/>
  <c r="AL38" i="24"/>
  <c r="AJ38" i="24"/>
  <c r="AP37" i="24"/>
  <c r="AN37" i="24"/>
  <c r="AL37" i="24"/>
  <c r="AJ37" i="24"/>
  <c r="AP36" i="24"/>
  <c r="AN36" i="24"/>
  <c r="AL36" i="24"/>
  <c r="AJ36" i="24"/>
  <c r="AP35" i="24"/>
  <c r="AN35" i="24"/>
  <c r="AL35" i="24"/>
  <c r="AJ35" i="24"/>
  <c r="AP34" i="24"/>
  <c r="AN34" i="24"/>
  <c r="AL34" i="24"/>
  <c r="AJ34" i="24"/>
  <c r="AP33" i="24"/>
  <c r="AN33" i="24"/>
  <c r="AL33" i="24"/>
  <c r="AJ33" i="24"/>
  <c r="AP32" i="24"/>
  <c r="AN32" i="24"/>
  <c r="AL32" i="24"/>
  <c r="AJ32" i="24"/>
  <c r="AP31" i="24"/>
  <c r="AN31" i="24"/>
  <c r="AL31" i="24"/>
  <c r="AJ31" i="24"/>
  <c r="AP30" i="24"/>
  <c r="AN30" i="24"/>
  <c r="AL30" i="24"/>
  <c r="AJ30" i="24"/>
  <c r="AP29" i="24"/>
  <c r="AN29" i="24"/>
  <c r="AL29" i="24"/>
  <c r="AJ29" i="24"/>
  <c r="AP28" i="24"/>
  <c r="AN28" i="24"/>
  <c r="AL28" i="24"/>
  <c r="AJ28" i="24"/>
  <c r="AP27" i="24"/>
  <c r="AN27" i="24"/>
  <c r="AL27" i="24"/>
  <c r="AJ27" i="24"/>
  <c r="AP26" i="24"/>
  <c r="AN26" i="24"/>
  <c r="AL26" i="24"/>
  <c r="AJ26" i="24"/>
  <c r="AP25" i="24"/>
  <c r="AN25" i="24"/>
  <c r="AL25" i="24"/>
  <c r="AJ25" i="24"/>
  <c r="AP24" i="24"/>
  <c r="AN24" i="24"/>
  <c r="AL24" i="24"/>
  <c r="AJ24" i="24"/>
  <c r="AP23" i="24"/>
  <c r="AN23" i="24"/>
  <c r="AL23" i="24"/>
  <c r="AJ23" i="24"/>
  <c r="AP22" i="24"/>
  <c r="AN22" i="24"/>
  <c r="AL22" i="24"/>
  <c r="AJ22" i="24"/>
  <c r="AP21" i="24"/>
  <c r="AN21" i="24"/>
  <c r="AL21" i="24"/>
  <c r="AJ21" i="24"/>
  <c r="AP20" i="24"/>
  <c r="AN20" i="24"/>
  <c r="AL20" i="24"/>
  <c r="AJ20" i="24"/>
  <c r="AP19" i="24"/>
  <c r="AN19" i="24"/>
  <c r="AL19" i="24"/>
  <c r="AJ19" i="24"/>
  <c r="AP18" i="24"/>
  <c r="AN18" i="24"/>
  <c r="AL18" i="24"/>
  <c r="AJ18" i="24"/>
  <c r="AP17" i="24"/>
  <c r="AN17" i="24"/>
  <c r="AL17" i="24"/>
  <c r="AJ17" i="24"/>
  <c r="AP16" i="24"/>
  <c r="AN16" i="24"/>
  <c r="AL16" i="24"/>
  <c r="AJ16" i="24"/>
  <c r="AP15" i="24"/>
  <c r="AN15" i="24"/>
  <c r="AL15" i="24"/>
  <c r="AJ15" i="24"/>
  <c r="AP14" i="24"/>
  <c r="AN14" i="24"/>
  <c r="AL14" i="24"/>
  <c r="AJ14" i="24"/>
  <c r="AP13" i="24"/>
  <c r="AN13" i="24"/>
  <c r="AL13" i="24"/>
  <c r="AJ13" i="24"/>
  <c r="AP12" i="24"/>
  <c r="AN12" i="24"/>
  <c r="AL12" i="24"/>
  <c r="AJ12" i="24"/>
  <c r="AP11" i="24"/>
  <c r="AN11" i="24"/>
  <c r="AL11" i="24"/>
  <c r="AJ11" i="24"/>
  <c r="AP10" i="24"/>
  <c r="AN10" i="24"/>
  <c r="AL10" i="24"/>
  <c r="AJ10" i="24"/>
  <c r="AP69" i="25"/>
  <c r="AN69" i="25"/>
  <c r="AL69" i="25"/>
  <c r="AJ69" i="25"/>
  <c r="AP68" i="25"/>
  <c r="AN68" i="25"/>
  <c r="AL68" i="25"/>
  <c r="AJ68" i="25"/>
  <c r="AP67" i="25"/>
  <c r="AN67" i="25"/>
  <c r="AL67" i="25"/>
  <c r="AJ67" i="25"/>
  <c r="AP66" i="25"/>
  <c r="AN66" i="25"/>
  <c r="AL66" i="25"/>
  <c r="AJ66" i="25"/>
  <c r="AP65" i="25"/>
  <c r="AN65" i="25"/>
  <c r="AL65" i="25"/>
  <c r="AJ65" i="25"/>
  <c r="AP64" i="25"/>
  <c r="AN64" i="25"/>
  <c r="AL64" i="25"/>
  <c r="AJ64" i="25"/>
  <c r="AP63" i="25"/>
  <c r="AN63" i="25"/>
  <c r="AL63" i="25"/>
  <c r="AJ63" i="25"/>
  <c r="AP62" i="25"/>
  <c r="AN62" i="25"/>
  <c r="AL62" i="25"/>
  <c r="AJ62" i="25"/>
  <c r="AP61" i="25"/>
  <c r="AN61" i="25"/>
  <c r="AL61" i="25"/>
  <c r="AJ61" i="25"/>
  <c r="AP60" i="25"/>
  <c r="AN60" i="25"/>
  <c r="AL60" i="25"/>
  <c r="AJ60" i="25"/>
  <c r="AP59" i="25"/>
  <c r="AN59" i="25"/>
  <c r="AL59" i="25"/>
  <c r="AJ59" i="25"/>
  <c r="AP58" i="25"/>
  <c r="AN58" i="25"/>
  <c r="AL58" i="25"/>
  <c r="AJ58" i="25"/>
  <c r="AP57" i="25"/>
  <c r="AN57" i="25"/>
  <c r="AL57" i="25"/>
  <c r="AJ57" i="25"/>
  <c r="AP56" i="25"/>
  <c r="AN56" i="25"/>
  <c r="AL56" i="25"/>
  <c r="AJ56" i="25"/>
  <c r="AP55" i="25"/>
  <c r="AN55" i="25"/>
  <c r="AL55" i="25"/>
  <c r="AJ55" i="25"/>
  <c r="AP54" i="25"/>
  <c r="AN54" i="25"/>
  <c r="AL54" i="25"/>
  <c r="AJ54" i="25"/>
  <c r="AP53" i="25"/>
  <c r="AN53" i="25"/>
  <c r="AL53" i="25"/>
  <c r="AJ53" i="25"/>
  <c r="AP52" i="25"/>
  <c r="AN52" i="25"/>
  <c r="AL52" i="25"/>
  <c r="AJ52" i="25"/>
  <c r="AP51" i="25"/>
  <c r="AN51" i="25"/>
  <c r="AL51" i="25"/>
  <c r="AJ51" i="25"/>
  <c r="AP50" i="25"/>
  <c r="AN50" i="25"/>
  <c r="AL50" i="25"/>
  <c r="AJ50" i="25"/>
  <c r="AP49" i="25"/>
  <c r="AN49" i="25"/>
  <c r="AL49" i="25"/>
  <c r="AJ49" i="25"/>
  <c r="AP48" i="25"/>
  <c r="AN48" i="25"/>
  <c r="AL48" i="25"/>
  <c r="AJ48" i="25"/>
  <c r="AP47" i="25"/>
  <c r="AN47" i="25"/>
  <c r="AL47" i="25"/>
  <c r="AJ47" i="25"/>
  <c r="AP46" i="25"/>
  <c r="AN46" i="25"/>
  <c r="AL46" i="25"/>
  <c r="AJ46" i="25"/>
  <c r="AP45" i="25"/>
  <c r="AN45" i="25"/>
  <c r="AL45" i="25"/>
  <c r="AJ45" i="25"/>
  <c r="AP44" i="25"/>
  <c r="AN44" i="25"/>
  <c r="AL44" i="25"/>
  <c r="AJ44" i="25"/>
  <c r="AP43" i="25"/>
  <c r="AN43" i="25"/>
  <c r="AL43" i="25"/>
  <c r="AJ43" i="25"/>
  <c r="AP42" i="25"/>
  <c r="AN42" i="25"/>
  <c r="AL42" i="25"/>
  <c r="AJ42" i="25"/>
  <c r="AP41" i="25"/>
  <c r="AN41" i="25"/>
  <c r="AL41" i="25"/>
  <c r="AJ41" i="25"/>
  <c r="AP40" i="25"/>
  <c r="AN40" i="25"/>
  <c r="AL40" i="25"/>
  <c r="AJ40" i="25"/>
  <c r="AP39" i="25"/>
  <c r="AN39" i="25"/>
  <c r="AL39" i="25"/>
  <c r="AJ39" i="25"/>
  <c r="AP38" i="25"/>
  <c r="AN38" i="25"/>
  <c r="AL38" i="25"/>
  <c r="AJ38" i="25"/>
  <c r="AP37" i="25"/>
  <c r="AN37" i="25"/>
  <c r="AL37" i="25"/>
  <c r="AJ37" i="25"/>
  <c r="AP36" i="25"/>
  <c r="AN36" i="25"/>
  <c r="AL36" i="25"/>
  <c r="AJ36" i="25"/>
  <c r="AP35" i="25"/>
  <c r="AN35" i="25"/>
  <c r="AL35" i="25"/>
  <c r="AJ35" i="25"/>
  <c r="AP34" i="25"/>
  <c r="AN34" i="25"/>
  <c r="AL34" i="25"/>
  <c r="AJ34" i="25"/>
  <c r="AP33" i="25"/>
  <c r="AN33" i="25"/>
  <c r="AL33" i="25"/>
  <c r="AJ33" i="25"/>
  <c r="AP32" i="25"/>
  <c r="AN32" i="25"/>
  <c r="AL32" i="25"/>
  <c r="AJ32" i="25"/>
  <c r="AP31" i="25"/>
  <c r="AN31" i="25"/>
  <c r="AL31" i="25"/>
  <c r="AJ31" i="25"/>
  <c r="AP30" i="25"/>
  <c r="AN30" i="25"/>
  <c r="AL30" i="25"/>
  <c r="AJ30" i="25"/>
  <c r="AP29" i="25"/>
  <c r="AN29" i="25"/>
  <c r="AL29" i="25"/>
  <c r="AJ29" i="25"/>
  <c r="AP28" i="25"/>
  <c r="AN28" i="25"/>
  <c r="AL28" i="25"/>
  <c r="AJ28" i="25"/>
  <c r="AP27" i="25"/>
  <c r="AN27" i="25"/>
  <c r="AL27" i="25"/>
  <c r="AJ27" i="25"/>
  <c r="AP26" i="25"/>
  <c r="AN26" i="25"/>
  <c r="AL26" i="25"/>
  <c r="AJ26" i="25"/>
  <c r="AP25" i="25"/>
  <c r="AN25" i="25"/>
  <c r="AL25" i="25"/>
  <c r="AJ25" i="25"/>
  <c r="AP24" i="25"/>
  <c r="AN24" i="25"/>
  <c r="AL24" i="25"/>
  <c r="AJ24" i="25"/>
  <c r="AP23" i="25"/>
  <c r="AN23" i="25"/>
  <c r="AL23" i="25"/>
  <c r="AJ23" i="25"/>
  <c r="AP22" i="25"/>
  <c r="AN22" i="25"/>
  <c r="AL22" i="25"/>
  <c r="AJ22" i="25"/>
  <c r="AP21" i="25"/>
  <c r="AN21" i="25"/>
  <c r="AL21" i="25"/>
  <c r="AJ21" i="25"/>
  <c r="AP20" i="25"/>
  <c r="AN20" i="25"/>
  <c r="AL20" i="25"/>
  <c r="AJ20" i="25"/>
  <c r="AP19" i="25"/>
  <c r="AN19" i="25"/>
  <c r="AL19" i="25"/>
  <c r="AJ19" i="25"/>
  <c r="AP18" i="25"/>
  <c r="AN18" i="25"/>
  <c r="AL18" i="25"/>
  <c r="AJ18" i="25"/>
  <c r="AP17" i="25"/>
  <c r="AN17" i="25"/>
  <c r="AL17" i="25"/>
  <c r="AJ17" i="25"/>
  <c r="AP16" i="25"/>
  <c r="AN16" i="25"/>
  <c r="AL16" i="25"/>
  <c r="AJ16" i="25"/>
  <c r="AP15" i="25"/>
  <c r="AN15" i="25"/>
  <c r="AL15" i="25"/>
  <c r="AJ15" i="25"/>
  <c r="AP14" i="25"/>
  <c r="AN14" i="25"/>
  <c r="AL14" i="25"/>
  <c r="AJ14" i="25"/>
  <c r="AP13" i="25"/>
  <c r="AN13" i="25"/>
  <c r="AL13" i="25"/>
  <c r="AJ13" i="25"/>
  <c r="AP12" i="25"/>
  <c r="AN12" i="25"/>
  <c r="AL12" i="25"/>
  <c r="AJ12" i="25"/>
  <c r="AP11" i="25"/>
  <c r="AN11" i="25"/>
  <c r="AL11" i="25"/>
  <c r="AJ11" i="25"/>
  <c r="AP10" i="25"/>
  <c r="AN10" i="25"/>
  <c r="AL10" i="25"/>
  <c r="AJ10" i="25"/>
  <c r="AP69" i="26"/>
  <c r="AN69" i="26"/>
  <c r="AL69" i="26"/>
  <c r="AJ69" i="26"/>
  <c r="AP68" i="26"/>
  <c r="AN68" i="26"/>
  <c r="AL68" i="26"/>
  <c r="AJ68" i="26"/>
  <c r="AP67" i="26"/>
  <c r="AN67" i="26"/>
  <c r="AL67" i="26"/>
  <c r="AJ67" i="26"/>
  <c r="AP66" i="26"/>
  <c r="AN66" i="26"/>
  <c r="AL66" i="26"/>
  <c r="AJ66" i="26"/>
  <c r="AP65" i="26"/>
  <c r="AN65" i="26"/>
  <c r="AL65" i="26"/>
  <c r="AJ65" i="26"/>
  <c r="AP64" i="26"/>
  <c r="AN64" i="26"/>
  <c r="AL64" i="26"/>
  <c r="AJ64" i="26"/>
  <c r="AP63" i="26"/>
  <c r="AN63" i="26"/>
  <c r="AL63" i="26"/>
  <c r="AJ63" i="26"/>
  <c r="AP62" i="26"/>
  <c r="AN62" i="26"/>
  <c r="AL62" i="26"/>
  <c r="AJ62" i="26"/>
  <c r="AP61" i="26"/>
  <c r="AN61" i="26"/>
  <c r="AL61" i="26"/>
  <c r="AJ61" i="26"/>
  <c r="AP60" i="26"/>
  <c r="AN60" i="26"/>
  <c r="AL60" i="26"/>
  <c r="AJ60" i="26"/>
  <c r="AP59" i="26"/>
  <c r="AN59" i="26"/>
  <c r="AL59" i="26"/>
  <c r="AJ59" i="26"/>
  <c r="AP58" i="26"/>
  <c r="AN58" i="26"/>
  <c r="AL58" i="26"/>
  <c r="AJ58" i="26"/>
  <c r="AP57" i="26"/>
  <c r="AN57" i="26"/>
  <c r="AL57" i="26"/>
  <c r="AJ57" i="26"/>
  <c r="AP56" i="26"/>
  <c r="AN56" i="26"/>
  <c r="AL56" i="26"/>
  <c r="AJ56" i="26"/>
  <c r="AP55" i="26"/>
  <c r="AN55" i="26"/>
  <c r="AL55" i="26"/>
  <c r="AJ55" i="26"/>
  <c r="AP54" i="26"/>
  <c r="AN54" i="26"/>
  <c r="AL54" i="26"/>
  <c r="AJ54" i="26"/>
  <c r="AP53" i="26"/>
  <c r="AN53" i="26"/>
  <c r="AL53" i="26"/>
  <c r="AJ53" i="26"/>
  <c r="AP52" i="26"/>
  <c r="AN52" i="26"/>
  <c r="AL52" i="26"/>
  <c r="AJ52" i="26"/>
  <c r="AP51" i="26"/>
  <c r="AN51" i="26"/>
  <c r="AL51" i="26"/>
  <c r="AJ51" i="26"/>
  <c r="AP50" i="26"/>
  <c r="AN50" i="26"/>
  <c r="AL50" i="26"/>
  <c r="AJ50" i="26"/>
  <c r="AP49" i="26"/>
  <c r="AN49" i="26"/>
  <c r="AL49" i="26"/>
  <c r="AJ49" i="26"/>
  <c r="AP48" i="26"/>
  <c r="AN48" i="26"/>
  <c r="AL48" i="26"/>
  <c r="AJ48" i="26"/>
  <c r="AP47" i="26"/>
  <c r="AN47" i="26"/>
  <c r="AL47" i="26"/>
  <c r="AJ47" i="26"/>
  <c r="AP46" i="26"/>
  <c r="AN46" i="26"/>
  <c r="AL46" i="26"/>
  <c r="AJ46" i="26"/>
  <c r="AP45" i="26"/>
  <c r="AN45" i="26"/>
  <c r="AL45" i="26"/>
  <c r="AJ45" i="26"/>
  <c r="AP44" i="26"/>
  <c r="AN44" i="26"/>
  <c r="AL44" i="26"/>
  <c r="AJ44" i="26"/>
  <c r="AP43" i="26"/>
  <c r="AN43" i="26"/>
  <c r="AL43" i="26"/>
  <c r="AJ43" i="26"/>
  <c r="AP42" i="26"/>
  <c r="AN42" i="26"/>
  <c r="AL42" i="26"/>
  <c r="AJ42" i="26"/>
  <c r="AP41" i="26"/>
  <c r="AN41" i="26"/>
  <c r="AL41" i="26"/>
  <c r="AJ41" i="26"/>
  <c r="AP40" i="26"/>
  <c r="AN40" i="26"/>
  <c r="AL40" i="26"/>
  <c r="AJ40" i="26"/>
  <c r="AP39" i="26"/>
  <c r="AN39" i="26"/>
  <c r="AL39" i="26"/>
  <c r="AJ39" i="26"/>
  <c r="AP38" i="26"/>
  <c r="AN38" i="26"/>
  <c r="AL38" i="26"/>
  <c r="AJ38" i="26"/>
  <c r="AP37" i="26"/>
  <c r="AN37" i="26"/>
  <c r="AL37" i="26"/>
  <c r="AJ37" i="26"/>
  <c r="AP36" i="26"/>
  <c r="AN36" i="26"/>
  <c r="AL36" i="26"/>
  <c r="AJ36" i="26"/>
  <c r="AP35" i="26"/>
  <c r="AN35" i="26"/>
  <c r="AL35" i="26"/>
  <c r="AJ35" i="26"/>
  <c r="AP34" i="26"/>
  <c r="AN34" i="26"/>
  <c r="AL34" i="26"/>
  <c r="AJ34" i="26"/>
  <c r="AP33" i="26"/>
  <c r="AN33" i="26"/>
  <c r="AL33" i="26"/>
  <c r="AJ33" i="26"/>
  <c r="AP32" i="26"/>
  <c r="AN32" i="26"/>
  <c r="AL32" i="26"/>
  <c r="AJ32" i="26"/>
  <c r="AP31" i="26"/>
  <c r="AN31" i="26"/>
  <c r="AL31" i="26"/>
  <c r="AJ31" i="26"/>
  <c r="AP30" i="26"/>
  <c r="AN30" i="26"/>
  <c r="AL30" i="26"/>
  <c r="AJ30" i="26"/>
  <c r="AP29" i="26"/>
  <c r="AN29" i="26"/>
  <c r="AL29" i="26"/>
  <c r="AJ29" i="26"/>
  <c r="AP28" i="26"/>
  <c r="AN28" i="26"/>
  <c r="AL28" i="26"/>
  <c r="AJ28" i="26"/>
  <c r="AP27" i="26"/>
  <c r="AN27" i="26"/>
  <c r="AL27" i="26"/>
  <c r="AJ27" i="26"/>
  <c r="AP26" i="26"/>
  <c r="AN26" i="26"/>
  <c r="AL26" i="26"/>
  <c r="AJ26" i="26"/>
  <c r="AP25" i="26"/>
  <c r="AN25" i="26"/>
  <c r="AL25" i="26"/>
  <c r="AJ25" i="26"/>
  <c r="AP24" i="26"/>
  <c r="AN24" i="26"/>
  <c r="AL24" i="26"/>
  <c r="AJ24" i="26"/>
  <c r="AP23" i="26"/>
  <c r="AN23" i="26"/>
  <c r="AL23" i="26"/>
  <c r="AJ23" i="26"/>
  <c r="AP22" i="26"/>
  <c r="AN22" i="26"/>
  <c r="AL22" i="26"/>
  <c r="AJ22" i="26"/>
  <c r="AP21" i="26"/>
  <c r="AN21" i="26"/>
  <c r="AL21" i="26"/>
  <c r="AJ21" i="26"/>
  <c r="AP20" i="26"/>
  <c r="AN20" i="26"/>
  <c r="AL20" i="26"/>
  <c r="AJ20" i="26"/>
  <c r="AP19" i="26"/>
  <c r="AN19" i="26"/>
  <c r="AL19" i="26"/>
  <c r="AJ19" i="26"/>
  <c r="AP18" i="26"/>
  <c r="AN18" i="26"/>
  <c r="AL18" i="26"/>
  <c r="AJ18" i="26"/>
  <c r="AP17" i="26"/>
  <c r="AN17" i="26"/>
  <c r="AL17" i="26"/>
  <c r="AJ17" i="26"/>
  <c r="AP16" i="26"/>
  <c r="AN16" i="26"/>
  <c r="AL16" i="26"/>
  <c r="AJ16" i="26"/>
  <c r="AP15" i="26"/>
  <c r="AN15" i="26"/>
  <c r="AL15" i="26"/>
  <c r="AJ15" i="26"/>
  <c r="AP14" i="26"/>
  <c r="AN14" i="26"/>
  <c r="AL14" i="26"/>
  <c r="AJ14" i="26"/>
  <c r="AP13" i="26"/>
  <c r="AN13" i="26"/>
  <c r="AL13" i="26"/>
  <c r="AJ13" i="26"/>
  <c r="AP12" i="26"/>
  <c r="AN12" i="26"/>
  <c r="AL12" i="26"/>
  <c r="AJ12" i="26"/>
  <c r="AP11" i="26"/>
  <c r="AN11" i="26"/>
  <c r="AL11" i="26"/>
  <c r="AJ11" i="26"/>
  <c r="AP10" i="26"/>
  <c r="AN10" i="26"/>
  <c r="AL10" i="26"/>
  <c r="AJ10" i="26"/>
  <c r="AP69" i="9"/>
  <c r="AN69" i="9"/>
  <c r="AL69" i="9"/>
  <c r="AJ69" i="9"/>
  <c r="AP68" i="9"/>
  <c r="AN68" i="9"/>
  <c r="AL68" i="9"/>
  <c r="AJ68" i="9"/>
  <c r="AP67" i="9"/>
  <c r="AN67" i="9"/>
  <c r="AL67" i="9"/>
  <c r="AJ67" i="9"/>
  <c r="AP66" i="9"/>
  <c r="AN66" i="9"/>
  <c r="AL66" i="9"/>
  <c r="AJ66" i="9"/>
  <c r="AP65" i="9"/>
  <c r="AN65" i="9"/>
  <c r="AL65" i="9"/>
  <c r="AJ65" i="9"/>
  <c r="AP64" i="9"/>
  <c r="AN64" i="9"/>
  <c r="AL64" i="9"/>
  <c r="AJ64" i="9"/>
  <c r="AP63" i="9"/>
  <c r="AN63" i="9"/>
  <c r="AL63" i="9"/>
  <c r="AJ63" i="9"/>
  <c r="AP62" i="9"/>
  <c r="AN62" i="9"/>
  <c r="AL62" i="9"/>
  <c r="AJ62" i="9"/>
  <c r="AP61" i="9"/>
  <c r="AN61" i="9"/>
  <c r="AL61" i="9"/>
  <c r="AJ61" i="9"/>
  <c r="AP60" i="9"/>
  <c r="AN60" i="9"/>
  <c r="AL60" i="9"/>
  <c r="AJ60" i="9"/>
  <c r="AP59" i="9"/>
  <c r="AN59" i="9"/>
  <c r="AL59" i="9"/>
  <c r="AJ59" i="9"/>
  <c r="AP58" i="9"/>
  <c r="AN58" i="9"/>
  <c r="AL58" i="9"/>
  <c r="AJ58" i="9"/>
  <c r="AP57" i="9"/>
  <c r="AN57" i="9"/>
  <c r="AL57" i="9"/>
  <c r="AJ57" i="9"/>
  <c r="AP56" i="9"/>
  <c r="AN56" i="9"/>
  <c r="AL56" i="9"/>
  <c r="AJ56" i="9"/>
  <c r="AP55" i="9"/>
  <c r="AN55" i="9"/>
  <c r="AL55" i="9"/>
  <c r="AJ55" i="9"/>
  <c r="AP54" i="9"/>
  <c r="AN54" i="9"/>
  <c r="AL54" i="9"/>
  <c r="AJ54" i="9"/>
  <c r="AP53" i="9"/>
  <c r="AN53" i="9"/>
  <c r="AL53" i="9"/>
  <c r="AJ53" i="9"/>
  <c r="AP52" i="9"/>
  <c r="AN52" i="9"/>
  <c r="AL52" i="9"/>
  <c r="AJ52" i="9"/>
  <c r="AP51" i="9"/>
  <c r="AN51" i="9"/>
  <c r="AL51" i="9"/>
  <c r="AJ51" i="9"/>
  <c r="AP50" i="9"/>
  <c r="AN50" i="9"/>
  <c r="AL50" i="9"/>
  <c r="AJ50" i="9"/>
  <c r="AP49" i="9"/>
  <c r="AN49" i="9"/>
  <c r="AL49" i="9"/>
  <c r="AJ49" i="9"/>
  <c r="AP48" i="9"/>
  <c r="AN48" i="9"/>
  <c r="AL48" i="9"/>
  <c r="AJ48" i="9"/>
  <c r="AP47" i="9"/>
  <c r="AN47" i="9"/>
  <c r="AL47" i="9"/>
  <c r="AJ47" i="9"/>
  <c r="AP46" i="9"/>
  <c r="AN46" i="9"/>
  <c r="AL46" i="9"/>
  <c r="AJ46" i="9"/>
  <c r="AP45" i="9"/>
  <c r="AN45" i="9"/>
  <c r="AL45" i="9"/>
  <c r="AJ45" i="9"/>
  <c r="AP44" i="9"/>
  <c r="AN44" i="9"/>
  <c r="AL44" i="9"/>
  <c r="AJ44" i="9"/>
  <c r="AP43" i="9"/>
  <c r="AN43" i="9"/>
  <c r="AL43" i="9"/>
  <c r="AJ43" i="9"/>
  <c r="AP42" i="9"/>
  <c r="AN42" i="9"/>
  <c r="AL42" i="9"/>
  <c r="AJ42" i="9"/>
  <c r="AP41" i="9"/>
  <c r="AN41" i="9"/>
  <c r="AL41" i="9"/>
  <c r="AJ41" i="9"/>
  <c r="AP40" i="9"/>
  <c r="AN40" i="9"/>
  <c r="AL40" i="9"/>
  <c r="AJ40" i="9"/>
  <c r="AP39" i="9"/>
  <c r="AN39" i="9"/>
  <c r="AL39" i="9"/>
  <c r="AJ39" i="9"/>
  <c r="AP38" i="9"/>
  <c r="AN38" i="9"/>
  <c r="AL38" i="9"/>
  <c r="AJ38" i="9"/>
  <c r="AP37" i="9"/>
  <c r="AN37" i="9"/>
  <c r="AL37" i="9"/>
  <c r="AJ37" i="9"/>
  <c r="AP36" i="9"/>
  <c r="AN36" i="9"/>
  <c r="AL36" i="9"/>
  <c r="AJ36" i="9"/>
  <c r="AP35" i="9"/>
  <c r="AN35" i="9"/>
  <c r="AL35" i="9"/>
  <c r="AJ35" i="9"/>
  <c r="AP34" i="9"/>
  <c r="AN34" i="9"/>
  <c r="AL34" i="9"/>
  <c r="AJ34" i="9"/>
  <c r="AP33" i="9"/>
  <c r="AN33" i="9"/>
  <c r="AL33" i="9"/>
  <c r="AJ33" i="9"/>
  <c r="AP32" i="9"/>
  <c r="AN32" i="9"/>
  <c r="AL32" i="9"/>
  <c r="AJ32" i="9"/>
  <c r="AP31" i="9"/>
  <c r="AN31" i="9"/>
  <c r="AL31" i="9"/>
  <c r="AJ31" i="9"/>
  <c r="AP30" i="9"/>
  <c r="AN30" i="9"/>
  <c r="AL30" i="9"/>
  <c r="AJ30" i="9"/>
  <c r="AP29" i="9"/>
  <c r="AN29" i="9"/>
  <c r="AL29" i="9"/>
  <c r="AJ29" i="9"/>
  <c r="AP28" i="9"/>
  <c r="AN28" i="9"/>
  <c r="AL28" i="9"/>
  <c r="AJ28" i="9"/>
  <c r="AP27" i="9"/>
  <c r="AN27" i="9"/>
  <c r="AL27" i="9"/>
  <c r="AJ27" i="9"/>
  <c r="AP26" i="9"/>
  <c r="AN26" i="9"/>
  <c r="AL26" i="9"/>
  <c r="AJ26" i="9"/>
  <c r="AP25" i="9"/>
  <c r="AN25" i="9"/>
  <c r="AL25" i="9"/>
  <c r="AJ25" i="9"/>
  <c r="AP24" i="9"/>
  <c r="AN24" i="9"/>
  <c r="AL24" i="9"/>
  <c r="AJ24" i="9"/>
  <c r="AP23" i="9"/>
  <c r="AN23" i="9"/>
  <c r="AL23" i="9"/>
  <c r="AJ23" i="9"/>
  <c r="AP22" i="9"/>
  <c r="AN22" i="9"/>
  <c r="AL22" i="9"/>
  <c r="AJ22" i="9"/>
  <c r="AP21" i="9"/>
  <c r="AN21" i="9"/>
  <c r="AL21" i="9"/>
  <c r="AJ21" i="9"/>
  <c r="AP20" i="9"/>
  <c r="AN20" i="9"/>
  <c r="AL20" i="9"/>
  <c r="AJ20" i="9"/>
  <c r="AP19" i="9"/>
  <c r="AN19" i="9"/>
  <c r="AL19" i="9"/>
  <c r="AJ19" i="9"/>
  <c r="AP18" i="9"/>
  <c r="AN18" i="9"/>
  <c r="AL18" i="9"/>
  <c r="AJ18" i="9"/>
  <c r="AP17" i="9"/>
  <c r="AN17" i="9"/>
  <c r="AL17" i="9"/>
  <c r="AJ17" i="9"/>
  <c r="AP16" i="9"/>
  <c r="AN16" i="9"/>
  <c r="AL16" i="9"/>
  <c r="AJ16" i="9"/>
  <c r="AP15" i="9"/>
  <c r="AN15" i="9"/>
  <c r="AL15" i="9"/>
  <c r="AJ15" i="9"/>
  <c r="AP14" i="9"/>
  <c r="AN14" i="9"/>
  <c r="AL14" i="9"/>
  <c r="AJ14" i="9"/>
  <c r="AP13" i="9"/>
  <c r="AN13" i="9"/>
  <c r="AL13" i="9"/>
  <c r="AJ13" i="9"/>
  <c r="AP12" i="9"/>
  <c r="AN12" i="9"/>
  <c r="AL12" i="9"/>
  <c r="AJ12" i="9"/>
  <c r="AP11" i="9"/>
  <c r="AN11" i="9"/>
  <c r="AL11" i="9"/>
  <c r="AJ11" i="9"/>
  <c r="AP10" i="9"/>
  <c r="AN10" i="9"/>
  <c r="AL10" i="9"/>
  <c r="AJ10" i="9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B34" i="13"/>
  <c r="C34" i="13"/>
  <c r="B8" i="13"/>
  <c r="C8" i="13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AA35" i="25"/>
  <c r="AC35" i="25"/>
  <c r="AG35" i="25"/>
  <c r="AH35" i="25"/>
  <c r="AE35" i="25"/>
  <c r="AF35" i="25"/>
  <c r="BA70" i="31"/>
  <c r="AY70" i="31"/>
  <c r="AW70" i="31"/>
  <c r="AU70" i="31"/>
  <c r="AS70" i="31"/>
  <c r="AA69" i="31"/>
  <c r="AC69" i="31"/>
  <c r="AE69" i="31"/>
  <c r="AA68" i="31"/>
  <c r="AC68" i="31"/>
  <c r="AA67" i="31"/>
  <c r="AC67" i="31"/>
  <c r="AA66" i="31"/>
  <c r="AC66" i="31"/>
  <c r="AA65" i="31"/>
  <c r="AC65" i="31"/>
  <c r="AE65" i="31"/>
  <c r="AA64" i="31"/>
  <c r="AC64" i="31"/>
  <c r="AA63" i="31"/>
  <c r="AC63" i="31"/>
  <c r="AD63" i="31"/>
  <c r="AA62" i="31"/>
  <c r="AC62" i="31"/>
  <c r="AD62" i="31"/>
  <c r="AI62" i="31"/>
  <c r="AA61" i="31"/>
  <c r="AC61" i="31"/>
  <c r="AG61" i="31"/>
  <c r="AA60" i="31"/>
  <c r="AC60" i="31"/>
  <c r="AC59" i="31"/>
  <c r="AG59" i="31"/>
  <c r="AA59" i="31"/>
  <c r="AA58" i="31"/>
  <c r="AC58" i="31"/>
  <c r="AA57" i="31"/>
  <c r="AC57" i="31"/>
  <c r="AE57" i="31"/>
  <c r="AA56" i="31"/>
  <c r="AC56" i="31"/>
  <c r="AA55" i="31"/>
  <c r="AC55" i="31"/>
  <c r="AG55" i="31"/>
  <c r="AA54" i="31"/>
  <c r="AC54" i="31"/>
  <c r="AG54" i="31"/>
  <c r="AA53" i="31"/>
  <c r="AC53" i="31"/>
  <c r="AE53" i="31"/>
  <c r="AA52" i="31"/>
  <c r="AC52" i="31"/>
  <c r="AA51" i="31"/>
  <c r="AC51" i="31"/>
  <c r="AH51" i="31"/>
  <c r="AA50" i="31"/>
  <c r="AC50" i="31"/>
  <c r="AA49" i="31"/>
  <c r="AC49" i="31"/>
  <c r="AA48" i="31"/>
  <c r="AC48" i="31"/>
  <c r="AH48" i="31"/>
  <c r="AA47" i="31"/>
  <c r="AC47" i="31"/>
  <c r="AA46" i="31"/>
  <c r="AC46" i="31"/>
  <c r="AA45" i="31"/>
  <c r="AC45" i="31"/>
  <c r="AG45" i="31"/>
  <c r="AA44" i="31"/>
  <c r="AC44" i="31"/>
  <c r="AA43" i="31"/>
  <c r="AC43" i="31"/>
  <c r="AD43" i="31"/>
  <c r="AA42" i="31"/>
  <c r="AC42" i="31"/>
  <c r="AC41" i="31"/>
  <c r="AG41" i="31"/>
  <c r="AA41" i="31"/>
  <c r="AA40" i="31"/>
  <c r="AC40" i="31"/>
  <c r="AA39" i="31"/>
  <c r="AC39" i="31"/>
  <c r="AA38" i="31"/>
  <c r="AC38" i="31"/>
  <c r="AD38" i="31"/>
  <c r="AA37" i="31"/>
  <c r="AC37" i="31"/>
  <c r="AG37" i="31"/>
  <c r="R37" i="31"/>
  <c r="B37" i="31"/>
  <c r="C37" i="31"/>
  <c r="AA36" i="31"/>
  <c r="AC36" i="31"/>
  <c r="AF36" i="31"/>
  <c r="R36" i="31"/>
  <c r="B36" i="31"/>
  <c r="C36" i="31"/>
  <c r="AA35" i="31"/>
  <c r="AC35" i="31"/>
  <c r="AG35" i="31"/>
  <c r="R35" i="31"/>
  <c r="B35" i="31"/>
  <c r="C35" i="31"/>
  <c r="AA34" i="31"/>
  <c r="AC34" i="31"/>
  <c r="R34" i="31"/>
  <c r="B34" i="31"/>
  <c r="C34" i="31"/>
  <c r="AA33" i="31"/>
  <c r="AC33" i="31"/>
  <c r="AF33" i="31"/>
  <c r="R33" i="31"/>
  <c r="B33" i="31"/>
  <c r="C33" i="31"/>
  <c r="AA32" i="31"/>
  <c r="AC32" i="31"/>
  <c r="R32" i="31"/>
  <c r="B32" i="31"/>
  <c r="C32" i="31"/>
  <c r="AA31" i="31"/>
  <c r="AC31" i="31"/>
  <c r="R31" i="31"/>
  <c r="B31" i="31"/>
  <c r="C31" i="31"/>
  <c r="AC30" i="31"/>
  <c r="AG30" i="31"/>
  <c r="AO30" i="31"/>
  <c r="AA30" i="31"/>
  <c r="R30" i="31"/>
  <c r="B30" i="31"/>
  <c r="C30" i="31"/>
  <c r="AA29" i="31"/>
  <c r="AC29" i="31"/>
  <c r="R29" i="31"/>
  <c r="B29" i="31"/>
  <c r="C29" i="31"/>
  <c r="AC28" i="31"/>
  <c r="AF28" i="31"/>
  <c r="AM28" i="31"/>
  <c r="AA28" i="31"/>
  <c r="R28" i="31"/>
  <c r="B28" i="31"/>
  <c r="C28" i="31"/>
  <c r="AA27" i="31"/>
  <c r="AC27" i="31"/>
  <c r="R27" i="31"/>
  <c r="B27" i="31"/>
  <c r="C27" i="31"/>
  <c r="AA26" i="31"/>
  <c r="AC26" i="31"/>
  <c r="R26" i="31"/>
  <c r="B26" i="31"/>
  <c r="C26" i="31"/>
  <c r="AC25" i="31"/>
  <c r="AE25" i="31"/>
  <c r="AA25" i="31"/>
  <c r="R25" i="31"/>
  <c r="B25" i="31"/>
  <c r="C25" i="31"/>
  <c r="AC24" i="31"/>
  <c r="AE24" i="31"/>
  <c r="AA24" i="31"/>
  <c r="R24" i="31"/>
  <c r="B24" i="31"/>
  <c r="C24" i="31"/>
  <c r="AC23" i="31"/>
  <c r="AD23" i="31"/>
  <c r="AA23" i="31"/>
  <c r="R23" i="31"/>
  <c r="B23" i="31"/>
  <c r="C23" i="31"/>
  <c r="AA22" i="31"/>
  <c r="AC22" i="31"/>
  <c r="R22" i="31"/>
  <c r="B22" i="31"/>
  <c r="C22" i="31"/>
  <c r="AC21" i="31"/>
  <c r="AD21" i="31"/>
  <c r="AA21" i="31"/>
  <c r="R21" i="31"/>
  <c r="B21" i="31"/>
  <c r="C21" i="31"/>
  <c r="AC20" i="31"/>
  <c r="AA20" i="31"/>
  <c r="R20" i="31"/>
  <c r="B20" i="31"/>
  <c r="C20" i="31"/>
  <c r="AA19" i="31"/>
  <c r="AC19" i="31"/>
  <c r="R19" i="31"/>
  <c r="B19" i="31"/>
  <c r="C19" i="31"/>
  <c r="AA18" i="31"/>
  <c r="AC18" i="31"/>
  <c r="R18" i="31"/>
  <c r="B18" i="31"/>
  <c r="C18" i="31"/>
  <c r="AA17" i="31"/>
  <c r="AC17" i="31"/>
  <c r="R17" i="31"/>
  <c r="B17" i="31"/>
  <c r="C17" i="31"/>
  <c r="AA16" i="31"/>
  <c r="AC16" i="31"/>
  <c r="R16" i="31"/>
  <c r="B16" i="31"/>
  <c r="C16" i="31"/>
  <c r="AA15" i="31"/>
  <c r="AC15" i="31"/>
  <c r="R15" i="31"/>
  <c r="B15" i="31"/>
  <c r="C15" i="31"/>
  <c r="AA14" i="31"/>
  <c r="AC14" i="31"/>
  <c r="R14" i="31"/>
  <c r="B14" i="31"/>
  <c r="C14" i="31"/>
  <c r="AA13" i="31"/>
  <c r="AC13" i="31"/>
  <c r="R13" i="31"/>
  <c r="B13" i="31"/>
  <c r="C13" i="31"/>
  <c r="AA12" i="31"/>
  <c r="AC12" i="31"/>
  <c r="R12" i="31"/>
  <c r="N12" i="31"/>
  <c r="M12" i="31"/>
  <c r="L12" i="31"/>
  <c r="K12" i="31"/>
  <c r="J12" i="31"/>
  <c r="I12" i="31"/>
  <c r="H12" i="31"/>
  <c r="G12" i="31"/>
  <c r="F12" i="31"/>
  <c r="E12" i="31"/>
  <c r="B12" i="31"/>
  <c r="C12" i="31"/>
  <c r="AA11" i="31"/>
  <c r="AC11" i="31"/>
  <c r="R11" i="31"/>
  <c r="B11" i="31"/>
  <c r="C11" i="31"/>
  <c r="AC10" i="31"/>
  <c r="AA10" i="31"/>
  <c r="R10" i="31"/>
  <c r="B10" i="31"/>
  <c r="C10" i="31"/>
  <c r="R9" i="31"/>
  <c r="B9" i="31"/>
  <c r="C9" i="31"/>
  <c r="R8" i="31"/>
  <c r="B8" i="31"/>
  <c r="C8" i="31"/>
  <c r="R7" i="31"/>
  <c r="B7" i="31"/>
  <c r="C7" i="31"/>
  <c r="J1" i="31"/>
  <c r="BA70" i="29"/>
  <c r="AY70" i="29"/>
  <c r="AW70" i="29"/>
  <c r="AU70" i="29"/>
  <c r="AS70" i="29"/>
  <c r="AA69" i="29"/>
  <c r="AC69" i="29"/>
  <c r="AE69" i="29"/>
  <c r="AA68" i="29"/>
  <c r="AC68" i="29"/>
  <c r="AF68" i="29"/>
  <c r="AM68" i="29"/>
  <c r="AA67" i="29"/>
  <c r="AC67" i="29"/>
  <c r="AA66" i="29"/>
  <c r="AC66" i="29"/>
  <c r="AG66" i="29"/>
  <c r="AA65" i="29"/>
  <c r="AC65" i="29"/>
  <c r="AG65" i="29"/>
  <c r="AA64" i="29"/>
  <c r="AC64" i="29"/>
  <c r="AG64" i="29"/>
  <c r="AA63" i="29"/>
  <c r="AC63" i="29"/>
  <c r="AH63" i="29"/>
  <c r="AQ63" i="29"/>
  <c r="AA62" i="29"/>
  <c r="AC62" i="29"/>
  <c r="AA61" i="29"/>
  <c r="AC61" i="29"/>
  <c r="AH61" i="29"/>
  <c r="AA60" i="29"/>
  <c r="AC60" i="29"/>
  <c r="AF60" i="29"/>
  <c r="AA59" i="29"/>
  <c r="AC59" i="29"/>
  <c r="AA58" i="29"/>
  <c r="AC58" i="29"/>
  <c r="AD58" i="29"/>
  <c r="AA57" i="29"/>
  <c r="AC57" i="29"/>
  <c r="AG56" i="29"/>
  <c r="AA56" i="29"/>
  <c r="AC56" i="29"/>
  <c r="AD56" i="29"/>
  <c r="AA55" i="29"/>
  <c r="AC55" i="29"/>
  <c r="AH55" i="29"/>
  <c r="AA54" i="29"/>
  <c r="AC54" i="29"/>
  <c r="AG54" i="29"/>
  <c r="AA53" i="29"/>
  <c r="AC53" i="29"/>
  <c r="AA52" i="29"/>
  <c r="AC52" i="29"/>
  <c r="AA51" i="29"/>
  <c r="AC51" i="29"/>
  <c r="AG51" i="29"/>
  <c r="AA50" i="29"/>
  <c r="AC50" i="29"/>
  <c r="AA49" i="29"/>
  <c r="AC49" i="29"/>
  <c r="AF49" i="29"/>
  <c r="AA48" i="29"/>
  <c r="AC48" i="29"/>
  <c r="AF48" i="29"/>
  <c r="AA47" i="29"/>
  <c r="AC47" i="29"/>
  <c r="AE47" i="29"/>
  <c r="AA46" i="29"/>
  <c r="AC46" i="29"/>
  <c r="AH46" i="29"/>
  <c r="AA45" i="29"/>
  <c r="AC45" i="29"/>
  <c r="AE45" i="29"/>
  <c r="AA44" i="29"/>
  <c r="AC44" i="29"/>
  <c r="AE44" i="29"/>
  <c r="AK44" i="29"/>
  <c r="AA43" i="29"/>
  <c r="AC43" i="29"/>
  <c r="AA42" i="29"/>
  <c r="AC42" i="29"/>
  <c r="AA41" i="29"/>
  <c r="AC41" i="29"/>
  <c r="AH41" i="29"/>
  <c r="AQ41" i="29"/>
  <c r="AA40" i="29"/>
  <c r="AC40" i="29"/>
  <c r="AA39" i="29"/>
  <c r="AC39" i="29"/>
  <c r="AD39" i="29"/>
  <c r="AA38" i="29"/>
  <c r="AC38" i="29"/>
  <c r="AE38" i="29"/>
  <c r="AA37" i="29"/>
  <c r="AC37" i="29"/>
  <c r="AE37" i="29"/>
  <c r="AK37" i="29"/>
  <c r="R37" i="29"/>
  <c r="B37" i="29"/>
  <c r="C37" i="29"/>
  <c r="AA36" i="29"/>
  <c r="AC36" i="29"/>
  <c r="AH36" i="29"/>
  <c r="R36" i="29"/>
  <c r="B36" i="29"/>
  <c r="C36" i="29"/>
  <c r="AA35" i="29"/>
  <c r="AC35" i="29"/>
  <c r="AH35" i="29"/>
  <c r="AQ35" i="29"/>
  <c r="R35" i="29"/>
  <c r="B35" i="29"/>
  <c r="C35" i="29"/>
  <c r="AA34" i="29"/>
  <c r="AC34" i="29"/>
  <c r="AF34" i="29"/>
  <c r="R34" i="29"/>
  <c r="B34" i="29"/>
  <c r="C34" i="29"/>
  <c r="AA33" i="29"/>
  <c r="AC33" i="29"/>
  <c r="R33" i="29"/>
  <c r="B33" i="29"/>
  <c r="C33" i="29"/>
  <c r="AA32" i="29"/>
  <c r="AC32" i="29"/>
  <c r="AD32" i="29"/>
  <c r="R32" i="29"/>
  <c r="B32" i="29"/>
  <c r="C32" i="29"/>
  <c r="AA31" i="29"/>
  <c r="AC31" i="29"/>
  <c r="AD31" i="29"/>
  <c r="AI31" i="29"/>
  <c r="R31" i="29"/>
  <c r="B31" i="29"/>
  <c r="C31" i="29"/>
  <c r="AA30" i="29"/>
  <c r="AC30" i="29"/>
  <c r="AG30" i="29"/>
  <c r="R30" i="29"/>
  <c r="B30" i="29"/>
  <c r="C30" i="29"/>
  <c r="AA29" i="29"/>
  <c r="AC29" i="29"/>
  <c r="R29" i="29"/>
  <c r="B29" i="29"/>
  <c r="C29" i="29"/>
  <c r="AA28" i="29"/>
  <c r="AC28" i="29"/>
  <c r="AE28" i="29"/>
  <c r="AK28" i="29"/>
  <c r="R28" i="29"/>
  <c r="B28" i="29"/>
  <c r="C28" i="29"/>
  <c r="AA27" i="29"/>
  <c r="AC27" i="29"/>
  <c r="AH27" i="29"/>
  <c r="AQ27" i="29"/>
  <c r="R27" i="29"/>
  <c r="B27" i="29"/>
  <c r="C27" i="29"/>
  <c r="AA26" i="29"/>
  <c r="AC26" i="29"/>
  <c r="AH26" i="29"/>
  <c r="AQ26" i="29"/>
  <c r="BA26" i="29"/>
  <c r="R26" i="29"/>
  <c r="B26" i="29"/>
  <c r="C26" i="29"/>
  <c r="AA25" i="29"/>
  <c r="AC25" i="29"/>
  <c r="AG25" i="29"/>
  <c r="R25" i="29"/>
  <c r="B25" i="29"/>
  <c r="C25" i="29"/>
  <c r="AA24" i="29"/>
  <c r="AC24" i="29"/>
  <c r="AG24" i="29"/>
  <c r="AO24" i="29"/>
  <c r="R24" i="29"/>
  <c r="B24" i="29"/>
  <c r="C24" i="29"/>
  <c r="AA23" i="29"/>
  <c r="AC23" i="29"/>
  <c r="R23" i="29"/>
  <c r="B23" i="29"/>
  <c r="C23" i="29"/>
  <c r="AA22" i="29"/>
  <c r="AC22" i="29"/>
  <c r="AH22" i="29"/>
  <c r="AQ22" i="29"/>
  <c r="R22" i="29"/>
  <c r="B22" i="29"/>
  <c r="C22" i="29"/>
  <c r="AA21" i="29"/>
  <c r="AC21" i="29"/>
  <c r="R21" i="29"/>
  <c r="B21" i="29"/>
  <c r="C21" i="29"/>
  <c r="AA20" i="29"/>
  <c r="AC20" i="29"/>
  <c r="AG20" i="29"/>
  <c r="R20" i="29"/>
  <c r="B20" i="29"/>
  <c r="C20" i="29"/>
  <c r="AA19" i="29"/>
  <c r="AC19" i="29"/>
  <c r="AG19" i="29"/>
  <c r="R19" i="29"/>
  <c r="B19" i="29"/>
  <c r="C19" i="29"/>
  <c r="AA18" i="29"/>
  <c r="AC18" i="29"/>
  <c r="AH18" i="29"/>
  <c r="AQ18" i="29"/>
  <c r="R18" i="29"/>
  <c r="B18" i="29"/>
  <c r="C18" i="29"/>
  <c r="AA17" i="29"/>
  <c r="AC17" i="29"/>
  <c r="R17" i="29"/>
  <c r="B17" i="29"/>
  <c r="C17" i="29"/>
  <c r="AA16" i="29"/>
  <c r="AC16" i="29"/>
  <c r="AH16" i="29"/>
  <c r="R16" i="29"/>
  <c r="B16" i="29"/>
  <c r="C16" i="29"/>
  <c r="AA15" i="29"/>
  <c r="AC15" i="29"/>
  <c r="R15" i="29"/>
  <c r="B15" i="29"/>
  <c r="C15" i="29"/>
  <c r="AA14" i="29"/>
  <c r="AC14" i="29"/>
  <c r="R14" i="29"/>
  <c r="B14" i="29"/>
  <c r="C14" i="29"/>
  <c r="AA13" i="29"/>
  <c r="AC13" i="29"/>
  <c r="AH13" i="29"/>
  <c r="AQ13" i="29"/>
  <c r="R13" i="29"/>
  <c r="B13" i="29"/>
  <c r="C13" i="29"/>
  <c r="AA12" i="29"/>
  <c r="AC12" i="29"/>
  <c r="R12" i="29"/>
  <c r="B12" i="29"/>
  <c r="C12" i="29"/>
  <c r="AA11" i="29"/>
  <c r="AC11" i="29"/>
  <c r="AG11" i="29"/>
  <c r="R11" i="29"/>
  <c r="B11" i="29"/>
  <c r="C11" i="29"/>
  <c r="AA10" i="29"/>
  <c r="AC10" i="29"/>
  <c r="AF10" i="29"/>
  <c r="R10" i="29"/>
  <c r="B10" i="29"/>
  <c r="C10" i="29"/>
  <c r="R9" i="29"/>
  <c r="B9" i="29"/>
  <c r="C9" i="29"/>
  <c r="R8" i="29"/>
  <c r="B8" i="29"/>
  <c r="C8" i="29"/>
  <c r="R7" i="29"/>
  <c r="B7" i="29"/>
  <c r="C7" i="29"/>
  <c r="J1" i="29"/>
  <c r="F25" i="31"/>
  <c r="AE45" i="31"/>
  <c r="AG55" i="29"/>
  <c r="AG34" i="29"/>
  <c r="AO34" i="29"/>
  <c r="AE35" i="29"/>
  <c r="AK35" i="29"/>
  <c r="AD38" i="29"/>
  <c r="AD41" i="29"/>
  <c r="AI41" i="29"/>
  <c r="AD27" i="29"/>
  <c r="AD66" i="29"/>
  <c r="AE13" i="29"/>
  <c r="AE27" i="29"/>
  <c r="AF66" i="29"/>
  <c r="AH11" i="29"/>
  <c r="AD34" i="29"/>
  <c r="AI34" i="29"/>
  <c r="AG37" i="29"/>
  <c r="AV24" i="31"/>
  <c r="AE20" i="31"/>
  <c r="H22" i="31"/>
  <c r="AG24" i="31"/>
  <c r="AO24" i="31"/>
  <c r="K27" i="31"/>
  <c r="AK35" i="25"/>
  <c r="AQ35" i="25"/>
  <c r="AM35" i="25"/>
  <c r="AO35" i="25"/>
  <c r="AE42" i="29"/>
  <c r="AH42" i="29"/>
  <c r="AD14" i="29"/>
  <c r="AI14" i="29"/>
  <c r="AF14" i="29"/>
  <c r="AE14" i="29"/>
  <c r="AG14" i="29"/>
  <c r="AO14" i="29"/>
  <c r="K14" i="29"/>
  <c r="AK38" i="29"/>
  <c r="AU37" i="29"/>
  <c r="AH43" i="29"/>
  <c r="AQ43" i="29"/>
  <c r="AF43" i="29"/>
  <c r="AE43" i="29"/>
  <c r="AM60" i="29"/>
  <c r="AM49" i="29"/>
  <c r="AX48" i="29"/>
  <c r="AI39" i="29"/>
  <c r="AO20" i="29"/>
  <c r="AH40" i="29"/>
  <c r="AG40" i="29"/>
  <c r="AE40" i="29"/>
  <c r="AF40" i="29"/>
  <c r="AF23" i="29"/>
  <c r="AM23" i="29"/>
  <c r="AD23" i="29"/>
  <c r="AG17" i="29"/>
  <c r="AD17" i="29"/>
  <c r="AI17" i="29"/>
  <c r="AF21" i="29"/>
  <c r="AD21" i="29"/>
  <c r="AG39" i="29"/>
  <c r="AF45" i="29"/>
  <c r="AM45" i="29"/>
  <c r="AH48" i="29"/>
  <c r="AF58" i="29"/>
  <c r="AH38" i="31"/>
  <c r="AQ38" i="31"/>
  <c r="AF36" i="29"/>
  <c r="AD49" i="29"/>
  <c r="AD51" i="29"/>
  <c r="AG62" i="31"/>
  <c r="AE49" i="29"/>
  <c r="AK49" i="29"/>
  <c r="AG22" i="29"/>
  <c r="AH28" i="29"/>
  <c r="AQ28" i="29"/>
  <c r="AE34" i="29"/>
  <c r="AK34" i="29"/>
  <c r="AG35" i="29"/>
  <c r="AD47" i="29"/>
  <c r="AG27" i="29"/>
  <c r="AO27" i="29"/>
  <c r="AD48" i="29"/>
  <c r="AI48" i="29"/>
  <c r="AE54" i="29"/>
  <c r="AH28" i="31"/>
  <c r="N35" i="31"/>
  <c r="AE19" i="31"/>
  <c r="AG19" i="31"/>
  <c r="AD19" i="31"/>
  <c r="F21" i="31"/>
  <c r="AF19" i="31"/>
  <c r="J21" i="31"/>
  <c r="AH67" i="31"/>
  <c r="AQ67" i="31"/>
  <c r="AG67" i="31"/>
  <c r="AE67" i="31"/>
  <c r="AG47" i="31"/>
  <c r="AD47" i="31"/>
  <c r="AG32" i="31"/>
  <c r="AH32" i="31"/>
  <c r="AD32" i="31"/>
  <c r="AI32" i="31"/>
  <c r="AE39" i="31"/>
  <c r="AD39" i="31"/>
  <c r="AG39" i="31"/>
  <c r="AF39" i="31"/>
  <c r="AH18" i="31"/>
  <c r="AF18" i="31"/>
  <c r="J20" i="31"/>
  <c r="AE18" i="31"/>
  <c r="AK18" i="31"/>
  <c r="G20" i="31"/>
  <c r="AD18" i="31"/>
  <c r="F20" i="31"/>
  <c r="AG29" i="31"/>
  <c r="AO29" i="31"/>
  <c r="K36" i="31"/>
  <c r="AF29" i="31"/>
  <c r="AM29" i="31"/>
  <c r="I36" i="31"/>
  <c r="AD29" i="31"/>
  <c r="F36" i="31"/>
  <c r="AG26" i="31"/>
  <c r="AH26" i="31"/>
  <c r="N33" i="31"/>
  <c r="AD26" i="31"/>
  <c r="AG22" i="31"/>
  <c r="AO22" i="31"/>
  <c r="AE22" i="31"/>
  <c r="AD22" i="31"/>
  <c r="AI63" i="31"/>
  <c r="AS62" i="31"/>
  <c r="AD27" i="31"/>
  <c r="F34" i="31"/>
  <c r="AH27" i="31"/>
  <c r="AQ27" i="31"/>
  <c r="M34" i="31"/>
  <c r="AH15" i="31"/>
  <c r="AQ15" i="31"/>
  <c r="AG15" i="31"/>
  <c r="L15" i="31"/>
  <c r="AE15" i="31"/>
  <c r="H15" i="31"/>
  <c r="AH58" i="31"/>
  <c r="AQ58" i="31"/>
  <c r="AF58" i="31"/>
  <c r="AM58" i="31"/>
  <c r="AG31" i="31"/>
  <c r="AH31" i="31"/>
  <c r="AF31" i="31"/>
  <c r="AD31" i="31"/>
  <c r="AE34" i="31"/>
  <c r="AD34" i="31"/>
  <c r="AI34" i="31"/>
  <c r="AG34" i="31"/>
  <c r="AF34" i="31"/>
  <c r="AM34" i="31"/>
  <c r="AG20" i="31"/>
  <c r="AO20" i="31"/>
  <c r="K22" i="31"/>
  <c r="AF25" i="31"/>
  <c r="AH25" i="31"/>
  <c r="AD54" i="31"/>
  <c r="AI54" i="31"/>
  <c r="AE59" i="31"/>
  <c r="AF54" i="31"/>
  <c r="AM54" i="31"/>
  <c r="AG25" i="31"/>
  <c r="AD24" i="31"/>
  <c r="AD28" i="31"/>
  <c r="F35" i="31"/>
  <c r="AF30" i="31"/>
  <c r="AD20" i="31"/>
  <c r="AI20" i="31"/>
  <c r="E22" i="31"/>
  <c r="AH30" i="31"/>
  <c r="AX18" i="31"/>
  <c r="AG17" i="31"/>
  <c r="AE17" i="31"/>
  <c r="AH17" i="31"/>
  <c r="AF17" i="31"/>
  <c r="AD17" i="31"/>
  <c r="AF12" i="31"/>
  <c r="AD12" i="31"/>
  <c r="AH12" i="31"/>
  <c r="AG12" i="31"/>
  <c r="AE12" i="31"/>
  <c r="AF14" i="31"/>
  <c r="AD14" i="31"/>
  <c r="AE14" i="31"/>
  <c r="AH14" i="31"/>
  <c r="AG14" i="31"/>
  <c r="AF11" i="31"/>
  <c r="AD11" i="31"/>
  <c r="AH11" i="31"/>
  <c r="AG11" i="31"/>
  <c r="AE11" i="31"/>
  <c r="AG16" i="31"/>
  <c r="AE16" i="31"/>
  <c r="AH16" i="31"/>
  <c r="AF16" i="31"/>
  <c r="AD16" i="31"/>
  <c r="AI38" i="31"/>
  <c r="AF13" i="31"/>
  <c r="AD13" i="31"/>
  <c r="AH13" i="31"/>
  <c r="AG13" i="31"/>
  <c r="AE13" i="31"/>
  <c r="AM36" i="31"/>
  <c r="F23" i="31"/>
  <c r="AG18" i="31"/>
  <c r="AK20" i="31"/>
  <c r="AE21" i="31"/>
  <c r="AE23" i="31"/>
  <c r="AK24" i="31"/>
  <c r="AG10" i="31"/>
  <c r="AI19" i="31"/>
  <c r="E21" i="31"/>
  <c r="AF21" i="31"/>
  <c r="AF23" i="31"/>
  <c r="AD25" i="31"/>
  <c r="AF26" i="31"/>
  <c r="AO35" i="31"/>
  <c r="AH42" i="31"/>
  <c r="AF42" i="31"/>
  <c r="AE42" i="31"/>
  <c r="AD42" i="31"/>
  <c r="AG42" i="31"/>
  <c r="AE10" i="31"/>
  <c r="AH10" i="31"/>
  <c r="AI27" i="31"/>
  <c r="E34" i="31"/>
  <c r="H30" i="31"/>
  <c r="AH40" i="31"/>
  <c r="AG40" i="31"/>
  <c r="AF40" i="31"/>
  <c r="AE40" i="31"/>
  <c r="AD40" i="31"/>
  <c r="L21" i="31"/>
  <c r="AG21" i="31"/>
  <c r="AG23" i="31"/>
  <c r="AM18" i="31"/>
  <c r="I20" i="31"/>
  <c r="AM19" i="31"/>
  <c r="I21" i="31"/>
  <c r="AH20" i="31"/>
  <c r="AF20" i="31"/>
  <c r="AH21" i="31"/>
  <c r="AH22" i="31"/>
  <c r="AF22" i="31"/>
  <c r="AH23" i="31"/>
  <c r="AH24" i="31"/>
  <c r="AF24" i="31"/>
  <c r="AF27" i="31"/>
  <c r="AG28" i="31"/>
  <c r="AM33" i="31"/>
  <c r="AH37" i="31"/>
  <c r="AF37" i="31"/>
  <c r="AE37" i="31"/>
  <c r="AD37" i="31"/>
  <c r="AO41" i="31"/>
  <c r="AF15" i="31"/>
  <c r="AD15" i="31"/>
  <c r="L22" i="31"/>
  <c r="AI21" i="31"/>
  <c r="AI23" i="31"/>
  <c r="N34" i="31"/>
  <c r="AO37" i="31"/>
  <c r="AD55" i="31"/>
  <c r="AH39" i="31"/>
  <c r="AE51" i="31"/>
  <c r="AG63" i="31"/>
  <c r="AG53" i="31"/>
  <c r="AF62" i="31"/>
  <c r="AE61" i="31"/>
  <c r="AH59" i="31"/>
  <c r="I35" i="31"/>
  <c r="AD30" i="31"/>
  <c r="AO32" i="31"/>
  <c r="AG52" i="31"/>
  <c r="AF52" i="31"/>
  <c r="AE52" i="31"/>
  <c r="AD52" i="31"/>
  <c r="AH52" i="31"/>
  <c r="AD10" i="31"/>
  <c r="K29" i="31"/>
  <c r="AK25" i="31"/>
  <c r="F28" i="31"/>
  <c r="AI29" i="31"/>
  <c r="AM30" i="31"/>
  <c r="AI31" i="31"/>
  <c r="AH35" i="31"/>
  <c r="AF35" i="31"/>
  <c r="AD35" i="31"/>
  <c r="AE35" i="31"/>
  <c r="F33" i="31"/>
  <c r="AI26" i="31"/>
  <c r="E33" i="31"/>
  <c r="AF32" i="31"/>
  <c r="AF10" i="31"/>
  <c r="M15" i="31"/>
  <c r="AH19" i="31"/>
  <c r="AE26" i="31"/>
  <c r="AH29" i="31"/>
  <c r="AQ31" i="31"/>
  <c r="AH36" i="31"/>
  <c r="AG36" i="31"/>
  <c r="AE36" i="31"/>
  <c r="AD36" i="31"/>
  <c r="AF38" i="31"/>
  <c r="AE38" i="31"/>
  <c r="AG38" i="31"/>
  <c r="AI43" i="31"/>
  <c r="AK45" i="31"/>
  <c r="AG50" i="31"/>
  <c r="AE50" i="31"/>
  <c r="AD50" i="31"/>
  <c r="AH50" i="31"/>
  <c r="AF50" i="31"/>
  <c r="H29" i="31"/>
  <c r="AQ30" i="31"/>
  <c r="AE41" i="31"/>
  <c r="AD41" i="31"/>
  <c r="AH41" i="31"/>
  <c r="AF41" i="31"/>
  <c r="AG43" i="31"/>
  <c r="AF43" i="31"/>
  <c r="AE43" i="31"/>
  <c r="AQ51" i="31"/>
  <c r="AG27" i="31"/>
  <c r="AE27" i="31"/>
  <c r="AH33" i="31"/>
  <c r="AG33" i="31"/>
  <c r="AE33" i="31"/>
  <c r="AD33" i="31"/>
  <c r="AH43" i="31"/>
  <c r="AD49" i="31"/>
  <c r="AH49" i="31"/>
  <c r="AG49" i="31"/>
  <c r="AF49" i="31"/>
  <c r="AE49" i="31"/>
  <c r="AG66" i="31"/>
  <c r="AE66" i="31"/>
  <c r="AD66" i="31"/>
  <c r="AH66" i="31"/>
  <c r="AF66" i="31"/>
  <c r="AK65" i="31"/>
  <c r="AG44" i="31"/>
  <c r="AF44" i="31"/>
  <c r="AE44" i="31"/>
  <c r="AD44" i="31"/>
  <c r="AK59" i="31"/>
  <c r="AM39" i="31"/>
  <c r="AH44" i="31"/>
  <c r="AH53" i="31"/>
  <c r="AF53" i="31"/>
  <c r="AD53" i="31"/>
  <c r="AG56" i="31"/>
  <c r="AE56" i="31"/>
  <c r="AH56" i="31"/>
  <c r="AF56" i="31"/>
  <c r="AD56" i="31"/>
  <c r="AO61" i="31"/>
  <c r="AZ61" i="31"/>
  <c r="AO62" i="31"/>
  <c r="AH34" i="31"/>
  <c r="AH45" i="31"/>
  <c r="AF45" i="31"/>
  <c r="AD45" i="31"/>
  <c r="AQ48" i="31"/>
  <c r="AK53" i="31"/>
  <c r="AE54" i="31"/>
  <c r="AH54" i="31"/>
  <c r="AD57" i="31"/>
  <c r="AH57" i="31"/>
  <c r="AG57" i="31"/>
  <c r="AF57" i="31"/>
  <c r="AG58" i="31"/>
  <c r="AE58" i="31"/>
  <c r="AD58" i="31"/>
  <c r="AG68" i="31"/>
  <c r="AF68" i="31"/>
  <c r="AH68" i="31"/>
  <c r="AE68" i="31"/>
  <c r="AD68" i="31"/>
  <c r="AH69" i="31"/>
  <c r="AF69" i="31"/>
  <c r="AD69" i="31"/>
  <c r="AE46" i="31"/>
  <c r="AH46" i="31"/>
  <c r="AK57" i="31"/>
  <c r="AV69" i="31"/>
  <c r="AK69" i="31"/>
  <c r="AU69" i="31"/>
  <c r="AE28" i="31"/>
  <c r="AE29" i="31"/>
  <c r="AE30" i="31"/>
  <c r="AE31" i="31"/>
  <c r="AE32" i="31"/>
  <c r="AD46" i="31"/>
  <c r="AG48" i="31"/>
  <c r="AE48" i="31"/>
  <c r="AF48" i="31"/>
  <c r="AD48" i="31"/>
  <c r="AF51" i="31"/>
  <c r="AD51" i="31"/>
  <c r="AO55" i="31"/>
  <c r="AG69" i="31"/>
  <c r="AF46" i="31"/>
  <c r="AZ54" i="31"/>
  <c r="AO54" i="31"/>
  <c r="AG64" i="31"/>
  <c r="AE64" i="31"/>
  <c r="AH64" i="31"/>
  <c r="AF64" i="31"/>
  <c r="AD64" i="31"/>
  <c r="AO45" i="31"/>
  <c r="AG46" i="31"/>
  <c r="AG51" i="31"/>
  <c r="AO59" i="31"/>
  <c r="AG60" i="31"/>
  <c r="AF60" i="31"/>
  <c r="AH60" i="31"/>
  <c r="AE60" i="31"/>
  <c r="AD60" i="31"/>
  <c r="AH61" i="31"/>
  <c r="AF61" i="31"/>
  <c r="AD61" i="31"/>
  <c r="AD65" i="31"/>
  <c r="AH65" i="31"/>
  <c r="AG65" i="31"/>
  <c r="AF65" i="31"/>
  <c r="AH47" i="31"/>
  <c r="AF47" i="31"/>
  <c r="AE47" i="31"/>
  <c r="AH55" i="31"/>
  <c r="AF55" i="31"/>
  <c r="AE55" i="31"/>
  <c r="AH63" i="31"/>
  <c r="AF63" i="31"/>
  <c r="AE63" i="31"/>
  <c r="AF59" i="31"/>
  <c r="AD59" i="31"/>
  <c r="AE62" i="31"/>
  <c r="AH62" i="31"/>
  <c r="AF67" i="31"/>
  <c r="AD67" i="31"/>
  <c r="AQ48" i="29"/>
  <c r="AQ11" i="29"/>
  <c r="M8" i="29"/>
  <c r="N10" i="29"/>
  <c r="L34" i="29"/>
  <c r="AO66" i="29"/>
  <c r="AK42" i="29"/>
  <c r="AK13" i="29"/>
  <c r="AT38" i="29"/>
  <c r="AI58" i="29"/>
  <c r="AI27" i="29"/>
  <c r="AI38" i="29"/>
  <c r="AZ19" i="29"/>
  <c r="AO19" i="29"/>
  <c r="AD12" i="29"/>
  <c r="AG12" i="29"/>
  <c r="AF12" i="29"/>
  <c r="AH12" i="29"/>
  <c r="AE12" i="29"/>
  <c r="AF17" i="29"/>
  <c r="AZ24" i="29"/>
  <c r="AO25" i="29"/>
  <c r="AO11" i="29"/>
  <c r="AQ16" i="29"/>
  <c r="N8" i="29"/>
  <c r="J7" i="29"/>
  <c r="AV13" i="29"/>
  <c r="AK14" i="29"/>
  <c r="AG16" i="29"/>
  <c r="M10" i="29"/>
  <c r="H10" i="29"/>
  <c r="AF11" i="29"/>
  <c r="AD19" i="29"/>
  <c r="AD25" i="29"/>
  <c r="AE18" i="29"/>
  <c r="AF18" i="29"/>
  <c r="AD18" i="29"/>
  <c r="AF19" i="29"/>
  <c r="AE20" i="29"/>
  <c r="AF20" i="29"/>
  <c r="AH20" i="29"/>
  <c r="AD20" i="29"/>
  <c r="AE23" i="29"/>
  <c r="AH23" i="29"/>
  <c r="AG23" i="29"/>
  <c r="AF25" i="29"/>
  <c r="AG58" i="29"/>
  <c r="AE56" i="29"/>
  <c r="AF67" i="29"/>
  <c r="AH34" i="29"/>
  <c r="AE61" i="29"/>
  <c r="AG48" i="29"/>
  <c r="AD65" i="29"/>
  <c r="AG38" i="29"/>
  <c r="AH69" i="29"/>
  <c r="AF42" i="29"/>
  <c r="AG10" i="29"/>
  <c r="AD40" i="29"/>
  <c r="AE10" i="29"/>
  <c r="AE46" i="29"/>
  <c r="AD10" i="29"/>
  <c r="AF27" i="29"/>
  <c r="AG13" i="29"/>
  <c r="AH14" i="29"/>
  <c r="AG18" i="29"/>
  <c r="AE22" i="29"/>
  <c r="AF22" i="29"/>
  <c r="AD22" i="29"/>
  <c r="AI23" i="29"/>
  <c r="E28" i="29"/>
  <c r="AH24" i="29"/>
  <c r="BB27" i="29"/>
  <c r="AH29" i="29"/>
  <c r="AF32" i="29"/>
  <c r="AD15" i="29"/>
  <c r="AH15" i="29"/>
  <c r="AF15" i="29"/>
  <c r="AG15" i="29"/>
  <c r="AI32" i="29"/>
  <c r="AS31" i="29"/>
  <c r="AO22" i="29"/>
  <c r="L27" i="29"/>
  <c r="AH10" i="29"/>
  <c r="AE15" i="29"/>
  <c r="AE17" i="29"/>
  <c r="AH17" i="29"/>
  <c r="AE21" i="29"/>
  <c r="AH21" i="29"/>
  <c r="AG21" i="29"/>
  <c r="AI21" i="29"/>
  <c r="AE16" i="29"/>
  <c r="AF16" i="29"/>
  <c r="AD16" i="29"/>
  <c r="L24" i="29"/>
  <c r="AM21" i="29"/>
  <c r="AM10" i="29"/>
  <c r="I7" i="29"/>
  <c r="AD11" i="29"/>
  <c r="AE11" i="29"/>
  <c r="AE19" i="29"/>
  <c r="AH19" i="29"/>
  <c r="AE25" i="29"/>
  <c r="AH25" i="29"/>
  <c r="AO54" i="29"/>
  <c r="AD13" i="29"/>
  <c r="AF13" i="29"/>
  <c r="AD29" i="29"/>
  <c r="AG29" i="29"/>
  <c r="AF29" i="29"/>
  <c r="AE29" i="29"/>
  <c r="AQ36" i="29"/>
  <c r="BA35" i="29"/>
  <c r="AQ46" i="29"/>
  <c r="AQ55" i="29"/>
  <c r="K24" i="29"/>
  <c r="AE26" i="29"/>
  <c r="AF26" i="29"/>
  <c r="AD26" i="29"/>
  <c r="AO51" i="29"/>
  <c r="K22" i="29"/>
  <c r="AE24" i="29"/>
  <c r="AF24" i="29"/>
  <c r="AD24" i="29"/>
  <c r="AG26" i="29"/>
  <c r="AG33" i="29"/>
  <c r="AM34" i="29"/>
  <c r="AD30" i="29"/>
  <c r="AF31" i="29"/>
  <c r="AG32" i="29"/>
  <c r="AD33" i="29"/>
  <c r="AI51" i="29"/>
  <c r="AG52" i="29"/>
  <c r="AH52" i="29"/>
  <c r="AF52" i="29"/>
  <c r="AG53" i="29"/>
  <c r="AD53" i="29"/>
  <c r="AF53" i="29"/>
  <c r="AK54" i="29"/>
  <c r="AF62" i="29"/>
  <c r="AD62" i="29"/>
  <c r="AG62" i="29"/>
  <c r="AH62" i="29"/>
  <c r="AE62" i="29"/>
  <c r="BA27" i="29"/>
  <c r="AD28" i="29"/>
  <c r="AE30" i="29"/>
  <c r="AO30" i="29"/>
  <c r="AG31" i="29"/>
  <c r="AH32" i="29"/>
  <c r="AE33" i="29"/>
  <c r="AH38" i="29"/>
  <c r="AF38" i="29"/>
  <c r="AE39" i="29"/>
  <c r="AH39" i="29"/>
  <c r="AF39" i="29"/>
  <c r="AO40" i="29"/>
  <c r="AG41" i="29"/>
  <c r="AE41" i="29"/>
  <c r="AF41" i="29"/>
  <c r="AD42" i="29"/>
  <c r="AG42" i="29"/>
  <c r="AG43" i="29"/>
  <c r="AD43" i="29"/>
  <c r="AG44" i="29"/>
  <c r="AF44" i="29"/>
  <c r="AD44" i="29"/>
  <c r="AH44" i="29"/>
  <c r="AG46" i="29"/>
  <c r="AD52" i="29"/>
  <c r="AE53" i="29"/>
  <c r="AF54" i="29"/>
  <c r="AO56" i="29"/>
  <c r="AG36" i="29"/>
  <c r="AE36" i="29"/>
  <c r="AH37" i="29"/>
  <c r="AF37" i="29"/>
  <c r="AO37" i="29"/>
  <c r="AE52" i="29"/>
  <c r="AH53" i="29"/>
  <c r="AI56" i="29"/>
  <c r="AG59" i="29"/>
  <c r="AE59" i="29"/>
  <c r="AH59" i="29"/>
  <c r="AD59" i="29"/>
  <c r="AF28" i="29"/>
  <c r="AF30" i="29"/>
  <c r="AH31" i="29"/>
  <c r="K21" i="29"/>
  <c r="AG28" i="29"/>
  <c r="AH30" i="29"/>
  <c r="AF35" i="29"/>
  <c r="AD35" i="29"/>
  <c r="AD36" i="29"/>
  <c r="AD37" i="29"/>
  <c r="G35" i="29"/>
  <c r="AF47" i="29"/>
  <c r="AH47" i="29"/>
  <c r="AG47" i="29"/>
  <c r="AF59" i="29"/>
  <c r="AG63" i="29"/>
  <c r="AQ42" i="29"/>
  <c r="BA42" i="29"/>
  <c r="AG45" i="29"/>
  <c r="AD45" i="29"/>
  <c r="AH45" i="29"/>
  <c r="AI47" i="29"/>
  <c r="AK45" i="29"/>
  <c r="AU44" i="29"/>
  <c r="AK47" i="29"/>
  <c r="AI49" i="29"/>
  <c r="AZ65" i="29"/>
  <c r="AO65" i="29"/>
  <c r="AE32" i="29"/>
  <c r="M33" i="29"/>
  <c r="AH50" i="29"/>
  <c r="AE50" i="29"/>
  <c r="AD50" i="29"/>
  <c r="AE57" i="29"/>
  <c r="AH57" i="29"/>
  <c r="AF57" i="29"/>
  <c r="AG57" i="29"/>
  <c r="AQ61" i="29"/>
  <c r="AE31" i="29"/>
  <c r="AH33" i="29"/>
  <c r="AF33" i="29"/>
  <c r="L37" i="29"/>
  <c r="H35" i="29"/>
  <c r="AD46" i="29"/>
  <c r="AF46" i="29"/>
  <c r="AF50" i="29"/>
  <c r="AE51" i="29"/>
  <c r="AH51" i="29"/>
  <c r="AF51" i="29"/>
  <c r="AD54" i="29"/>
  <c r="AH54" i="29"/>
  <c r="AF55" i="29"/>
  <c r="AE55" i="29"/>
  <c r="AD55" i="29"/>
  <c r="AD57" i="29"/>
  <c r="AG50" i="29"/>
  <c r="AZ55" i="29"/>
  <c r="AO55" i="29"/>
  <c r="AF56" i="29"/>
  <c r="AH56" i="29"/>
  <c r="AM66" i="29"/>
  <c r="AM58" i="29"/>
  <c r="AH64" i="29"/>
  <c r="AF64" i="29"/>
  <c r="AE64" i="29"/>
  <c r="AH49" i="29"/>
  <c r="AG49" i="29"/>
  <c r="AD64" i="29"/>
  <c r="AI66" i="29"/>
  <c r="AG69" i="29"/>
  <c r="AD69" i="29"/>
  <c r="AF69" i="29"/>
  <c r="AG61" i="29"/>
  <c r="AD61" i="29"/>
  <c r="AF61" i="29"/>
  <c r="AE65" i="29"/>
  <c r="AH65" i="29"/>
  <c r="AF65" i="29"/>
  <c r="AG67" i="29"/>
  <c r="AE67" i="29"/>
  <c r="AH67" i="29"/>
  <c r="AD67" i="29"/>
  <c r="AV69" i="29"/>
  <c r="AK69" i="29"/>
  <c r="AU69" i="29"/>
  <c r="AO64" i="29"/>
  <c r="AF63" i="29"/>
  <c r="AD63" i="29"/>
  <c r="AE63" i="29"/>
  <c r="AM48" i="29"/>
  <c r="AD60" i="29"/>
  <c r="AG60" i="29"/>
  <c r="AE60" i="29"/>
  <c r="AD68" i="29"/>
  <c r="AG68" i="29"/>
  <c r="AE68" i="29"/>
  <c r="AE48" i="29"/>
  <c r="AH58" i="29"/>
  <c r="AE58" i="29"/>
  <c r="AH60" i="29"/>
  <c r="AH66" i="29"/>
  <c r="AE66" i="29"/>
  <c r="AH68" i="29"/>
  <c r="AS38" i="29"/>
  <c r="H24" i="31"/>
  <c r="H26" i="31"/>
  <c r="AU13" i="29"/>
  <c r="L32" i="29"/>
  <c r="AW48" i="29"/>
  <c r="E23" i="31"/>
  <c r="E25" i="31"/>
  <c r="BB42" i="29"/>
  <c r="K24" i="31"/>
  <c r="K26" i="31"/>
  <c r="AO35" i="29"/>
  <c r="AY34" i="29"/>
  <c r="AQ40" i="29"/>
  <c r="BA40" i="29"/>
  <c r="AY29" i="31"/>
  <c r="AQ18" i="31"/>
  <c r="M20" i="31"/>
  <c r="AQ26" i="31"/>
  <c r="M33" i="31"/>
  <c r="AT19" i="31"/>
  <c r="AU34" i="29"/>
  <c r="AQ25" i="31"/>
  <c r="M32" i="31"/>
  <c r="AK39" i="31"/>
  <c r="AQ28" i="31"/>
  <c r="AK27" i="29"/>
  <c r="AV27" i="29"/>
  <c r="L21" i="29"/>
  <c r="AK34" i="31"/>
  <c r="AI28" i="31"/>
  <c r="AS27" i="31"/>
  <c r="AK15" i="31"/>
  <c r="G15" i="31"/>
  <c r="H27" i="31"/>
  <c r="AY65" i="29"/>
  <c r="AM36" i="29"/>
  <c r="E14" i="29"/>
  <c r="AY19" i="29"/>
  <c r="AO47" i="31"/>
  <c r="AK67" i="31"/>
  <c r="N20" i="31"/>
  <c r="AK40" i="29"/>
  <c r="AS47" i="29"/>
  <c r="BB30" i="31"/>
  <c r="AT31" i="31"/>
  <c r="L26" i="31"/>
  <c r="N15" i="31"/>
  <c r="AM14" i="29"/>
  <c r="AO67" i="31"/>
  <c r="AW29" i="31"/>
  <c r="AV43" i="29"/>
  <c r="AK43" i="29"/>
  <c r="AU43" i="29"/>
  <c r="AY64" i="29"/>
  <c r="AO17" i="29"/>
  <c r="L17" i="29"/>
  <c r="AM43" i="29"/>
  <c r="F28" i="29"/>
  <c r="AT62" i="31"/>
  <c r="AW28" i="31"/>
  <c r="AX29" i="31"/>
  <c r="H20" i="31"/>
  <c r="AZ39" i="29"/>
  <c r="AO39" i="29"/>
  <c r="AY39" i="29"/>
  <c r="N24" i="29"/>
  <c r="AW33" i="31"/>
  <c r="AM40" i="29"/>
  <c r="AO15" i="31"/>
  <c r="K15" i="31"/>
  <c r="AK22" i="31"/>
  <c r="AT18" i="31"/>
  <c r="AY61" i="31"/>
  <c r="AO19" i="31"/>
  <c r="AY19" i="31"/>
  <c r="AI18" i="31"/>
  <c r="AI24" i="31"/>
  <c r="E29" i="31"/>
  <c r="AO25" i="31"/>
  <c r="AZ34" i="31"/>
  <c r="AO34" i="31"/>
  <c r="AY34" i="31"/>
  <c r="AI22" i="31"/>
  <c r="AO39" i="31"/>
  <c r="AT38" i="31"/>
  <c r="AI39" i="31"/>
  <c r="AS38" i="31"/>
  <c r="AY54" i="31"/>
  <c r="AS31" i="31"/>
  <c r="AM31" i="31"/>
  <c r="AW30" i="31"/>
  <c r="BB31" i="31"/>
  <c r="AQ32" i="31"/>
  <c r="BA31" i="31"/>
  <c r="J30" i="31"/>
  <c r="AM25" i="31"/>
  <c r="AO26" i="31"/>
  <c r="AO31" i="31"/>
  <c r="AZ31" i="31"/>
  <c r="AI47" i="31"/>
  <c r="AK19" i="31"/>
  <c r="AI67" i="31"/>
  <c r="AQ63" i="31"/>
  <c r="AQ61" i="31"/>
  <c r="AM64" i="31"/>
  <c r="AM46" i="31"/>
  <c r="AM51" i="31"/>
  <c r="AK32" i="31"/>
  <c r="AQ46" i="31"/>
  <c r="AM68" i="31"/>
  <c r="AX57" i="31"/>
  <c r="AM57" i="31"/>
  <c r="AW57" i="31"/>
  <c r="AX53" i="31"/>
  <c r="AM53" i="31"/>
  <c r="AW53" i="31"/>
  <c r="AK44" i="31"/>
  <c r="AU44" i="31"/>
  <c r="AV44" i="31"/>
  <c r="AI66" i="31"/>
  <c r="AQ43" i="31"/>
  <c r="AK43" i="31"/>
  <c r="AM50" i="31"/>
  <c r="AX35" i="31"/>
  <c r="AM35" i="31"/>
  <c r="E36" i="31"/>
  <c r="AQ52" i="31"/>
  <c r="BB51" i="31"/>
  <c r="AT29" i="31"/>
  <c r="AI30" i="31"/>
  <c r="AS29" i="31"/>
  <c r="BB58" i="31"/>
  <c r="AQ59" i="31"/>
  <c r="N32" i="31"/>
  <c r="BB27" i="31"/>
  <c r="AQ37" i="31"/>
  <c r="BA37" i="31"/>
  <c r="BB37" i="31"/>
  <c r="N25" i="31"/>
  <c r="AQ21" i="31"/>
  <c r="M25" i="31"/>
  <c r="AO23" i="31"/>
  <c r="AI40" i="31"/>
  <c r="AM21" i="31"/>
  <c r="I25" i="31"/>
  <c r="J25" i="31"/>
  <c r="J13" i="31"/>
  <c r="AM13" i="31"/>
  <c r="I13" i="31"/>
  <c r="AM14" i="31"/>
  <c r="F19" i="31"/>
  <c r="AI17" i="31"/>
  <c r="E19" i="31"/>
  <c r="AM67" i="31"/>
  <c r="AK55" i="31"/>
  <c r="AI60" i="31"/>
  <c r="AQ64" i="31"/>
  <c r="AZ69" i="31"/>
  <c r="AO69" i="31"/>
  <c r="AY69" i="31"/>
  <c r="AI48" i="31"/>
  <c r="AK31" i="31"/>
  <c r="AK46" i="31"/>
  <c r="AU45" i="31"/>
  <c r="AO68" i="31"/>
  <c r="AZ67" i="31"/>
  <c r="AO57" i="31"/>
  <c r="AQ53" i="31"/>
  <c r="AM44" i="31"/>
  <c r="AV66" i="31"/>
  <c r="AK66" i="31"/>
  <c r="AM43" i="31"/>
  <c r="AQ50" i="31"/>
  <c r="BA50" i="31"/>
  <c r="BB50" i="31"/>
  <c r="AO38" i="31"/>
  <c r="AY37" i="31"/>
  <c r="BB18" i="31"/>
  <c r="AQ19" i="31"/>
  <c r="AM32" i="31"/>
  <c r="AQ35" i="31"/>
  <c r="AI52" i="31"/>
  <c r="AK61" i="31"/>
  <c r="AZ24" i="31"/>
  <c r="L29" i="31"/>
  <c r="AO21" i="31"/>
  <c r="K25" i="31"/>
  <c r="AK40" i="31"/>
  <c r="AU39" i="31"/>
  <c r="AV39" i="31"/>
  <c r="AK10" i="31"/>
  <c r="K21" i="31"/>
  <c r="G22" i="31"/>
  <c r="AK11" i="31"/>
  <c r="H11" i="31"/>
  <c r="AK12" i="31"/>
  <c r="G11" i="31"/>
  <c r="AM17" i="31"/>
  <c r="I19" i="31"/>
  <c r="J19" i="31"/>
  <c r="AQ62" i="31"/>
  <c r="AM55" i="31"/>
  <c r="AW54" i="31"/>
  <c r="AM65" i="31"/>
  <c r="AK60" i="31"/>
  <c r="AO51" i="31"/>
  <c r="AK64" i="31"/>
  <c r="AU64" i="31"/>
  <c r="AV64" i="31"/>
  <c r="AM48" i="31"/>
  <c r="AK30" i="31"/>
  <c r="AT69" i="31"/>
  <c r="AI69" i="31"/>
  <c r="AS69" i="31"/>
  <c r="AQ57" i="31"/>
  <c r="BA57" i="31"/>
  <c r="AI45" i="31"/>
  <c r="AI56" i="31"/>
  <c r="AQ44" i="31"/>
  <c r="AO44" i="31"/>
  <c r="AY44" i="31"/>
  <c r="AZ44" i="31"/>
  <c r="AO66" i="31"/>
  <c r="AY66" i="31"/>
  <c r="AZ66" i="31"/>
  <c r="N37" i="31"/>
  <c r="M35" i="31"/>
  <c r="AO43" i="31"/>
  <c r="M37" i="31"/>
  <c r="BA30" i="31"/>
  <c r="AI50" i="31"/>
  <c r="AK38" i="31"/>
  <c r="AU38" i="31"/>
  <c r="AV38" i="31"/>
  <c r="AK52" i="31"/>
  <c r="AU52" i="31"/>
  <c r="AV52" i="31"/>
  <c r="AM62" i="31"/>
  <c r="E28" i="31"/>
  <c r="AS23" i="31"/>
  <c r="AX33" i="31"/>
  <c r="AM24" i="31"/>
  <c r="AM20" i="31"/>
  <c r="AW19" i="31"/>
  <c r="AM40" i="31"/>
  <c r="AW39" i="31"/>
  <c r="AZ30" i="31"/>
  <c r="L37" i="31"/>
  <c r="AM23" i="31"/>
  <c r="AS19" i="31"/>
  <c r="L20" i="31"/>
  <c r="AO18" i="31"/>
  <c r="K20" i="31"/>
  <c r="AO11" i="31"/>
  <c r="L11" i="31"/>
  <c r="AO12" i="31"/>
  <c r="K11" i="31"/>
  <c r="N19" i="31"/>
  <c r="AQ17" i="31"/>
  <c r="M19" i="31"/>
  <c r="AK62" i="31"/>
  <c r="AQ55" i="31"/>
  <c r="AO65" i="31"/>
  <c r="AQ60" i="31"/>
  <c r="AO64" i="31"/>
  <c r="AK48" i="31"/>
  <c r="AK29" i="31"/>
  <c r="AX69" i="31"/>
  <c r="AM69" i="31"/>
  <c r="AW69" i="31"/>
  <c r="AI57" i="31"/>
  <c r="AX45" i="31"/>
  <c r="AM45" i="31"/>
  <c r="AW45" i="31"/>
  <c r="AM56" i="31"/>
  <c r="AK49" i="31"/>
  <c r="AM41" i="31"/>
  <c r="AK50" i="31"/>
  <c r="AX38" i="31"/>
  <c r="AM38" i="31"/>
  <c r="AW38" i="31"/>
  <c r="AM10" i="31"/>
  <c r="AM52" i="31"/>
  <c r="AZ53" i="31"/>
  <c r="AO53" i="31"/>
  <c r="AY53" i="31"/>
  <c r="AQ24" i="31"/>
  <c r="M31" i="31"/>
  <c r="AQ20" i="31"/>
  <c r="AO40" i="31"/>
  <c r="AO42" i="31"/>
  <c r="AY41" i="31"/>
  <c r="G29" i="31"/>
  <c r="AU24" i="31"/>
  <c r="F18" i="31"/>
  <c r="AI16" i="31"/>
  <c r="E18" i="31"/>
  <c r="AQ11" i="31"/>
  <c r="AZ19" i="31"/>
  <c r="N11" i="31"/>
  <c r="AQ12" i="31"/>
  <c r="M11" i="31"/>
  <c r="AK17" i="31"/>
  <c r="G19" i="31"/>
  <c r="H19" i="31"/>
  <c r="AI59" i="31"/>
  <c r="AS59" i="31"/>
  <c r="AK47" i="31"/>
  <c r="AQ65" i="31"/>
  <c r="AM60" i="31"/>
  <c r="AO46" i="31"/>
  <c r="AY46" i="31"/>
  <c r="AO48" i="31"/>
  <c r="AK28" i="31"/>
  <c r="AQ69" i="31"/>
  <c r="BA69" i="31"/>
  <c r="BB69" i="31"/>
  <c r="AQ54" i="31"/>
  <c r="BA54" i="31"/>
  <c r="AQ45" i="31"/>
  <c r="AQ56" i="31"/>
  <c r="AM49" i="31"/>
  <c r="AI33" i="31"/>
  <c r="AS33" i="31"/>
  <c r="AT33" i="31"/>
  <c r="H34" i="31"/>
  <c r="AK27" i="31"/>
  <c r="G34" i="31"/>
  <c r="AQ41" i="31"/>
  <c r="L36" i="31"/>
  <c r="AZ29" i="31"/>
  <c r="AO50" i="31"/>
  <c r="AY50" i="31"/>
  <c r="AI36" i="31"/>
  <c r="BB28" i="31"/>
  <c r="AQ29" i="31"/>
  <c r="BA28" i="31"/>
  <c r="E31" i="31"/>
  <c r="AS26" i="31"/>
  <c r="AO52" i="31"/>
  <c r="AO63" i="31"/>
  <c r="AY62" i="31"/>
  <c r="AI15" i="31"/>
  <c r="AQ23" i="31"/>
  <c r="AQ40" i="31"/>
  <c r="AT27" i="31"/>
  <c r="AT42" i="31"/>
  <c r="AI42" i="31"/>
  <c r="AS42" i="31"/>
  <c r="AM26" i="31"/>
  <c r="I33" i="31"/>
  <c r="J33" i="31"/>
  <c r="AK23" i="31"/>
  <c r="G30" i="31"/>
  <c r="H13" i="31"/>
  <c r="AK13" i="31"/>
  <c r="G13" i="31"/>
  <c r="AM16" i="31"/>
  <c r="I18" i="31"/>
  <c r="J18" i="31"/>
  <c r="AI11" i="31"/>
  <c r="E8" i="31"/>
  <c r="AS20" i="31"/>
  <c r="AO14" i="31"/>
  <c r="F11" i="31"/>
  <c r="AI12" i="31"/>
  <c r="E11" i="31"/>
  <c r="AO17" i="31"/>
  <c r="K19" i="31"/>
  <c r="L19" i="31"/>
  <c r="AM59" i="31"/>
  <c r="AM47" i="31"/>
  <c r="AW47" i="31"/>
  <c r="AT65" i="31"/>
  <c r="AI65" i="31"/>
  <c r="AS65" i="31"/>
  <c r="AO60" i="31"/>
  <c r="AY60" i="31"/>
  <c r="AZ60" i="31"/>
  <c r="AX54" i="31"/>
  <c r="AI46" i="31"/>
  <c r="AI68" i="31"/>
  <c r="AI58" i="31"/>
  <c r="AK54" i="31"/>
  <c r="AV53" i="31"/>
  <c r="AQ34" i="31"/>
  <c r="BA34" i="31"/>
  <c r="AK56" i="31"/>
  <c r="AU56" i="31"/>
  <c r="AV56" i="31"/>
  <c r="AO49" i="31"/>
  <c r="AK33" i="31"/>
  <c r="AU33" i="31"/>
  <c r="AV33" i="31"/>
  <c r="AO27" i="31"/>
  <c r="K34" i="31"/>
  <c r="L34" i="31"/>
  <c r="AI41" i="31"/>
  <c r="AK36" i="31"/>
  <c r="AX28" i="31"/>
  <c r="J35" i="31"/>
  <c r="F31" i="31"/>
  <c r="AT26" i="31"/>
  <c r="AX34" i="31"/>
  <c r="M30" i="31"/>
  <c r="AV51" i="31"/>
  <c r="AK51" i="31"/>
  <c r="AM15" i="31"/>
  <c r="AI37" i="31"/>
  <c r="AS37" i="31"/>
  <c r="AT37" i="31"/>
  <c r="AW18" i="31"/>
  <c r="J36" i="31"/>
  <c r="AV42" i="31"/>
  <c r="AK42" i="31"/>
  <c r="F32" i="31"/>
  <c r="AI25" i="31"/>
  <c r="E32" i="31"/>
  <c r="L13" i="31"/>
  <c r="AO13" i="31"/>
  <c r="K13" i="31"/>
  <c r="N18" i="31"/>
  <c r="AQ16" i="31"/>
  <c r="M18" i="31"/>
  <c r="AM11" i="31"/>
  <c r="AT20" i="31"/>
  <c r="F22" i="31"/>
  <c r="AQ14" i="31"/>
  <c r="J11" i="31"/>
  <c r="AM12" i="31"/>
  <c r="I11" i="31"/>
  <c r="AK63" i="31"/>
  <c r="AV63" i="31"/>
  <c r="BB47" i="31"/>
  <c r="AQ47" i="31"/>
  <c r="BA47" i="31"/>
  <c r="AT61" i="31"/>
  <c r="AI61" i="31"/>
  <c r="AS61" i="31"/>
  <c r="AK68" i="31"/>
  <c r="AU68" i="31"/>
  <c r="AV58" i="31"/>
  <c r="AK58" i="31"/>
  <c r="AU58" i="31"/>
  <c r="AO56" i="31"/>
  <c r="AY56" i="31"/>
  <c r="AM66" i="31"/>
  <c r="AQ49" i="31"/>
  <c r="BA49" i="31"/>
  <c r="AZ33" i="31"/>
  <c r="AO33" i="31"/>
  <c r="AY32" i="31"/>
  <c r="BA51" i="31"/>
  <c r="AK41" i="31"/>
  <c r="AS28" i="31"/>
  <c r="E35" i="31"/>
  <c r="AV45" i="31"/>
  <c r="AO36" i="31"/>
  <c r="AY36" i="31"/>
  <c r="AK26" i="31"/>
  <c r="H33" i="31"/>
  <c r="AK35" i="31"/>
  <c r="J37" i="31"/>
  <c r="AX30" i="31"/>
  <c r="AI10" i="31"/>
  <c r="N30" i="31"/>
  <c r="BB25" i="31"/>
  <c r="AQ39" i="31"/>
  <c r="BA39" i="31"/>
  <c r="AK37" i="31"/>
  <c r="AO28" i="31"/>
  <c r="K37" i="31"/>
  <c r="AM22" i="31"/>
  <c r="BA26" i="31"/>
  <c r="AQ10" i="31"/>
  <c r="AX42" i="31"/>
  <c r="AM42" i="31"/>
  <c r="G24" i="31"/>
  <c r="N13" i="31"/>
  <c r="AQ13" i="31"/>
  <c r="M13" i="31"/>
  <c r="AK16" i="31"/>
  <c r="H18" i="31"/>
  <c r="AK14" i="31"/>
  <c r="AM63" i="31"/>
  <c r="AM61" i="31"/>
  <c r="AW61" i="31"/>
  <c r="AI64" i="31"/>
  <c r="AT51" i="31"/>
  <c r="AI51" i="31"/>
  <c r="AQ68" i="31"/>
  <c r="BB68" i="31"/>
  <c r="AO58" i="31"/>
  <c r="AY58" i="31"/>
  <c r="AZ58" i="31"/>
  <c r="AT53" i="31"/>
  <c r="AI53" i="31"/>
  <c r="AS53" i="31"/>
  <c r="AI44" i="31"/>
  <c r="AQ66" i="31"/>
  <c r="BA66" i="31"/>
  <c r="BB66" i="31"/>
  <c r="AI49" i="31"/>
  <c r="AQ33" i="31"/>
  <c r="AT28" i="31"/>
  <c r="AQ36" i="31"/>
  <c r="BA36" i="31"/>
  <c r="AI35" i="31"/>
  <c r="AT35" i="31"/>
  <c r="I37" i="31"/>
  <c r="AI55" i="31"/>
  <c r="BA27" i="31"/>
  <c r="AX37" i="31"/>
  <c r="AM37" i="31"/>
  <c r="AM27" i="31"/>
  <c r="I34" i="31"/>
  <c r="J34" i="31"/>
  <c r="AQ22" i="31"/>
  <c r="N31" i="31"/>
  <c r="BB26" i="31"/>
  <c r="BB42" i="31"/>
  <c r="AQ42" i="31"/>
  <c r="AO10" i="31"/>
  <c r="AK21" i="31"/>
  <c r="G25" i="31"/>
  <c r="H25" i="31"/>
  <c r="F13" i="31"/>
  <c r="AI13" i="31"/>
  <c r="E13" i="31"/>
  <c r="AO16" i="31"/>
  <c r="AI14" i="31"/>
  <c r="BB35" i="29"/>
  <c r="L22" i="29"/>
  <c r="AZ64" i="29"/>
  <c r="AY54" i="29"/>
  <c r="AT48" i="29"/>
  <c r="BB60" i="29"/>
  <c r="AQ60" i="29"/>
  <c r="BA60" i="29"/>
  <c r="AO60" i="29"/>
  <c r="AK65" i="29"/>
  <c r="AM56" i="29"/>
  <c r="AQ51" i="29"/>
  <c r="AT50" i="29"/>
  <c r="AI50" i="29"/>
  <c r="AS50" i="29"/>
  <c r="AT47" i="29"/>
  <c r="AZ63" i="29"/>
  <c r="AO63" i="29"/>
  <c r="AY63" i="29"/>
  <c r="AI35" i="29"/>
  <c r="AO28" i="29"/>
  <c r="J37" i="29"/>
  <c r="AM30" i="29"/>
  <c r="AK52" i="29"/>
  <c r="AO36" i="29"/>
  <c r="AY35" i="29"/>
  <c r="AT51" i="29"/>
  <c r="AI52" i="29"/>
  <c r="AS51" i="29"/>
  <c r="AO43" i="29"/>
  <c r="AM39" i="29"/>
  <c r="F35" i="29"/>
  <c r="AI28" i="29"/>
  <c r="E35" i="29"/>
  <c r="AI62" i="29"/>
  <c r="AQ52" i="29"/>
  <c r="AT23" i="29"/>
  <c r="AI24" i="29"/>
  <c r="AS23" i="29"/>
  <c r="AM26" i="29"/>
  <c r="AK29" i="29"/>
  <c r="AK17" i="29"/>
  <c r="AQ10" i="29"/>
  <c r="AM22" i="29"/>
  <c r="AO13" i="29"/>
  <c r="AI10" i="29"/>
  <c r="AT65" i="29"/>
  <c r="AI65" i="29"/>
  <c r="AS65" i="29"/>
  <c r="BB26" i="29"/>
  <c r="AQ20" i="29"/>
  <c r="M24" i="29"/>
  <c r="AI25" i="29"/>
  <c r="M13" i="29"/>
  <c r="AQ12" i="29"/>
  <c r="AK58" i="29"/>
  <c r="AI60" i="29"/>
  <c r="AI64" i="29"/>
  <c r="AI57" i="29"/>
  <c r="AS57" i="29"/>
  <c r="AK51" i="29"/>
  <c r="AK50" i="29"/>
  <c r="AM59" i="29"/>
  <c r="AW59" i="29"/>
  <c r="AX59" i="29"/>
  <c r="AX34" i="29"/>
  <c r="AM35" i="29"/>
  <c r="AW34" i="29"/>
  <c r="AM28" i="29"/>
  <c r="AO46" i="29"/>
  <c r="AO42" i="29"/>
  <c r="AQ39" i="29"/>
  <c r="AM62" i="29"/>
  <c r="AO52" i="29"/>
  <c r="AY51" i="29"/>
  <c r="AZ51" i="29"/>
  <c r="AV34" i="29"/>
  <c r="AM24" i="29"/>
  <c r="AW23" i="29"/>
  <c r="AK26" i="29"/>
  <c r="H31" i="29"/>
  <c r="AM29" i="29"/>
  <c r="AV14" i="29"/>
  <c r="AK15" i="29"/>
  <c r="AU14" i="29"/>
  <c r="AM32" i="29"/>
  <c r="H24" i="29"/>
  <c r="AK22" i="29"/>
  <c r="G24" i="29"/>
  <c r="AV46" i="29"/>
  <c r="AK46" i="29"/>
  <c r="AU46" i="29"/>
  <c r="AO48" i="29"/>
  <c r="AM20" i="29"/>
  <c r="AM12" i="29"/>
  <c r="J11" i="29"/>
  <c r="AQ58" i="29"/>
  <c r="AI67" i="29"/>
  <c r="AS66" i="29"/>
  <c r="AM61" i="29"/>
  <c r="AO49" i="29"/>
  <c r="AY55" i="29"/>
  <c r="AI55" i="29"/>
  <c r="AS55" i="29"/>
  <c r="AT55" i="29"/>
  <c r="AM50" i="29"/>
  <c r="AV37" i="29"/>
  <c r="H34" i="29"/>
  <c r="AQ50" i="29"/>
  <c r="BB45" i="29"/>
  <c r="AQ45" i="29"/>
  <c r="BA45" i="29"/>
  <c r="AZ34" i="29"/>
  <c r="AI59" i="29"/>
  <c r="AQ44" i="29"/>
  <c r="AI42" i="29"/>
  <c r="AK39" i="29"/>
  <c r="AK33" i="29"/>
  <c r="AT32" i="29"/>
  <c r="AI33" i="29"/>
  <c r="AS32" i="29"/>
  <c r="AK24" i="29"/>
  <c r="L36" i="29"/>
  <c r="AO29" i="29"/>
  <c r="K36" i="29"/>
  <c r="AZ54" i="29"/>
  <c r="AT31" i="29"/>
  <c r="L19" i="29"/>
  <c r="AQ29" i="29"/>
  <c r="BB28" i="29"/>
  <c r="AK10" i="29"/>
  <c r="AK61" i="29"/>
  <c r="AM25" i="29"/>
  <c r="AK20" i="29"/>
  <c r="AZ11" i="29"/>
  <c r="AO12" i="29"/>
  <c r="AK48" i="29"/>
  <c r="AU48" i="29"/>
  <c r="AV48" i="29"/>
  <c r="AK63" i="29"/>
  <c r="AQ67" i="29"/>
  <c r="AI61" i="29"/>
  <c r="AQ49" i="29"/>
  <c r="AV54" i="29"/>
  <c r="AK55" i="29"/>
  <c r="AK32" i="29"/>
  <c r="AI45" i="29"/>
  <c r="AO47" i="29"/>
  <c r="AY47" i="29"/>
  <c r="AQ59" i="29"/>
  <c r="AI44" i="29"/>
  <c r="BB41" i="29"/>
  <c r="BB40" i="29"/>
  <c r="AM38" i="29"/>
  <c r="AO32" i="29"/>
  <c r="AO33" i="29"/>
  <c r="AV44" i="29"/>
  <c r="F36" i="29"/>
  <c r="AI29" i="29"/>
  <c r="E36" i="29"/>
  <c r="N32" i="29"/>
  <c r="AQ25" i="29"/>
  <c r="M32" i="29"/>
  <c r="F14" i="29"/>
  <c r="AO18" i="29"/>
  <c r="AI40" i="29"/>
  <c r="AQ34" i="29"/>
  <c r="AO23" i="29"/>
  <c r="AM19" i="29"/>
  <c r="AM11" i="29"/>
  <c r="AW10" i="29"/>
  <c r="AO16" i="29"/>
  <c r="K16" i="29"/>
  <c r="L16" i="29"/>
  <c r="K8" i="29"/>
  <c r="AI12" i="29"/>
  <c r="E11" i="29"/>
  <c r="F11" i="29"/>
  <c r="AV68" i="29"/>
  <c r="AK68" i="29"/>
  <c r="AU68" i="29"/>
  <c r="AI63" i="29"/>
  <c r="AT63" i="29"/>
  <c r="AK67" i="29"/>
  <c r="AO61" i="29"/>
  <c r="AZ50" i="29"/>
  <c r="AO50" i="29"/>
  <c r="AY50" i="29"/>
  <c r="AM55" i="29"/>
  <c r="AW55" i="29"/>
  <c r="AM46" i="29"/>
  <c r="AM33" i="29"/>
  <c r="AO57" i="29"/>
  <c r="AU49" i="29"/>
  <c r="AO45" i="29"/>
  <c r="AZ45" i="29"/>
  <c r="AQ47" i="29"/>
  <c r="BA47" i="29"/>
  <c r="BB47" i="29"/>
  <c r="AK59" i="29"/>
  <c r="K34" i="29"/>
  <c r="AY56" i="29"/>
  <c r="AM44" i="29"/>
  <c r="AM41" i="29"/>
  <c r="AQ38" i="29"/>
  <c r="AQ32" i="29"/>
  <c r="AM53" i="29"/>
  <c r="AM31" i="29"/>
  <c r="F18" i="29"/>
  <c r="H32" i="29"/>
  <c r="AK25" i="29"/>
  <c r="G32" i="29"/>
  <c r="AK11" i="29"/>
  <c r="G10" i="29"/>
  <c r="AO21" i="29"/>
  <c r="AO15" i="29"/>
  <c r="AQ24" i="29"/>
  <c r="AO10" i="29"/>
  <c r="AM67" i="29"/>
  <c r="AW67" i="29"/>
  <c r="AX67" i="29"/>
  <c r="AQ23" i="29"/>
  <c r="AI18" i="29"/>
  <c r="AS17" i="29"/>
  <c r="AT17" i="29"/>
  <c r="L8" i="29"/>
  <c r="AQ68" i="29"/>
  <c r="AO68" i="29"/>
  <c r="AM63" i="29"/>
  <c r="AO67" i="29"/>
  <c r="AM69" i="29"/>
  <c r="AK64" i="29"/>
  <c r="AV64" i="29"/>
  <c r="AQ54" i="29"/>
  <c r="BA54" i="29"/>
  <c r="BB54" i="29"/>
  <c r="AI46" i="29"/>
  <c r="AS46" i="29"/>
  <c r="AT46" i="29"/>
  <c r="AQ33" i="29"/>
  <c r="AM57" i="29"/>
  <c r="AW57" i="29"/>
  <c r="AX57" i="29"/>
  <c r="AX47" i="29"/>
  <c r="AM47" i="29"/>
  <c r="AW47" i="29"/>
  <c r="AI37" i="29"/>
  <c r="AO59" i="29"/>
  <c r="AM37" i="29"/>
  <c r="AW36" i="29"/>
  <c r="AO44" i="29"/>
  <c r="AK41" i="29"/>
  <c r="AO31" i="29"/>
  <c r="AV62" i="29"/>
  <c r="AK62" i="29"/>
  <c r="AI53" i="29"/>
  <c r="AI30" i="29"/>
  <c r="AQ19" i="29"/>
  <c r="BB18" i="29"/>
  <c r="AI11" i="29"/>
  <c r="AI16" i="29"/>
  <c r="N23" i="29"/>
  <c r="AQ21" i="29"/>
  <c r="AM15" i="29"/>
  <c r="AX42" i="29"/>
  <c r="AM42" i="29"/>
  <c r="AW42" i="29"/>
  <c r="AK56" i="29"/>
  <c r="AK23" i="29"/>
  <c r="AM18" i="29"/>
  <c r="AY24" i="29"/>
  <c r="AK66" i="29"/>
  <c r="AU66" i="29"/>
  <c r="AI68" i="29"/>
  <c r="AM65" i="29"/>
  <c r="AW65" i="29"/>
  <c r="AX65" i="29"/>
  <c r="AI69" i="29"/>
  <c r="AS69" i="29"/>
  <c r="AT69" i="29"/>
  <c r="AM64" i="29"/>
  <c r="AI54" i="29"/>
  <c r="AQ57" i="29"/>
  <c r="BA41" i="29"/>
  <c r="AI36" i="29"/>
  <c r="AQ37" i="29"/>
  <c r="AM54" i="29"/>
  <c r="AX54" i="29"/>
  <c r="BB43" i="29"/>
  <c r="AO41" i="29"/>
  <c r="AY40" i="29"/>
  <c r="K27" i="29"/>
  <c r="AQ62" i="29"/>
  <c r="BA62" i="29"/>
  <c r="BB62" i="29"/>
  <c r="AO53" i="29"/>
  <c r="AY53" i="29"/>
  <c r="AZ53" i="29"/>
  <c r="K32" i="29"/>
  <c r="N33" i="29"/>
  <c r="AM13" i="29"/>
  <c r="AK19" i="29"/>
  <c r="AM16" i="29"/>
  <c r="H25" i="29"/>
  <c r="AK21" i="29"/>
  <c r="G25" i="29"/>
  <c r="F29" i="29"/>
  <c r="AQ15" i="29"/>
  <c r="M15" i="29"/>
  <c r="N15" i="29"/>
  <c r="AQ14" i="29"/>
  <c r="AQ69" i="29"/>
  <c r="BA69" i="29"/>
  <c r="BB69" i="29"/>
  <c r="AZ58" i="29"/>
  <c r="AO58" i="29"/>
  <c r="AY58" i="29"/>
  <c r="AK18" i="29"/>
  <c r="AM17" i="29"/>
  <c r="AQ66" i="29"/>
  <c r="AK60" i="29"/>
  <c r="AQ65" i="29"/>
  <c r="AO69" i="29"/>
  <c r="AY69" i="29"/>
  <c r="AZ69" i="29"/>
  <c r="AQ64" i="29"/>
  <c r="AQ56" i="29"/>
  <c r="BB55" i="29"/>
  <c r="AM51" i="29"/>
  <c r="AK31" i="29"/>
  <c r="AK57" i="29"/>
  <c r="AV57" i="29"/>
  <c r="AT49" i="29"/>
  <c r="AS48" i="29"/>
  <c r="N37" i="29"/>
  <c r="AQ30" i="29"/>
  <c r="M37" i="29"/>
  <c r="AQ31" i="29"/>
  <c r="AQ53" i="29"/>
  <c r="BB53" i="29"/>
  <c r="AK36" i="29"/>
  <c r="AV35" i="29"/>
  <c r="AV53" i="29"/>
  <c r="AK53" i="29"/>
  <c r="AU53" i="29"/>
  <c r="AI43" i="29"/>
  <c r="AT43" i="29"/>
  <c r="K37" i="29"/>
  <c r="AK30" i="29"/>
  <c r="H37" i="29"/>
  <c r="AO62" i="29"/>
  <c r="AM52" i="29"/>
  <c r="AW52" i="29"/>
  <c r="AZ35" i="29"/>
  <c r="AO26" i="29"/>
  <c r="L31" i="29"/>
  <c r="AI26" i="29"/>
  <c r="F31" i="29"/>
  <c r="AI13" i="29"/>
  <c r="AX21" i="29"/>
  <c r="AK16" i="29"/>
  <c r="AQ17" i="29"/>
  <c r="M19" i="29"/>
  <c r="BB16" i="29"/>
  <c r="AT14" i="29"/>
  <c r="AI15" i="29"/>
  <c r="F24" i="29"/>
  <c r="AI22" i="29"/>
  <c r="AM27" i="29"/>
  <c r="AO38" i="29"/>
  <c r="AI20" i="29"/>
  <c r="AI19" i="29"/>
  <c r="N13" i="29"/>
  <c r="H11" i="29"/>
  <c r="AK12" i="29"/>
  <c r="G11" i="29"/>
  <c r="AY65" i="31"/>
  <c r="I30" i="31"/>
  <c r="I37" i="29"/>
  <c r="AS68" i="31"/>
  <c r="G31" i="29"/>
  <c r="AU64" i="29"/>
  <c r="E31" i="29"/>
  <c r="AS51" i="31"/>
  <c r="E24" i="29"/>
  <c r="AU35" i="31"/>
  <c r="AU54" i="31"/>
  <c r="K17" i="29"/>
  <c r="M27" i="31"/>
  <c r="M26" i="31"/>
  <c r="AS44" i="31"/>
  <c r="AW42" i="31"/>
  <c r="AU42" i="31"/>
  <c r="AT46" i="31"/>
  <c r="AW56" i="31"/>
  <c r="BA18" i="31"/>
  <c r="AU66" i="31"/>
  <c r="I11" i="29"/>
  <c r="AY11" i="29"/>
  <c r="K11" i="29"/>
  <c r="E20" i="29"/>
  <c r="AZ38" i="31"/>
  <c r="E27" i="31"/>
  <c r="E26" i="31"/>
  <c r="AW54" i="29"/>
  <c r="BA25" i="31"/>
  <c r="AY49" i="31"/>
  <c r="F27" i="31"/>
  <c r="F26" i="31"/>
  <c r="N19" i="29"/>
  <c r="AT54" i="29"/>
  <c r="I18" i="29"/>
  <c r="N25" i="29"/>
  <c r="AS43" i="29"/>
  <c r="J31" i="29"/>
  <c r="J33" i="29"/>
  <c r="AT49" i="31"/>
  <c r="AU15" i="31"/>
  <c r="G18" i="31"/>
  <c r="AX66" i="31"/>
  <c r="AT58" i="31"/>
  <c r="AZ20" i="31"/>
  <c r="L25" i="31"/>
  <c r="L31" i="31"/>
  <c r="L33" i="31"/>
  <c r="K19" i="29"/>
  <c r="M23" i="29"/>
  <c r="M25" i="29"/>
  <c r="I31" i="29"/>
  <c r="I33" i="29"/>
  <c r="BB39" i="31"/>
  <c r="AV65" i="31"/>
  <c r="BB60" i="31"/>
  <c r="BB57" i="31"/>
  <c r="AZ22" i="31"/>
  <c r="K31" i="31"/>
  <c r="K33" i="31"/>
  <c r="I27" i="31"/>
  <c r="I26" i="31"/>
  <c r="G27" i="31"/>
  <c r="G26" i="31"/>
  <c r="N27" i="31"/>
  <c r="N26" i="31"/>
  <c r="J27" i="31"/>
  <c r="J26" i="31"/>
  <c r="AU25" i="31"/>
  <c r="G33" i="31"/>
  <c r="AV45" i="29"/>
  <c r="AZ52" i="31"/>
  <c r="AS64" i="29"/>
  <c r="AU27" i="29"/>
  <c r="G34" i="29"/>
  <c r="BA66" i="29"/>
  <c r="AZ50" i="31"/>
  <c r="AZ65" i="31"/>
  <c r="AV42" i="29"/>
  <c r="L24" i="31"/>
  <c r="L27" i="31"/>
  <c r="F20" i="29"/>
  <c r="J18" i="29"/>
  <c r="J20" i="29"/>
  <c r="AS18" i="31"/>
  <c r="E20" i="31"/>
  <c r="AS49" i="29"/>
  <c r="AZ59" i="29"/>
  <c r="AZ47" i="29"/>
  <c r="AS49" i="31"/>
  <c r="AT44" i="31"/>
  <c r="AW63" i="31"/>
  <c r="AS41" i="31"/>
  <c r="AU22" i="31"/>
  <c r="BA57" i="29"/>
  <c r="AW58" i="29"/>
  <c r="BB44" i="29"/>
  <c r="BA68" i="31"/>
  <c r="I20" i="29"/>
  <c r="L11" i="29"/>
  <c r="L14" i="29"/>
  <c r="BA46" i="29"/>
  <c r="AS60" i="29"/>
  <c r="AY25" i="29"/>
  <c r="K31" i="29"/>
  <c r="BA53" i="29"/>
  <c r="AU57" i="29"/>
  <c r="BB66" i="29"/>
  <c r="AY59" i="29"/>
  <c r="AV50" i="29"/>
  <c r="E18" i="29"/>
  <c r="AV37" i="31"/>
  <c r="BA45" i="31"/>
  <c r="AV49" i="31"/>
  <c r="AU42" i="29"/>
  <c r="AX61" i="31"/>
  <c r="BB34" i="31"/>
  <c r="AX56" i="31"/>
  <c r="AZ62" i="29"/>
  <c r="AX53" i="29"/>
  <c r="AY45" i="29"/>
  <c r="BA51" i="29"/>
  <c r="AZ32" i="31"/>
  <c r="AV41" i="31"/>
  <c r="AT59" i="31"/>
  <c r="AU60" i="31"/>
  <c r="AW49" i="31"/>
  <c r="G37" i="29"/>
  <c r="AY48" i="29"/>
  <c r="E29" i="29"/>
  <c r="AY62" i="29"/>
  <c r="AW51" i="29"/>
  <c r="AX66" i="29"/>
  <c r="AX63" i="29"/>
  <c r="BB50" i="29"/>
  <c r="BB58" i="29"/>
  <c r="AY42" i="29"/>
  <c r="BA42" i="31"/>
  <c r="AW37" i="31"/>
  <c r="AZ64" i="31"/>
  <c r="AW43" i="31"/>
  <c r="AX68" i="31"/>
  <c r="AX59" i="31"/>
  <c r="AY35" i="31"/>
  <c r="AX43" i="31"/>
  <c r="AX50" i="31"/>
  <c r="BA55" i="31"/>
  <c r="AU61" i="31"/>
  <c r="AW50" i="31"/>
  <c r="BB55" i="31"/>
  <c r="BB52" i="31"/>
  <c r="BB63" i="31"/>
  <c r="AX46" i="31"/>
  <c r="E24" i="31"/>
  <c r="AS22" i="31"/>
  <c r="AX63" i="31"/>
  <c r="AW66" i="31"/>
  <c r="AY59" i="31"/>
  <c r="AX49" i="31"/>
  <c r="AU48" i="31"/>
  <c r="AY68" i="31"/>
  <c r="AX67" i="31"/>
  <c r="AU19" i="31"/>
  <c r="G21" i="31"/>
  <c r="AU18" i="31"/>
  <c r="F24" i="31"/>
  <c r="AT21" i="31"/>
  <c r="AT22" i="31"/>
  <c r="F29" i="31"/>
  <c r="AT23" i="31"/>
  <c r="BB38" i="31"/>
  <c r="AU65" i="31"/>
  <c r="AU34" i="31"/>
  <c r="AV19" i="31"/>
  <c r="H21" i="31"/>
  <c r="AY38" i="31"/>
  <c r="AS21" i="31"/>
  <c r="AY33" i="31"/>
  <c r="AS46" i="31"/>
  <c r="AY63" i="31"/>
  <c r="BA65" i="31"/>
  <c r="AX55" i="31"/>
  <c r="AY24" i="31"/>
  <c r="K30" i="31"/>
  <c r="AY25" i="31"/>
  <c r="AV18" i="31"/>
  <c r="BB36" i="31"/>
  <c r="AZ59" i="31"/>
  <c r="AU37" i="31"/>
  <c r="AV54" i="31"/>
  <c r="AW59" i="31"/>
  <c r="BB40" i="31"/>
  <c r="AZ63" i="31"/>
  <c r="AS36" i="31"/>
  <c r="AY42" i="31"/>
  <c r="AX52" i="31"/>
  <c r="AX41" i="31"/>
  <c r="AW58" i="31"/>
  <c r="BA60" i="31"/>
  <c r="AU31" i="31"/>
  <c r="BA43" i="31"/>
  <c r="AZ25" i="31"/>
  <c r="L30" i="31"/>
  <c r="AY45" i="31"/>
  <c r="BB45" i="31"/>
  <c r="AT32" i="31"/>
  <c r="AT66" i="31"/>
  <c r="AW68" i="31"/>
  <c r="AY30" i="31"/>
  <c r="AY31" i="31"/>
  <c r="AT55" i="31"/>
  <c r="AZ49" i="31"/>
  <c r="AY55" i="31"/>
  <c r="AV47" i="31"/>
  <c r="AS56" i="31"/>
  <c r="AV21" i="31"/>
  <c r="AV20" i="31"/>
  <c r="H23" i="31"/>
  <c r="AS35" i="31"/>
  <c r="AS34" i="31"/>
  <c r="G14" i="31"/>
  <c r="AU14" i="31"/>
  <c r="I24" i="31"/>
  <c r="AW22" i="31"/>
  <c r="AV35" i="31"/>
  <c r="AV34" i="31"/>
  <c r="AU41" i="31"/>
  <c r="AW12" i="31"/>
  <c r="I9" i="31"/>
  <c r="BA16" i="31"/>
  <c r="M16" i="31"/>
  <c r="BA15" i="31"/>
  <c r="I15" i="31"/>
  <c r="AW15" i="31"/>
  <c r="G28" i="31"/>
  <c r="AU23" i="31"/>
  <c r="AT36" i="31"/>
  <c r="AU27" i="31"/>
  <c r="G32" i="31"/>
  <c r="BB56" i="31"/>
  <c r="H35" i="31"/>
  <c r="AV28" i="31"/>
  <c r="AX60" i="31"/>
  <c r="AU17" i="31"/>
  <c r="G17" i="31"/>
  <c r="AZ40" i="31"/>
  <c r="AZ39" i="31"/>
  <c r="AZ37" i="31"/>
  <c r="AT57" i="31"/>
  <c r="L8" i="31"/>
  <c r="AZ11" i="31"/>
  <c r="BA44" i="31"/>
  <c r="AW55" i="31"/>
  <c r="AU11" i="31"/>
  <c r="G8" i="31"/>
  <c r="AV40" i="31"/>
  <c r="AT52" i="31"/>
  <c r="BB19" i="31"/>
  <c r="N21" i="31"/>
  <c r="AW67" i="31"/>
  <c r="J10" i="31"/>
  <c r="AX13" i="31"/>
  <c r="AZ23" i="31"/>
  <c r="L28" i="31"/>
  <c r="BB43" i="31"/>
  <c r="AZ62" i="31"/>
  <c r="BB67" i="31"/>
  <c r="AW64" i="31"/>
  <c r="E14" i="31"/>
  <c r="AS14" i="31"/>
  <c r="AU21" i="31"/>
  <c r="G23" i="31"/>
  <c r="BA22" i="31"/>
  <c r="M24" i="31"/>
  <c r="AS64" i="31"/>
  <c r="AS63" i="31"/>
  <c r="AV14" i="31"/>
  <c r="H14" i="31"/>
  <c r="AX22" i="31"/>
  <c r="J24" i="31"/>
  <c r="AV26" i="31"/>
  <c r="AV25" i="31"/>
  <c r="H31" i="31"/>
  <c r="AZ56" i="31"/>
  <c r="AZ55" i="31"/>
  <c r="AX12" i="31"/>
  <c r="J9" i="31"/>
  <c r="BB16" i="31"/>
  <c r="N16" i="31"/>
  <c r="AX15" i="31"/>
  <c r="J15" i="31"/>
  <c r="AS11" i="31"/>
  <c r="J31" i="31"/>
  <c r="AX26" i="31"/>
  <c r="AX25" i="31"/>
  <c r="AV27" i="31"/>
  <c r="H32" i="31"/>
  <c r="G35" i="31"/>
  <c r="AU28" i="31"/>
  <c r="BA12" i="31"/>
  <c r="M9" i="31"/>
  <c r="BA20" i="31"/>
  <c r="M22" i="31"/>
  <c r="AY11" i="31"/>
  <c r="K8" i="31"/>
  <c r="AX40" i="31"/>
  <c r="AX39" i="31"/>
  <c r="AV11" i="31"/>
  <c r="H8" i="31"/>
  <c r="AU40" i="31"/>
  <c r="AS52" i="31"/>
  <c r="AW44" i="31"/>
  <c r="AV46" i="31"/>
  <c r="BA64" i="31"/>
  <c r="AX21" i="31"/>
  <c r="J23" i="31"/>
  <c r="K28" i="31"/>
  <c r="AY23" i="31"/>
  <c r="AY22" i="31"/>
  <c r="BA59" i="31"/>
  <c r="BA58" i="31"/>
  <c r="AW35" i="31"/>
  <c r="AW34" i="31"/>
  <c r="BA48" i="31"/>
  <c r="AV32" i="31"/>
  <c r="AT14" i="31"/>
  <c r="F14" i="31"/>
  <c r="AZ10" i="31"/>
  <c r="L7" i="31"/>
  <c r="BB22" i="31"/>
  <c r="N24" i="31"/>
  <c r="AS55" i="31"/>
  <c r="AS54" i="31"/>
  <c r="AT64" i="31"/>
  <c r="AT63" i="31"/>
  <c r="AV16" i="31"/>
  <c r="AV15" i="31"/>
  <c r="H16" i="31"/>
  <c r="AZ28" i="31"/>
  <c r="L35" i="31"/>
  <c r="G31" i="31"/>
  <c r="AU26" i="31"/>
  <c r="M14" i="31"/>
  <c r="BA14" i="31"/>
  <c r="AY13" i="31"/>
  <c r="K10" i="31"/>
  <c r="AT41" i="31"/>
  <c r="AU59" i="31"/>
  <c r="AS58" i="31"/>
  <c r="AZ17" i="31"/>
  <c r="L17" i="31"/>
  <c r="AT11" i="31"/>
  <c r="F8" i="31"/>
  <c r="AW26" i="31"/>
  <c r="I31" i="31"/>
  <c r="AW25" i="31"/>
  <c r="M28" i="31"/>
  <c r="BA23" i="31"/>
  <c r="AZ48" i="31"/>
  <c r="AZ47" i="31"/>
  <c r="BB65" i="31"/>
  <c r="BB12" i="31"/>
  <c r="N9" i="31"/>
  <c r="BB20" i="31"/>
  <c r="N22" i="31"/>
  <c r="AU50" i="31"/>
  <c r="AY64" i="31"/>
  <c r="AV62" i="31"/>
  <c r="K18" i="31"/>
  <c r="AY18" i="31"/>
  <c r="AW40" i="31"/>
  <c r="AT50" i="31"/>
  <c r="AT56" i="31"/>
  <c r="AX58" i="31"/>
  <c r="AY51" i="31"/>
  <c r="BB62" i="31"/>
  <c r="AU20" i="31"/>
  <c r="AZ21" i="31"/>
  <c r="L23" i="31"/>
  <c r="AX44" i="31"/>
  <c r="AU46" i="31"/>
  <c r="BB64" i="31"/>
  <c r="AS17" i="31"/>
  <c r="E17" i="31"/>
  <c r="AW21" i="31"/>
  <c r="I23" i="31"/>
  <c r="BA21" i="31"/>
  <c r="M23" i="31"/>
  <c r="BB59" i="31"/>
  <c r="AU32" i="31"/>
  <c r="BA61" i="31"/>
  <c r="AZ16" i="31"/>
  <c r="L16" i="31"/>
  <c r="AZ15" i="31"/>
  <c r="AY10" i="31"/>
  <c r="K7" i="31"/>
  <c r="AX27" i="31"/>
  <c r="J32" i="31"/>
  <c r="AS43" i="31"/>
  <c r="AU16" i="31"/>
  <c r="G16" i="31"/>
  <c r="BA10" i="31"/>
  <c r="M7" i="31"/>
  <c r="K35" i="31"/>
  <c r="AY28" i="31"/>
  <c r="AS10" i="31"/>
  <c r="E7" i="31"/>
  <c r="AU53" i="31"/>
  <c r="BB14" i="31"/>
  <c r="N14" i="31"/>
  <c r="L10" i="31"/>
  <c r="AZ13" i="31"/>
  <c r="AU51" i="31"/>
  <c r="AZ27" i="31"/>
  <c r="L32" i="31"/>
  <c r="AZ26" i="31"/>
  <c r="AT68" i="31"/>
  <c r="AY17" i="31"/>
  <c r="K17" i="31"/>
  <c r="AX16" i="31"/>
  <c r="J16" i="31"/>
  <c r="N28" i="31"/>
  <c r="BB23" i="31"/>
  <c r="AY52" i="31"/>
  <c r="BB54" i="31"/>
  <c r="AY48" i="31"/>
  <c r="AU47" i="31"/>
  <c r="AZ42" i="31"/>
  <c r="AZ41" i="31"/>
  <c r="M29" i="31"/>
  <c r="BA24" i="31"/>
  <c r="AW52" i="31"/>
  <c r="AV50" i="31"/>
  <c r="AY47" i="31"/>
  <c r="AU62" i="31"/>
  <c r="AZ18" i="31"/>
  <c r="L18" i="31"/>
  <c r="I22" i="31"/>
  <c r="AW20" i="31"/>
  <c r="AX62" i="31"/>
  <c r="AS50" i="31"/>
  <c r="AS45" i="31"/>
  <c r="H37" i="31"/>
  <c r="AV30" i="31"/>
  <c r="AZ51" i="31"/>
  <c r="BA62" i="31"/>
  <c r="AY21" i="31"/>
  <c r="AY20" i="31"/>
  <c r="K23" i="31"/>
  <c r="BB35" i="31"/>
  <c r="BB53" i="31"/>
  <c r="AV31" i="31"/>
  <c r="AT54" i="31"/>
  <c r="F17" i="31"/>
  <c r="AT17" i="31"/>
  <c r="BB15" i="31"/>
  <c r="BB21" i="31"/>
  <c r="N23" i="31"/>
  <c r="E37" i="31"/>
  <c r="AS30" i="31"/>
  <c r="AT43" i="31"/>
  <c r="AS66" i="31"/>
  <c r="AW51" i="31"/>
  <c r="BB61" i="31"/>
  <c r="AY16" i="31"/>
  <c r="K16" i="31"/>
  <c r="AW27" i="31"/>
  <c r="I32" i="31"/>
  <c r="BA13" i="31"/>
  <c r="M10" i="31"/>
  <c r="BB10" i="31"/>
  <c r="N7" i="31"/>
  <c r="AT10" i="31"/>
  <c r="F7" i="31"/>
  <c r="AZ36" i="31"/>
  <c r="AZ35" i="31"/>
  <c r="E30" i="31"/>
  <c r="AS25" i="31"/>
  <c r="AS24" i="31"/>
  <c r="K32" i="31"/>
  <c r="AY27" i="31"/>
  <c r="AY26" i="31"/>
  <c r="AS12" i="31"/>
  <c r="E9" i="31"/>
  <c r="AW16" i="31"/>
  <c r="I16" i="31"/>
  <c r="BA11" i="31"/>
  <c r="M8" i="31"/>
  <c r="BB24" i="31"/>
  <c r="N29" i="31"/>
  <c r="BA17" i="31"/>
  <c r="M17" i="31"/>
  <c r="AX20" i="31"/>
  <c r="J22" i="31"/>
  <c r="AX19" i="31"/>
  <c r="AW62" i="31"/>
  <c r="AT45" i="31"/>
  <c r="G37" i="31"/>
  <c r="AU30" i="31"/>
  <c r="AV60" i="31"/>
  <c r="AV59" i="31"/>
  <c r="AX17" i="31"/>
  <c r="J17" i="31"/>
  <c r="BA35" i="31"/>
  <c r="BA53" i="31"/>
  <c r="AT60" i="31"/>
  <c r="AW14" i="31"/>
  <c r="I14" i="31"/>
  <c r="AT30" i="31"/>
  <c r="F37" i="31"/>
  <c r="AX51" i="31"/>
  <c r="BA63" i="31"/>
  <c r="AS13" i="31"/>
  <c r="E10" i="31"/>
  <c r="BB13" i="31"/>
  <c r="N10" i="31"/>
  <c r="F30" i="31"/>
  <c r="AT24" i="31"/>
  <c r="AT25" i="31"/>
  <c r="AV57" i="31"/>
  <c r="AT12" i="31"/>
  <c r="F9" i="31"/>
  <c r="AU13" i="31"/>
  <c r="G10" i="31"/>
  <c r="E15" i="31"/>
  <c r="AS15" i="31"/>
  <c r="BB11" i="31"/>
  <c r="N8" i="31"/>
  <c r="AY15" i="31"/>
  <c r="AW41" i="31"/>
  <c r="H36" i="31"/>
  <c r="AV29" i="31"/>
  <c r="N17" i="31"/>
  <c r="BB17" i="31"/>
  <c r="J28" i="31"/>
  <c r="AX23" i="31"/>
  <c r="I29" i="31"/>
  <c r="AW24" i="31"/>
  <c r="AX48" i="31"/>
  <c r="AW17" i="31"/>
  <c r="I17" i="31"/>
  <c r="AX32" i="31"/>
  <c r="AX31" i="31"/>
  <c r="AY57" i="31"/>
  <c r="AS48" i="31"/>
  <c r="AS47" i="31"/>
  <c r="AS60" i="31"/>
  <c r="AX14" i="31"/>
  <c r="J14" i="31"/>
  <c r="BA38" i="31"/>
  <c r="AT13" i="31"/>
  <c r="F10" i="31"/>
  <c r="BB33" i="31"/>
  <c r="BB32" i="31"/>
  <c r="BA67" i="31"/>
  <c r="AW36" i="31"/>
  <c r="BB49" i="31"/>
  <c r="BB48" i="31"/>
  <c r="AV68" i="31"/>
  <c r="AV67" i="31"/>
  <c r="AW11" i="31"/>
  <c r="I8" i="31"/>
  <c r="AV36" i="31"/>
  <c r="AY14" i="31"/>
  <c r="K14" i="31"/>
  <c r="AV13" i="31"/>
  <c r="H10" i="31"/>
  <c r="AT15" i="31"/>
  <c r="F15" i="31"/>
  <c r="BA29" i="31"/>
  <c r="M36" i="31"/>
  <c r="BA41" i="31"/>
  <c r="AZ46" i="31"/>
  <c r="AZ45" i="31"/>
  <c r="AS16" i="31"/>
  <c r="E16" i="31"/>
  <c r="AW10" i="31"/>
  <c r="I7" i="31"/>
  <c r="G36" i="31"/>
  <c r="AU29" i="31"/>
  <c r="AY12" i="31"/>
  <c r="K9" i="31"/>
  <c r="I28" i="31"/>
  <c r="AW23" i="31"/>
  <c r="AX24" i="31"/>
  <c r="J29" i="31"/>
  <c r="AZ43" i="31"/>
  <c r="AW48" i="31"/>
  <c r="AW65" i="31"/>
  <c r="G9" i="31"/>
  <c r="AU12" i="31"/>
  <c r="AU10" i="31"/>
  <c r="G7" i="31"/>
  <c r="AW32" i="31"/>
  <c r="AW31" i="31"/>
  <c r="AZ57" i="31"/>
  <c r="AT48" i="31"/>
  <c r="AT47" i="31"/>
  <c r="AU55" i="31"/>
  <c r="AT40" i="31"/>
  <c r="AT39" i="31"/>
  <c r="BA52" i="31"/>
  <c r="AV43" i="31"/>
  <c r="BB46" i="31"/>
  <c r="AW46" i="31"/>
  <c r="AS67" i="31"/>
  <c r="AX36" i="31"/>
  <c r="BA33" i="31"/>
  <c r="BA32" i="31"/>
  <c r="AU63" i="31"/>
  <c r="AX11" i="31"/>
  <c r="J8" i="31"/>
  <c r="AU36" i="31"/>
  <c r="AX47" i="31"/>
  <c r="AZ14" i="31"/>
  <c r="L14" i="31"/>
  <c r="AV23" i="31"/>
  <c r="H28" i="31"/>
  <c r="AV22" i="31"/>
  <c r="BA40" i="31"/>
  <c r="AT34" i="31"/>
  <c r="BB29" i="31"/>
  <c r="N36" i="31"/>
  <c r="BB41" i="31"/>
  <c r="BA56" i="31"/>
  <c r="AU57" i="31"/>
  <c r="AW60" i="31"/>
  <c r="AV17" i="31"/>
  <c r="H17" i="31"/>
  <c r="AT16" i="31"/>
  <c r="F16" i="31"/>
  <c r="AY40" i="31"/>
  <c r="AY39" i="31"/>
  <c r="AX10" i="31"/>
  <c r="J7" i="31"/>
  <c r="AU49" i="31"/>
  <c r="AS57" i="31"/>
  <c r="AV48" i="31"/>
  <c r="AZ12" i="31"/>
  <c r="L9" i="31"/>
  <c r="AS32" i="31"/>
  <c r="AY43" i="31"/>
  <c r="BB44" i="31"/>
  <c r="AY67" i="31"/>
  <c r="AU67" i="31"/>
  <c r="AX65" i="31"/>
  <c r="AV12" i="31"/>
  <c r="H9" i="31"/>
  <c r="AV10" i="31"/>
  <c r="H7" i="31"/>
  <c r="AV61" i="31"/>
  <c r="BA19" i="31"/>
  <c r="M21" i="31"/>
  <c r="AZ68" i="31"/>
  <c r="AV55" i="31"/>
  <c r="AW13" i="31"/>
  <c r="I10" i="31"/>
  <c r="AS40" i="31"/>
  <c r="AS39" i="31"/>
  <c r="AU43" i="31"/>
  <c r="BA46" i="31"/>
  <c r="AX64" i="31"/>
  <c r="AT67" i="31"/>
  <c r="BB46" i="29"/>
  <c r="BA50" i="29"/>
  <c r="BB57" i="29"/>
  <c r="BA59" i="29"/>
  <c r="BA58" i="29"/>
  <c r="AZ57" i="29"/>
  <c r="AZ42" i="29"/>
  <c r="AW66" i="29"/>
  <c r="AW63" i="29"/>
  <c r="AW62" i="29"/>
  <c r="AX55" i="29"/>
  <c r="AX52" i="29"/>
  <c r="AU60" i="29"/>
  <c r="AU67" i="29"/>
  <c r="AU50" i="29"/>
  <c r="AV67" i="29"/>
  <c r="AU62" i="29"/>
  <c r="AV51" i="29"/>
  <c r="AV59" i="29"/>
  <c r="AS44" i="29"/>
  <c r="AT60" i="29"/>
  <c r="AS63" i="29"/>
  <c r="AS52" i="29"/>
  <c r="AT68" i="29"/>
  <c r="AX27" i="29"/>
  <c r="J24" i="29"/>
  <c r="BA17" i="29"/>
  <c r="M14" i="29"/>
  <c r="E23" i="29"/>
  <c r="AS26" i="29"/>
  <c r="AV30" i="29"/>
  <c r="H27" i="29"/>
  <c r="AV36" i="29"/>
  <c r="H33" i="29"/>
  <c r="BB56" i="29"/>
  <c r="AV18" i="29"/>
  <c r="H15" i="29"/>
  <c r="BB15" i="29"/>
  <c r="N12" i="29"/>
  <c r="AY41" i="29"/>
  <c r="AS36" i="29"/>
  <c r="E33" i="29"/>
  <c r="AW64" i="29"/>
  <c r="AV66" i="29"/>
  <c r="AV23" i="29"/>
  <c r="H20" i="29"/>
  <c r="AW15" i="29"/>
  <c r="AW14" i="29"/>
  <c r="I12" i="29"/>
  <c r="BB19" i="29"/>
  <c r="N16" i="29"/>
  <c r="AS53" i="29"/>
  <c r="AZ44" i="29"/>
  <c r="AS37" i="29"/>
  <c r="E34" i="29"/>
  <c r="AZ67" i="29"/>
  <c r="AZ66" i="29"/>
  <c r="AY21" i="29"/>
  <c r="AY20" i="29"/>
  <c r="K18" i="29"/>
  <c r="AX31" i="29"/>
  <c r="J28" i="29"/>
  <c r="AX41" i="29"/>
  <c r="AX40" i="29"/>
  <c r="AU59" i="29"/>
  <c r="AW33" i="29"/>
  <c r="I30" i="29"/>
  <c r="AZ61" i="29"/>
  <c r="AT12" i="29"/>
  <c r="F9" i="29"/>
  <c r="AX19" i="29"/>
  <c r="J16" i="29"/>
  <c r="AZ18" i="29"/>
  <c r="L15" i="29"/>
  <c r="AZ17" i="29"/>
  <c r="BA25" i="29"/>
  <c r="M22" i="29"/>
  <c r="L29" i="29"/>
  <c r="AZ32" i="29"/>
  <c r="AT44" i="29"/>
  <c r="AV32" i="29"/>
  <c r="H29" i="29"/>
  <c r="AT61" i="29"/>
  <c r="AY12" i="29"/>
  <c r="K9" i="29"/>
  <c r="AU10" i="29"/>
  <c r="G7" i="29"/>
  <c r="AU39" i="29"/>
  <c r="G36" i="29"/>
  <c r="AU38" i="29"/>
  <c r="AX50" i="29"/>
  <c r="AX49" i="29"/>
  <c r="AW61" i="29"/>
  <c r="AW60" i="29"/>
  <c r="AX20" i="29"/>
  <c r="J17" i="29"/>
  <c r="AW32" i="29"/>
  <c r="I29" i="29"/>
  <c r="AV26" i="29"/>
  <c r="H23" i="29"/>
  <c r="AT56" i="29"/>
  <c r="AT57" i="29"/>
  <c r="BB12" i="29"/>
  <c r="N9" i="29"/>
  <c r="BB11" i="29"/>
  <c r="AX22" i="29"/>
  <c r="J19" i="29"/>
  <c r="AW39" i="29"/>
  <c r="I36" i="29"/>
  <c r="AV52" i="29"/>
  <c r="AX56" i="29"/>
  <c r="AS19" i="29"/>
  <c r="E16" i="29"/>
  <c r="E19" i="29"/>
  <c r="AS22" i="29"/>
  <c r="AU16" i="29"/>
  <c r="G13" i="29"/>
  <c r="L23" i="29"/>
  <c r="AZ26" i="29"/>
  <c r="AU30" i="29"/>
  <c r="G27" i="29"/>
  <c r="AU36" i="29"/>
  <c r="AU35" i="29"/>
  <c r="G33" i="29"/>
  <c r="BA56" i="29"/>
  <c r="AV60" i="29"/>
  <c r="BA15" i="29"/>
  <c r="M12" i="29"/>
  <c r="AU19" i="29"/>
  <c r="G16" i="29"/>
  <c r="AX64" i="29"/>
  <c r="AU23" i="29"/>
  <c r="G20" i="29"/>
  <c r="AX15" i="29"/>
  <c r="J12" i="29"/>
  <c r="AX14" i="29"/>
  <c r="M16" i="29"/>
  <c r="BA19" i="29"/>
  <c r="BA18" i="29"/>
  <c r="AT53" i="29"/>
  <c r="AY44" i="29"/>
  <c r="AY67" i="29"/>
  <c r="AY66" i="29"/>
  <c r="AZ21" i="29"/>
  <c r="L18" i="29"/>
  <c r="AZ20" i="29"/>
  <c r="AW31" i="29"/>
  <c r="I28" i="29"/>
  <c r="AW41" i="29"/>
  <c r="AW40" i="29"/>
  <c r="AX33" i="29"/>
  <c r="J30" i="29"/>
  <c r="AY61" i="29"/>
  <c r="E9" i="29"/>
  <c r="AS12" i="29"/>
  <c r="AW19" i="29"/>
  <c r="I16" i="29"/>
  <c r="AY18" i="29"/>
  <c r="AY17" i="29"/>
  <c r="K15" i="29"/>
  <c r="BB25" i="29"/>
  <c r="N22" i="29"/>
  <c r="AU32" i="29"/>
  <c r="G29" i="29"/>
  <c r="AS61" i="29"/>
  <c r="AZ12" i="29"/>
  <c r="L9" i="29"/>
  <c r="AV10" i="29"/>
  <c r="H7" i="29"/>
  <c r="AS33" i="29"/>
  <c r="E30" i="29"/>
  <c r="AS42" i="29"/>
  <c r="AS41" i="29"/>
  <c r="AW50" i="29"/>
  <c r="AW49" i="29"/>
  <c r="AX61" i="29"/>
  <c r="AX60" i="29"/>
  <c r="I17" i="29"/>
  <c r="AW20" i="29"/>
  <c r="AX32" i="29"/>
  <c r="J29" i="29"/>
  <c r="AU26" i="29"/>
  <c r="G23" i="29"/>
  <c r="AZ52" i="29"/>
  <c r="AY46" i="29"/>
  <c r="AU47" i="29"/>
  <c r="AT64" i="29"/>
  <c r="BA16" i="29"/>
  <c r="AW22" i="29"/>
  <c r="I19" i="29"/>
  <c r="AW21" i="29"/>
  <c r="BA52" i="29"/>
  <c r="AZ43" i="29"/>
  <c r="AW30" i="29"/>
  <c r="I27" i="29"/>
  <c r="AT19" i="29"/>
  <c r="F16" i="29"/>
  <c r="F19" i="29"/>
  <c r="AT22" i="29"/>
  <c r="AV16" i="29"/>
  <c r="H13" i="29"/>
  <c r="AY26" i="29"/>
  <c r="K23" i="29"/>
  <c r="BB64" i="29"/>
  <c r="BB63" i="29"/>
  <c r="AV19" i="29"/>
  <c r="H16" i="29"/>
  <c r="AV56" i="29"/>
  <c r="BA21" i="29"/>
  <c r="M18" i="29"/>
  <c r="AZ56" i="29"/>
  <c r="AY10" i="29"/>
  <c r="K7" i="29"/>
  <c r="G8" i="29"/>
  <c r="AU11" i="29"/>
  <c r="AW53" i="29"/>
  <c r="AW44" i="29"/>
  <c r="AW43" i="29"/>
  <c r="AW46" i="29"/>
  <c r="AW45" i="29"/>
  <c r="AZ23" i="29"/>
  <c r="L20" i="29"/>
  <c r="AS29" i="29"/>
  <c r="E26" i="29"/>
  <c r="BB59" i="29"/>
  <c r="AV49" i="29"/>
  <c r="BA67" i="29"/>
  <c r="AU20" i="29"/>
  <c r="G17" i="29"/>
  <c r="BB29" i="29"/>
  <c r="N26" i="29"/>
  <c r="AY29" i="29"/>
  <c r="K26" i="29"/>
  <c r="AT33" i="29"/>
  <c r="F30" i="29"/>
  <c r="AT42" i="29"/>
  <c r="AT41" i="29"/>
  <c r="AU45" i="29"/>
  <c r="AS67" i="29"/>
  <c r="AU15" i="29"/>
  <c r="G12" i="29"/>
  <c r="AY52" i="29"/>
  <c r="AZ46" i="29"/>
  <c r="BB10" i="29"/>
  <c r="N7" i="29"/>
  <c r="AV29" i="29"/>
  <c r="AV28" i="29"/>
  <c r="H26" i="29"/>
  <c r="BB52" i="29"/>
  <c r="AY43" i="29"/>
  <c r="AX30" i="29"/>
  <c r="J27" i="29"/>
  <c r="AV47" i="29"/>
  <c r="AV65" i="29"/>
  <c r="F17" i="29"/>
  <c r="AT20" i="29"/>
  <c r="AS15" i="29"/>
  <c r="AS14" i="29"/>
  <c r="E12" i="29"/>
  <c r="BA64" i="29"/>
  <c r="BA63" i="29"/>
  <c r="AX13" i="29"/>
  <c r="J10" i="29"/>
  <c r="AU56" i="29"/>
  <c r="BB21" i="29"/>
  <c r="N18" i="29"/>
  <c r="AW37" i="29"/>
  <c r="I34" i="29"/>
  <c r="AZ10" i="29"/>
  <c r="L7" i="29"/>
  <c r="AV11" i="29"/>
  <c r="H8" i="29"/>
  <c r="AX44" i="29"/>
  <c r="AX43" i="29"/>
  <c r="AX46" i="29"/>
  <c r="AX45" i="29"/>
  <c r="AY23" i="29"/>
  <c r="K20" i="29"/>
  <c r="AT29" i="29"/>
  <c r="F26" i="29"/>
  <c r="AW38" i="29"/>
  <c r="I35" i="29"/>
  <c r="AU55" i="29"/>
  <c r="BB67" i="29"/>
  <c r="AV20" i="29"/>
  <c r="H17" i="29"/>
  <c r="BA29" i="29"/>
  <c r="M26" i="29"/>
  <c r="BA28" i="29"/>
  <c r="AZ29" i="29"/>
  <c r="L26" i="29"/>
  <c r="BA43" i="29"/>
  <c r="BA44" i="29"/>
  <c r="AT67" i="29"/>
  <c r="AT66" i="29"/>
  <c r="AZ48" i="29"/>
  <c r="AV15" i="29"/>
  <c r="H12" i="29"/>
  <c r="AX24" i="29"/>
  <c r="J21" i="29"/>
  <c r="AW28" i="29"/>
  <c r="I25" i="29"/>
  <c r="M7" i="29"/>
  <c r="BA10" i="29"/>
  <c r="AU28" i="29"/>
  <c r="AU29" i="29"/>
  <c r="G26" i="29"/>
  <c r="AT62" i="29"/>
  <c r="AY28" i="29"/>
  <c r="AY27" i="29"/>
  <c r="K25" i="29"/>
  <c r="AU65" i="29"/>
  <c r="E17" i="29"/>
  <c r="AS20" i="29"/>
  <c r="AT15" i="29"/>
  <c r="F12" i="29"/>
  <c r="AS13" i="29"/>
  <c r="E10" i="29"/>
  <c r="BA31" i="29"/>
  <c r="M28" i="29"/>
  <c r="AV31" i="29"/>
  <c r="H28" i="29"/>
  <c r="AX17" i="29"/>
  <c r="J14" i="29"/>
  <c r="AU21" i="29"/>
  <c r="G18" i="29"/>
  <c r="AW13" i="29"/>
  <c r="I10" i="29"/>
  <c r="BB37" i="29"/>
  <c r="N34" i="29"/>
  <c r="AT16" i="29"/>
  <c r="F13" i="29"/>
  <c r="AZ31" i="29"/>
  <c r="L28" i="29"/>
  <c r="AZ30" i="29"/>
  <c r="AX37" i="29"/>
  <c r="AX36" i="29"/>
  <c r="J34" i="29"/>
  <c r="AZ68" i="29"/>
  <c r="AT18" i="29"/>
  <c r="F15" i="29"/>
  <c r="BA24" i="29"/>
  <c r="M21" i="29"/>
  <c r="AU25" i="29"/>
  <c r="G22" i="29"/>
  <c r="BA32" i="29"/>
  <c r="M29" i="29"/>
  <c r="AZ16" i="29"/>
  <c r="L13" i="29"/>
  <c r="BB34" i="29"/>
  <c r="N31" i="29"/>
  <c r="AX38" i="29"/>
  <c r="J35" i="29"/>
  <c r="AV55" i="29"/>
  <c r="AV63" i="29"/>
  <c r="AX25" i="29"/>
  <c r="J22" i="29"/>
  <c r="AX23" i="29"/>
  <c r="BA55" i="29"/>
  <c r="AU54" i="29"/>
  <c r="AT21" i="29"/>
  <c r="AW24" i="29"/>
  <c r="I21" i="29"/>
  <c r="AX62" i="29"/>
  <c r="AX28" i="29"/>
  <c r="J25" i="29"/>
  <c r="BB61" i="29"/>
  <c r="AS25" i="29"/>
  <c r="E22" i="29"/>
  <c r="AT10" i="29"/>
  <c r="F7" i="29"/>
  <c r="AU17" i="29"/>
  <c r="G14" i="29"/>
  <c r="AX26" i="29"/>
  <c r="J23" i="29"/>
  <c r="AS62" i="29"/>
  <c r="AT52" i="29"/>
  <c r="AZ28" i="29"/>
  <c r="L25" i="29"/>
  <c r="AZ27" i="29"/>
  <c r="AZ60" i="29"/>
  <c r="AU12" i="29"/>
  <c r="G9" i="29"/>
  <c r="AY38" i="29"/>
  <c r="K35" i="29"/>
  <c r="AT13" i="29"/>
  <c r="F10" i="29"/>
  <c r="BB31" i="29"/>
  <c r="N28" i="29"/>
  <c r="AU31" i="29"/>
  <c r="G28" i="29"/>
  <c r="AW17" i="29"/>
  <c r="I14" i="29"/>
  <c r="BA14" i="29"/>
  <c r="M11" i="29"/>
  <c r="BA13" i="29"/>
  <c r="AV21" i="29"/>
  <c r="H18" i="29"/>
  <c r="BA37" i="29"/>
  <c r="M34" i="29"/>
  <c r="AS16" i="29"/>
  <c r="E13" i="29"/>
  <c r="AY31" i="29"/>
  <c r="K28" i="29"/>
  <c r="BB33" i="29"/>
  <c r="N30" i="29"/>
  <c r="AY68" i="29"/>
  <c r="E15" i="29"/>
  <c r="AS18" i="29"/>
  <c r="N21" i="29"/>
  <c r="BB24" i="29"/>
  <c r="AV25" i="29"/>
  <c r="H22" i="29"/>
  <c r="BB32" i="29"/>
  <c r="N29" i="29"/>
  <c r="AY16" i="29"/>
  <c r="K13" i="29"/>
  <c r="BA34" i="29"/>
  <c r="M31" i="29"/>
  <c r="AY22" i="29"/>
  <c r="AZ33" i="29"/>
  <c r="L30" i="29"/>
  <c r="AT45" i="29"/>
  <c r="AU63" i="29"/>
  <c r="AW25" i="29"/>
  <c r="I22" i="29"/>
  <c r="AV33" i="29"/>
  <c r="H30" i="29"/>
  <c r="AS59" i="29"/>
  <c r="AS58" i="29"/>
  <c r="BA61" i="29"/>
  <c r="AX58" i="29"/>
  <c r="AW29" i="29"/>
  <c r="I26" i="29"/>
  <c r="BA39" i="29"/>
  <c r="M36" i="29"/>
  <c r="AW35" i="29"/>
  <c r="I32" i="29"/>
  <c r="AV58" i="29"/>
  <c r="F22" i="29"/>
  <c r="AT25" i="29"/>
  <c r="AS10" i="29"/>
  <c r="E7" i="29"/>
  <c r="AV17" i="29"/>
  <c r="H14" i="29"/>
  <c r="AW26" i="29"/>
  <c r="I23" i="29"/>
  <c r="AS28" i="29"/>
  <c r="E25" i="29"/>
  <c r="AS27" i="29"/>
  <c r="AZ36" i="29"/>
  <c r="L33" i="29"/>
  <c r="AT35" i="29"/>
  <c r="F32" i="29"/>
  <c r="AT34" i="29"/>
  <c r="AY60" i="29"/>
  <c r="AV12" i="29"/>
  <c r="H9" i="29"/>
  <c r="L35" i="29"/>
  <c r="AZ38" i="29"/>
  <c r="AZ37" i="29"/>
  <c r="BA36" i="29"/>
  <c r="BA30" i="29"/>
  <c r="M27" i="29"/>
  <c r="AX51" i="29"/>
  <c r="BA65" i="29"/>
  <c r="AZ25" i="29"/>
  <c r="BB14" i="29"/>
  <c r="N11" i="29"/>
  <c r="BB13" i="29"/>
  <c r="AX16" i="29"/>
  <c r="J13" i="29"/>
  <c r="BB36" i="29"/>
  <c r="AY30" i="29"/>
  <c r="AS56" i="29"/>
  <c r="AS54" i="29"/>
  <c r="AS68" i="29"/>
  <c r="AX18" i="29"/>
  <c r="J15" i="29"/>
  <c r="AS11" i="29"/>
  <c r="E8" i="29"/>
  <c r="AT30" i="29"/>
  <c r="F27" i="29"/>
  <c r="AU41" i="29"/>
  <c r="AU40" i="29"/>
  <c r="BA33" i="29"/>
  <c r="M30" i="29"/>
  <c r="AW69" i="29"/>
  <c r="AW68" i="29"/>
  <c r="BA68" i="29"/>
  <c r="BA23" i="29"/>
  <c r="M20" i="29"/>
  <c r="BA22" i="29"/>
  <c r="AZ15" i="29"/>
  <c r="L12" i="29"/>
  <c r="AZ14" i="29"/>
  <c r="BA38" i="29"/>
  <c r="M35" i="29"/>
  <c r="AY37" i="29"/>
  <c r="AY57" i="29"/>
  <c r="AX11" i="29"/>
  <c r="J8" i="29"/>
  <c r="AX10" i="29"/>
  <c r="AS40" i="29"/>
  <c r="E37" i="29"/>
  <c r="AS39" i="29"/>
  <c r="AY33" i="29"/>
  <c r="K30" i="29"/>
  <c r="AS45" i="29"/>
  <c r="BA49" i="29"/>
  <c r="BA48" i="29"/>
  <c r="AU61" i="29"/>
  <c r="AZ22" i="29"/>
  <c r="AU24" i="29"/>
  <c r="G21" i="29"/>
  <c r="AU33" i="29"/>
  <c r="G30" i="29"/>
  <c r="AT59" i="29"/>
  <c r="AT58" i="29"/>
  <c r="AY49" i="29"/>
  <c r="AX12" i="29"/>
  <c r="J9" i="29"/>
  <c r="AU22" i="29"/>
  <c r="G19" i="29"/>
  <c r="AX29" i="29"/>
  <c r="J26" i="29"/>
  <c r="BB39" i="29"/>
  <c r="N36" i="29"/>
  <c r="AX35" i="29"/>
  <c r="J32" i="29"/>
  <c r="AU51" i="29"/>
  <c r="AU58" i="29"/>
  <c r="BB20" i="29"/>
  <c r="N17" i="29"/>
  <c r="AZ13" i="29"/>
  <c r="L10" i="29"/>
  <c r="E21" i="29"/>
  <c r="AS24" i="29"/>
  <c r="F25" i="29"/>
  <c r="AT28" i="29"/>
  <c r="AT27" i="29"/>
  <c r="AY36" i="29"/>
  <c r="K33" i="29"/>
  <c r="AS35" i="29"/>
  <c r="E32" i="29"/>
  <c r="AS34" i="29"/>
  <c r="BB51" i="29"/>
  <c r="AW27" i="29"/>
  <c r="I24" i="29"/>
  <c r="BB17" i="29"/>
  <c r="N14" i="29"/>
  <c r="AT26" i="29"/>
  <c r="F23" i="29"/>
  <c r="BB30" i="29"/>
  <c r="N27" i="29"/>
  <c r="BB65" i="29"/>
  <c r="AU18" i="29"/>
  <c r="G15" i="29"/>
  <c r="AW16" i="29"/>
  <c r="I13" i="29"/>
  <c r="AZ41" i="29"/>
  <c r="AZ40" i="29"/>
  <c r="AT36" i="29"/>
  <c r="F33" i="29"/>
  <c r="AW18" i="29"/>
  <c r="I15" i="29"/>
  <c r="AT11" i="29"/>
  <c r="F8" i="29"/>
  <c r="AS30" i="29"/>
  <c r="E27" i="29"/>
  <c r="AV41" i="29"/>
  <c r="AV40" i="29"/>
  <c r="AT37" i="29"/>
  <c r="F34" i="29"/>
  <c r="AX69" i="29"/>
  <c r="AX68" i="29"/>
  <c r="BB68" i="29"/>
  <c r="BB23" i="29"/>
  <c r="N20" i="29"/>
  <c r="BB22" i="29"/>
  <c r="AY15" i="29"/>
  <c r="AY14" i="29"/>
  <c r="K12" i="29"/>
  <c r="N35" i="29"/>
  <c r="BB38" i="29"/>
  <c r="I8" i="29"/>
  <c r="AW11" i="29"/>
  <c r="AT40" i="29"/>
  <c r="F37" i="29"/>
  <c r="AT39" i="29"/>
  <c r="AY32" i="29"/>
  <c r="K29" i="29"/>
  <c r="BB49" i="29"/>
  <c r="BB48" i="29"/>
  <c r="AV61" i="29"/>
  <c r="AV24" i="29"/>
  <c r="H21" i="29"/>
  <c r="AV39" i="29"/>
  <c r="H36" i="29"/>
  <c r="AV38" i="29"/>
  <c r="AZ49" i="29"/>
  <c r="AW12" i="29"/>
  <c r="I9" i="29"/>
  <c r="AV22" i="29"/>
  <c r="H19" i="29"/>
  <c r="BA12" i="29"/>
  <c r="M9" i="29"/>
  <c r="BA11" i="29"/>
  <c r="BA20" i="29"/>
  <c r="M17" i="29"/>
  <c r="AY13" i="29"/>
  <c r="K10" i="29"/>
  <c r="AS21" i="29"/>
  <c r="F21" i="29"/>
  <c r="AT24" i="29"/>
  <c r="J36" i="29"/>
  <c r="AX39" i="29"/>
  <c r="AU52" i="29"/>
  <c r="AW56" i="29"/>
  <c r="BA70" i="28"/>
  <c r="AY70" i="28"/>
  <c r="AW70" i="28"/>
  <c r="AU70" i="28"/>
  <c r="AS70" i="28"/>
  <c r="AA69" i="28"/>
  <c r="AC69" i="28"/>
  <c r="AA68" i="28"/>
  <c r="AC68" i="28"/>
  <c r="AD68" i="28"/>
  <c r="AA67" i="28"/>
  <c r="AC67" i="28"/>
  <c r="AG67" i="28"/>
  <c r="AA66" i="28"/>
  <c r="AC66" i="28"/>
  <c r="AA65" i="28"/>
  <c r="AC65" i="28"/>
  <c r="AA64" i="28"/>
  <c r="AC64" i="28"/>
  <c r="AA63" i="28"/>
  <c r="AC63" i="28"/>
  <c r="AF63" i="28"/>
  <c r="AA62" i="28"/>
  <c r="AC62" i="28"/>
  <c r="AA61" i="28"/>
  <c r="AC61" i="28"/>
  <c r="AD61" i="28"/>
  <c r="AA60" i="28"/>
  <c r="AC60" i="28"/>
  <c r="AA59" i="28"/>
  <c r="AC59" i="28"/>
  <c r="AA58" i="28"/>
  <c r="AC58" i="28"/>
  <c r="AE58" i="28"/>
  <c r="AA57" i="28"/>
  <c r="AC57" i="28"/>
  <c r="AE57" i="28"/>
  <c r="AA56" i="28"/>
  <c r="AC56" i="28"/>
  <c r="AH56" i="28"/>
  <c r="AA55" i="28"/>
  <c r="AC55" i="28"/>
  <c r="AF55" i="28"/>
  <c r="AA54" i="28"/>
  <c r="AC54" i="28"/>
  <c r="AA53" i="28"/>
  <c r="AC53" i="28"/>
  <c r="AA52" i="28"/>
  <c r="AC52" i="28"/>
  <c r="AD52" i="28"/>
  <c r="AA51" i="28"/>
  <c r="AC51" i="28"/>
  <c r="AG51" i="28"/>
  <c r="AA50" i="28"/>
  <c r="AC50" i="28"/>
  <c r="AA49" i="28"/>
  <c r="AC49" i="28"/>
  <c r="AF49" i="28"/>
  <c r="AA48" i="28"/>
  <c r="AC48" i="28"/>
  <c r="AD48" i="28"/>
  <c r="AA47" i="28"/>
  <c r="AC47" i="28"/>
  <c r="AE47" i="28"/>
  <c r="AA46" i="28"/>
  <c r="AC46" i="28"/>
  <c r="AA45" i="28"/>
  <c r="AC45" i="28"/>
  <c r="AA44" i="28"/>
  <c r="AC44" i="28"/>
  <c r="AE44" i="28"/>
  <c r="AK44" i="28"/>
  <c r="AA43" i="28"/>
  <c r="AC43" i="28"/>
  <c r="AE43" i="28"/>
  <c r="AA42" i="28"/>
  <c r="AC42" i="28"/>
  <c r="AG42" i="28"/>
  <c r="AO42" i="28"/>
  <c r="AC41" i="28"/>
  <c r="AD41" i="28"/>
  <c r="AA41" i="28"/>
  <c r="AA40" i="28"/>
  <c r="AC40" i="28"/>
  <c r="AH40" i="28"/>
  <c r="AA39" i="28"/>
  <c r="AC39" i="28"/>
  <c r="AG39" i="28"/>
  <c r="AA38" i="28"/>
  <c r="AC38" i="28"/>
  <c r="AE38" i="28"/>
  <c r="AK38" i="28"/>
  <c r="AA37" i="28"/>
  <c r="AC37" i="28"/>
  <c r="AD37" i="28"/>
  <c r="R37" i="28"/>
  <c r="B37" i="28"/>
  <c r="C37" i="28"/>
  <c r="AA36" i="28"/>
  <c r="AC36" i="28"/>
  <c r="R36" i="28"/>
  <c r="B36" i="28"/>
  <c r="C36" i="28"/>
  <c r="AA35" i="28"/>
  <c r="AC35" i="28"/>
  <c r="R35" i="28"/>
  <c r="B35" i="28"/>
  <c r="C35" i="28"/>
  <c r="AA34" i="28"/>
  <c r="AC34" i="28"/>
  <c r="AG34" i="28"/>
  <c r="R34" i="28"/>
  <c r="B34" i="28"/>
  <c r="C34" i="28"/>
  <c r="AA33" i="28"/>
  <c r="AC33" i="28"/>
  <c r="R33" i="28"/>
  <c r="B33" i="28"/>
  <c r="C33" i="28"/>
  <c r="AA32" i="28"/>
  <c r="AC32" i="28"/>
  <c r="R32" i="28"/>
  <c r="B32" i="28"/>
  <c r="C32" i="28"/>
  <c r="AA31" i="28"/>
  <c r="AC31" i="28"/>
  <c r="AG31" i="28"/>
  <c r="R31" i="28"/>
  <c r="B31" i="28"/>
  <c r="C31" i="28"/>
  <c r="AA30" i="28"/>
  <c r="AC30" i="28"/>
  <c r="AH30" i="28"/>
  <c r="R30" i="28"/>
  <c r="B30" i="28"/>
  <c r="C30" i="28"/>
  <c r="AA29" i="28"/>
  <c r="AC29" i="28"/>
  <c r="R29" i="28"/>
  <c r="B29" i="28"/>
  <c r="C29" i="28"/>
  <c r="AA28" i="28"/>
  <c r="AC28" i="28"/>
  <c r="R28" i="28"/>
  <c r="B28" i="28"/>
  <c r="C28" i="28"/>
  <c r="AA27" i="28"/>
  <c r="AC27" i="28"/>
  <c r="AH27" i="28"/>
  <c r="R27" i="28"/>
  <c r="B27" i="28"/>
  <c r="C27" i="28"/>
  <c r="AA26" i="28"/>
  <c r="AC26" i="28"/>
  <c r="AH26" i="28"/>
  <c r="R26" i="28"/>
  <c r="B26" i="28"/>
  <c r="C26" i="28"/>
  <c r="AA25" i="28"/>
  <c r="AC25" i="28"/>
  <c r="R25" i="28"/>
  <c r="B25" i="28"/>
  <c r="C25" i="28"/>
  <c r="AA24" i="28"/>
  <c r="AC24" i="28"/>
  <c r="AD24" i="28"/>
  <c r="R24" i="28"/>
  <c r="B24" i="28"/>
  <c r="C24" i="28"/>
  <c r="AA23" i="28"/>
  <c r="AC23" i="28"/>
  <c r="R23" i="28"/>
  <c r="B23" i="28"/>
  <c r="C23" i="28"/>
  <c r="AA22" i="28"/>
  <c r="AC22" i="28"/>
  <c r="AH22" i="28"/>
  <c r="R22" i="28"/>
  <c r="B22" i="28"/>
  <c r="C22" i="28"/>
  <c r="AA21" i="28"/>
  <c r="AC21" i="28"/>
  <c r="AH21" i="28"/>
  <c r="R21" i="28"/>
  <c r="B21" i="28"/>
  <c r="C21" i="28"/>
  <c r="AA20" i="28"/>
  <c r="AC20" i="28"/>
  <c r="AH20" i="28"/>
  <c r="R20" i="28"/>
  <c r="B20" i="28"/>
  <c r="C20" i="28"/>
  <c r="AA19" i="28"/>
  <c r="AC19" i="28"/>
  <c r="R19" i="28"/>
  <c r="B19" i="28"/>
  <c r="C19" i="28"/>
  <c r="AA18" i="28"/>
  <c r="AC18" i="28"/>
  <c r="AH18" i="28"/>
  <c r="R18" i="28"/>
  <c r="B18" i="28"/>
  <c r="C18" i="28"/>
  <c r="AA17" i="28"/>
  <c r="AC17" i="28"/>
  <c r="AH17" i="28"/>
  <c r="R17" i="28"/>
  <c r="B17" i="28"/>
  <c r="C17" i="28"/>
  <c r="AA16" i="28"/>
  <c r="AC16" i="28"/>
  <c r="AH16" i="28"/>
  <c r="R16" i="28"/>
  <c r="B16" i="28"/>
  <c r="C16" i="28"/>
  <c r="AA15" i="28"/>
  <c r="AC15" i="28"/>
  <c r="R15" i="28"/>
  <c r="B15" i="28"/>
  <c r="C15" i="28"/>
  <c r="AA14" i="28"/>
  <c r="AC14" i="28"/>
  <c r="AG14" i="28"/>
  <c r="AO14" i="28"/>
  <c r="R14" i="28"/>
  <c r="B14" i="28"/>
  <c r="C14" i="28"/>
  <c r="AA13" i="28"/>
  <c r="AC13" i="28"/>
  <c r="R13" i="28"/>
  <c r="B13" i="28"/>
  <c r="C13" i="28"/>
  <c r="AA12" i="28"/>
  <c r="AC12" i="28"/>
  <c r="R12" i="28"/>
  <c r="B12" i="28"/>
  <c r="C12" i="28"/>
  <c r="AA11" i="28"/>
  <c r="AC11" i="28"/>
  <c r="R11" i="28"/>
  <c r="B11" i="28"/>
  <c r="C11" i="28"/>
  <c r="AA10" i="28"/>
  <c r="AC10" i="28"/>
  <c r="R10" i="28"/>
  <c r="B10" i="28"/>
  <c r="C10" i="28"/>
  <c r="R9" i="28"/>
  <c r="B9" i="28"/>
  <c r="C9" i="28"/>
  <c r="R8" i="28"/>
  <c r="B8" i="28"/>
  <c r="C8" i="28"/>
  <c r="R7" i="28"/>
  <c r="B7" i="28"/>
  <c r="C7" i="28"/>
  <c r="J1" i="28"/>
  <c r="AG12" i="28"/>
  <c r="AO12" i="28"/>
  <c r="AH12" i="28"/>
  <c r="AQ12" i="28"/>
  <c r="N20" i="28"/>
  <c r="AG44" i="28"/>
  <c r="N19" i="28"/>
  <c r="N24" i="28"/>
  <c r="AH25" i="28"/>
  <c r="BB25" i="28"/>
  <c r="AG25" i="28"/>
  <c r="AF25" i="28"/>
  <c r="AE25" i="28"/>
  <c r="AD25" i="28"/>
  <c r="AI37" i="28"/>
  <c r="AH11" i="28"/>
  <c r="AD11" i="28"/>
  <c r="AI11" i="28"/>
  <c r="AF11" i="28"/>
  <c r="AE11" i="28"/>
  <c r="AK11" i="28"/>
  <c r="AG11" i="28"/>
  <c r="AM55" i="28"/>
  <c r="AM63" i="28"/>
  <c r="N17" i="28"/>
  <c r="N22" i="28"/>
  <c r="AH23" i="28"/>
  <c r="AF23" i="28"/>
  <c r="AE23" i="28"/>
  <c r="AD23" i="28"/>
  <c r="AG29" i="28"/>
  <c r="AF29" i="28"/>
  <c r="AE29" i="28"/>
  <c r="AD29" i="28"/>
  <c r="AE21" i="28"/>
  <c r="AK21" i="28"/>
  <c r="AE10" i="28"/>
  <c r="H7" i="28"/>
  <c r="AH14" i="28"/>
  <c r="AQ14" i="28"/>
  <c r="AM49" i="28"/>
  <c r="AH13" i="28"/>
  <c r="AE13" i="28"/>
  <c r="AK13" i="28"/>
  <c r="AD13" i="28"/>
  <c r="AF13" i="28"/>
  <c r="J10" i="28"/>
  <c r="AG13" i="28"/>
  <c r="BB16" i="28"/>
  <c r="AD19" i="28"/>
  <c r="AG19" i="28"/>
  <c r="AE19" i="28"/>
  <c r="AF19" i="28"/>
  <c r="AO51" i="28"/>
  <c r="AD21" i="28"/>
  <c r="AQ30" i="28"/>
  <c r="AF41" i="28"/>
  <c r="AE17" i="28"/>
  <c r="AF21" i="28"/>
  <c r="AI41" i="28"/>
  <c r="AD17" i="28"/>
  <c r="AG17" i="28"/>
  <c r="AG21" i="28"/>
  <c r="AD42" i="28"/>
  <c r="AD47" i="28"/>
  <c r="N18" i="28"/>
  <c r="AE30" i="28"/>
  <c r="AF30" i="28"/>
  <c r="AD38" i="28"/>
  <c r="AE42" i="28"/>
  <c r="AD44" i="28"/>
  <c r="N23" i="28"/>
  <c r="AH24" i="28"/>
  <c r="BB23" i="28"/>
  <c r="AG30" i="28"/>
  <c r="AH38" i="28"/>
  <c r="AQ38" i="28"/>
  <c r="AH42" i="28"/>
  <c r="AF44" i="28"/>
  <c r="K14" i="28"/>
  <c r="AK10" i="28"/>
  <c r="AH15" i="28"/>
  <c r="AG15" i="28"/>
  <c r="M11" i="28"/>
  <c r="AD15" i="28"/>
  <c r="AQ16" i="28"/>
  <c r="AK17" i="28"/>
  <c r="AM11" i="28"/>
  <c r="I8" i="28"/>
  <c r="L14" i="28"/>
  <c r="AE15" i="28"/>
  <c r="AF17" i="28"/>
  <c r="AQ18" i="28"/>
  <c r="AQ20" i="28"/>
  <c r="AI23" i="28"/>
  <c r="G8" i="28"/>
  <c r="AI17" i="28"/>
  <c r="BB22" i="28"/>
  <c r="J8" i="28"/>
  <c r="L10" i="28"/>
  <c r="L8" i="28"/>
  <c r="G10" i="28"/>
  <c r="AH44" i="28"/>
  <c r="AF62" i="28"/>
  <c r="AH64" i="28"/>
  <c r="AG38" i="28"/>
  <c r="AD60" i="28"/>
  <c r="AH19" i="28"/>
  <c r="AG23" i="28"/>
  <c r="AF42" i="28"/>
  <c r="AH10" i="28"/>
  <c r="AD35" i="28"/>
  <c r="AG10" i="28"/>
  <c r="AF47" i="28"/>
  <c r="AD45" i="28"/>
  <c r="AF10" i="28"/>
  <c r="AZ11" i="28"/>
  <c r="AF15" i="28"/>
  <c r="AQ22" i="28"/>
  <c r="AH28" i="28"/>
  <c r="AF28" i="28"/>
  <c r="AE28" i="28"/>
  <c r="AD28" i="28"/>
  <c r="AG28" i="28"/>
  <c r="AH33" i="28"/>
  <c r="AF33" i="28"/>
  <c r="AG33" i="28"/>
  <c r="AE33" i="28"/>
  <c r="AD33" i="28"/>
  <c r="H10" i="28"/>
  <c r="AD10" i="28"/>
  <c r="AQ11" i="28"/>
  <c r="BA11" i="28"/>
  <c r="AO11" i="28"/>
  <c r="AY11" i="28"/>
  <c r="AQ13" i="28"/>
  <c r="N13" i="28"/>
  <c r="AO13" i="28"/>
  <c r="AG16" i="28"/>
  <c r="AF16" i="28"/>
  <c r="AE16" i="28"/>
  <c r="AD16" i="28"/>
  <c r="BB17" i="28"/>
  <c r="M22" i="28"/>
  <c r="N8" i="28"/>
  <c r="F8" i="28"/>
  <c r="AF12" i="28"/>
  <c r="AE12" i="28"/>
  <c r="AD12" i="28"/>
  <c r="AI13" i="28"/>
  <c r="F10" i="28"/>
  <c r="AF14" i="28"/>
  <c r="AE14" i="28"/>
  <c r="AD14" i="28"/>
  <c r="AG18" i="28"/>
  <c r="AF18" i="28"/>
  <c r="AE18" i="28"/>
  <c r="AD18" i="28"/>
  <c r="AD20" i="28"/>
  <c r="AG20" i="28"/>
  <c r="AF20" i="28"/>
  <c r="AE20" i="28"/>
  <c r="BB21" i="28"/>
  <c r="AO31" i="28"/>
  <c r="AD22" i="28"/>
  <c r="AG22" i="28"/>
  <c r="AF22" i="28"/>
  <c r="AE22" i="28"/>
  <c r="K11" i="28"/>
  <c r="BB20" i="28"/>
  <c r="AI24" i="28"/>
  <c r="AO34" i="28"/>
  <c r="AO39" i="28"/>
  <c r="AH32" i="28"/>
  <c r="AF32" i="28"/>
  <c r="AE32" i="28"/>
  <c r="AG32" i="28"/>
  <c r="AD32" i="28"/>
  <c r="AQ17" i="28"/>
  <c r="AE26" i="28"/>
  <c r="AQ27" i="28"/>
  <c r="AK30" i="28"/>
  <c r="AE24" i="28"/>
  <c r="AF26" i="28"/>
  <c r="AQ26" i="28"/>
  <c r="BB26" i="28"/>
  <c r="AG27" i="28"/>
  <c r="AK29" i="28"/>
  <c r="AH35" i="28"/>
  <c r="AF35" i="28"/>
  <c r="AG35" i="28"/>
  <c r="AE35" i="28"/>
  <c r="AH37" i="28"/>
  <c r="AF37" i="28"/>
  <c r="AG37" i="28"/>
  <c r="AD39" i="28"/>
  <c r="AI44" i="28"/>
  <c r="AM30" i="28"/>
  <c r="AK47" i="28"/>
  <c r="AH50" i="28"/>
  <c r="AG50" i="28"/>
  <c r="AD50" i="28"/>
  <c r="AE50" i="28"/>
  <c r="AF50" i="28"/>
  <c r="AF24" i="28"/>
  <c r="AK25" i="28"/>
  <c r="AG26" i="28"/>
  <c r="AG40" i="28"/>
  <c r="AE40" i="28"/>
  <c r="AD40" i="28"/>
  <c r="AM41" i="28"/>
  <c r="AI42" i="28"/>
  <c r="AS41" i="28"/>
  <c r="AK43" i="28"/>
  <c r="AU43" i="28"/>
  <c r="AK57" i="28"/>
  <c r="AG24" i="28"/>
  <c r="N27" i="28"/>
  <c r="AH29" i="28"/>
  <c r="AD30" i="28"/>
  <c r="AE37" i="28"/>
  <c r="AF40" i="28"/>
  <c r="AH36" i="28"/>
  <c r="AF36" i="28"/>
  <c r="AE36" i="28"/>
  <c r="AH53" i="28"/>
  <c r="AG53" i="28"/>
  <c r="AF53" i="28"/>
  <c r="AE53" i="28"/>
  <c r="AD53" i="28"/>
  <c r="AK58" i="28"/>
  <c r="AH34" i="28"/>
  <c r="AF34" i="28"/>
  <c r="AD36" i="28"/>
  <c r="AE54" i="28"/>
  <c r="AD54" i="28"/>
  <c r="AH54" i="28"/>
  <c r="AG54" i="28"/>
  <c r="AF54" i="28"/>
  <c r="AD27" i="28"/>
  <c r="AH31" i="28"/>
  <c r="AF31" i="28"/>
  <c r="AE31" i="28"/>
  <c r="AD34" i="28"/>
  <c r="AG36" i="28"/>
  <c r="AF43" i="28"/>
  <c r="AD43" i="28"/>
  <c r="AH43" i="28"/>
  <c r="AG43" i="28"/>
  <c r="AD26" i="28"/>
  <c r="AE27" i="28"/>
  <c r="AD31" i="28"/>
  <c r="AE34" i="28"/>
  <c r="AQ40" i="28"/>
  <c r="AE46" i="28"/>
  <c r="AD46" i="28"/>
  <c r="AG46" i="28"/>
  <c r="AH46" i="28"/>
  <c r="AQ21" i="28"/>
  <c r="AQ23" i="28"/>
  <c r="AF27" i="28"/>
  <c r="AI29" i="28"/>
  <c r="AH39" i="28"/>
  <c r="AE39" i="28"/>
  <c r="AF39" i="28"/>
  <c r="AF46" i="28"/>
  <c r="AI48" i="28"/>
  <c r="AE41" i="28"/>
  <c r="AV43" i="28"/>
  <c r="AH45" i="28"/>
  <c r="AG45" i="28"/>
  <c r="AF45" i="28"/>
  <c r="AG48" i="28"/>
  <c r="AF48" i="28"/>
  <c r="AE48" i="28"/>
  <c r="AH48" i="28"/>
  <c r="AF51" i="28"/>
  <c r="AE51" i="28"/>
  <c r="AD51" i="28"/>
  <c r="AH51" i="28"/>
  <c r="AH52" i="28"/>
  <c r="AF52" i="28"/>
  <c r="AE52" i="28"/>
  <c r="AG56" i="28"/>
  <c r="AF56" i="28"/>
  <c r="AE56" i="28"/>
  <c r="AD56" i="28"/>
  <c r="AH68" i="28"/>
  <c r="AF68" i="28"/>
  <c r="AE68" i="28"/>
  <c r="AI52" i="28"/>
  <c r="AQ56" i="28"/>
  <c r="AF59" i="28"/>
  <c r="AE59" i="28"/>
  <c r="AD59" i="28"/>
  <c r="AH59" i="28"/>
  <c r="AG59" i="28"/>
  <c r="AD65" i="28"/>
  <c r="AG65" i="28"/>
  <c r="AF65" i="28"/>
  <c r="AE65" i="28"/>
  <c r="AI68" i="28"/>
  <c r="N37" i="28"/>
  <c r="AF38" i="28"/>
  <c r="AG41" i="28"/>
  <c r="AE45" i="28"/>
  <c r="AH47" i="28"/>
  <c r="AG47" i="28"/>
  <c r="AG52" i="28"/>
  <c r="AH55" i="28"/>
  <c r="AG55" i="28"/>
  <c r="AE55" i="28"/>
  <c r="AD55" i="28"/>
  <c r="AH65" i="28"/>
  <c r="AG68" i="28"/>
  <c r="AH41" i="28"/>
  <c r="AI47" i="28"/>
  <c r="AF67" i="28"/>
  <c r="AE67" i="28"/>
  <c r="AD67" i="28"/>
  <c r="AH67" i="28"/>
  <c r="AO67" i="28"/>
  <c r="AD49" i="28"/>
  <c r="AG49" i="28"/>
  <c r="AE49" i="28"/>
  <c r="AD57" i="28"/>
  <c r="AG57" i="28"/>
  <c r="AF57" i="28"/>
  <c r="AH66" i="28"/>
  <c r="AG66" i="28"/>
  <c r="AF66" i="28"/>
  <c r="AD66" i="28"/>
  <c r="AH69" i="28"/>
  <c r="AG69" i="28"/>
  <c r="AF69" i="28"/>
  <c r="AE69" i="28"/>
  <c r="AT41" i="28"/>
  <c r="AH49" i="28"/>
  <c r="AH57" i="28"/>
  <c r="AI61" i="28"/>
  <c r="AE66" i="28"/>
  <c r="AD69" i="28"/>
  <c r="AH60" i="28"/>
  <c r="AF60" i="28"/>
  <c r="AE60" i="28"/>
  <c r="AH61" i="28"/>
  <c r="AG61" i="28"/>
  <c r="AF61" i="28"/>
  <c r="AE61" i="28"/>
  <c r="AE62" i="28"/>
  <c r="AD62" i="28"/>
  <c r="AH62" i="28"/>
  <c r="AG62" i="28"/>
  <c r="AH63" i="28"/>
  <c r="AG63" i="28"/>
  <c r="AE63" i="28"/>
  <c r="AD63" i="28"/>
  <c r="AG64" i="28"/>
  <c r="AF64" i="28"/>
  <c r="AE64" i="28"/>
  <c r="AD64" i="28"/>
  <c r="AH58" i="28"/>
  <c r="AG58" i="28"/>
  <c r="AF58" i="28"/>
  <c r="AD58" i="28"/>
  <c r="AG60" i="28"/>
  <c r="C10" i="27"/>
  <c r="C9" i="27"/>
  <c r="C8" i="27"/>
  <c r="BA21" i="28"/>
  <c r="AI19" i="28"/>
  <c r="AV29" i="28"/>
  <c r="AV57" i="28"/>
  <c r="AM44" i="28"/>
  <c r="AO44" i="28"/>
  <c r="AK23" i="28"/>
  <c r="AQ25" i="28"/>
  <c r="BA25" i="28"/>
  <c r="AI25" i="28"/>
  <c r="N14" i="28"/>
  <c r="AK19" i="28"/>
  <c r="M27" i="28"/>
  <c r="AO30" i="28"/>
  <c r="AY30" i="28"/>
  <c r="AM23" i="28"/>
  <c r="AM21" i="28"/>
  <c r="AU29" i="28"/>
  <c r="AZ13" i="28"/>
  <c r="AM19" i="28"/>
  <c r="AM25" i="28"/>
  <c r="AU57" i="28"/>
  <c r="AM13" i="28"/>
  <c r="AQ24" i="28"/>
  <c r="BA23" i="28"/>
  <c r="AO25" i="28"/>
  <c r="AV42" i="28"/>
  <c r="AK42" i="28"/>
  <c r="AO21" i="28"/>
  <c r="AO19" i="28"/>
  <c r="AM29" i="28"/>
  <c r="AW29" i="28"/>
  <c r="AX29" i="28"/>
  <c r="AI21" i="28"/>
  <c r="AI38" i="28"/>
  <c r="AS37" i="28"/>
  <c r="AT37" i="28"/>
  <c r="AO17" i="28"/>
  <c r="AZ29" i="28"/>
  <c r="AO29" i="28"/>
  <c r="AQ42" i="28"/>
  <c r="AK61" i="28"/>
  <c r="AZ69" i="28"/>
  <c r="AO69" i="28"/>
  <c r="AY69" i="28"/>
  <c r="AO52" i="28"/>
  <c r="AZ44" i="28"/>
  <c r="AO45" i="28"/>
  <c r="AK63" i="28"/>
  <c r="AO57" i="28"/>
  <c r="AO47" i="28"/>
  <c r="AI64" i="28"/>
  <c r="AO62" i="28"/>
  <c r="AK60" i="28"/>
  <c r="AZ66" i="28"/>
  <c r="AO66" i="28"/>
  <c r="AY66" i="28"/>
  <c r="AK64" i="28"/>
  <c r="AQ62" i="28"/>
  <c r="AM60" i="28"/>
  <c r="AQ66" i="28"/>
  <c r="AO49" i="28"/>
  <c r="AK55" i="28"/>
  <c r="AM38" i="28"/>
  <c r="AI59" i="28"/>
  <c r="AK68" i="28"/>
  <c r="AX48" i="28"/>
  <c r="AM48" i="28"/>
  <c r="AW48" i="28"/>
  <c r="AO48" i="28"/>
  <c r="AM27" i="28"/>
  <c r="AI40" i="28"/>
  <c r="AM50" i="28"/>
  <c r="AK35" i="28"/>
  <c r="BA17" i="28"/>
  <c r="M14" i="28"/>
  <c r="AI22" i="28"/>
  <c r="AI16" i="28"/>
  <c r="AO60" i="28"/>
  <c r="AO64" i="28"/>
  <c r="AK62" i="28"/>
  <c r="AT69" i="28"/>
  <c r="AI69" i="28"/>
  <c r="AS69" i="28"/>
  <c r="AX69" i="28"/>
  <c r="AM69" i="28"/>
  <c r="AW69" i="28"/>
  <c r="AT47" i="28"/>
  <c r="BB55" i="28"/>
  <c r="AQ55" i="28"/>
  <c r="BA55" i="28"/>
  <c r="AK65" i="28"/>
  <c r="AM59" i="28"/>
  <c r="AW59" i="28"/>
  <c r="AQ68" i="28"/>
  <c r="AQ51" i="28"/>
  <c r="AM45" i="28"/>
  <c r="AI34" i="28"/>
  <c r="AO54" i="28"/>
  <c r="AM53" i="28"/>
  <c r="AY44" i="28"/>
  <c r="AK40" i="28"/>
  <c r="AK50" i="28"/>
  <c r="AO35" i="28"/>
  <c r="AY34" i="28"/>
  <c r="AQ32" i="28"/>
  <c r="J22" i="28"/>
  <c r="AM20" i="28"/>
  <c r="I22" i="28"/>
  <c r="H14" i="28"/>
  <c r="AK14" i="28"/>
  <c r="AK16" i="28"/>
  <c r="H16" i="28"/>
  <c r="BB11" i="28"/>
  <c r="AI33" i="28"/>
  <c r="H35" i="28"/>
  <c r="AK28" i="28"/>
  <c r="G35" i="28"/>
  <c r="AM47" i="28"/>
  <c r="AX47" i="28"/>
  <c r="AO38" i="28"/>
  <c r="BA20" i="28"/>
  <c r="M8" i="28"/>
  <c r="AI58" i="28"/>
  <c r="AT58" i="28"/>
  <c r="BB54" i="28"/>
  <c r="AQ54" i="28"/>
  <c r="AO53" i="28"/>
  <c r="AY53" i="28"/>
  <c r="AO40" i="28"/>
  <c r="AY39" i="28"/>
  <c r="AZ39" i="28"/>
  <c r="AI50" i="28"/>
  <c r="AM35" i="28"/>
  <c r="AO27" i="28"/>
  <c r="AZ34" i="28"/>
  <c r="L22" i="28"/>
  <c r="AO20" i="28"/>
  <c r="K22" i="28"/>
  <c r="AM14" i="28"/>
  <c r="J16" i="28"/>
  <c r="AM16" i="28"/>
  <c r="I16" i="28"/>
  <c r="AK33" i="28"/>
  <c r="AM28" i="28"/>
  <c r="M18" i="28"/>
  <c r="AO10" i="28"/>
  <c r="K9" i="28"/>
  <c r="AQ64" i="28"/>
  <c r="G16" i="28"/>
  <c r="BA16" i="28"/>
  <c r="M13" i="28"/>
  <c r="BB69" i="28"/>
  <c r="AQ69" i="28"/>
  <c r="BA69" i="28"/>
  <c r="AQ67" i="28"/>
  <c r="BB67" i="28"/>
  <c r="AO65" i="28"/>
  <c r="AZ65" i="28"/>
  <c r="AV56" i="28"/>
  <c r="AK56" i="28"/>
  <c r="AU56" i="28"/>
  <c r="AK51" i="28"/>
  <c r="AQ45" i="28"/>
  <c r="AO43" i="28"/>
  <c r="AM31" i="28"/>
  <c r="AI54" i="28"/>
  <c r="AQ53" i="28"/>
  <c r="AZ50" i="28"/>
  <c r="AO50" i="28"/>
  <c r="AY50" i="28"/>
  <c r="AQ35" i="28"/>
  <c r="F22" i="28"/>
  <c r="AI20" i="28"/>
  <c r="E22" i="28"/>
  <c r="L16" i="28"/>
  <c r="AO16" i="28"/>
  <c r="K16" i="28"/>
  <c r="AI10" i="28"/>
  <c r="AO33" i="28"/>
  <c r="N35" i="28"/>
  <c r="AQ28" i="28"/>
  <c r="M35" i="28"/>
  <c r="AI35" i="28"/>
  <c r="AM62" i="28"/>
  <c r="AW62" i="28"/>
  <c r="AX62" i="28"/>
  <c r="N10" i="28"/>
  <c r="AK15" i="28"/>
  <c r="AI15" i="28"/>
  <c r="AK66" i="28"/>
  <c r="AI56" i="28"/>
  <c r="M37" i="28"/>
  <c r="AM58" i="28"/>
  <c r="AQ41" i="28"/>
  <c r="BA41" i="28"/>
  <c r="AZ63" i="28"/>
  <c r="AO63" i="28"/>
  <c r="AZ61" i="28"/>
  <c r="AO61" i="28"/>
  <c r="AI66" i="28"/>
  <c r="AT57" i="28"/>
  <c r="AI57" i="28"/>
  <c r="AI67" i="28"/>
  <c r="AS67" i="28"/>
  <c r="AT67" i="28"/>
  <c r="AI65" i="28"/>
  <c r="AM56" i="28"/>
  <c r="AM51" i="28"/>
  <c r="AM46" i="28"/>
  <c r="AX46" i="28"/>
  <c r="AQ46" i="28"/>
  <c r="AK34" i="28"/>
  <c r="AQ43" i="28"/>
  <c r="AQ31" i="28"/>
  <c r="AV54" i="28"/>
  <c r="AK54" i="28"/>
  <c r="AW44" i="28"/>
  <c r="AM40" i="28"/>
  <c r="AI30" i="28"/>
  <c r="L31" i="28"/>
  <c r="AO26" i="28"/>
  <c r="AQ50" i="28"/>
  <c r="BA50" i="28"/>
  <c r="AI39" i="28"/>
  <c r="BA26" i="28"/>
  <c r="F18" i="28"/>
  <c r="AI18" i="28"/>
  <c r="H8" i="28"/>
  <c r="AY13" i="28"/>
  <c r="K10" i="28"/>
  <c r="AM33" i="28"/>
  <c r="AM15" i="28"/>
  <c r="AQ10" i="28"/>
  <c r="M9" i="28"/>
  <c r="AQ44" i="28"/>
  <c r="AY12" i="28"/>
  <c r="L11" i="28"/>
  <c r="AT63" i="28"/>
  <c r="AI63" i="28"/>
  <c r="AO58" i="28"/>
  <c r="AO68" i="28"/>
  <c r="AY68" i="28"/>
  <c r="AQ47" i="28"/>
  <c r="AQ58" i="28"/>
  <c r="AQ63" i="28"/>
  <c r="BB61" i="28"/>
  <c r="AQ61" i="28"/>
  <c r="AQ57" i="28"/>
  <c r="AM66" i="28"/>
  <c r="AV67" i="28"/>
  <c r="AK67" i="28"/>
  <c r="BB65" i="28"/>
  <c r="AQ65" i="28"/>
  <c r="BA65" i="28"/>
  <c r="AV44" i="28"/>
  <c r="AK45" i="28"/>
  <c r="AO59" i="28"/>
  <c r="AY59" i="28"/>
  <c r="AO56" i="28"/>
  <c r="AZ56" i="28"/>
  <c r="AQ48" i="28"/>
  <c r="AK41" i="28"/>
  <c r="AU41" i="28"/>
  <c r="AO46" i="28"/>
  <c r="AY46" i="28"/>
  <c r="AZ46" i="28"/>
  <c r="AI31" i="28"/>
  <c r="AI43" i="28"/>
  <c r="AS43" i="28"/>
  <c r="AT43" i="28"/>
  <c r="AZ30" i="28"/>
  <c r="AI36" i="28"/>
  <c r="AK36" i="28"/>
  <c r="AO24" i="28"/>
  <c r="AO37" i="28"/>
  <c r="AM26" i="28"/>
  <c r="AK26" i="28"/>
  <c r="AI32" i="28"/>
  <c r="E21" i="28"/>
  <c r="AS24" i="28"/>
  <c r="AK22" i="28"/>
  <c r="G27" i="28"/>
  <c r="M24" i="28"/>
  <c r="AK18" i="28"/>
  <c r="G20" i="28"/>
  <c r="H20" i="28"/>
  <c r="AI12" i="28"/>
  <c r="AQ33" i="28"/>
  <c r="M20" i="28"/>
  <c r="N11" i="28"/>
  <c r="AM42" i="28"/>
  <c r="AM17" i="28"/>
  <c r="I10" i="28"/>
  <c r="AZ14" i="28"/>
  <c r="AO15" i="28"/>
  <c r="E10" i="28"/>
  <c r="BB49" i="28"/>
  <c r="AQ49" i="28"/>
  <c r="BA49" i="28"/>
  <c r="AK49" i="28"/>
  <c r="AU49" i="28"/>
  <c r="AM67" i="28"/>
  <c r="AI55" i="28"/>
  <c r="AO41" i="28"/>
  <c r="AY41" i="28"/>
  <c r="AZ41" i="28"/>
  <c r="AQ59" i="28"/>
  <c r="AK52" i="28"/>
  <c r="AK48" i="28"/>
  <c r="AM39" i="28"/>
  <c r="AT46" i="28"/>
  <c r="AI46" i="28"/>
  <c r="AS46" i="28"/>
  <c r="AX43" i="28"/>
  <c r="AM43" i="28"/>
  <c r="AW43" i="28"/>
  <c r="F34" i="28"/>
  <c r="AI27" i="28"/>
  <c r="E34" i="28"/>
  <c r="AM34" i="28"/>
  <c r="AM36" i="28"/>
  <c r="AK37" i="28"/>
  <c r="AQ29" i="28"/>
  <c r="AM24" i="28"/>
  <c r="AM37" i="28"/>
  <c r="AZ31" i="28"/>
  <c r="AO32" i="28"/>
  <c r="AY31" i="28"/>
  <c r="AT24" i="28"/>
  <c r="F21" i="28"/>
  <c r="AM22" i="28"/>
  <c r="AM18" i="28"/>
  <c r="I20" i="28"/>
  <c r="AK12" i="28"/>
  <c r="BA13" i="28"/>
  <c r="M10" i="28"/>
  <c r="L9" i="28"/>
  <c r="AZ12" i="28"/>
  <c r="L28" i="28"/>
  <c r="AO23" i="28"/>
  <c r="K28" i="28"/>
  <c r="AQ15" i="28"/>
  <c r="M15" i="28"/>
  <c r="BB24" i="28"/>
  <c r="BA12" i="28"/>
  <c r="AK31" i="28"/>
  <c r="AM61" i="28"/>
  <c r="AW61" i="28"/>
  <c r="AV46" i="28"/>
  <c r="AK46" i="28"/>
  <c r="AU46" i="28"/>
  <c r="AQ34" i="28"/>
  <c r="AT52" i="28"/>
  <c r="AI53" i="28"/>
  <c r="AS53" i="28"/>
  <c r="AQ36" i="28"/>
  <c r="AW41" i="28"/>
  <c r="AQ37" i="28"/>
  <c r="AK24" i="28"/>
  <c r="AK32" i="28"/>
  <c r="L26" i="28"/>
  <c r="AO22" i="28"/>
  <c r="L18" i="28"/>
  <c r="AO18" i="28"/>
  <c r="AM12" i="28"/>
  <c r="N9" i="28"/>
  <c r="BB12" i="28"/>
  <c r="AO28" i="28"/>
  <c r="AM10" i="28"/>
  <c r="N21" i="28"/>
  <c r="AQ19" i="28"/>
  <c r="M21" i="28"/>
  <c r="AS23" i="28"/>
  <c r="E20" i="28"/>
  <c r="AT19" i="28"/>
  <c r="F16" i="28"/>
  <c r="AU10" i="28"/>
  <c r="G7" i="28"/>
  <c r="G18" i="28"/>
  <c r="AX57" i="28"/>
  <c r="AM57" i="28"/>
  <c r="AM65" i="28"/>
  <c r="AI51" i="28"/>
  <c r="AS51" i="28"/>
  <c r="AT51" i="28"/>
  <c r="AX52" i="28"/>
  <c r="AM52" i="28"/>
  <c r="AW52" i="28"/>
  <c r="AK39" i="28"/>
  <c r="AS29" i="28"/>
  <c r="E26" i="28"/>
  <c r="AK27" i="28"/>
  <c r="AM64" i="28"/>
  <c r="AI62" i="28"/>
  <c r="AQ60" i="28"/>
  <c r="AK69" i="28"/>
  <c r="AU69" i="28"/>
  <c r="AV69" i="28"/>
  <c r="AT49" i="28"/>
  <c r="AI49" i="28"/>
  <c r="AS49" i="28"/>
  <c r="AS47" i="28"/>
  <c r="AZ55" i="28"/>
  <c r="AO55" i="28"/>
  <c r="AY55" i="28"/>
  <c r="AT68" i="28"/>
  <c r="AV59" i="28"/>
  <c r="AK59" i="28"/>
  <c r="AM68" i="28"/>
  <c r="AW68" i="28"/>
  <c r="AQ52" i="28"/>
  <c r="BA52" i="28"/>
  <c r="BB38" i="28"/>
  <c r="AQ39" i="28"/>
  <c r="AI26" i="28"/>
  <c r="AO36" i="28"/>
  <c r="AM54" i="28"/>
  <c r="AW54" i="28"/>
  <c r="AX54" i="28"/>
  <c r="AK53" i="28"/>
  <c r="AU53" i="28"/>
  <c r="AV53" i="28"/>
  <c r="AM32" i="28"/>
  <c r="AK20" i="28"/>
  <c r="AI14" i="28"/>
  <c r="AS13" i="28"/>
  <c r="AT13" i="28"/>
  <c r="AT11" i="28"/>
  <c r="AU42" i="28"/>
  <c r="F35" i="28"/>
  <c r="AI28" i="28"/>
  <c r="E35" i="28"/>
  <c r="BA22" i="28"/>
  <c r="M19" i="28"/>
  <c r="AI45" i="28"/>
  <c r="AT44" i="28"/>
  <c r="AT60" i="28"/>
  <c r="AI60" i="28"/>
  <c r="AS60" i="28"/>
  <c r="AV13" i="28"/>
  <c r="AT23" i="28"/>
  <c r="K8" i="28"/>
  <c r="G14" i="28"/>
  <c r="AU17" i="28"/>
  <c r="AV10" i="28"/>
  <c r="AV21" i="28"/>
  <c r="BA70" i="26"/>
  <c r="AY70" i="26"/>
  <c r="AW70" i="26"/>
  <c r="AU70" i="26"/>
  <c r="AS70" i="26"/>
  <c r="AC69" i="26"/>
  <c r="AE69" i="26"/>
  <c r="AA69" i="26"/>
  <c r="AC68" i="26"/>
  <c r="AA68" i="26"/>
  <c r="AA67" i="26"/>
  <c r="AC67" i="26"/>
  <c r="AA66" i="26"/>
  <c r="AC66" i="26"/>
  <c r="AA65" i="26"/>
  <c r="AC65" i="26"/>
  <c r="AA64" i="26"/>
  <c r="AC64" i="26"/>
  <c r="AG64" i="26"/>
  <c r="AA63" i="26"/>
  <c r="AC63" i="26"/>
  <c r="AA62" i="26"/>
  <c r="AC62" i="26"/>
  <c r="AA61" i="26"/>
  <c r="AC61" i="26"/>
  <c r="AA60" i="26"/>
  <c r="AC60" i="26"/>
  <c r="AA59" i="26"/>
  <c r="AC59" i="26"/>
  <c r="AF59" i="26"/>
  <c r="AA58" i="26"/>
  <c r="AC58" i="26"/>
  <c r="AA57" i="26"/>
  <c r="AC57" i="26"/>
  <c r="AA56" i="26"/>
  <c r="AC56" i="26"/>
  <c r="AH55" i="26"/>
  <c r="AA55" i="26"/>
  <c r="AC55" i="26"/>
  <c r="AA54" i="26"/>
  <c r="AC54" i="26"/>
  <c r="AA53" i="26"/>
  <c r="AC53" i="26"/>
  <c r="AE52" i="26"/>
  <c r="AC52" i="26"/>
  <c r="AG52" i="26"/>
  <c r="AA52" i="26"/>
  <c r="AD51" i="26"/>
  <c r="AI51" i="26"/>
  <c r="AA51" i="26"/>
  <c r="AC51" i="26"/>
  <c r="AG51" i="26"/>
  <c r="AO51" i="26"/>
  <c r="AE50" i="26"/>
  <c r="AC50" i="26"/>
  <c r="AF50" i="26"/>
  <c r="AA50" i="26"/>
  <c r="AA49" i="26"/>
  <c r="AC49" i="26"/>
  <c r="AG49" i="26"/>
  <c r="AA48" i="26"/>
  <c r="AC48" i="26"/>
  <c r="AA47" i="26"/>
  <c r="AC47" i="26"/>
  <c r="AA46" i="26"/>
  <c r="AC46" i="26"/>
  <c r="AA45" i="26"/>
  <c r="AC45" i="26"/>
  <c r="AF45" i="26"/>
  <c r="AA44" i="26"/>
  <c r="AC44" i="26"/>
  <c r="AC43" i="26"/>
  <c r="AH43" i="26"/>
  <c r="AA43" i="26"/>
  <c r="AA42" i="26"/>
  <c r="AC42" i="26"/>
  <c r="AH42" i="26"/>
  <c r="AQ42" i="26"/>
  <c r="AG41" i="26"/>
  <c r="AC41" i="26"/>
  <c r="AA41" i="26"/>
  <c r="AH40" i="26"/>
  <c r="AQ40" i="26"/>
  <c r="M37" i="26"/>
  <c r="AA40" i="26"/>
  <c r="AC40" i="26"/>
  <c r="AF40" i="26"/>
  <c r="AA39" i="26"/>
  <c r="AC39" i="26"/>
  <c r="AG39" i="26"/>
  <c r="J35" i="26"/>
  <c r="AF38" i="26"/>
  <c r="AM38" i="26"/>
  <c r="AD38" i="26"/>
  <c r="AI38" i="26"/>
  <c r="AA38" i="26"/>
  <c r="AC38" i="26"/>
  <c r="AE38" i="26"/>
  <c r="AD37" i="26"/>
  <c r="AC37" i="26"/>
  <c r="AG37" i="26"/>
  <c r="AA37" i="26"/>
  <c r="R37" i="26"/>
  <c r="B37" i="26"/>
  <c r="C37" i="26"/>
  <c r="AC36" i="26"/>
  <c r="AF36" i="26"/>
  <c r="AA36" i="26"/>
  <c r="R36" i="26"/>
  <c r="B36" i="26"/>
  <c r="C36" i="26"/>
  <c r="AG35" i="26"/>
  <c r="AE35" i="26"/>
  <c r="AK35" i="26"/>
  <c r="G32" i="26"/>
  <c r="AC35" i="26"/>
  <c r="AF35" i="26"/>
  <c r="AX35" i="26"/>
  <c r="AA35" i="26"/>
  <c r="R35" i="26"/>
  <c r="B35" i="26"/>
  <c r="C35" i="26"/>
  <c r="AA34" i="26"/>
  <c r="AC34" i="26"/>
  <c r="R34" i="26"/>
  <c r="B34" i="26"/>
  <c r="C34" i="26"/>
  <c r="AC33" i="26"/>
  <c r="AF33" i="26"/>
  <c r="AA33" i="26"/>
  <c r="R33" i="26"/>
  <c r="B33" i="26"/>
  <c r="C33" i="26"/>
  <c r="AC32" i="26"/>
  <c r="AA32" i="26"/>
  <c r="R32" i="26"/>
  <c r="J32" i="26"/>
  <c r="B32" i="26"/>
  <c r="C32" i="26"/>
  <c r="AC31" i="26"/>
  <c r="AF31" i="26"/>
  <c r="AA31" i="26"/>
  <c r="R31" i="26"/>
  <c r="B31" i="26"/>
  <c r="C31" i="26"/>
  <c r="AC30" i="26"/>
  <c r="AA30" i="26"/>
  <c r="R30" i="26"/>
  <c r="J30" i="26"/>
  <c r="B30" i="26"/>
  <c r="C30" i="26"/>
  <c r="AC29" i="26"/>
  <c r="AG29" i="26"/>
  <c r="AA29" i="26"/>
  <c r="R29" i="26"/>
  <c r="B29" i="26"/>
  <c r="C29" i="26"/>
  <c r="AH28" i="26"/>
  <c r="AC28" i="26"/>
  <c r="AE28" i="26"/>
  <c r="AA28" i="26"/>
  <c r="R28" i="26"/>
  <c r="B28" i="26"/>
  <c r="C28" i="26"/>
  <c r="AA27" i="26"/>
  <c r="AC27" i="26"/>
  <c r="R27" i="26"/>
  <c r="B27" i="26"/>
  <c r="C27" i="26"/>
  <c r="AA26" i="26"/>
  <c r="AC26" i="26"/>
  <c r="R26" i="26"/>
  <c r="L26" i="26"/>
  <c r="B26" i="26"/>
  <c r="C26" i="26"/>
  <c r="AA25" i="26"/>
  <c r="AC25" i="26"/>
  <c r="R25" i="26"/>
  <c r="B25" i="26"/>
  <c r="C25" i="26"/>
  <c r="AA24" i="26"/>
  <c r="AC24" i="26"/>
  <c r="R24" i="26"/>
  <c r="B24" i="26"/>
  <c r="C24" i="26"/>
  <c r="AA23" i="26"/>
  <c r="AC23" i="26"/>
  <c r="R23" i="26"/>
  <c r="B23" i="26"/>
  <c r="C23" i="26"/>
  <c r="AA22" i="26"/>
  <c r="AC22" i="26"/>
  <c r="R22" i="26"/>
  <c r="B22" i="26"/>
  <c r="C22" i="26"/>
  <c r="AA21" i="26"/>
  <c r="AC21" i="26"/>
  <c r="R21" i="26"/>
  <c r="B21" i="26"/>
  <c r="C21" i="26"/>
  <c r="AA20" i="26"/>
  <c r="AC20" i="26"/>
  <c r="R20" i="26"/>
  <c r="B20" i="26"/>
  <c r="C20" i="26"/>
  <c r="AA19" i="26"/>
  <c r="AC19" i="26"/>
  <c r="R19" i="26"/>
  <c r="B19" i="26"/>
  <c r="C19" i="26"/>
  <c r="AA18" i="26"/>
  <c r="AC18" i="26"/>
  <c r="R18" i="26"/>
  <c r="B18" i="26"/>
  <c r="C18" i="26"/>
  <c r="AA17" i="26"/>
  <c r="AC17" i="26"/>
  <c r="R17" i="26"/>
  <c r="B17" i="26"/>
  <c r="C17" i="26"/>
  <c r="AA16" i="26"/>
  <c r="AC16" i="26"/>
  <c r="R16" i="26"/>
  <c r="B16" i="26"/>
  <c r="C16" i="26"/>
  <c r="AA15" i="26"/>
  <c r="AC15" i="26"/>
  <c r="AG15" i="26"/>
  <c r="AO15" i="26"/>
  <c r="R15" i="26"/>
  <c r="B15" i="26"/>
  <c r="C15" i="26"/>
  <c r="AF14" i="26"/>
  <c r="AA14" i="26"/>
  <c r="AC14" i="26"/>
  <c r="AG14" i="26"/>
  <c r="AO14" i="26"/>
  <c r="R14" i="26"/>
  <c r="B14" i="26"/>
  <c r="C14" i="26"/>
  <c r="AF13" i="26"/>
  <c r="AM13" i="26"/>
  <c r="AE13" i="26"/>
  <c r="AK13" i="26"/>
  <c r="AA13" i="26"/>
  <c r="AC13" i="26"/>
  <c r="AD13" i="26"/>
  <c r="R13" i="26"/>
  <c r="B13" i="26"/>
  <c r="C13" i="26"/>
  <c r="AA12" i="26"/>
  <c r="AC12" i="26"/>
  <c r="AG12" i="26"/>
  <c r="AO12" i="26"/>
  <c r="R12" i="26"/>
  <c r="B12" i="26"/>
  <c r="C12" i="26"/>
  <c r="AA11" i="26"/>
  <c r="AC11" i="26"/>
  <c r="AG11" i="26"/>
  <c r="AO11" i="26"/>
  <c r="K8" i="26"/>
  <c r="R11" i="26"/>
  <c r="K11" i="26"/>
  <c r="B11" i="26"/>
  <c r="C11" i="26"/>
  <c r="AF10" i="26"/>
  <c r="AA10" i="26"/>
  <c r="AC10" i="26"/>
  <c r="AE10" i="26"/>
  <c r="R10" i="26"/>
  <c r="B10" i="26"/>
  <c r="C10" i="26"/>
  <c r="R9" i="26"/>
  <c r="B9" i="26"/>
  <c r="C9" i="26"/>
  <c r="R8" i="26"/>
  <c r="B8" i="26"/>
  <c r="C8" i="26"/>
  <c r="R7" i="26"/>
  <c r="B7" i="26"/>
  <c r="C7" i="26"/>
  <c r="T1" i="26"/>
  <c r="BA70" i="25"/>
  <c r="AY70" i="25"/>
  <c r="AW70" i="25"/>
  <c r="AU70" i="25"/>
  <c r="AS70" i="25"/>
  <c r="AA69" i="25"/>
  <c r="AC69" i="25"/>
  <c r="AA68" i="25"/>
  <c r="AC68" i="25"/>
  <c r="AA67" i="25"/>
  <c r="AC67" i="25"/>
  <c r="AA66" i="25"/>
  <c r="AC66" i="25"/>
  <c r="AG66" i="25"/>
  <c r="AO66" i="25"/>
  <c r="AA65" i="25"/>
  <c r="AC65" i="25"/>
  <c r="AF65" i="25"/>
  <c r="AA64" i="25"/>
  <c r="AC64" i="25"/>
  <c r="AA63" i="25"/>
  <c r="AC63" i="25"/>
  <c r="AE63" i="25"/>
  <c r="AA62" i="25"/>
  <c r="AC62" i="25"/>
  <c r="AG62" i="25"/>
  <c r="AO62" i="25"/>
  <c r="AA61" i="25"/>
  <c r="AC61" i="25"/>
  <c r="AA60" i="25"/>
  <c r="AC60" i="25"/>
  <c r="AA59" i="25"/>
  <c r="AC59" i="25"/>
  <c r="AA58" i="25"/>
  <c r="AC58" i="25"/>
  <c r="AD58" i="25"/>
  <c r="AA57" i="25"/>
  <c r="AC57" i="25"/>
  <c r="AH57" i="25"/>
  <c r="AA56" i="25"/>
  <c r="AC56" i="25"/>
  <c r="AG56" i="25"/>
  <c r="AO56" i="25"/>
  <c r="AA55" i="25"/>
  <c r="AC55" i="25"/>
  <c r="AF55" i="25"/>
  <c r="AA54" i="25"/>
  <c r="AC54" i="25"/>
  <c r="AA53" i="25"/>
  <c r="AC53" i="25"/>
  <c r="AA52" i="25"/>
  <c r="AC52" i="25"/>
  <c r="AG52" i="25"/>
  <c r="AO52" i="25"/>
  <c r="AA51" i="25"/>
  <c r="AC51" i="25"/>
  <c r="AF51" i="25"/>
  <c r="AA50" i="25"/>
  <c r="AC50" i="25"/>
  <c r="AA49" i="25"/>
  <c r="AC49" i="25"/>
  <c r="AA48" i="25"/>
  <c r="AC48" i="25"/>
  <c r="AD48" i="25"/>
  <c r="AA47" i="25"/>
  <c r="AC47" i="25"/>
  <c r="AA46" i="25"/>
  <c r="AC46" i="25"/>
  <c r="AA45" i="25"/>
  <c r="AC45" i="25"/>
  <c r="AF45" i="25"/>
  <c r="AA44" i="25"/>
  <c r="AC44" i="25"/>
  <c r="AG44" i="25"/>
  <c r="AO44" i="25"/>
  <c r="AA43" i="25"/>
  <c r="AC43" i="25"/>
  <c r="AF43" i="25"/>
  <c r="AA42" i="25"/>
  <c r="AC42" i="25"/>
  <c r="AH42" i="25"/>
  <c r="AA41" i="25"/>
  <c r="AC41" i="25"/>
  <c r="AA40" i="25"/>
  <c r="AC40" i="25"/>
  <c r="AE40" i="25"/>
  <c r="AA39" i="25"/>
  <c r="AC39" i="25"/>
  <c r="AA38" i="25"/>
  <c r="AC38" i="25"/>
  <c r="AA37" i="25"/>
  <c r="AC37" i="25"/>
  <c r="AA36" i="25"/>
  <c r="AC36" i="25"/>
  <c r="AA34" i="25"/>
  <c r="AC34" i="25"/>
  <c r="R34" i="25"/>
  <c r="B34" i="25"/>
  <c r="C34" i="25"/>
  <c r="AA33" i="25"/>
  <c r="AC33" i="25"/>
  <c r="AF33" i="25"/>
  <c r="R33" i="25"/>
  <c r="B33" i="25"/>
  <c r="C33" i="25"/>
  <c r="AA32" i="25"/>
  <c r="AC32" i="25"/>
  <c r="R32" i="25"/>
  <c r="B32" i="25"/>
  <c r="C32" i="25"/>
  <c r="AA31" i="25"/>
  <c r="AC31" i="25"/>
  <c r="AF31" i="25"/>
  <c r="R31" i="25"/>
  <c r="B31" i="25"/>
  <c r="C31" i="25"/>
  <c r="AA30" i="25"/>
  <c r="AC30" i="25"/>
  <c r="R30" i="25"/>
  <c r="B30" i="25"/>
  <c r="C30" i="25"/>
  <c r="AA29" i="25"/>
  <c r="AC29" i="25"/>
  <c r="AF29" i="25"/>
  <c r="R29" i="25"/>
  <c r="B29" i="25"/>
  <c r="C29" i="25"/>
  <c r="AA28" i="25"/>
  <c r="AC28" i="25"/>
  <c r="R28" i="25"/>
  <c r="B28" i="25"/>
  <c r="C28" i="25"/>
  <c r="AA27" i="25"/>
  <c r="AC27" i="25"/>
  <c r="AE27" i="25"/>
  <c r="R27" i="25"/>
  <c r="B27" i="25"/>
  <c r="C27" i="25"/>
  <c r="AA26" i="25"/>
  <c r="AC26" i="25"/>
  <c r="R26" i="25"/>
  <c r="B26" i="25"/>
  <c r="C26" i="25"/>
  <c r="AA25" i="25"/>
  <c r="AC25" i="25"/>
  <c r="AG25" i="25"/>
  <c r="R25" i="25"/>
  <c r="B25" i="25"/>
  <c r="C25" i="25"/>
  <c r="AA24" i="25"/>
  <c r="AC24" i="25"/>
  <c r="R24" i="25"/>
  <c r="B24" i="25"/>
  <c r="C24" i="25"/>
  <c r="AA23" i="25"/>
  <c r="AC23" i="25"/>
  <c r="AE23" i="25"/>
  <c r="R23" i="25"/>
  <c r="B23" i="25"/>
  <c r="C23" i="25"/>
  <c r="AA22" i="25"/>
  <c r="AC22" i="25"/>
  <c r="AE22" i="25"/>
  <c r="R22" i="25"/>
  <c r="B22" i="25"/>
  <c r="C22" i="25"/>
  <c r="AA21" i="25"/>
  <c r="AC21" i="25"/>
  <c r="AG21" i="25"/>
  <c r="R21" i="25"/>
  <c r="B21" i="25"/>
  <c r="C21" i="25"/>
  <c r="AA20" i="25"/>
  <c r="AC20" i="25"/>
  <c r="R20" i="25"/>
  <c r="B20" i="25"/>
  <c r="C20" i="25"/>
  <c r="AA19" i="25"/>
  <c r="AC19" i="25"/>
  <c r="AE19" i="25"/>
  <c r="R19" i="25"/>
  <c r="B19" i="25"/>
  <c r="C19" i="25"/>
  <c r="AA18" i="25"/>
  <c r="AC18" i="25"/>
  <c r="AE18" i="25"/>
  <c r="R18" i="25"/>
  <c r="B18" i="25"/>
  <c r="C18" i="25"/>
  <c r="AA17" i="25"/>
  <c r="AC17" i="25"/>
  <c r="AG17" i="25"/>
  <c r="R17" i="25"/>
  <c r="B17" i="25"/>
  <c r="C17" i="25"/>
  <c r="AA16" i="25"/>
  <c r="AC16" i="25"/>
  <c r="R16" i="25"/>
  <c r="B16" i="25"/>
  <c r="C16" i="25"/>
  <c r="AA15" i="25"/>
  <c r="AC15" i="25"/>
  <c r="AG15" i="25"/>
  <c r="AO15" i="25"/>
  <c r="R15" i="25"/>
  <c r="B15" i="25"/>
  <c r="C15" i="25"/>
  <c r="AA14" i="25"/>
  <c r="AC14" i="25"/>
  <c r="AG14" i="25"/>
  <c r="AO14" i="25"/>
  <c r="R14" i="25"/>
  <c r="B14" i="25"/>
  <c r="C14" i="25"/>
  <c r="AA13" i="25"/>
  <c r="AC13" i="25"/>
  <c r="AF13" i="25"/>
  <c r="AM13" i="25"/>
  <c r="R13" i="25"/>
  <c r="B13" i="25"/>
  <c r="C13" i="25"/>
  <c r="AA12" i="25"/>
  <c r="AC12" i="25"/>
  <c r="AG12" i="25"/>
  <c r="AO12" i="25"/>
  <c r="R12" i="25"/>
  <c r="B12" i="25"/>
  <c r="C12" i="25"/>
  <c r="AA11" i="25"/>
  <c r="AC11" i="25"/>
  <c r="AG11" i="25"/>
  <c r="AO11" i="25"/>
  <c r="R11" i="25"/>
  <c r="B11" i="25"/>
  <c r="C11" i="25"/>
  <c r="AA10" i="25"/>
  <c r="AC10" i="25"/>
  <c r="R10" i="25"/>
  <c r="B10" i="25"/>
  <c r="C10" i="25"/>
  <c r="R9" i="25"/>
  <c r="B9" i="25"/>
  <c r="C9" i="25"/>
  <c r="R8" i="25"/>
  <c r="B8" i="25"/>
  <c r="C8" i="25"/>
  <c r="R7" i="25"/>
  <c r="B7" i="25"/>
  <c r="C7" i="25"/>
  <c r="T1" i="25"/>
  <c r="BA70" i="24"/>
  <c r="AY70" i="24"/>
  <c r="AW70" i="24"/>
  <c r="AU70" i="24"/>
  <c r="AS70" i="24"/>
  <c r="AA69" i="24"/>
  <c r="AC69" i="24"/>
  <c r="AA68" i="24"/>
  <c r="AC68" i="24"/>
  <c r="AA67" i="24"/>
  <c r="AC67" i="24"/>
  <c r="AA66" i="24"/>
  <c r="AC66" i="24"/>
  <c r="AG66" i="24"/>
  <c r="AO66" i="24"/>
  <c r="AC65" i="24"/>
  <c r="AF65" i="24"/>
  <c r="AA65" i="24"/>
  <c r="AA64" i="24"/>
  <c r="AC64" i="24"/>
  <c r="AG64" i="24"/>
  <c r="AA63" i="24"/>
  <c r="AC63" i="24"/>
  <c r="AH62" i="24"/>
  <c r="AQ62" i="24"/>
  <c r="AA62" i="24"/>
  <c r="AC62" i="24"/>
  <c r="AA61" i="24"/>
  <c r="AC61" i="24"/>
  <c r="AA60" i="24"/>
  <c r="AC60" i="24"/>
  <c r="AG60" i="24"/>
  <c r="AA59" i="24"/>
  <c r="AC59" i="24"/>
  <c r="AF59" i="24"/>
  <c r="AH58" i="24"/>
  <c r="AQ58" i="24"/>
  <c r="AA58" i="24"/>
  <c r="AC58" i="24"/>
  <c r="AE58" i="24"/>
  <c r="AK58" i="24"/>
  <c r="AC57" i="24"/>
  <c r="AG57" i="24"/>
  <c r="AA57" i="24"/>
  <c r="AA56" i="24"/>
  <c r="AC56" i="24"/>
  <c r="AA55" i="24"/>
  <c r="AC55" i="24"/>
  <c r="AA54" i="24"/>
  <c r="AC54" i="24"/>
  <c r="AD53" i="24"/>
  <c r="AA53" i="24"/>
  <c r="AC53" i="24"/>
  <c r="AH53" i="24"/>
  <c r="AC52" i="24"/>
  <c r="AH52" i="24"/>
  <c r="AA52" i="24"/>
  <c r="AA51" i="24"/>
  <c r="AC51" i="24"/>
  <c r="AG51" i="24"/>
  <c r="AA50" i="24"/>
  <c r="AC50" i="24"/>
  <c r="AG50" i="24"/>
  <c r="AE49" i="24"/>
  <c r="AK49" i="24"/>
  <c r="AA49" i="24"/>
  <c r="AC49" i="24"/>
  <c r="AC48" i="24"/>
  <c r="AA48" i="24"/>
  <c r="AC47" i="24"/>
  <c r="AG47" i="24"/>
  <c r="AA47" i="24"/>
  <c r="AA46" i="24"/>
  <c r="AC46" i="24"/>
  <c r="AA45" i="24"/>
  <c r="AC45" i="24"/>
  <c r="AH45" i="24"/>
  <c r="AC44" i="24"/>
  <c r="AE44" i="24"/>
  <c r="AA44" i="24"/>
  <c r="AA43" i="24"/>
  <c r="AC43" i="24"/>
  <c r="AA42" i="24"/>
  <c r="AC42" i="24"/>
  <c r="AA41" i="24"/>
  <c r="AC41" i="24"/>
  <c r="AD41" i="24"/>
  <c r="AC40" i="24"/>
  <c r="AF40" i="24"/>
  <c r="J37" i="24"/>
  <c r="AA40" i="24"/>
  <c r="AF39" i="24"/>
  <c r="AM39" i="24"/>
  <c r="AE39" i="24"/>
  <c r="AK39" i="24"/>
  <c r="AA39" i="24"/>
  <c r="AC39" i="24"/>
  <c r="AG39" i="24"/>
  <c r="AO39" i="24"/>
  <c r="K36" i="24"/>
  <c r="AA38" i="24"/>
  <c r="AC38" i="24"/>
  <c r="AA37" i="24"/>
  <c r="AC37" i="24"/>
  <c r="R37" i="24"/>
  <c r="B37" i="24"/>
  <c r="C37" i="24"/>
  <c r="AA36" i="24"/>
  <c r="AC36" i="24"/>
  <c r="R36" i="24"/>
  <c r="G36" i="24"/>
  <c r="B36" i="24"/>
  <c r="C36" i="24"/>
  <c r="AA35" i="24"/>
  <c r="AC35" i="24"/>
  <c r="R35" i="24"/>
  <c r="B35" i="24"/>
  <c r="C35" i="24"/>
  <c r="AA34" i="24"/>
  <c r="AC34" i="24"/>
  <c r="AD34" i="24"/>
  <c r="R34" i="24"/>
  <c r="B34" i="24"/>
  <c r="C34" i="24"/>
  <c r="AA33" i="24"/>
  <c r="AC33" i="24"/>
  <c r="AH33" i="24"/>
  <c r="R33" i="24"/>
  <c r="B33" i="24"/>
  <c r="C33" i="24"/>
  <c r="AD32" i="24"/>
  <c r="AA32" i="24"/>
  <c r="AC32" i="24"/>
  <c r="AH32" i="24"/>
  <c r="R32" i="24"/>
  <c r="B32" i="24"/>
  <c r="C32" i="24"/>
  <c r="AA31" i="24"/>
  <c r="AC31" i="24"/>
  <c r="AH31" i="24"/>
  <c r="R31" i="24"/>
  <c r="B31" i="24"/>
  <c r="C31" i="24"/>
  <c r="AA30" i="24"/>
  <c r="AC30" i="24"/>
  <c r="R30" i="24"/>
  <c r="B30" i="24"/>
  <c r="C30" i="24"/>
  <c r="AE29" i="24"/>
  <c r="AK29" i="24"/>
  <c r="G26" i="24"/>
  <c r="AA29" i="24"/>
  <c r="AC29" i="24"/>
  <c r="R29" i="24"/>
  <c r="B29" i="24"/>
  <c r="C29" i="24"/>
  <c r="AH28" i="24"/>
  <c r="AE28" i="24"/>
  <c r="AK28" i="24"/>
  <c r="G25" i="24"/>
  <c r="AA28" i="24"/>
  <c r="AC28" i="24"/>
  <c r="AD28" i="24"/>
  <c r="R28" i="24"/>
  <c r="B28" i="24"/>
  <c r="C28" i="24"/>
  <c r="AA27" i="24"/>
  <c r="AC27" i="24"/>
  <c r="AH27" i="24"/>
  <c r="R27" i="24"/>
  <c r="B27" i="24"/>
  <c r="C27" i="24"/>
  <c r="AD26" i="24"/>
  <c r="AA26" i="24"/>
  <c r="AC26" i="24"/>
  <c r="R26" i="24"/>
  <c r="B26" i="24"/>
  <c r="C26" i="24"/>
  <c r="AA25" i="24"/>
  <c r="AC25" i="24"/>
  <c r="AH25" i="24"/>
  <c r="R25" i="24"/>
  <c r="N25" i="24"/>
  <c r="F25" i="24"/>
  <c r="B25" i="24"/>
  <c r="C25" i="24"/>
  <c r="AE24" i="24"/>
  <c r="AK24" i="24"/>
  <c r="AA24" i="24"/>
  <c r="AC24" i="24"/>
  <c r="AD24" i="24"/>
  <c r="R24" i="24"/>
  <c r="B24" i="24"/>
  <c r="C24" i="24"/>
  <c r="AC23" i="24"/>
  <c r="AD23" i="24"/>
  <c r="AT23" i="24"/>
  <c r="AA23" i="24"/>
  <c r="R23" i="24"/>
  <c r="B23" i="24"/>
  <c r="C23" i="24"/>
  <c r="AA22" i="24"/>
  <c r="AC22" i="24"/>
  <c r="R22" i="24"/>
  <c r="B22" i="24"/>
  <c r="C22" i="24"/>
  <c r="AC21" i="24"/>
  <c r="AF21" i="24"/>
  <c r="AA21" i="24"/>
  <c r="R21" i="24"/>
  <c r="F21" i="24"/>
  <c r="B21" i="24"/>
  <c r="C21" i="24"/>
  <c r="AA20" i="24"/>
  <c r="AC20" i="24"/>
  <c r="R20" i="24"/>
  <c r="F20" i="24"/>
  <c r="B20" i="24"/>
  <c r="C20" i="24"/>
  <c r="AD19" i="24"/>
  <c r="AA19" i="24"/>
  <c r="AC19" i="24"/>
  <c r="AF19" i="24"/>
  <c r="R19" i="24"/>
  <c r="B19" i="24"/>
  <c r="C19" i="24"/>
  <c r="AC18" i="24"/>
  <c r="AA18" i="24"/>
  <c r="R18" i="24"/>
  <c r="B18" i="24"/>
  <c r="C18" i="24"/>
  <c r="AD17" i="24"/>
  <c r="AA17" i="24"/>
  <c r="AC17" i="24"/>
  <c r="R17" i="24"/>
  <c r="B17" i="24"/>
  <c r="C17" i="24"/>
  <c r="AD16" i="24"/>
  <c r="AA16" i="24"/>
  <c r="AC16" i="24"/>
  <c r="R16" i="24"/>
  <c r="B16" i="24"/>
  <c r="C16" i="24"/>
  <c r="AC15" i="24"/>
  <c r="AA15" i="24"/>
  <c r="R15" i="24"/>
  <c r="B15" i="24"/>
  <c r="C15" i="24"/>
  <c r="AA14" i="24"/>
  <c r="AC14" i="24"/>
  <c r="R14" i="24"/>
  <c r="B14" i="24"/>
  <c r="C14" i="24"/>
  <c r="AC13" i="24"/>
  <c r="AA13" i="24"/>
  <c r="R13" i="24"/>
  <c r="B13" i="24"/>
  <c r="C13" i="24"/>
  <c r="AA12" i="24"/>
  <c r="AC12" i="24"/>
  <c r="R12" i="24"/>
  <c r="B12" i="24"/>
  <c r="C12" i="24"/>
  <c r="AC11" i="24"/>
  <c r="AA11" i="24"/>
  <c r="R11" i="24"/>
  <c r="B11" i="24"/>
  <c r="C11" i="24"/>
  <c r="AA10" i="24"/>
  <c r="AC10" i="24"/>
  <c r="R10" i="24"/>
  <c r="B10" i="24"/>
  <c r="C10" i="24"/>
  <c r="R9" i="24"/>
  <c r="B9" i="24"/>
  <c r="C9" i="24"/>
  <c r="R8" i="24"/>
  <c r="B8" i="24"/>
  <c r="C8" i="24"/>
  <c r="R7" i="24"/>
  <c r="B7" i="24"/>
  <c r="C7" i="24"/>
  <c r="T1" i="24"/>
  <c r="BA70" i="23"/>
  <c r="AY70" i="23"/>
  <c r="AW70" i="23"/>
  <c r="AU70" i="23"/>
  <c r="AS70" i="23"/>
  <c r="AA69" i="23"/>
  <c r="AC69" i="23"/>
  <c r="AD69" i="23"/>
  <c r="AA68" i="23"/>
  <c r="AC68" i="23"/>
  <c r="AD68" i="23"/>
  <c r="AE67" i="23"/>
  <c r="AA67" i="23"/>
  <c r="AC67" i="23"/>
  <c r="AA66" i="23"/>
  <c r="AC66" i="23"/>
  <c r="AG66" i="23"/>
  <c r="AO66" i="23"/>
  <c r="AC65" i="23"/>
  <c r="AA65" i="23"/>
  <c r="AA64" i="23"/>
  <c r="AC64" i="23"/>
  <c r="AA63" i="23"/>
  <c r="AC63" i="23"/>
  <c r="AH62" i="23"/>
  <c r="AA62" i="23"/>
  <c r="AC62" i="23"/>
  <c r="AD62" i="23"/>
  <c r="AA61" i="23"/>
  <c r="AC61" i="23"/>
  <c r="AG60" i="23"/>
  <c r="AF60" i="23"/>
  <c r="AA60" i="23"/>
  <c r="AC60" i="23"/>
  <c r="AA59" i="23"/>
  <c r="AC59" i="23"/>
  <c r="AA58" i="23"/>
  <c r="AC58" i="23"/>
  <c r="AH58" i="23"/>
  <c r="AQ58" i="23"/>
  <c r="AC57" i="23"/>
  <c r="AA57" i="23"/>
  <c r="AC56" i="23"/>
  <c r="AA56" i="23"/>
  <c r="AA55" i="23"/>
  <c r="AC55" i="23"/>
  <c r="AH55" i="23"/>
  <c r="AC54" i="23"/>
  <c r="AA54" i="23"/>
  <c r="AF53" i="23"/>
  <c r="AE53" i="23"/>
  <c r="AD53" i="23"/>
  <c r="AA53" i="23"/>
  <c r="AC53" i="23"/>
  <c r="AG52" i="23"/>
  <c r="AE52" i="23"/>
  <c r="AC52" i="23"/>
  <c r="AD52" i="23"/>
  <c r="AA52" i="23"/>
  <c r="AA51" i="23"/>
  <c r="AC51" i="23"/>
  <c r="AG51" i="23"/>
  <c r="AA50" i="23"/>
  <c r="AC50" i="23"/>
  <c r="AG50" i="23"/>
  <c r="AA49" i="23"/>
  <c r="AC49" i="23"/>
  <c r="AF49" i="23"/>
  <c r="AA48" i="23"/>
  <c r="AC48" i="23"/>
  <c r="AC47" i="23"/>
  <c r="AD47" i="23"/>
  <c r="AA47" i="23"/>
  <c r="AA46" i="23"/>
  <c r="AC46" i="23"/>
  <c r="AA45" i="23"/>
  <c r="AC45" i="23"/>
  <c r="AH45" i="23"/>
  <c r="AQ45" i="23"/>
  <c r="AA44" i="23"/>
  <c r="AC44" i="23"/>
  <c r="AD44" i="23"/>
  <c r="AA43" i="23"/>
  <c r="AC43" i="23"/>
  <c r="AD43" i="23"/>
  <c r="AI43" i="23"/>
  <c r="AA42" i="23"/>
  <c r="AC42" i="23"/>
  <c r="AF41" i="23"/>
  <c r="AA41" i="23"/>
  <c r="AC41" i="23"/>
  <c r="AG41" i="23"/>
  <c r="AO41" i="23"/>
  <c r="AA40" i="23"/>
  <c r="AC40" i="23"/>
  <c r="AH40" i="23"/>
  <c r="AA39" i="23"/>
  <c r="AC39" i="23"/>
  <c r="AA38" i="23"/>
  <c r="AC38" i="23"/>
  <c r="AA37" i="23"/>
  <c r="AC37" i="23"/>
  <c r="AE37" i="23"/>
  <c r="R37" i="23"/>
  <c r="B37" i="23"/>
  <c r="C37" i="23"/>
  <c r="AA36" i="23"/>
  <c r="AC36" i="23"/>
  <c r="AF36" i="23"/>
  <c r="R36" i="23"/>
  <c r="B36" i="23"/>
  <c r="C36" i="23"/>
  <c r="AE35" i="23"/>
  <c r="AA35" i="23"/>
  <c r="AC35" i="23"/>
  <c r="AF35" i="23"/>
  <c r="R35" i="23"/>
  <c r="B35" i="23"/>
  <c r="C35" i="23"/>
  <c r="AF34" i="23"/>
  <c r="AE34" i="23"/>
  <c r="AA34" i="23"/>
  <c r="AC34" i="23"/>
  <c r="R34" i="23"/>
  <c r="B34" i="23"/>
  <c r="C34" i="23"/>
  <c r="AA33" i="23"/>
  <c r="AC33" i="23"/>
  <c r="R33" i="23"/>
  <c r="B33" i="23"/>
  <c r="C33" i="23"/>
  <c r="AA32" i="23"/>
  <c r="AC32" i="23"/>
  <c r="AE32" i="23"/>
  <c r="R32" i="23"/>
  <c r="B32" i="23"/>
  <c r="C32" i="23"/>
  <c r="AA31" i="23"/>
  <c r="AC31" i="23"/>
  <c r="AF31" i="23"/>
  <c r="R31" i="23"/>
  <c r="B31" i="23"/>
  <c r="C31" i="23"/>
  <c r="AE30" i="23"/>
  <c r="AA30" i="23"/>
  <c r="AC30" i="23"/>
  <c r="AF30" i="23"/>
  <c r="AX30" i="23"/>
  <c r="R30" i="23"/>
  <c r="B30" i="23"/>
  <c r="C30" i="23"/>
  <c r="AF29" i="23"/>
  <c r="AM29" i="23"/>
  <c r="AE29" i="23"/>
  <c r="AA29" i="23"/>
  <c r="AC29" i="23"/>
  <c r="R29" i="23"/>
  <c r="B29" i="23"/>
  <c r="C29" i="23"/>
  <c r="AA28" i="23"/>
  <c r="AC28" i="23"/>
  <c r="R28" i="23"/>
  <c r="B28" i="23"/>
  <c r="C28" i="23"/>
  <c r="AA27" i="23"/>
  <c r="AC27" i="23"/>
  <c r="R27" i="23"/>
  <c r="B27" i="23"/>
  <c r="C27" i="23"/>
  <c r="AA26" i="23"/>
  <c r="AC26" i="23"/>
  <c r="R26" i="23"/>
  <c r="B26" i="23"/>
  <c r="C26" i="23"/>
  <c r="AA25" i="23"/>
  <c r="AC25" i="23"/>
  <c r="R25" i="23"/>
  <c r="B25" i="23"/>
  <c r="C25" i="23"/>
  <c r="AA24" i="23"/>
  <c r="AC24" i="23"/>
  <c r="R24" i="23"/>
  <c r="B24" i="23"/>
  <c r="C24" i="23"/>
  <c r="AC23" i="23"/>
  <c r="AA23" i="23"/>
  <c r="R23" i="23"/>
  <c r="B23" i="23"/>
  <c r="C23" i="23"/>
  <c r="AA22" i="23"/>
  <c r="AC22" i="23"/>
  <c r="AG22" i="23"/>
  <c r="R22" i="23"/>
  <c r="B22" i="23"/>
  <c r="C22" i="23"/>
  <c r="AA21" i="23"/>
  <c r="AC21" i="23"/>
  <c r="R21" i="23"/>
  <c r="B21" i="23"/>
  <c r="C21" i="23"/>
  <c r="AA20" i="23"/>
  <c r="AC20" i="23"/>
  <c r="R20" i="23"/>
  <c r="B20" i="23"/>
  <c r="C20" i="23"/>
  <c r="AA19" i="23"/>
  <c r="AC19" i="23"/>
  <c r="AE19" i="23"/>
  <c r="R19" i="23"/>
  <c r="B19" i="23"/>
  <c r="C19" i="23"/>
  <c r="AA18" i="23"/>
  <c r="AC18" i="23"/>
  <c r="AF18" i="23"/>
  <c r="R18" i="23"/>
  <c r="B18" i="23"/>
  <c r="C18" i="23"/>
  <c r="AA17" i="23"/>
  <c r="AC17" i="23"/>
  <c r="R17" i="23"/>
  <c r="B17" i="23"/>
  <c r="C17" i="23"/>
  <c r="AA16" i="23"/>
  <c r="AC16" i="23"/>
  <c r="AF16" i="23"/>
  <c r="R16" i="23"/>
  <c r="B16" i="23"/>
  <c r="C16" i="23"/>
  <c r="AA15" i="23"/>
  <c r="AC15" i="23"/>
  <c r="AE15" i="23"/>
  <c r="R15" i="23"/>
  <c r="B15" i="23"/>
  <c r="C15" i="23"/>
  <c r="AA14" i="23"/>
  <c r="AC14" i="23"/>
  <c r="AH14" i="23"/>
  <c r="R14" i="23"/>
  <c r="B14" i="23"/>
  <c r="C14" i="23"/>
  <c r="AH13" i="23"/>
  <c r="AE13" i="23"/>
  <c r="AK13" i="23"/>
  <c r="AA13" i="23"/>
  <c r="AC13" i="23"/>
  <c r="AD13" i="23"/>
  <c r="R13" i="23"/>
  <c r="B13" i="23"/>
  <c r="C13" i="23"/>
  <c r="AE12" i="23"/>
  <c r="AK12" i="23"/>
  <c r="AD12" i="23"/>
  <c r="AA12" i="23"/>
  <c r="AC12" i="23"/>
  <c r="AG12" i="23"/>
  <c r="AO12" i="23"/>
  <c r="R12" i="23"/>
  <c r="B12" i="23"/>
  <c r="C12" i="23"/>
  <c r="AA11" i="23"/>
  <c r="AC11" i="23"/>
  <c r="AG11" i="23"/>
  <c r="AO11" i="23"/>
  <c r="K8" i="23"/>
  <c r="R11" i="23"/>
  <c r="B11" i="23"/>
  <c r="C11" i="23"/>
  <c r="AD10" i="23"/>
  <c r="AA10" i="23"/>
  <c r="AC10" i="23"/>
  <c r="AF10" i="23"/>
  <c r="R10" i="23"/>
  <c r="N10" i="23"/>
  <c r="B10" i="23"/>
  <c r="C10" i="23"/>
  <c r="R9" i="23"/>
  <c r="B9" i="23"/>
  <c r="C9" i="23"/>
  <c r="R8" i="23"/>
  <c r="B8" i="23"/>
  <c r="C8" i="23"/>
  <c r="R7" i="23"/>
  <c r="B7" i="23"/>
  <c r="C7" i="23"/>
  <c r="T1" i="23"/>
  <c r="BA70" i="22"/>
  <c r="AY70" i="22"/>
  <c r="AW70" i="22"/>
  <c r="AU70" i="22"/>
  <c r="AS70" i="22"/>
  <c r="AA69" i="22"/>
  <c r="AC69" i="22"/>
  <c r="AD69" i="22"/>
  <c r="AA68" i="22"/>
  <c r="AC68" i="22"/>
  <c r="AA67" i="22"/>
  <c r="AC67" i="22"/>
  <c r="AA66" i="22"/>
  <c r="AC66" i="22"/>
  <c r="AH66" i="22"/>
  <c r="AQ66" i="22"/>
  <c r="AA65" i="22"/>
  <c r="AC65" i="22"/>
  <c r="AH65" i="22"/>
  <c r="AA64" i="22"/>
  <c r="AC64" i="22"/>
  <c r="AF64" i="22"/>
  <c r="AA63" i="22"/>
  <c r="AC63" i="22"/>
  <c r="AH62" i="22"/>
  <c r="AQ62" i="22"/>
  <c r="AE62" i="22"/>
  <c r="AK62" i="22"/>
  <c r="AA62" i="22"/>
  <c r="AC62" i="22"/>
  <c r="AA61" i="22"/>
  <c r="AC61" i="22"/>
  <c r="AH61" i="22"/>
  <c r="AC60" i="22"/>
  <c r="AA60" i="22"/>
  <c r="AA59" i="22"/>
  <c r="AC59" i="22"/>
  <c r="AA58" i="22"/>
  <c r="AC58" i="22"/>
  <c r="AA57" i="22"/>
  <c r="AC57" i="22"/>
  <c r="AA56" i="22"/>
  <c r="AC56" i="22"/>
  <c r="AG56" i="22"/>
  <c r="AA55" i="22"/>
  <c r="AC55" i="22"/>
  <c r="AF55" i="22"/>
  <c r="AA54" i="22"/>
  <c r="AC54" i="22"/>
  <c r="AG54" i="22"/>
  <c r="AA53" i="22"/>
  <c r="AC53" i="22"/>
  <c r="AH53" i="22"/>
  <c r="AA52" i="22"/>
  <c r="AC52" i="22"/>
  <c r="AE52" i="22"/>
  <c r="AF51" i="22"/>
  <c r="AM51" i="22"/>
  <c r="AD51" i="22"/>
  <c r="AA51" i="22"/>
  <c r="AC51" i="22"/>
  <c r="AG51" i="22"/>
  <c r="AO51" i="22"/>
  <c r="AA50" i="22"/>
  <c r="AC50" i="22"/>
  <c r="AG49" i="22"/>
  <c r="AO49" i="22"/>
  <c r="AA49" i="22"/>
  <c r="AC49" i="22"/>
  <c r="AF49" i="22"/>
  <c r="AA48" i="22"/>
  <c r="AC48" i="22"/>
  <c r="AA47" i="22"/>
  <c r="AC47" i="22"/>
  <c r="AH47" i="22"/>
  <c r="AC46" i="22"/>
  <c r="AD46" i="22"/>
  <c r="AA46" i="22"/>
  <c r="AA45" i="22"/>
  <c r="AC45" i="22"/>
  <c r="AH45" i="22"/>
  <c r="AA44" i="22"/>
  <c r="AC44" i="22"/>
  <c r="AD43" i="22"/>
  <c r="AA43" i="22"/>
  <c r="AC43" i="22"/>
  <c r="AF43" i="22"/>
  <c r="AM43" i="22"/>
  <c r="AA42" i="22"/>
  <c r="AC42" i="22"/>
  <c r="AG42" i="22"/>
  <c r="AA41" i="22"/>
  <c r="AC41" i="22"/>
  <c r="AA40" i="22"/>
  <c r="AC40" i="22"/>
  <c r="AF40" i="22"/>
  <c r="AA39" i="22"/>
  <c r="AC39" i="22"/>
  <c r="AE39" i="22"/>
  <c r="AK39" i="22"/>
  <c r="AA38" i="22"/>
  <c r="AC38" i="22"/>
  <c r="AH38" i="22"/>
  <c r="AG37" i="22"/>
  <c r="AC37" i="22"/>
  <c r="AA37" i="22"/>
  <c r="R37" i="22"/>
  <c r="AA36" i="22"/>
  <c r="AC36" i="22"/>
  <c r="AG36" i="22"/>
  <c r="R36" i="22"/>
  <c r="B36" i="22"/>
  <c r="C36" i="22"/>
  <c r="AA35" i="22"/>
  <c r="AC35" i="22"/>
  <c r="AG35" i="22"/>
  <c r="R35" i="22"/>
  <c r="B35" i="22"/>
  <c r="C35" i="22"/>
  <c r="AA34" i="22"/>
  <c r="AC34" i="22"/>
  <c r="AG34" i="22"/>
  <c r="R34" i="22"/>
  <c r="B34" i="22"/>
  <c r="C34" i="22"/>
  <c r="AA33" i="22"/>
  <c r="AC33" i="22"/>
  <c r="R33" i="22"/>
  <c r="B33" i="22"/>
  <c r="C33" i="22"/>
  <c r="AA32" i="22"/>
  <c r="AC32" i="22"/>
  <c r="AG32" i="22"/>
  <c r="R32" i="22"/>
  <c r="B32" i="22"/>
  <c r="C32" i="22"/>
  <c r="AA31" i="22"/>
  <c r="AC31" i="22"/>
  <c r="AG31" i="22"/>
  <c r="R31" i="22"/>
  <c r="B31" i="22"/>
  <c r="C31" i="22"/>
  <c r="AA30" i="22"/>
  <c r="AC30" i="22"/>
  <c r="AG30" i="22"/>
  <c r="R30" i="22"/>
  <c r="B30" i="22"/>
  <c r="C30" i="22"/>
  <c r="AA29" i="22"/>
  <c r="AC29" i="22"/>
  <c r="AG29" i="22"/>
  <c r="R29" i="22"/>
  <c r="B29" i="22"/>
  <c r="C29" i="22"/>
  <c r="AA28" i="22"/>
  <c r="AC28" i="22"/>
  <c r="R28" i="22"/>
  <c r="B28" i="22"/>
  <c r="C28" i="22"/>
  <c r="AA27" i="22"/>
  <c r="AC27" i="22"/>
  <c r="AE27" i="22"/>
  <c r="R27" i="22"/>
  <c r="B27" i="22"/>
  <c r="C27" i="22"/>
  <c r="AA26" i="22"/>
  <c r="AC26" i="22"/>
  <c r="AG26" i="22"/>
  <c r="AO26" i="22"/>
  <c r="R26" i="22"/>
  <c r="B26" i="22"/>
  <c r="C26" i="22"/>
  <c r="AC25" i="22"/>
  <c r="AH25" i="22"/>
  <c r="AA25" i="22"/>
  <c r="R25" i="22"/>
  <c r="B25" i="22"/>
  <c r="C25" i="22"/>
  <c r="AC24" i="22"/>
  <c r="AF24" i="22"/>
  <c r="AM24" i="22"/>
  <c r="AA24" i="22"/>
  <c r="R24" i="22"/>
  <c r="B24" i="22"/>
  <c r="C24" i="22"/>
  <c r="AA23" i="22"/>
  <c r="AC23" i="22"/>
  <c r="AH23" i="22"/>
  <c r="R23" i="22"/>
  <c r="B23" i="22"/>
  <c r="C23" i="22"/>
  <c r="AA22" i="22"/>
  <c r="AC22" i="22"/>
  <c r="R22" i="22"/>
  <c r="B22" i="22"/>
  <c r="C22" i="22"/>
  <c r="AA21" i="22"/>
  <c r="AC21" i="22"/>
  <c r="R21" i="22"/>
  <c r="B21" i="22"/>
  <c r="C21" i="22"/>
  <c r="AA20" i="22"/>
  <c r="AC20" i="22"/>
  <c r="R20" i="22"/>
  <c r="B20" i="22"/>
  <c r="C20" i="22"/>
  <c r="AA19" i="22"/>
  <c r="AC19" i="22"/>
  <c r="R19" i="22"/>
  <c r="B19" i="22"/>
  <c r="C19" i="22"/>
  <c r="AA18" i="22"/>
  <c r="AC18" i="22"/>
  <c r="R18" i="22"/>
  <c r="B18" i="22"/>
  <c r="C18" i="22"/>
  <c r="AA17" i="22"/>
  <c r="AC17" i="22"/>
  <c r="R17" i="22"/>
  <c r="B17" i="22"/>
  <c r="C17" i="22"/>
  <c r="AA16" i="22"/>
  <c r="AC16" i="22"/>
  <c r="R16" i="22"/>
  <c r="B16" i="22"/>
  <c r="C16" i="22"/>
  <c r="AA15" i="22"/>
  <c r="AC15" i="22"/>
  <c r="R15" i="22"/>
  <c r="B15" i="22"/>
  <c r="C15" i="22"/>
  <c r="AA14" i="22"/>
  <c r="AC14" i="22"/>
  <c r="R14" i="22"/>
  <c r="B14" i="22"/>
  <c r="C14" i="22"/>
  <c r="AA13" i="22"/>
  <c r="AC13" i="22"/>
  <c r="R13" i="22"/>
  <c r="B13" i="22"/>
  <c r="C13" i="22"/>
  <c r="AA12" i="22"/>
  <c r="AC12" i="22"/>
  <c r="R12" i="22"/>
  <c r="B12" i="22"/>
  <c r="C12" i="22"/>
  <c r="AC11" i="22"/>
  <c r="AA11" i="22"/>
  <c r="R11" i="22"/>
  <c r="B11" i="22"/>
  <c r="C11" i="22"/>
  <c r="AA10" i="22"/>
  <c r="AC10" i="22"/>
  <c r="R10" i="22"/>
  <c r="B10" i="22"/>
  <c r="C10" i="22"/>
  <c r="R9" i="22"/>
  <c r="B9" i="22"/>
  <c r="C9" i="22"/>
  <c r="R8" i="22"/>
  <c r="B8" i="22"/>
  <c r="C8" i="22"/>
  <c r="R7" i="22"/>
  <c r="B7" i="22"/>
  <c r="C7" i="22"/>
  <c r="T1" i="22"/>
  <c r="BA70" i="21"/>
  <c r="AY70" i="21"/>
  <c r="AW70" i="21"/>
  <c r="AU70" i="21"/>
  <c r="AS70" i="21"/>
  <c r="AA69" i="21"/>
  <c r="AC69" i="21"/>
  <c r="AC68" i="21"/>
  <c r="AA68" i="21"/>
  <c r="AA67" i="21"/>
  <c r="AC67" i="21"/>
  <c r="AA66" i="21"/>
  <c r="AC66" i="21"/>
  <c r="AA65" i="21"/>
  <c r="AC65" i="21"/>
  <c r="AH65" i="21"/>
  <c r="AA64" i="21"/>
  <c r="AC64" i="21"/>
  <c r="AG64" i="21"/>
  <c r="AA63" i="21"/>
  <c r="AC63" i="21"/>
  <c r="AA62" i="21"/>
  <c r="AC62" i="21"/>
  <c r="AA61" i="21"/>
  <c r="AC61" i="21"/>
  <c r="AA60" i="21"/>
  <c r="AC60" i="21"/>
  <c r="AG60" i="21"/>
  <c r="AA59" i="21"/>
  <c r="AC59" i="21"/>
  <c r="AF59" i="21"/>
  <c r="AM59" i="21"/>
  <c r="AE58" i="21"/>
  <c r="AA58" i="21"/>
  <c r="AC58" i="21"/>
  <c r="AH57" i="21"/>
  <c r="AA57" i="21"/>
  <c r="AC57" i="21"/>
  <c r="AD57" i="21"/>
  <c r="AA56" i="21"/>
  <c r="AC56" i="21"/>
  <c r="AC55" i="21"/>
  <c r="AG55" i="21"/>
  <c r="AO55" i="21"/>
  <c r="AA55" i="21"/>
  <c r="AC54" i="21"/>
  <c r="AD54" i="21"/>
  <c r="AA54" i="21"/>
  <c r="AA53" i="21"/>
  <c r="AC53" i="21"/>
  <c r="AA52" i="21"/>
  <c r="AC52" i="21"/>
  <c r="AE52" i="21"/>
  <c r="AA51" i="21"/>
  <c r="AC51" i="21"/>
  <c r="AC50" i="21"/>
  <c r="AH50" i="21"/>
  <c r="AA50" i="21"/>
  <c r="AG49" i="21"/>
  <c r="AF49" i="21"/>
  <c r="AA49" i="21"/>
  <c r="AC49" i="21"/>
  <c r="AA48" i="21"/>
  <c r="AC48" i="21"/>
  <c r="AH48" i="21"/>
  <c r="AC47" i="21"/>
  <c r="AH47" i="21"/>
  <c r="AA47" i="21"/>
  <c r="AC46" i="21"/>
  <c r="AA46" i="21"/>
  <c r="AA45" i="21"/>
  <c r="AC45" i="21"/>
  <c r="AF44" i="21"/>
  <c r="AE44" i="21"/>
  <c r="AK44" i="21"/>
  <c r="AD44" i="21"/>
  <c r="AI44" i="21"/>
  <c r="AA44" i="21"/>
  <c r="AC44" i="21"/>
  <c r="AG44" i="21"/>
  <c r="AO44" i="21"/>
  <c r="AA43" i="21"/>
  <c r="AC43" i="21"/>
  <c r="AG42" i="21"/>
  <c r="AA42" i="21"/>
  <c r="AC42" i="21"/>
  <c r="AA41" i="21"/>
  <c r="AC41" i="21"/>
  <c r="AG41" i="21"/>
  <c r="AH40" i="21"/>
  <c r="AQ40" i="21"/>
  <c r="AA40" i="21"/>
  <c r="AC40" i="21"/>
  <c r="AC39" i="21"/>
  <c r="AA39" i="21"/>
  <c r="AC38" i="21"/>
  <c r="AA38" i="21"/>
  <c r="AA37" i="21"/>
  <c r="AC37" i="21"/>
  <c r="R37" i="21"/>
  <c r="B37" i="21"/>
  <c r="C37" i="21"/>
  <c r="AG36" i="21"/>
  <c r="AA36" i="21"/>
  <c r="AC36" i="21"/>
  <c r="R36" i="21"/>
  <c r="B36" i="21"/>
  <c r="C36" i="21"/>
  <c r="AA35" i="21"/>
  <c r="AC35" i="21"/>
  <c r="R35" i="21"/>
  <c r="B35" i="21"/>
  <c r="C35" i="21"/>
  <c r="AG34" i="21"/>
  <c r="AA34" i="21"/>
  <c r="AC34" i="21"/>
  <c r="R34" i="21"/>
  <c r="B34" i="21"/>
  <c r="C34" i="21"/>
  <c r="AC33" i="21"/>
  <c r="AE33" i="21"/>
  <c r="AA33" i="21"/>
  <c r="R33" i="21"/>
  <c r="B33" i="21"/>
  <c r="C33" i="21"/>
  <c r="AA32" i="21"/>
  <c r="AC32" i="21"/>
  <c r="AG32" i="21"/>
  <c r="R32" i="21"/>
  <c r="B32" i="21"/>
  <c r="C32" i="21"/>
  <c r="AA31" i="21"/>
  <c r="AC31" i="21"/>
  <c r="R31" i="21"/>
  <c r="B31" i="21"/>
  <c r="C31" i="21"/>
  <c r="AC30" i="21"/>
  <c r="AA30" i="21"/>
  <c r="R30" i="21"/>
  <c r="B30" i="21"/>
  <c r="C30" i="21"/>
  <c r="AA29" i="21"/>
  <c r="AC29" i="21"/>
  <c r="R29" i="21"/>
  <c r="B29" i="21"/>
  <c r="C29" i="21"/>
  <c r="AC28" i="21"/>
  <c r="AF28" i="21"/>
  <c r="AM28" i="21"/>
  <c r="AA28" i="21"/>
  <c r="R28" i="21"/>
  <c r="B28" i="21"/>
  <c r="C28" i="21"/>
  <c r="AA27" i="21"/>
  <c r="AC27" i="21"/>
  <c r="AG27" i="21"/>
  <c r="R27" i="21"/>
  <c r="B27" i="21"/>
  <c r="C27" i="21"/>
  <c r="AC26" i="21"/>
  <c r="AG26" i="21"/>
  <c r="AA26" i="21"/>
  <c r="R26" i="21"/>
  <c r="B26" i="21"/>
  <c r="C26" i="21"/>
  <c r="AA25" i="21"/>
  <c r="AC25" i="21"/>
  <c r="AG25" i="21"/>
  <c r="R25" i="21"/>
  <c r="I25" i="21"/>
  <c r="B25" i="21"/>
  <c r="C25" i="21"/>
  <c r="AF24" i="21"/>
  <c r="AM24" i="21"/>
  <c r="I21" i="21"/>
  <c r="AC24" i="21"/>
  <c r="AE24" i="21"/>
  <c r="AA24" i="21"/>
  <c r="R24" i="21"/>
  <c r="B24" i="21"/>
  <c r="C24" i="21"/>
  <c r="AF23" i="21"/>
  <c r="AM23" i="21"/>
  <c r="AW23" i="21"/>
  <c r="AC23" i="21"/>
  <c r="AE23" i="21"/>
  <c r="AA23" i="21"/>
  <c r="R23" i="21"/>
  <c r="B23" i="21"/>
  <c r="C23" i="21"/>
  <c r="AD22" i="21"/>
  <c r="AI22" i="21"/>
  <c r="E19" i="21"/>
  <c r="AA22" i="21"/>
  <c r="AC22" i="21"/>
  <c r="AE22" i="21"/>
  <c r="R22" i="21"/>
  <c r="B22" i="21"/>
  <c r="C22" i="21"/>
  <c r="AA21" i="21"/>
  <c r="AC21" i="21"/>
  <c r="R21" i="21"/>
  <c r="B21" i="21"/>
  <c r="C21" i="21"/>
  <c r="AA20" i="21"/>
  <c r="AC20" i="21"/>
  <c r="R20" i="21"/>
  <c r="B20" i="21"/>
  <c r="C20" i="21"/>
  <c r="AC19" i="21"/>
  <c r="AG19" i="21"/>
  <c r="AO19" i="21"/>
  <c r="AA19" i="21"/>
  <c r="R19" i="21"/>
  <c r="B19" i="21"/>
  <c r="C19" i="21"/>
  <c r="AA18" i="21"/>
  <c r="AC18" i="21"/>
  <c r="R18" i="21"/>
  <c r="B18" i="21"/>
  <c r="C18" i="21"/>
  <c r="AC17" i="21"/>
  <c r="AA17" i="21"/>
  <c r="R17" i="21"/>
  <c r="B17" i="21"/>
  <c r="C17" i="21"/>
  <c r="AA16" i="21"/>
  <c r="AC16" i="21"/>
  <c r="R16" i="21"/>
  <c r="B16" i="21"/>
  <c r="C16" i="21"/>
  <c r="AC15" i="21"/>
  <c r="AG15" i="21"/>
  <c r="AA15" i="21"/>
  <c r="R15" i="21"/>
  <c r="B15" i="21"/>
  <c r="C15" i="21"/>
  <c r="AA14" i="21"/>
  <c r="AC14" i="21"/>
  <c r="R14" i="21"/>
  <c r="B14" i="21"/>
  <c r="C14" i="21"/>
  <c r="AA13" i="21"/>
  <c r="AC13" i="21"/>
  <c r="R13" i="21"/>
  <c r="B13" i="21"/>
  <c r="C13" i="21"/>
  <c r="AA12" i="21"/>
  <c r="AC12" i="21"/>
  <c r="R12" i="21"/>
  <c r="B12" i="21"/>
  <c r="C12" i="21"/>
  <c r="AA11" i="21"/>
  <c r="AC11" i="21"/>
  <c r="AG11" i="21"/>
  <c r="R11" i="21"/>
  <c r="B11" i="21"/>
  <c r="C11" i="21"/>
  <c r="AA10" i="21"/>
  <c r="AC10" i="21"/>
  <c r="R10" i="21"/>
  <c r="B10" i="21"/>
  <c r="C10" i="21"/>
  <c r="R9" i="21"/>
  <c r="B9" i="21"/>
  <c r="C9" i="21"/>
  <c r="R8" i="21"/>
  <c r="B8" i="21"/>
  <c r="C8" i="21"/>
  <c r="R7" i="21"/>
  <c r="B7" i="21"/>
  <c r="C7" i="21"/>
  <c r="T1" i="21"/>
  <c r="BA70" i="20"/>
  <c r="AY70" i="20"/>
  <c r="AW70" i="20"/>
  <c r="AU70" i="20"/>
  <c r="AS70" i="20"/>
  <c r="AA69" i="20"/>
  <c r="AC69" i="20"/>
  <c r="AA68" i="20"/>
  <c r="AC68" i="20"/>
  <c r="AA67" i="20"/>
  <c r="AC67" i="20"/>
  <c r="AA66" i="20"/>
  <c r="AC66" i="20"/>
  <c r="AG66" i="20"/>
  <c r="AO66" i="20"/>
  <c r="AA65" i="20"/>
  <c r="AC65" i="20"/>
  <c r="AF65" i="20"/>
  <c r="AA64" i="20"/>
  <c r="AC64" i="20"/>
  <c r="AE64" i="20"/>
  <c r="AK64" i="20"/>
  <c r="AC63" i="20"/>
  <c r="AA63" i="20"/>
  <c r="AA62" i="20"/>
  <c r="AC62" i="20"/>
  <c r="AG62" i="20"/>
  <c r="AO62" i="20"/>
  <c r="AA61" i="20"/>
  <c r="AC61" i="20"/>
  <c r="AA60" i="20"/>
  <c r="AC60" i="20"/>
  <c r="AA59" i="20"/>
  <c r="AC59" i="20"/>
  <c r="AF59" i="20"/>
  <c r="AA58" i="20"/>
  <c r="AC58" i="20"/>
  <c r="AH58" i="20"/>
  <c r="AA57" i="20"/>
  <c r="AC57" i="20"/>
  <c r="AH57" i="20"/>
  <c r="AA56" i="20"/>
  <c r="AC56" i="20"/>
  <c r="AG56" i="20"/>
  <c r="AO56" i="20"/>
  <c r="AA55" i="20"/>
  <c r="AC55" i="20"/>
  <c r="AF55" i="20"/>
  <c r="AA54" i="20"/>
  <c r="AC54" i="20"/>
  <c r="AA53" i="20"/>
  <c r="AC53" i="20"/>
  <c r="AA52" i="20"/>
  <c r="AC52" i="20"/>
  <c r="AG52" i="20"/>
  <c r="AO52" i="20"/>
  <c r="AA51" i="20"/>
  <c r="AC51" i="20"/>
  <c r="AA50" i="20"/>
  <c r="AC50" i="20"/>
  <c r="AA49" i="20"/>
  <c r="AC49" i="20"/>
  <c r="AG49" i="20"/>
  <c r="AA48" i="20"/>
  <c r="AC48" i="20"/>
  <c r="AH48" i="20"/>
  <c r="AA47" i="20"/>
  <c r="AC47" i="20"/>
  <c r="AH47" i="20"/>
  <c r="AA46" i="20"/>
  <c r="AC46" i="20"/>
  <c r="AA45" i="20"/>
  <c r="AC45" i="20"/>
  <c r="AA44" i="20"/>
  <c r="AC44" i="20"/>
  <c r="AG44" i="20"/>
  <c r="AO44" i="20"/>
  <c r="AA43" i="20"/>
  <c r="AC43" i="20"/>
  <c r="AA42" i="20"/>
  <c r="AC42" i="20"/>
  <c r="AC41" i="20"/>
  <c r="AA41" i="20"/>
  <c r="AA40" i="20"/>
  <c r="AC40" i="20"/>
  <c r="AH40" i="20"/>
  <c r="AC39" i="20"/>
  <c r="AF39" i="20"/>
  <c r="AA39" i="20"/>
  <c r="AA38" i="20"/>
  <c r="AC38" i="20"/>
  <c r="AE38" i="20"/>
  <c r="AK38" i="20"/>
  <c r="AA37" i="20"/>
  <c r="AC37" i="20"/>
  <c r="AG37" i="20"/>
  <c r="R37" i="20"/>
  <c r="AA36" i="20"/>
  <c r="AC36" i="20"/>
  <c r="R36" i="20"/>
  <c r="B36" i="20"/>
  <c r="C36" i="20"/>
  <c r="AA35" i="20"/>
  <c r="AC35" i="20"/>
  <c r="R35" i="20"/>
  <c r="B35" i="20"/>
  <c r="C35" i="20"/>
  <c r="AA34" i="20"/>
  <c r="AC34" i="20"/>
  <c r="AF34" i="20"/>
  <c r="R34" i="20"/>
  <c r="B34" i="20"/>
  <c r="C34" i="20"/>
  <c r="AA33" i="20"/>
  <c r="AC33" i="20"/>
  <c r="R33" i="20"/>
  <c r="B33" i="20"/>
  <c r="C33" i="20"/>
  <c r="AA32" i="20"/>
  <c r="AC32" i="20"/>
  <c r="AG32" i="20"/>
  <c r="R32" i="20"/>
  <c r="B32" i="20"/>
  <c r="C32" i="20"/>
  <c r="AA31" i="20"/>
  <c r="AC31" i="20"/>
  <c r="R31" i="20"/>
  <c r="B31" i="20"/>
  <c r="C31" i="20"/>
  <c r="AA30" i="20"/>
  <c r="AC30" i="20"/>
  <c r="AG30" i="20"/>
  <c r="R30" i="20"/>
  <c r="B30" i="20"/>
  <c r="C30" i="20"/>
  <c r="AA29" i="20"/>
  <c r="AC29" i="20"/>
  <c r="AF29" i="20"/>
  <c r="R29" i="20"/>
  <c r="B29" i="20"/>
  <c r="C29" i="20"/>
  <c r="AA28" i="20"/>
  <c r="AC28" i="20"/>
  <c r="R28" i="20"/>
  <c r="B28" i="20"/>
  <c r="C28" i="20"/>
  <c r="AA27" i="20"/>
  <c r="AC27" i="20"/>
  <c r="R27" i="20"/>
  <c r="B27" i="20"/>
  <c r="C27" i="20"/>
  <c r="AA26" i="20"/>
  <c r="AC26" i="20"/>
  <c r="R26" i="20"/>
  <c r="B26" i="20"/>
  <c r="C26" i="20"/>
  <c r="AA25" i="20"/>
  <c r="AC25" i="20"/>
  <c r="R25" i="20"/>
  <c r="B25" i="20"/>
  <c r="C25" i="20"/>
  <c r="AA24" i="20"/>
  <c r="AC24" i="20"/>
  <c r="R24" i="20"/>
  <c r="B24" i="20"/>
  <c r="C24" i="20"/>
  <c r="AC23" i="20"/>
  <c r="AA23" i="20"/>
  <c r="R23" i="20"/>
  <c r="B23" i="20"/>
  <c r="C23" i="20"/>
  <c r="AA22" i="20"/>
  <c r="AC22" i="20"/>
  <c r="AG22" i="20"/>
  <c r="R22" i="20"/>
  <c r="B22" i="20"/>
  <c r="C22" i="20"/>
  <c r="AA21" i="20"/>
  <c r="AC21" i="20"/>
  <c r="AF21" i="20"/>
  <c r="R21" i="20"/>
  <c r="B21" i="20"/>
  <c r="C21" i="20"/>
  <c r="AA20" i="20"/>
  <c r="AC20" i="20"/>
  <c r="R20" i="20"/>
  <c r="B20" i="20"/>
  <c r="C20" i="20"/>
  <c r="AA19" i="20"/>
  <c r="AC19" i="20"/>
  <c r="AF19" i="20"/>
  <c r="R19" i="20"/>
  <c r="B19" i="20"/>
  <c r="C19" i="20"/>
  <c r="AA18" i="20"/>
  <c r="AC18" i="20"/>
  <c r="R18" i="20"/>
  <c r="B18" i="20"/>
  <c r="C18" i="20"/>
  <c r="AA17" i="20"/>
  <c r="AC17" i="20"/>
  <c r="AE17" i="20"/>
  <c r="R17" i="20"/>
  <c r="B17" i="20"/>
  <c r="C17" i="20"/>
  <c r="AA16" i="20"/>
  <c r="AC16" i="20"/>
  <c r="R16" i="20"/>
  <c r="B16" i="20"/>
  <c r="C16" i="20"/>
  <c r="AA15" i="20"/>
  <c r="AC15" i="20"/>
  <c r="R15" i="20"/>
  <c r="B15" i="20"/>
  <c r="C15" i="20"/>
  <c r="AA14" i="20"/>
  <c r="AC14" i="20"/>
  <c r="R14" i="20"/>
  <c r="B14" i="20"/>
  <c r="C14" i="20"/>
  <c r="AC13" i="20"/>
  <c r="AH13" i="20"/>
  <c r="AA13" i="20"/>
  <c r="R13" i="20"/>
  <c r="B13" i="20"/>
  <c r="C13" i="20"/>
  <c r="AA12" i="20"/>
  <c r="AC12" i="20"/>
  <c r="R12" i="20"/>
  <c r="B12" i="20"/>
  <c r="C12" i="20"/>
  <c r="AA11" i="20"/>
  <c r="AC11" i="20"/>
  <c r="R11" i="20"/>
  <c r="B11" i="20"/>
  <c r="C11" i="20"/>
  <c r="AA10" i="20"/>
  <c r="AC10" i="20"/>
  <c r="AG10" i="20"/>
  <c r="R10" i="20"/>
  <c r="B10" i="20"/>
  <c r="C10" i="20"/>
  <c r="R9" i="20"/>
  <c r="B9" i="20"/>
  <c r="C9" i="20"/>
  <c r="R8" i="20"/>
  <c r="B8" i="20"/>
  <c r="C8" i="20"/>
  <c r="R7" i="20"/>
  <c r="B7" i="20"/>
  <c r="C7" i="20"/>
  <c r="T1" i="20"/>
  <c r="BA70" i="19"/>
  <c r="AY70" i="19"/>
  <c r="AW70" i="19"/>
  <c r="AU70" i="19"/>
  <c r="AS70" i="19"/>
  <c r="AA69" i="19"/>
  <c r="AC69" i="19"/>
  <c r="AD69" i="19"/>
  <c r="AA68" i="19"/>
  <c r="AC68" i="19"/>
  <c r="AA67" i="19"/>
  <c r="AC67" i="19"/>
  <c r="AE67" i="19"/>
  <c r="AH66" i="19"/>
  <c r="AD66" i="19"/>
  <c r="AA66" i="19"/>
  <c r="AC66" i="19"/>
  <c r="AA65" i="19"/>
  <c r="AC65" i="19"/>
  <c r="AH65" i="19"/>
  <c r="AA64" i="19"/>
  <c r="AC64" i="19"/>
  <c r="AF64" i="19"/>
  <c r="AF63" i="19"/>
  <c r="AA63" i="19"/>
  <c r="AC63" i="19"/>
  <c r="AE63" i="19"/>
  <c r="AH62" i="19"/>
  <c r="AA62" i="19"/>
  <c r="AC62" i="19"/>
  <c r="AE62" i="19"/>
  <c r="AA61" i="19"/>
  <c r="AC61" i="19"/>
  <c r="AA60" i="19"/>
  <c r="AC60" i="19"/>
  <c r="AC59" i="19"/>
  <c r="AA59" i="19"/>
  <c r="AA58" i="19"/>
  <c r="AC58" i="19"/>
  <c r="AC57" i="19"/>
  <c r="AA57" i="19"/>
  <c r="AA56" i="19"/>
  <c r="AC56" i="19"/>
  <c r="AG56" i="19"/>
  <c r="AA55" i="19"/>
  <c r="AC55" i="19"/>
  <c r="AC54" i="19"/>
  <c r="AD54" i="19"/>
  <c r="AA54" i="19"/>
  <c r="AA53" i="19"/>
  <c r="AC53" i="19"/>
  <c r="AD53" i="19"/>
  <c r="AE52" i="19"/>
  <c r="AA52" i="19"/>
  <c r="AC52" i="19"/>
  <c r="AA51" i="19"/>
  <c r="AC51" i="19"/>
  <c r="AG51" i="19"/>
  <c r="AO51" i="19"/>
  <c r="AC50" i="19"/>
  <c r="AF50" i="19"/>
  <c r="AA50" i="19"/>
  <c r="AA49" i="19"/>
  <c r="AC49" i="19"/>
  <c r="AC48" i="19"/>
  <c r="AA48" i="19"/>
  <c r="AA47" i="19"/>
  <c r="AC47" i="19"/>
  <c r="AH47" i="19"/>
  <c r="AC46" i="19"/>
  <c r="AH46" i="19"/>
  <c r="AA46" i="19"/>
  <c r="AG45" i="19"/>
  <c r="AO45" i="19"/>
  <c r="AF45" i="19"/>
  <c r="AA45" i="19"/>
  <c r="AC45" i="19"/>
  <c r="AA44" i="19"/>
  <c r="AC44" i="19"/>
  <c r="AH43" i="19"/>
  <c r="AA43" i="19"/>
  <c r="AC43" i="19"/>
  <c r="AF43" i="19"/>
  <c r="AH42" i="19"/>
  <c r="AG42" i="19"/>
  <c r="AC42" i="19"/>
  <c r="AE42" i="19"/>
  <c r="AA42" i="19"/>
  <c r="AA41" i="19"/>
  <c r="AC41" i="19"/>
  <c r="AA40" i="19"/>
  <c r="AC40" i="19"/>
  <c r="AC39" i="19"/>
  <c r="AA39" i="19"/>
  <c r="AA38" i="19"/>
  <c r="AC38" i="19"/>
  <c r="AA37" i="19"/>
  <c r="AC37" i="19"/>
  <c r="AE37" i="19"/>
  <c r="R37" i="19"/>
  <c r="B37" i="19"/>
  <c r="C37" i="19"/>
  <c r="AA36" i="19"/>
  <c r="AC36" i="19"/>
  <c r="R36" i="19"/>
  <c r="B36" i="19"/>
  <c r="C36" i="19"/>
  <c r="AA35" i="19"/>
  <c r="AC35" i="19"/>
  <c r="AE35" i="19"/>
  <c r="R35" i="19"/>
  <c r="B35" i="19"/>
  <c r="C35" i="19"/>
  <c r="AA34" i="19"/>
  <c r="AC34" i="19"/>
  <c r="AG34" i="19"/>
  <c r="R34" i="19"/>
  <c r="B34" i="19"/>
  <c r="C34" i="19"/>
  <c r="AA33" i="19"/>
  <c r="AC33" i="19"/>
  <c r="AF33" i="19"/>
  <c r="R33" i="19"/>
  <c r="B33" i="19"/>
  <c r="C33" i="19"/>
  <c r="AA32" i="19"/>
  <c r="AC32" i="19"/>
  <c r="R32" i="19"/>
  <c r="B32" i="19"/>
  <c r="C32" i="19"/>
  <c r="AA31" i="19"/>
  <c r="AC31" i="19"/>
  <c r="R31" i="19"/>
  <c r="B31" i="19"/>
  <c r="C31" i="19"/>
  <c r="AA30" i="19"/>
  <c r="AC30" i="19"/>
  <c r="R30" i="19"/>
  <c r="B30" i="19"/>
  <c r="C30" i="19"/>
  <c r="AF29" i="19"/>
  <c r="AE29" i="19"/>
  <c r="H26" i="19"/>
  <c r="AA29" i="19"/>
  <c r="AC29" i="19"/>
  <c r="R29" i="19"/>
  <c r="B29" i="19"/>
  <c r="C29" i="19"/>
  <c r="AA28" i="19"/>
  <c r="AC28" i="19"/>
  <c r="R28" i="19"/>
  <c r="B28" i="19"/>
  <c r="C28" i="19"/>
  <c r="AA27" i="19"/>
  <c r="AC27" i="19"/>
  <c r="AE27" i="19"/>
  <c r="R27" i="19"/>
  <c r="B27" i="19"/>
  <c r="C27" i="19"/>
  <c r="AA26" i="19"/>
  <c r="AC26" i="19"/>
  <c r="R26" i="19"/>
  <c r="B26" i="19"/>
  <c r="C26" i="19"/>
  <c r="AH25" i="19"/>
  <c r="AA25" i="19"/>
  <c r="AC25" i="19"/>
  <c r="AE25" i="19"/>
  <c r="AK25" i="19"/>
  <c r="R25" i="19"/>
  <c r="B25" i="19"/>
  <c r="C25" i="19"/>
  <c r="AA24" i="19"/>
  <c r="AC24" i="19"/>
  <c r="AE24" i="19"/>
  <c r="R24" i="19"/>
  <c r="B24" i="19"/>
  <c r="C24" i="19"/>
  <c r="AA23" i="19"/>
  <c r="AC23" i="19"/>
  <c r="AH23" i="19"/>
  <c r="R23" i="19"/>
  <c r="B23" i="19"/>
  <c r="C23" i="19"/>
  <c r="AA22" i="19"/>
  <c r="AC22" i="19"/>
  <c r="R22" i="19"/>
  <c r="N22" i="19"/>
  <c r="B22" i="19"/>
  <c r="C22" i="19"/>
  <c r="AA21" i="19"/>
  <c r="AC21" i="19"/>
  <c r="AG21" i="19"/>
  <c r="AO21" i="19"/>
  <c r="R21" i="19"/>
  <c r="B21" i="19"/>
  <c r="C21" i="19"/>
  <c r="AA20" i="19"/>
  <c r="AC20" i="19"/>
  <c r="AG20" i="19"/>
  <c r="R20" i="19"/>
  <c r="B20" i="19"/>
  <c r="C20" i="19"/>
  <c r="AA19" i="19"/>
  <c r="AC19" i="19"/>
  <c r="AG19" i="19"/>
  <c r="AO19" i="19"/>
  <c r="R19" i="19"/>
  <c r="B19" i="19"/>
  <c r="C19" i="19"/>
  <c r="AA18" i="19"/>
  <c r="AC18" i="19"/>
  <c r="AD18" i="19"/>
  <c r="R18" i="19"/>
  <c r="B18" i="19"/>
  <c r="C18" i="19"/>
  <c r="AA17" i="19"/>
  <c r="AC17" i="19"/>
  <c r="R17" i="19"/>
  <c r="B17" i="19"/>
  <c r="C17" i="19"/>
  <c r="AF16" i="19"/>
  <c r="AM16" i="19"/>
  <c r="I13" i="19"/>
  <c r="AA16" i="19"/>
  <c r="AC16" i="19"/>
  <c r="AG16" i="19"/>
  <c r="AO16" i="19"/>
  <c r="R16" i="19"/>
  <c r="B16" i="19"/>
  <c r="C16" i="19"/>
  <c r="AC15" i="19"/>
  <c r="AA15" i="19"/>
  <c r="R15" i="19"/>
  <c r="B15" i="19"/>
  <c r="C15" i="19"/>
  <c r="AG14" i="19"/>
  <c r="AO14" i="19"/>
  <c r="AA14" i="19"/>
  <c r="AC14" i="19"/>
  <c r="R14" i="19"/>
  <c r="B14" i="19"/>
  <c r="C14" i="19"/>
  <c r="AC13" i="19"/>
  <c r="AF13" i="19"/>
  <c r="AA13" i="19"/>
  <c r="R13" i="19"/>
  <c r="B13" i="19"/>
  <c r="C13" i="19"/>
  <c r="AC12" i="19"/>
  <c r="AA12" i="19"/>
  <c r="R12" i="19"/>
  <c r="B12" i="19"/>
  <c r="C12" i="19"/>
  <c r="AC11" i="19"/>
  <c r="AA11" i="19"/>
  <c r="R11" i="19"/>
  <c r="B11" i="19"/>
  <c r="C11" i="19"/>
  <c r="AA10" i="19"/>
  <c r="AC10" i="19"/>
  <c r="R10" i="19"/>
  <c r="J10" i="19"/>
  <c r="B10" i="19"/>
  <c r="C10" i="19"/>
  <c r="R9" i="19"/>
  <c r="B9" i="19"/>
  <c r="C9" i="19"/>
  <c r="R8" i="19"/>
  <c r="B8" i="19"/>
  <c r="C8" i="19"/>
  <c r="R7" i="19"/>
  <c r="B7" i="19"/>
  <c r="C7" i="19"/>
  <c r="T1" i="19"/>
  <c r="BA70" i="18"/>
  <c r="AY70" i="18"/>
  <c r="AW70" i="18"/>
  <c r="AU70" i="18"/>
  <c r="AS70" i="18"/>
  <c r="AC69" i="18"/>
  <c r="AA69" i="18"/>
  <c r="AA68" i="18"/>
  <c r="AC68" i="18"/>
  <c r="AA67" i="18"/>
  <c r="AC67" i="18"/>
  <c r="AA66" i="18"/>
  <c r="AC66" i="18"/>
  <c r="AG66" i="18"/>
  <c r="AO66" i="18"/>
  <c r="AA65" i="18"/>
  <c r="AC65" i="18"/>
  <c r="AC64" i="18"/>
  <c r="AA64" i="18"/>
  <c r="AA63" i="18"/>
  <c r="AC63" i="18"/>
  <c r="AA62" i="18"/>
  <c r="AC62" i="18"/>
  <c r="AG62" i="18"/>
  <c r="AO62" i="18"/>
  <c r="AA61" i="18"/>
  <c r="AC61" i="18"/>
  <c r="AA60" i="18"/>
  <c r="AC60" i="18"/>
  <c r="AF60" i="18"/>
  <c r="AG59" i="18"/>
  <c r="AA59" i="18"/>
  <c r="AC59" i="18"/>
  <c r="AF59" i="18"/>
  <c r="AA58" i="18"/>
  <c r="AC58" i="18"/>
  <c r="AF58" i="18"/>
  <c r="AC57" i="18"/>
  <c r="AG57" i="18"/>
  <c r="AA57" i="18"/>
  <c r="AA56" i="18"/>
  <c r="AC56" i="18"/>
  <c r="AG56" i="18"/>
  <c r="AO56" i="18"/>
  <c r="AE55" i="18"/>
  <c r="AC55" i="18"/>
  <c r="AF55" i="18"/>
  <c r="AA55" i="18"/>
  <c r="AA54" i="18"/>
  <c r="AC54" i="18"/>
  <c r="AF54" i="18"/>
  <c r="AF53" i="18"/>
  <c r="AA53" i="18"/>
  <c r="AC53" i="18"/>
  <c r="AA52" i="18"/>
  <c r="AC52" i="18"/>
  <c r="AH52" i="18"/>
  <c r="AA51" i="18"/>
  <c r="AC51" i="18"/>
  <c r="AG51" i="18"/>
  <c r="AA50" i="18"/>
  <c r="AC50" i="18"/>
  <c r="AH50" i="18"/>
  <c r="AC49" i="18"/>
  <c r="AE49" i="18"/>
  <c r="AA49" i="18"/>
  <c r="AA48" i="18"/>
  <c r="AC48" i="18"/>
  <c r="AF48" i="18"/>
  <c r="AC47" i="18"/>
  <c r="AG47" i="18"/>
  <c r="AA47" i="18"/>
  <c r="AA46" i="18"/>
  <c r="AC46" i="18"/>
  <c r="AG46" i="18"/>
  <c r="AG45" i="18"/>
  <c r="AF45" i="18"/>
  <c r="AA45" i="18"/>
  <c r="AC45" i="18"/>
  <c r="AA44" i="18"/>
  <c r="AC44" i="18"/>
  <c r="AC43" i="18"/>
  <c r="AH43" i="18"/>
  <c r="AA43" i="18"/>
  <c r="AD42" i="18"/>
  <c r="AI42" i="18"/>
  <c r="AC42" i="18"/>
  <c r="AH42" i="18"/>
  <c r="AA42" i="18"/>
  <c r="AA41" i="18"/>
  <c r="AC41" i="18"/>
  <c r="AF41" i="18"/>
  <c r="AM41" i="18"/>
  <c r="AE40" i="18"/>
  <c r="AK40" i="18"/>
  <c r="G37" i="18"/>
  <c r="AA40" i="18"/>
  <c r="AC40" i="18"/>
  <c r="AG40" i="18"/>
  <c r="AO40" i="18"/>
  <c r="K37" i="18"/>
  <c r="AA39" i="18"/>
  <c r="AC39" i="18"/>
  <c r="AC38" i="18"/>
  <c r="AF38" i="18"/>
  <c r="AA38" i="18"/>
  <c r="AG37" i="18"/>
  <c r="AA37" i="18"/>
  <c r="AC37" i="18"/>
  <c r="R37" i="18"/>
  <c r="B37" i="18"/>
  <c r="C37" i="18"/>
  <c r="AA36" i="18"/>
  <c r="AC36" i="18"/>
  <c r="R36" i="18"/>
  <c r="B36" i="18"/>
  <c r="C36" i="18"/>
  <c r="AH35" i="18"/>
  <c r="AE35" i="18"/>
  <c r="AK35" i="18"/>
  <c r="G32" i="18"/>
  <c r="AA35" i="18"/>
  <c r="AC35" i="18"/>
  <c r="R35" i="18"/>
  <c r="B35" i="18"/>
  <c r="C35" i="18"/>
  <c r="AA34" i="18"/>
  <c r="AC34" i="18"/>
  <c r="R34" i="18"/>
  <c r="B34" i="18"/>
  <c r="C34" i="18"/>
  <c r="AD33" i="18"/>
  <c r="AA33" i="18"/>
  <c r="AC33" i="18"/>
  <c r="AH33" i="18"/>
  <c r="R33" i="18"/>
  <c r="B33" i="18"/>
  <c r="C33" i="18"/>
  <c r="AD32" i="18"/>
  <c r="F29" i="18"/>
  <c r="AA32" i="18"/>
  <c r="AC32" i="18"/>
  <c r="AH32" i="18"/>
  <c r="N29" i="18"/>
  <c r="R32" i="18"/>
  <c r="N32" i="18"/>
  <c r="B32" i="18"/>
  <c r="C32" i="18"/>
  <c r="AA31" i="18"/>
  <c r="AC31" i="18"/>
  <c r="AD31" i="18"/>
  <c r="R31" i="18"/>
  <c r="B31" i="18"/>
  <c r="C31" i="18"/>
  <c r="AH30" i="18"/>
  <c r="AA30" i="18"/>
  <c r="AC30" i="18"/>
  <c r="AE30" i="18"/>
  <c r="R30" i="18"/>
  <c r="B30" i="18"/>
  <c r="C30" i="18"/>
  <c r="AA29" i="18"/>
  <c r="AC29" i="18"/>
  <c r="R29" i="18"/>
  <c r="B29" i="18"/>
  <c r="C29" i="18"/>
  <c r="AE28" i="18"/>
  <c r="AD28" i="18"/>
  <c r="AA28" i="18"/>
  <c r="AC28" i="18"/>
  <c r="AH28" i="18"/>
  <c r="R28" i="18"/>
  <c r="B28" i="18"/>
  <c r="C28" i="18"/>
  <c r="AA27" i="18"/>
  <c r="AC27" i="18"/>
  <c r="R27" i="18"/>
  <c r="B27" i="18"/>
  <c r="C27" i="18"/>
  <c r="AA26" i="18"/>
  <c r="AC26" i="18"/>
  <c r="AH26" i="18"/>
  <c r="R26" i="18"/>
  <c r="B26" i="18"/>
  <c r="C26" i="18"/>
  <c r="AA25" i="18"/>
  <c r="AC25" i="18"/>
  <c r="AH25" i="18"/>
  <c r="R25" i="18"/>
  <c r="B25" i="18"/>
  <c r="C25" i="18"/>
  <c r="AA24" i="18"/>
  <c r="AC24" i="18"/>
  <c r="AG24" i="18"/>
  <c r="AO24" i="18"/>
  <c r="R24" i="18"/>
  <c r="B24" i="18"/>
  <c r="C24" i="18"/>
  <c r="AF23" i="18"/>
  <c r="AM23" i="18"/>
  <c r="AA23" i="18"/>
  <c r="AC23" i="18"/>
  <c r="AE23" i="18"/>
  <c r="AK23" i="18"/>
  <c r="R23" i="18"/>
  <c r="N23" i="18"/>
  <c r="B23" i="18"/>
  <c r="C23" i="18"/>
  <c r="AA22" i="18"/>
  <c r="AC22" i="18"/>
  <c r="AG22" i="18"/>
  <c r="AO22" i="18"/>
  <c r="R22" i="18"/>
  <c r="B22" i="18"/>
  <c r="C22" i="18"/>
  <c r="AA21" i="18"/>
  <c r="AC21" i="18"/>
  <c r="R21" i="18"/>
  <c r="K21" i="18"/>
  <c r="B21" i="18"/>
  <c r="C21" i="18"/>
  <c r="AA20" i="18"/>
  <c r="AC20" i="18"/>
  <c r="AG20" i="18"/>
  <c r="AO20" i="18"/>
  <c r="R20" i="18"/>
  <c r="B20" i="18"/>
  <c r="C20" i="18"/>
  <c r="AA19" i="18"/>
  <c r="AC19" i="18"/>
  <c r="R19" i="18"/>
  <c r="B19" i="18"/>
  <c r="C19" i="18"/>
  <c r="AA18" i="18"/>
  <c r="AC18" i="18"/>
  <c r="AH18" i="18"/>
  <c r="R18" i="18"/>
  <c r="B18" i="18"/>
  <c r="C18" i="18"/>
  <c r="AE17" i="18"/>
  <c r="AD17" i="18"/>
  <c r="AI17" i="18"/>
  <c r="AA17" i="18"/>
  <c r="AC17" i="18"/>
  <c r="AG17" i="18"/>
  <c r="AO17" i="18"/>
  <c r="R17" i="18"/>
  <c r="B17" i="18"/>
  <c r="C17" i="18"/>
  <c r="AA16" i="18"/>
  <c r="AC16" i="18"/>
  <c r="R16" i="18"/>
  <c r="B16" i="18"/>
  <c r="C16" i="18"/>
  <c r="AA15" i="18"/>
  <c r="AC15" i="18"/>
  <c r="AH15" i="18"/>
  <c r="R15" i="18"/>
  <c r="B15" i="18"/>
  <c r="C15" i="18"/>
  <c r="AA14" i="18"/>
  <c r="AC14" i="18"/>
  <c r="R14" i="18"/>
  <c r="K14" i="18"/>
  <c r="B14" i="18"/>
  <c r="C14" i="18"/>
  <c r="AC13" i="18"/>
  <c r="AA13" i="18"/>
  <c r="R13" i="18"/>
  <c r="B13" i="18"/>
  <c r="C13" i="18"/>
  <c r="AE12" i="18"/>
  <c r="AD12" i="18"/>
  <c r="AC12" i="18"/>
  <c r="AG12" i="18"/>
  <c r="AA12" i="18"/>
  <c r="R12" i="18"/>
  <c r="B12" i="18"/>
  <c r="C12" i="18"/>
  <c r="AA11" i="18"/>
  <c r="AC11" i="18"/>
  <c r="R11" i="18"/>
  <c r="B11" i="18"/>
  <c r="C11" i="18"/>
  <c r="AA10" i="18"/>
  <c r="AC10" i="18"/>
  <c r="AH10" i="18"/>
  <c r="R10" i="18"/>
  <c r="B10" i="18"/>
  <c r="C10" i="18"/>
  <c r="R9" i="18"/>
  <c r="B9" i="18"/>
  <c r="C9" i="18"/>
  <c r="R8" i="18"/>
  <c r="B8" i="18"/>
  <c r="C8" i="18"/>
  <c r="R7" i="18"/>
  <c r="B7" i="18"/>
  <c r="C7" i="18"/>
  <c r="T1" i="18"/>
  <c r="BA70" i="17"/>
  <c r="AY70" i="17"/>
  <c r="AW70" i="17"/>
  <c r="AU70" i="17"/>
  <c r="AS70" i="17"/>
  <c r="AA69" i="17"/>
  <c r="AC69" i="17"/>
  <c r="AD69" i="17"/>
  <c r="AA68" i="17"/>
  <c r="AC68" i="17"/>
  <c r="AE68" i="17"/>
  <c r="AA67" i="17"/>
  <c r="AC67" i="17"/>
  <c r="AD67" i="17"/>
  <c r="AA66" i="17"/>
  <c r="AC66" i="17"/>
  <c r="AG66" i="17"/>
  <c r="AA65" i="17"/>
  <c r="AC65" i="17"/>
  <c r="AA64" i="17"/>
  <c r="AC64" i="17"/>
  <c r="AA63" i="17"/>
  <c r="AC63" i="17"/>
  <c r="AD63" i="17"/>
  <c r="AA62" i="17"/>
  <c r="AC62" i="17"/>
  <c r="AG62" i="17"/>
  <c r="AA61" i="17"/>
  <c r="AC61" i="17"/>
  <c r="AD61" i="17"/>
  <c r="AC60" i="17"/>
  <c r="AA60" i="17"/>
  <c r="AA59" i="17"/>
  <c r="AC59" i="17"/>
  <c r="AD59" i="17"/>
  <c r="AA58" i="17"/>
  <c r="AC58" i="17"/>
  <c r="AE58" i="17"/>
  <c r="AA57" i="17"/>
  <c r="AC57" i="17"/>
  <c r="AD57" i="17"/>
  <c r="AC56" i="17"/>
  <c r="AF56" i="17"/>
  <c r="AA56" i="17"/>
  <c r="AA55" i="17"/>
  <c r="AC55" i="17"/>
  <c r="AC54" i="17"/>
  <c r="AF54" i="17"/>
  <c r="AM54" i="17"/>
  <c r="AA54" i="17"/>
  <c r="AA53" i="17"/>
  <c r="AC53" i="17"/>
  <c r="AA52" i="17"/>
  <c r="AC52" i="17"/>
  <c r="AA51" i="17"/>
  <c r="AC51" i="17"/>
  <c r="AH51" i="17"/>
  <c r="AA50" i="17"/>
  <c r="AC50" i="17"/>
  <c r="AD49" i="17"/>
  <c r="AI49" i="17"/>
  <c r="AA49" i="17"/>
  <c r="AC49" i="17"/>
  <c r="AG49" i="17"/>
  <c r="AO49" i="17"/>
  <c r="AA48" i="17"/>
  <c r="AC48" i="17"/>
  <c r="AA47" i="17"/>
  <c r="AC47" i="17"/>
  <c r="AA46" i="17"/>
  <c r="AC46" i="17"/>
  <c r="AC45" i="17"/>
  <c r="AG45" i="17"/>
  <c r="AO45" i="17"/>
  <c r="AA45" i="17"/>
  <c r="AA44" i="17"/>
  <c r="AC44" i="17"/>
  <c r="AF43" i="17"/>
  <c r="AM43" i="17"/>
  <c r="AA43" i="17"/>
  <c r="AC43" i="17"/>
  <c r="AA42" i="17"/>
  <c r="AC42" i="17"/>
  <c r="AA41" i="17"/>
  <c r="AC41" i="17"/>
  <c r="AA40" i="17"/>
  <c r="AC40" i="17"/>
  <c r="AG40" i="17"/>
  <c r="AA39" i="17"/>
  <c r="AC39" i="17"/>
  <c r="AF39" i="17"/>
  <c r="AA38" i="17"/>
  <c r="AC38" i="17"/>
  <c r="AC37" i="17"/>
  <c r="AD37" i="17"/>
  <c r="AA37" i="17"/>
  <c r="R37" i="17"/>
  <c r="AA36" i="17"/>
  <c r="AC36" i="17"/>
  <c r="AF36" i="17"/>
  <c r="R36" i="17"/>
  <c r="B36" i="17"/>
  <c r="C36" i="17"/>
  <c r="AF35" i="17"/>
  <c r="AA35" i="17"/>
  <c r="AC35" i="17"/>
  <c r="AG35" i="17"/>
  <c r="AO35" i="17"/>
  <c r="R35" i="17"/>
  <c r="B35" i="17"/>
  <c r="C35" i="17"/>
  <c r="AF34" i="17"/>
  <c r="AM34" i="17"/>
  <c r="AA34" i="17"/>
  <c r="AC34" i="17"/>
  <c r="AG34" i="17"/>
  <c r="AO34" i="17"/>
  <c r="AY34" i="17"/>
  <c r="R34" i="17"/>
  <c r="B34" i="17"/>
  <c r="C34" i="17"/>
  <c r="AA33" i="17"/>
  <c r="AC33" i="17"/>
  <c r="AE33" i="17"/>
  <c r="R33" i="17"/>
  <c r="B33" i="17"/>
  <c r="C33" i="17"/>
  <c r="AE32" i="17"/>
  <c r="AK32" i="17"/>
  <c r="AA32" i="17"/>
  <c r="AC32" i="17"/>
  <c r="AG32" i="17"/>
  <c r="AO32" i="17"/>
  <c r="R32" i="17"/>
  <c r="K32" i="17"/>
  <c r="B32" i="17"/>
  <c r="C32" i="17"/>
  <c r="AA31" i="17"/>
  <c r="AC31" i="17"/>
  <c r="AH31" i="17"/>
  <c r="AQ31" i="17"/>
  <c r="R31" i="17"/>
  <c r="K31" i="17"/>
  <c r="B31" i="17"/>
  <c r="C31" i="17"/>
  <c r="AA30" i="17"/>
  <c r="AC30" i="17"/>
  <c r="AG30" i="17"/>
  <c r="AO30" i="17"/>
  <c r="R30" i="17"/>
  <c r="B30" i="17"/>
  <c r="C30" i="17"/>
  <c r="AA29" i="17"/>
  <c r="AC29" i="17"/>
  <c r="AF29" i="17"/>
  <c r="J26" i="17"/>
  <c r="R29" i="17"/>
  <c r="K29" i="17"/>
  <c r="B29" i="17"/>
  <c r="C29" i="17"/>
  <c r="AA28" i="17"/>
  <c r="AC28" i="17"/>
  <c r="AE28" i="17"/>
  <c r="R28" i="17"/>
  <c r="B28" i="17"/>
  <c r="C28" i="17"/>
  <c r="AA27" i="17"/>
  <c r="AC27" i="17"/>
  <c r="AH27" i="17"/>
  <c r="R27" i="17"/>
  <c r="B27" i="17"/>
  <c r="C27" i="17"/>
  <c r="AF26" i="17"/>
  <c r="AM26" i="17"/>
  <c r="AA26" i="17"/>
  <c r="AC26" i="17"/>
  <c r="AG26" i="17"/>
  <c r="AO26" i="17"/>
  <c r="R26" i="17"/>
  <c r="B26" i="17"/>
  <c r="C26" i="17"/>
  <c r="AA25" i="17"/>
  <c r="AC25" i="17"/>
  <c r="AF25" i="17"/>
  <c r="J22" i="17"/>
  <c r="R25" i="17"/>
  <c r="B25" i="17"/>
  <c r="C25" i="17"/>
  <c r="AD24" i="17"/>
  <c r="AA24" i="17"/>
  <c r="AC24" i="17"/>
  <c r="AG24" i="17"/>
  <c r="AO24" i="17"/>
  <c r="R24" i="17"/>
  <c r="B24" i="17"/>
  <c r="C24" i="17"/>
  <c r="AA23" i="17"/>
  <c r="AC23" i="17"/>
  <c r="AH23" i="17"/>
  <c r="R23" i="17"/>
  <c r="K23" i="17"/>
  <c r="B23" i="17"/>
  <c r="C23" i="17"/>
  <c r="AC22" i="17"/>
  <c r="AA22" i="17"/>
  <c r="R22" i="17"/>
  <c r="B22" i="17"/>
  <c r="C22" i="17"/>
  <c r="AA21" i="17"/>
  <c r="AC21" i="17"/>
  <c r="R21" i="17"/>
  <c r="B21" i="17"/>
  <c r="C21" i="17"/>
  <c r="AC20" i="17"/>
  <c r="AH20" i="17"/>
  <c r="AA20" i="17"/>
  <c r="R20" i="17"/>
  <c r="B20" i="17"/>
  <c r="C20" i="17"/>
  <c r="AC19" i="17"/>
  <c r="AA19" i="17"/>
  <c r="R19" i="17"/>
  <c r="B19" i="17"/>
  <c r="C19" i="17"/>
  <c r="AA18" i="17"/>
  <c r="AC18" i="17"/>
  <c r="R18" i="17"/>
  <c r="B18" i="17"/>
  <c r="C18" i="17"/>
  <c r="AC17" i="17"/>
  <c r="AH17" i="17"/>
  <c r="AA17" i="17"/>
  <c r="R17" i="17"/>
  <c r="B17" i="17"/>
  <c r="C17" i="17"/>
  <c r="AC16" i="17"/>
  <c r="AF16" i="17"/>
  <c r="J13" i="17"/>
  <c r="AA16" i="17"/>
  <c r="R16" i="17"/>
  <c r="B16" i="17"/>
  <c r="C16" i="17"/>
  <c r="AC15" i="17"/>
  <c r="AE15" i="17"/>
  <c r="AK15" i="17"/>
  <c r="AA15" i="17"/>
  <c r="R15" i="17"/>
  <c r="B15" i="17"/>
  <c r="C15" i="17"/>
  <c r="AC14" i="17"/>
  <c r="AE14" i="17"/>
  <c r="AK14" i="17"/>
  <c r="AA14" i="17"/>
  <c r="R14" i="17"/>
  <c r="B14" i="17"/>
  <c r="C14" i="17"/>
  <c r="AA13" i="17"/>
  <c r="AC13" i="17"/>
  <c r="R13" i="17"/>
  <c r="B13" i="17"/>
  <c r="C13" i="17"/>
  <c r="AA12" i="17"/>
  <c r="AC12" i="17"/>
  <c r="R12" i="17"/>
  <c r="B12" i="17"/>
  <c r="C12" i="17"/>
  <c r="AA11" i="17"/>
  <c r="AC11" i="17"/>
  <c r="AG11" i="17"/>
  <c r="R11" i="17"/>
  <c r="B11" i="17"/>
  <c r="C11" i="17"/>
  <c r="AA10" i="17"/>
  <c r="AC10" i="17"/>
  <c r="R10" i="17"/>
  <c r="B10" i="17"/>
  <c r="C10" i="17"/>
  <c r="R9" i="17"/>
  <c r="B9" i="17"/>
  <c r="C9" i="17"/>
  <c r="R8" i="17"/>
  <c r="B8" i="17"/>
  <c r="C8" i="17"/>
  <c r="R7" i="17"/>
  <c r="B7" i="17"/>
  <c r="C7" i="17"/>
  <c r="T1" i="17"/>
  <c r="BA70" i="16"/>
  <c r="AY70" i="16"/>
  <c r="AW70" i="16"/>
  <c r="AU70" i="16"/>
  <c r="AS70" i="16"/>
  <c r="AD69" i="16"/>
  <c r="AC69" i="16"/>
  <c r="AF69" i="16"/>
  <c r="AA69" i="16"/>
  <c r="AA68" i="16"/>
  <c r="AC68" i="16"/>
  <c r="AA67" i="16"/>
  <c r="AC67" i="16"/>
  <c r="AG67" i="16"/>
  <c r="AA66" i="16"/>
  <c r="AC66" i="16"/>
  <c r="AH66" i="16"/>
  <c r="AH65" i="16"/>
  <c r="AG65" i="16"/>
  <c r="AC65" i="16"/>
  <c r="AA65" i="16"/>
  <c r="AA64" i="16"/>
  <c r="AC64" i="16"/>
  <c r="AC63" i="16"/>
  <c r="AA63" i="16"/>
  <c r="AA62" i="16"/>
  <c r="AC62" i="16"/>
  <c r="AG62" i="16"/>
  <c r="AO62" i="16"/>
  <c r="AD61" i="16"/>
  <c r="AC61" i="16"/>
  <c r="AF61" i="16"/>
  <c r="AA61" i="16"/>
  <c r="AA60" i="16"/>
  <c r="AC60" i="16"/>
  <c r="AA59" i="16"/>
  <c r="AC59" i="16"/>
  <c r="AH58" i="16"/>
  <c r="AQ58" i="16"/>
  <c r="AF58" i="16"/>
  <c r="AA58" i="16"/>
  <c r="AC58" i="16"/>
  <c r="AD58" i="16"/>
  <c r="AA57" i="16"/>
  <c r="AC57" i="16"/>
  <c r="AF56" i="16"/>
  <c r="AD56" i="16"/>
  <c r="AA56" i="16"/>
  <c r="AC56" i="16"/>
  <c r="AG56" i="16"/>
  <c r="AO56" i="16"/>
  <c r="AC55" i="16"/>
  <c r="AA55" i="16"/>
  <c r="AA54" i="16"/>
  <c r="AC54" i="16"/>
  <c r="AG54" i="16"/>
  <c r="AA53" i="16"/>
  <c r="AC53" i="16"/>
  <c r="AH52" i="16"/>
  <c r="AA52" i="16"/>
  <c r="AC52" i="16"/>
  <c r="AC51" i="16"/>
  <c r="AH51" i="16"/>
  <c r="AA51" i="16"/>
  <c r="AC50" i="16"/>
  <c r="AH50" i="16"/>
  <c r="AA50" i="16"/>
  <c r="AC49" i="16"/>
  <c r="AE49" i="16"/>
  <c r="AA49" i="16"/>
  <c r="AF48" i="16"/>
  <c r="AM48" i="16"/>
  <c r="AE48" i="16"/>
  <c r="AD48" i="16"/>
  <c r="AA48" i="16"/>
  <c r="AC48" i="16"/>
  <c r="AE47" i="16"/>
  <c r="AD47" i="16"/>
  <c r="AC47" i="16"/>
  <c r="AG47" i="16"/>
  <c r="AO47" i="16"/>
  <c r="AA47" i="16"/>
  <c r="AG46" i="16"/>
  <c r="AA46" i="16"/>
  <c r="AC46" i="16"/>
  <c r="AF46" i="16"/>
  <c r="AA45" i="16"/>
  <c r="AC45" i="16"/>
  <c r="AA44" i="16"/>
  <c r="AC44" i="16"/>
  <c r="AF44" i="16"/>
  <c r="AC43" i="16"/>
  <c r="AA43" i="16"/>
  <c r="AC42" i="16"/>
  <c r="AA42" i="16"/>
  <c r="AC41" i="16"/>
  <c r="AA41" i="16"/>
  <c r="AF40" i="16"/>
  <c r="AM40" i="16"/>
  <c r="AE40" i="16"/>
  <c r="AK40" i="16"/>
  <c r="G37" i="16"/>
  <c r="AA40" i="16"/>
  <c r="AC40" i="16"/>
  <c r="AA39" i="16"/>
  <c r="AC39" i="16"/>
  <c r="AH38" i="16"/>
  <c r="AQ38" i="16"/>
  <c r="AA38" i="16"/>
  <c r="AC38" i="16"/>
  <c r="AF38" i="16"/>
  <c r="AC37" i="16"/>
  <c r="AG37" i="16"/>
  <c r="AA37" i="16"/>
  <c r="R37" i="16"/>
  <c r="I37" i="16"/>
  <c r="B37" i="16"/>
  <c r="C37" i="16"/>
  <c r="AA36" i="16"/>
  <c r="AC36" i="16"/>
  <c r="AG36" i="16"/>
  <c r="R36" i="16"/>
  <c r="B36" i="16"/>
  <c r="C36" i="16"/>
  <c r="AG35" i="16"/>
  <c r="AE35" i="16"/>
  <c r="AC35" i="16"/>
  <c r="AA35" i="16"/>
  <c r="R35" i="16"/>
  <c r="B35" i="16"/>
  <c r="C35" i="16"/>
  <c r="AA34" i="16"/>
  <c r="AC34" i="16"/>
  <c r="R34" i="16"/>
  <c r="B34" i="16"/>
  <c r="C34" i="16"/>
  <c r="AA33" i="16"/>
  <c r="AC33" i="16"/>
  <c r="R33" i="16"/>
  <c r="L33" i="16"/>
  <c r="B33" i="16"/>
  <c r="C33" i="16"/>
  <c r="AA32" i="16"/>
  <c r="AC32" i="16"/>
  <c r="R32" i="16"/>
  <c r="H32" i="16"/>
  <c r="B32" i="16"/>
  <c r="C32" i="16"/>
  <c r="AA31" i="16"/>
  <c r="AC31" i="16"/>
  <c r="R31" i="16"/>
  <c r="B31" i="16"/>
  <c r="C31" i="16"/>
  <c r="AA30" i="16"/>
  <c r="AC30" i="16"/>
  <c r="R30" i="16"/>
  <c r="B30" i="16"/>
  <c r="C30" i="16"/>
  <c r="AC29" i="16"/>
  <c r="AG29" i="16"/>
  <c r="AA29" i="16"/>
  <c r="R29" i="16"/>
  <c r="B29" i="16"/>
  <c r="C29" i="16"/>
  <c r="AA28" i="16"/>
  <c r="AC28" i="16"/>
  <c r="R28" i="16"/>
  <c r="B28" i="16"/>
  <c r="C28" i="16"/>
  <c r="AA27" i="16"/>
  <c r="AC27" i="16"/>
  <c r="R27" i="16"/>
  <c r="B27" i="16"/>
  <c r="C27" i="16"/>
  <c r="AF26" i="16"/>
  <c r="AC26" i="16"/>
  <c r="AG26" i="16"/>
  <c r="AA26" i="16"/>
  <c r="R26" i="16"/>
  <c r="B26" i="16"/>
  <c r="C26" i="16"/>
  <c r="AA25" i="16"/>
  <c r="AC25" i="16"/>
  <c r="R25" i="16"/>
  <c r="B25" i="16"/>
  <c r="C25" i="16"/>
  <c r="AF24" i="16"/>
  <c r="AM24" i="16"/>
  <c r="AC24" i="16"/>
  <c r="AE24" i="16"/>
  <c r="AA24" i="16"/>
  <c r="R24" i="16"/>
  <c r="B24" i="16"/>
  <c r="C24" i="16"/>
  <c r="AA23" i="16"/>
  <c r="AC23" i="16"/>
  <c r="R23" i="16"/>
  <c r="L23" i="16"/>
  <c r="B23" i="16"/>
  <c r="C23" i="16"/>
  <c r="AA22" i="16"/>
  <c r="AC22" i="16"/>
  <c r="AE22" i="16"/>
  <c r="R22" i="16"/>
  <c r="B22" i="16"/>
  <c r="C22" i="16"/>
  <c r="AC21" i="16"/>
  <c r="AA21" i="16"/>
  <c r="R21" i="16"/>
  <c r="B21" i="16"/>
  <c r="C21" i="16"/>
  <c r="AC20" i="16"/>
  <c r="AA20" i="16"/>
  <c r="R20" i="16"/>
  <c r="B20" i="16"/>
  <c r="C20" i="16"/>
  <c r="AA19" i="16"/>
  <c r="AC19" i="16"/>
  <c r="R19" i="16"/>
  <c r="B19" i="16"/>
  <c r="C19" i="16"/>
  <c r="AA18" i="16"/>
  <c r="AC18" i="16"/>
  <c r="AF18" i="16"/>
  <c r="R18" i="16"/>
  <c r="B18" i="16"/>
  <c r="C18" i="16"/>
  <c r="AA17" i="16"/>
  <c r="AC17" i="16"/>
  <c r="R17" i="16"/>
  <c r="B17" i="16"/>
  <c r="C17" i="16"/>
  <c r="AA16" i="16"/>
  <c r="AC16" i="16"/>
  <c r="R16" i="16"/>
  <c r="B16" i="16"/>
  <c r="C16" i="16"/>
  <c r="AH15" i="16"/>
  <c r="AQ15" i="16"/>
  <c r="AA15" i="16"/>
  <c r="AC15" i="16"/>
  <c r="AF15" i="16"/>
  <c r="J12" i="16"/>
  <c r="R15" i="16"/>
  <c r="B15" i="16"/>
  <c r="C15" i="16"/>
  <c r="AA14" i="16"/>
  <c r="AC14" i="16"/>
  <c r="R14" i="16"/>
  <c r="B14" i="16"/>
  <c r="C14" i="16"/>
  <c r="AF13" i="16"/>
  <c r="AM13" i="16"/>
  <c r="AE13" i="16"/>
  <c r="AK13" i="16"/>
  <c r="AD13" i="16"/>
  <c r="AA13" i="16"/>
  <c r="AC13" i="16"/>
  <c r="R13" i="16"/>
  <c r="B13" i="16"/>
  <c r="C13" i="16"/>
  <c r="AA12" i="16"/>
  <c r="AC12" i="16"/>
  <c r="AG12" i="16"/>
  <c r="AO12" i="16"/>
  <c r="R12" i="16"/>
  <c r="B12" i="16"/>
  <c r="C12" i="16"/>
  <c r="AF11" i="16"/>
  <c r="AM11" i="16"/>
  <c r="AA11" i="16"/>
  <c r="AC11" i="16"/>
  <c r="AG11" i="16"/>
  <c r="AO11" i="16"/>
  <c r="K8" i="16"/>
  <c r="R11" i="16"/>
  <c r="B11" i="16"/>
  <c r="C11" i="16"/>
  <c r="AA10" i="16"/>
  <c r="AC10" i="16"/>
  <c r="R10" i="16"/>
  <c r="B10" i="16"/>
  <c r="C10" i="16"/>
  <c r="R9" i="16"/>
  <c r="B9" i="16"/>
  <c r="C9" i="16"/>
  <c r="R8" i="16"/>
  <c r="B8" i="16"/>
  <c r="C8" i="16"/>
  <c r="R7" i="16"/>
  <c r="B7" i="16"/>
  <c r="C7" i="16"/>
  <c r="T1" i="16"/>
  <c r="BA70" i="15"/>
  <c r="AY70" i="15"/>
  <c r="AW70" i="15"/>
  <c r="AU70" i="15"/>
  <c r="AS70" i="15"/>
  <c r="AA69" i="15"/>
  <c r="AC69" i="15"/>
  <c r="AA68" i="15"/>
  <c r="AC68" i="15"/>
  <c r="AA67" i="15"/>
  <c r="AC67" i="15"/>
  <c r="AG67" i="15"/>
  <c r="AA66" i="15"/>
  <c r="AC66" i="15"/>
  <c r="AA65" i="15"/>
  <c r="AC65" i="15"/>
  <c r="AH65" i="15"/>
  <c r="AA64" i="15"/>
  <c r="AC64" i="15"/>
  <c r="AA63" i="15"/>
  <c r="AC63" i="15"/>
  <c r="AF63" i="15"/>
  <c r="AE62" i="15"/>
  <c r="AA62" i="15"/>
  <c r="AC62" i="15"/>
  <c r="AA61" i="15"/>
  <c r="AC61" i="15"/>
  <c r="AH61" i="15"/>
  <c r="AC60" i="15"/>
  <c r="AH60" i="15"/>
  <c r="AA60" i="15"/>
  <c r="AA59" i="15"/>
  <c r="AC59" i="15"/>
  <c r="AA58" i="15"/>
  <c r="AC58" i="15"/>
  <c r="AD57" i="15"/>
  <c r="AA57" i="15"/>
  <c r="AC57" i="15"/>
  <c r="AH57" i="15"/>
  <c r="AA56" i="15"/>
  <c r="AC56" i="15"/>
  <c r="AF55" i="15"/>
  <c r="AM55" i="15"/>
  <c r="AA55" i="15"/>
  <c r="AC55" i="15"/>
  <c r="AG55" i="15"/>
  <c r="AO55" i="15"/>
  <c r="AA54" i="15"/>
  <c r="AC54" i="15"/>
  <c r="AA53" i="15"/>
  <c r="AC53" i="15"/>
  <c r="AC52" i="15"/>
  <c r="AG52" i="15"/>
  <c r="AA52" i="15"/>
  <c r="AA51" i="15"/>
  <c r="AC51" i="15"/>
  <c r="AG51" i="15"/>
  <c r="AO51" i="15"/>
  <c r="AA50" i="15"/>
  <c r="AC50" i="15"/>
  <c r="AA49" i="15"/>
  <c r="AC49" i="15"/>
  <c r="AE48" i="15"/>
  <c r="AD48" i="15"/>
  <c r="AC48" i="15"/>
  <c r="AH48" i="15"/>
  <c r="AA48" i="15"/>
  <c r="AA47" i="15"/>
  <c r="AC47" i="15"/>
  <c r="AA46" i="15"/>
  <c r="AC46" i="15"/>
  <c r="AG46" i="15"/>
  <c r="AA45" i="15"/>
  <c r="AC45" i="15"/>
  <c r="AG45" i="15"/>
  <c r="AO45" i="15"/>
  <c r="AA44" i="15"/>
  <c r="AC44" i="15"/>
  <c r="AF44" i="15"/>
  <c r="AA43" i="15"/>
  <c r="AC43" i="15"/>
  <c r="AA42" i="15"/>
  <c r="AC42" i="15"/>
  <c r="AA41" i="15"/>
  <c r="AC41" i="15"/>
  <c r="AH41" i="15"/>
  <c r="AA40" i="15"/>
  <c r="AC40" i="15"/>
  <c r="AA39" i="15"/>
  <c r="AC39" i="15"/>
  <c r="AA38" i="15"/>
  <c r="AC38" i="15"/>
  <c r="AD37" i="15"/>
  <c r="AA37" i="15"/>
  <c r="AC37" i="15"/>
  <c r="AG37" i="15"/>
  <c r="AO37" i="15"/>
  <c r="R37" i="15"/>
  <c r="AA36" i="15"/>
  <c r="AC36" i="15"/>
  <c r="R36" i="15"/>
  <c r="B36" i="15"/>
  <c r="C36" i="15"/>
  <c r="AA35" i="15"/>
  <c r="AC35" i="15"/>
  <c r="R35" i="15"/>
  <c r="B35" i="15"/>
  <c r="C35" i="15"/>
  <c r="AA34" i="15"/>
  <c r="AC34" i="15"/>
  <c r="AG34" i="15"/>
  <c r="AO34" i="15"/>
  <c r="R34" i="15"/>
  <c r="B34" i="15"/>
  <c r="C34" i="15"/>
  <c r="AA33" i="15"/>
  <c r="AC33" i="15"/>
  <c r="R33" i="15"/>
  <c r="B33" i="15"/>
  <c r="C33" i="15"/>
  <c r="AA32" i="15"/>
  <c r="AC32" i="15"/>
  <c r="R32" i="15"/>
  <c r="B32" i="15"/>
  <c r="C32" i="15"/>
  <c r="AA31" i="15"/>
  <c r="AC31" i="15"/>
  <c r="R31" i="15"/>
  <c r="B31" i="15"/>
  <c r="C31" i="15"/>
  <c r="AC30" i="15"/>
  <c r="AG30" i="15"/>
  <c r="AO30" i="15"/>
  <c r="AA30" i="15"/>
  <c r="R30" i="15"/>
  <c r="B30" i="15"/>
  <c r="C30" i="15"/>
  <c r="AD29" i="15"/>
  <c r="AC29" i="15"/>
  <c r="AG29" i="15"/>
  <c r="AA29" i="15"/>
  <c r="R29" i="15"/>
  <c r="B29" i="15"/>
  <c r="C29" i="15"/>
  <c r="AC28" i="15"/>
  <c r="AF28" i="15"/>
  <c r="AA28" i="15"/>
  <c r="R28" i="15"/>
  <c r="B28" i="15"/>
  <c r="C28" i="15"/>
  <c r="AA27" i="15"/>
  <c r="AC27" i="15"/>
  <c r="AH27" i="15"/>
  <c r="R27" i="15"/>
  <c r="B27" i="15"/>
  <c r="C27" i="15"/>
  <c r="AH26" i="15"/>
  <c r="AD26" i="15"/>
  <c r="AA26" i="15"/>
  <c r="AC26" i="15"/>
  <c r="R26" i="15"/>
  <c r="F26" i="15"/>
  <c r="B26" i="15"/>
  <c r="C26" i="15"/>
  <c r="AA25" i="15"/>
  <c r="AC25" i="15"/>
  <c r="AE25" i="15"/>
  <c r="R25" i="15"/>
  <c r="B25" i="15"/>
  <c r="C25" i="15"/>
  <c r="AA24" i="15"/>
  <c r="AC24" i="15"/>
  <c r="R24" i="15"/>
  <c r="B24" i="15"/>
  <c r="C24" i="15"/>
  <c r="AE23" i="15"/>
  <c r="AK23" i="15"/>
  <c r="AD23" i="15"/>
  <c r="AA23" i="15"/>
  <c r="AC23" i="15"/>
  <c r="AH23" i="15"/>
  <c r="R23" i="15"/>
  <c r="F23" i="15"/>
  <c r="N23" i="15"/>
  <c r="B23" i="15"/>
  <c r="C23" i="15"/>
  <c r="AE22" i="15"/>
  <c r="AK22" i="15"/>
  <c r="AD22" i="15"/>
  <c r="AT22" i="15"/>
  <c r="AA22" i="15"/>
  <c r="AC22" i="15"/>
  <c r="AH22" i="15"/>
  <c r="R22" i="15"/>
  <c r="B22" i="15"/>
  <c r="C22" i="15"/>
  <c r="AH21" i="15"/>
  <c r="AA21" i="15"/>
  <c r="AC21" i="15"/>
  <c r="R21" i="15"/>
  <c r="B21" i="15"/>
  <c r="C21" i="15"/>
  <c r="AA20" i="15"/>
  <c r="AC20" i="15"/>
  <c r="AH20" i="15"/>
  <c r="R20" i="15"/>
  <c r="B20" i="15"/>
  <c r="C20" i="15"/>
  <c r="AA19" i="15"/>
  <c r="AC19" i="15"/>
  <c r="AE19" i="15"/>
  <c r="R19" i="15"/>
  <c r="B19" i="15"/>
  <c r="C19" i="15"/>
  <c r="AA18" i="15"/>
  <c r="AC18" i="15"/>
  <c r="AH18" i="15"/>
  <c r="R18" i="15"/>
  <c r="B18" i="15"/>
  <c r="C18" i="15"/>
  <c r="AH17" i="15"/>
  <c r="AA17" i="15"/>
  <c r="AC17" i="15"/>
  <c r="AE17" i="15"/>
  <c r="R17" i="15"/>
  <c r="B17" i="15"/>
  <c r="C17" i="15"/>
  <c r="AA16" i="15"/>
  <c r="AC16" i="15"/>
  <c r="AH16" i="15"/>
  <c r="R16" i="15"/>
  <c r="B16" i="15"/>
  <c r="C16" i="15"/>
  <c r="AA15" i="15"/>
  <c r="AC15" i="15"/>
  <c r="R15" i="15"/>
  <c r="B15" i="15"/>
  <c r="C15" i="15"/>
  <c r="AA14" i="15"/>
  <c r="AC14" i="15"/>
  <c r="R14" i="15"/>
  <c r="B14" i="15"/>
  <c r="C14" i="15"/>
  <c r="AA13" i="15"/>
  <c r="AC13" i="15"/>
  <c r="R13" i="15"/>
  <c r="B13" i="15"/>
  <c r="C13" i="15"/>
  <c r="AA12" i="15"/>
  <c r="AC12" i="15"/>
  <c r="R12" i="15"/>
  <c r="B12" i="15"/>
  <c r="C12" i="15"/>
  <c r="AA11" i="15"/>
  <c r="AC11" i="15"/>
  <c r="R11" i="15"/>
  <c r="B11" i="15"/>
  <c r="C11" i="15"/>
  <c r="AA10" i="15"/>
  <c r="AC10" i="15"/>
  <c r="R10" i="15"/>
  <c r="B10" i="15"/>
  <c r="C10" i="15"/>
  <c r="R9" i="15"/>
  <c r="B9" i="15"/>
  <c r="C9" i="15"/>
  <c r="R8" i="15"/>
  <c r="B8" i="15"/>
  <c r="C8" i="15"/>
  <c r="R7" i="15"/>
  <c r="B7" i="15"/>
  <c r="C7" i="15"/>
  <c r="T1" i="15"/>
  <c r="BA70" i="14"/>
  <c r="AY70" i="14"/>
  <c r="AW70" i="14"/>
  <c r="AU70" i="14"/>
  <c r="AS70" i="14"/>
  <c r="AA69" i="14"/>
  <c r="AC69" i="14"/>
  <c r="AD69" i="14"/>
  <c r="AC68" i="14"/>
  <c r="AH68" i="14"/>
  <c r="AA68" i="14"/>
  <c r="AC67" i="14"/>
  <c r="AA67" i="14"/>
  <c r="AC66" i="14"/>
  <c r="AA66" i="14"/>
  <c r="AF65" i="14"/>
  <c r="AE65" i="14"/>
  <c r="AA65" i="14"/>
  <c r="AC65" i="14"/>
  <c r="AG65" i="14"/>
  <c r="AO65" i="14"/>
  <c r="AC64" i="14"/>
  <c r="AA64" i="14"/>
  <c r="AA63" i="14"/>
  <c r="AC63" i="14"/>
  <c r="AH63" i="14"/>
  <c r="AA62" i="14"/>
  <c r="AC62" i="14"/>
  <c r="AH61" i="14"/>
  <c r="AA61" i="14"/>
  <c r="AC61" i="14"/>
  <c r="AG60" i="14"/>
  <c r="AC60" i="14"/>
  <c r="AH60" i="14"/>
  <c r="AA60" i="14"/>
  <c r="AF59" i="14"/>
  <c r="AM59" i="14"/>
  <c r="AD59" i="14"/>
  <c r="AI59" i="14"/>
  <c r="AC59" i="14"/>
  <c r="AA59" i="14"/>
  <c r="AF58" i="14"/>
  <c r="AA58" i="14"/>
  <c r="AC58" i="14"/>
  <c r="AE58" i="14"/>
  <c r="AA57" i="14"/>
  <c r="AC57" i="14"/>
  <c r="AA56" i="14"/>
  <c r="AC56" i="14"/>
  <c r="AA55" i="14"/>
  <c r="AC55" i="14"/>
  <c r="AG55" i="14"/>
  <c r="AA54" i="14"/>
  <c r="AC54" i="14"/>
  <c r="AH53" i="14"/>
  <c r="AC53" i="14"/>
  <c r="AA53" i="14"/>
  <c r="AA52" i="14"/>
  <c r="AC52" i="14"/>
  <c r="AF51" i="14"/>
  <c r="AC51" i="14"/>
  <c r="AG51" i="14"/>
  <c r="AA51" i="14"/>
  <c r="AA50" i="14"/>
  <c r="AC50" i="14"/>
  <c r="AD49" i="14"/>
  <c r="AC49" i="14"/>
  <c r="AF49" i="14"/>
  <c r="AA49" i="14"/>
  <c r="AA48" i="14"/>
  <c r="AC48" i="14"/>
  <c r="AH48" i="14"/>
  <c r="AQ48" i="14"/>
  <c r="AC47" i="14"/>
  <c r="AA47" i="14"/>
  <c r="AH46" i="14"/>
  <c r="AQ46" i="14"/>
  <c r="AA46" i="14"/>
  <c r="AC46" i="14"/>
  <c r="AC45" i="14"/>
  <c r="AG45" i="14"/>
  <c r="AA45" i="14"/>
  <c r="AA44" i="14"/>
  <c r="AC44" i="14"/>
  <c r="AF44" i="14"/>
  <c r="AA43" i="14"/>
  <c r="AC43" i="14"/>
  <c r="AE42" i="14"/>
  <c r="AD42" i="14"/>
  <c r="AI42" i="14"/>
  <c r="AA42" i="14"/>
  <c r="AC42" i="14"/>
  <c r="AG42" i="14"/>
  <c r="AO42" i="14"/>
  <c r="AG41" i="14"/>
  <c r="AZ41" i="14"/>
  <c r="AA41" i="14"/>
  <c r="AC41" i="14"/>
  <c r="AH40" i="14"/>
  <c r="AG40" i="14"/>
  <c r="AO40" i="14"/>
  <c r="AA40" i="14"/>
  <c r="AC40" i="14"/>
  <c r="AF39" i="14"/>
  <c r="J36" i="14"/>
  <c r="AE39" i="14"/>
  <c r="AK39" i="14"/>
  <c r="AA39" i="14"/>
  <c r="AC39" i="14"/>
  <c r="AA38" i="14"/>
  <c r="AC38" i="14"/>
  <c r="AA37" i="14"/>
  <c r="AC37" i="14"/>
  <c r="R37" i="14"/>
  <c r="B37" i="14"/>
  <c r="C37" i="14"/>
  <c r="AD36" i="14"/>
  <c r="AA36" i="14"/>
  <c r="AC36" i="14"/>
  <c r="R36" i="14"/>
  <c r="B36" i="14"/>
  <c r="C36" i="14"/>
  <c r="AG35" i="14"/>
  <c r="AA35" i="14"/>
  <c r="AC35" i="14"/>
  <c r="R35" i="14"/>
  <c r="B35" i="14"/>
  <c r="C35" i="14"/>
  <c r="AA34" i="14"/>
  <c r="AC34" i="14"/>
  <c r="AD34" i="14"/>
  <c r="R34" i="14"/>
  <c r="B34" i="14"/>
  <c r="C34" i="14"/>
  <c r="AA33" i="14"/>
  <c r="AC33" i="14"/>
  <c r="AD33" i="14"/>
  <c r="AI33" i="14"/>
  <c r="R33" i="14"/>
  <c r="B33" i="14"/>
  <c r="C33" i="14"/>
  <c r="AA32" i="14"/>
  <c r="AC32" i="14"/>
  <c r="R32" i="14"/>
  <c r="B32" i="14"/>
  <c r="C32" i="14"/>
  <c r="AA31" i="14"/>
  <c r="AC31" i="14"/>
  <c r="R31" i="14"/>
  <c r="B31" i="14"/>
  <c r="C31" i="14"/>
  <c r="AA30" i="14"/>
  <c r="AC30" i="14"/>
  <c r="AF30" i="14"/>
  <c r="R30" i="14"/>
  <c r="B30" i="14"/>
  <c r="C30" i="14"/>
  <c r="AA29" i="14"/>
  <c r="AC29" i="14"/>
  <c r="R29" i="14"/>
  <c r="B29" i="14"/>
  <c r="C29" i="14"/>
  <c r="AA28" i="14"/>
  <c r="AC28" i="14"/>
  <c r="AD28" i="14"/>
  <c r="R28" i="14"/>
  <c r="B28" i="14"/>
  <c r="C28" i="14"/>
  <c r="AA27" i="14"/>
  <c r="AC27" i="14"/>
  <c r="R27" i="14"/>
  <c r="B27" i="14"/>
  <c r="C27" i="14"/>
  <c r="AG26" i="14"/>
  <c r="AA26" i="14"/>
  <c r="AC26" i="14"/>
  <c r="R26" i="14"/>
  <c r="B26" i="14"/>
  <c r="C26" i="14"/>
  <c r="AA25" i="14"/>
  <c r="AC25" i="14"/>
  <c r="AG25" i="14"/>
  <c r="R25" i="14"/>
  <c r="B25" i="14"/>
  <c r="C25" i="14"/>
  <c r="AA24" i="14"/>
  <c r="AC24" i="14"/>
  <c r="R24" i="14"/>
  <c r="B24" i="14"/>
  <c r="C24" i="14"/>
  <c r="AA23" i="14"/>
  <c r="AC23" i="14"/>
  <c r="R23" i="14"/>
  <c r="B23" i="14"/>
  <c r="C23" i="14"/>
  <c r="AA22" i="14"/>
  <c r="AC22" i="14"/>
  <c r="R22" i="14"/>
  <c r="B22" i="14"/>
  <c r="C22" i="14"/>
  <c r="AA21" i="14"/>
  <c r="AC21" i="14"/>
  <c r="R21" i="14"/>
  <c r="B21" i="14"/>
  <c r="C21" i="14"/>
  <c r="AA20" i="14"/>
  <c r="AC20" i="14"/>
  <c r="R20" i="14"/>
  <c r="B20" i="14"/>
  <c r="C20" i="14"/>
  <c r="AA19" i="14"/>
  <c r="AC19" i="14"/>
  <c r="R19" i="14"/>
  <c r="B19" i="14"/>
  <c r="C19" i="14"/>
  <c r="AA18" i="14"/>
  <c r="AC18" i="14"/>
  <c r="R18" i="14"/>
  <c r="B18" i="14"/>
  <c r="C18" i="14"/>
  <c r="AA17" i="14"/>
  <c r="AC17" i="14"/>
  <c r="R17" i="14"/>
  <c r="B17" i="14"/>
  <c r="C17" i="14"/>
  <c r="AA16" i="14"/>
  <c r="AC16" i="14"/>
  <c r="R16" i="14"/>
  <c r="B16" i="14"/>
  <c r="C16" i="14"/>
  <c r="AA15" i="14"/>
  <c r="AC15" i="14"/>
  <c r="AG15" i="14"/>
  <c r="AO15" i="14"/>
  <c r="R15" i="14"/>
  <c r="B15" i="14"/>
  <c r="C15" i="14"/>
  <c r="AD14" i="14"/>
  <c r="AI14" i="14"/>
  <c r="AA14" i="14"/>
  <c r="AC14" i="14"/>
  <c r="AE14" i="14"/>
  <c r="R14" i="14"/>
  <c r="B14" i="14"/>
  <c r="C14" i="14"/>
  <c r="AC13" i="14"/>
  <c r="AA13" i="14"/>
  <c r="R13" i="14"/>
  <c r="B13" i="14"/>
  <c r="C13" i="14"/>
  <c r="AD12" i="14"/>
  <c r="AI12" i="14"/>
  <c r="AA12" i="14"/>
  <c r="AC12" i="14"/>
  <c r="AE12" i="14"/>
  <c r="R12" i="14"/>
  <c r="B12" i="14"/>
  <c r="C12" i="14"/>
  <c r="AD11" i="14"/>
  <c r="AI11" i="14"/>
  <c r="AA11" i="14"/>
  <c r="AC11" i="14"/>
  <c r="AG11" i="14"/>
  <c r="R11" i="14"/>
  <c r="B11" i="14"/>
  <c r="C11" i="14"/>
  <c r="AC10" i="14"/>
  <c r="AA10" i="14"/>
  <c r="R10" i="14"/>
  <c r="B10" i="14"/>
  <c r="C10" i="14"/>
  <c r="R9" i="14"/>
  <c r="B9" i="14"/>
  <c r="C9" i="14"/>
  <c r="R8" i="14"/>
  <c r="B8" i="14"/>
  <c r="C8" i="14"/>
  <c r="R7" i="14"/>
  <c r="B7" i="14"/>
  <c r="C7" i="14"/>
  <c r="T1" i="14"/>
  <c r="BA70" i="13"/>
  <c r="AY70" i="13"/>
  <c r="AW70" i="13"/>
  <c r="AU70" i="13"/>
  <c r="AS70" i="13"/>
  <c r="AA69" i="13"/>
  <c r="AC69" i="13"/>
  <c r="AA68" i="13"/>
  <c r="AC68" i="13"/>
  <c r="AE68" i="13"/>
  <c r="AK68" i="13"/>
  <c r="AA67" i="13"/>
  <c r="AC67" i="13"/>
  <c r="AG67" i="13"/>
  <c r="AA66" i="13"/>
  <c r="AC66" i="13"/>
  <c r="AG66" i="13"/>
  <c r="AO66" i="13"/>
  <c r="AA65" i="13"/>
  <c r="AC65" i="13"/>
  <c r="AA64" i="13"/>
  <c r="AC64" i="13"/>
  <c r="AF64" i="13"/>
  <c r="AA63" i="13"/>
  <c r="AC63" i="13"/>
  <c r="AA62" i="13"/>
  <c r="AC62" i="13"/>
  <c r="AH62" i="13"/>
  <c r="AA61" i="13"/>
  <c r="AC61" i="13"/>
  <c r="AG61" i="13"/>
  <c r="AA60" i="13"/>
  <c r="AC60" i="13"/>
  <c r="AA59" i="13"/>
  <c r="AC59" i="13"/>
  <c r="AE59" i="13"/>
  <c r="AA58" i="13"/>
  <c r="AC58" i="13"/>
  <c r="AE58" i="13"/>
  <c r="AA57" i="13"/>
  <c r="AC57" i="13"/>
  <c r="AA56" i="13"/>
  <c r="AC56" i="13"/>
  <c r="AG56" i="13"/>
  <c r="AA55" i="13"/>
  <c r="AC55" i="13"/>
  <c r="AE55" i="13"/>
  <c r="AA54" i="13"/>
  <c r="AC54" i="13"/>
  <c r="AF54" i="13"/>
  <c r="AF53" i="13"/>
  <c r="AA53" i="13"/>
  <c r="AC53" i="13"/>
  <c r="AA52" i="13"/>
  <c r="AC52" i="13"/>
  <c r="AG52" i="13"/>
  <c r="AA51" i="13"/>
  <c r="AC51" i="13"/>
  <c r="AG51" i="13"/>
  <c r="AA50" i="13"/>
  <c r="AC50" i="13"/>
  <c r="AH50" i="13"/>
  <c r="AA49" i="13"/>
  <c r="AC49" i="13"/>
  <c r="AE49" i="13"/>
  <c r="AA48" i="13"/>
  <c r="AC48" i="13"/>
  <c r="AD48" i="13"/>
  <c r="AI48" i="13"/>
  <c r="AA47" i="13"/>
  <c r="AC47" i="13"/>
  <c r="AG47" i="13"/>
  <c r="AA46" i="13"/>
  <c r="AC46" i="13"/>
  <c r="AH46" i="13"/>
  <c r="AQ46" i="13"/>
  <c r="AA45" i="13"/>
  <c r="AC45" i="13"/>
  <c r="AH45" i="13"/>
  <c r="AA44" i="13"/>
  <c r="AC44" i="13"/>
  <c r="AG44" i="13"/>
  <c r="AA43" i="13"/>
  <c r="AC43" i="13"/>
  <c r="AE43" i="13"/>
  <c r="AA42" i="13"/>
  <c r="AC42" i="13"/>
  <c r="AH42" i="13"/>
  <c r="AA41" i="13"/>
  <c r="AC41" i="13"/>
  <c r="AH41" i="13"/>
  <c r="AA40" i="13"/>
  <c r="AC40" i="13"/>
  <c r="AA39" i="13"/>
  <c r="AC39" i="13"/>
  <c r="AE39" i="13"/>
  <c r="AA38" i="13"/>
  <c r="AC38" i="13"/>
  <c r="AH38" i="13"/>
  <c r="AA37" i="13"/>
  <c r="AC37" i="13"/>
  <c r="AH37" i="13"/>
  <c r="AA36" i="13"/>
  <c r="AC36" i="13"/>
  <c r="AA35" i="13"/>
  <c r="AC35" i="13"/>
  <c r="AH35" i="13"/>
  <c r="AA34" i="13"/>
  <c r="AC34" i="13"/>
  <c r="AF34" i="13"/>
  <c r="AA33" i="13"/>
  <c r="AC33" i="13"/>
  <c r="AG32" i="13"/>
  <c r="AO32" i="13"/>
  <c r="AA32" i="13"/>
  <c r="AC32" i="13"/>
  <c r="AA31" i="13"/>
  <c r="AC31" i="13"/>
  <c r="AA30" i="13"/>
  <c r="AC30" i="13"/>
  <c r="AH30" i="13"/>
  <c r="AA29" i="13"/>
  <c r="AC29" i="13"/>
  <c r="AE29" i="13"/>
  <c r="AA28" i="13"/>
  <c r="AC28" i="13"/>
  <c r="AD28" i="13"/>
  <c r="AH27" i="13"/>
  <c r="AA27" i="13"/>
  <c r="AC27" i="13"/>
  <c r="AE27" i="13"/>
  <c r="AA26" i="13"/>
  <c r="AC26" i="13"/>
  <c r="AH26" i="13"/>
  <c r="AA25" i="13"/>
  <c r="AC25" i="13"/>
  <c r="AH25" i="13"/>
  <c r="AE24" i="13"/>
  <c r="AK24" i="13"/>
  <c r="AA24" i="13"/>
  <c r="AC24" i="13"/>
  <c r="AD24" i="13"/>
  <c r="AA23" i="13"/>
  <c r="AC23" i="13"/>
  <c r="AE23" i="13"/>
  <c r="AA22" i="13"/>
  <c r="AC22" i="13"/>
  <c r="AH22" i="13"/>
  <c r="AA21" i="13"/>
  <c r="AC21" i="13"/>
  <c r="AG21" i="13"/>
  <c r="AO21" i="13"/>
  <c r="AA20" i="13"/>
  <c r="AC20" i="13"/>
  <c r="AE20" i="13"/>
  <c r="AK20" i="13"/>
  <c r="AA19" i="13"/>
  <c r="AC19" i="13"/>
  <c r="AG19" i="13"/>
  <c r="AO19" i="13"/>
  <c r="AA18" i="13"/>
  <c r="AC18" i="13"/>
  <c r="AF18" i="13"/>
  <c r="AA17" i="13"/>
  <c r="AC17" i="13"/>
  <c r="AG17" i="13"/>
  <c r="AO17" i="13"/>
  <c r="AA16" i="13"/>
  <c r="AC16" i="13"/>
  <c r="AG16" i="13"/>
  <c r="AO16" i="13"/>
  <c r="AC15" i="13"/>
  <c r="AF15" i="13"/>
  <c r="AA15" i="13"/>
  <c r="AA14" i="13"/>
  <c r="AC14" i="13"/>
  <c r="AF14" i="13"/>
  <c r="AA13" i="13"/>
  <c r="AC13" i="13"/>
  <c r="AA12" i="13"/>
  <c r="AC12" i="13"/>
  <c r="AH12" i="13"/>
  <c r="AA11" i="13"/>
  <c r="AC11" i="13"/>
  <c r="AF11" i="13"/>
  <c r="AC10" i="13"/>
  <c r="AG10" i="13"/>
  <c r="AA10" i="13"/>
  <c r="R7" i="13"/>
  <c r="B7" i="13"/>
  <c r="C7" i="13"/>
  <c r="T1" i="13"/>
  <c r="BA70" i="12"/>
  <c r="AY70" i="12"/>
  <c r="AW70" i="12"/>
  <c r="AU70" i="12"/>
  <c r="AS70" i="12"/>
  <c r="AA69" i="12"/>
  <c r="AC69" i="12"/>
  <c r="AD69" i="12"/>
  <c r="AA68" i="12"/>
  <c r="AC68" i="12"/>
  <c r="AA67" i="12"/>
  <c r="AC67" i="12"/>
  <c r="AA66" i="12"/>
  <c r="AC66" i="12"/>
  <c r="AD66" i="12"/>
  <c r="AC65" i="12"/>
  <c r="AA65" i="12"/>
  <c r="AA64" i="12"/>
  <c r="AC64" i="12"/>
  <c r="AA63" i="12"/>
  <c r="AC63" i="12"/>
  <c r="AE63" i="12"/>
  <c r="AE62" i="12"/>
  <c r="AD62" i="12"/>
  <c r="AA62" i="12"/>
  <c r="AC62" i="12"/>
  <c r="AH62" i="12"/>
  <c r="AC61" i="12"/>
  <c r="AD61" i="12"/>
  <c r="AA61" i="12"/>
  <c r="AG60" i="12"/>
  <c r="AA60" i="12"/>
  <c r="AC60" i="12"/>
  <c r="AA59" i="12"/>
  <c r="AC59" i="12"/>
  <c r="AH58" i="12"/>
  <c r="AA58" i="12"/>
  <c r="AC58" i="12"/>
  <c r="AE58" i="12"/>
  <c r="AA57" i="12"/>
  <c r="AC57" i="12"/>
  <c r="AA56" i="12"/>
  <c r="AC56" i="12"/>
  <c r="AF56" i="12"/>
  <c r="AC55" i="12"/>
  <c r="AF55" i="12"/>
  <c r="AA55" i="12"/>
  <c r="AC54" i="12"/>
  <c r="AD54" i="12"/>
  <c r="AA54" i="12"/>
  <c r="AC53" i="12"/>
  <c r="AF53" i="12"/>
  <c r="AM53" i="12"/>
  <c r="AA53" i="12"/>
  <c r="AE52" i="12"/>
  <c r="AA52" i="12"/>
  <c r="AC52" i="12"/>
  <c r="AA51" i="12"/>
  <c r="AC51" i="12"/>
  <c r="AA50" i="12"/>
  <c r="AC50" i="12"/>
  <c r="AH50" i="12"/>
  <c r="AA49" i="12"/>
  <c r="AC49" i="12"/>
  <c r="AD48" i="12"/>
  <c r="AI48" i="12"/>
  <c r="AA48" i="12"/>
  <c r="AC48" i="12"/>
  <c r="AE48" i="12"/>
  <c r="AC47" i="12"/>
  <c r="AD47" i="12"/>
  <c r="AA47" i="12"/>
  <c r="AA46" i="12"/>
  <c r="AC46" i="12"/>
  <c r="AG46" i="12"/>
  <c r="AA45" i="12"/>
  <c r="AC45" i="12"/>
  <c r="AC44" i="12"/>
  <c r="AG44" i="12"/>
  <c r="AA44" i="12"/>
  <c r="AA43" i="12"/>
  <c r="AC43" i="12"/>
  <c r="AF43" i="12"/>
  <c r="AA42" i="12"/>
  <c r="AC42" i="12"/>
  <c r="AC41" i="12"/>
  <c r="AA41" i="12"/>
  <c r="AF40" i="12"/>
  <c r="AM40" i="12"/>
  <c r="I37" i="12"/>
  <c r="AA40" i="12"/>
  <c r="AC40" i="12"/>
  <c r="AG40" i="12"/>
  <c r="AA39" i="12"/>
  <c r="AC39" i="12"/>
  <c r="AA38" i="12"/>
  <c r="AC38" i="12"/>
  <c r="AC37" i="12"/>
  <c r="AD37" i="12"/>
  <c r="AA37" i="12"/>
  <c r="R37" i="12"/>
  <c r="B37" i="12"/>
  <c r="C37" i="12"/>
  <c r="AC36" i="12"/>
  <c r="AA36" i="12"/>
  <c r="R36" i="12"/>
  <c r="B36" i="12"/>
  <c r="C36" i="12"/>
  <c r="AA35" i="12"/>
  <c r="AC35" i="12"/>
  <c r="AH35" i="12"/>
  <c r="R35" i="12"/>
  <c r="B35" i="12"/>
  <c r="C35" i="12"/>
  <c r="AC34" i="12"/>
  <c r="AD34" i="12"/>
  <c r="AI34" i="12"/>
  <c r="AA34" i="12"/>
  <c r="R34" i="12"/>
  <c r="B34" i="12"/>
  <c r="C34" i="12"/>
  <c r="AA33" i="12"/>
  <c r="AC33" i="12"/>
  <c r="R33" i="12"/>
  <c r="B33" i="12"/>
  <c r="C33" i="12"/>
  <c r="AC32" i="12"/>
  <c r="AH32" i="12"/>
  <c r="AA32" i="12"/>
  <c r="R32" i="12"/>
  <c r="B32" i="12"/>
  <c r="C32" i="12"/>
  <c r="AA31" i="12"/>
  <c r="AC31" i="12"/>
  <c r="AF31" i="12"/>
  <c r="R31" i="12"/>
  <c r="B31" i="12"/>
  <c r="C31" i="12"/>
  <c r="AF30" i="12"/>
  <c r="AE30" i="12"/>
  <c r="AA30" i="12"/>
  <c r="AC30" i="12"/>
  <c r="R30" i="12"/>
  <c r="B30" i="12"/>
  <c r="C30" i="12"/>
  <c r="AE29" i="12"/>
  <c r="AA29" i="12"/>
  <c r="AC29" i="12"/>
  <c r="AF29" i="12"/>
  <c r="R29" i="12"/>
  <c r="B29" i="12"/>
  <c r="C29" i="12"/>
  <c r="AA28" i="12"/>
  <c r="AC28" i="12"/>
  <c r="AF28" i="12"/>
  <c r="R28" i="12"/>
  <c r="B28" i="12"/>
  <c r="C28" i="12"/>
  <c r="AA27" i="12"/>
  <c r="AC27" i="12"/>
  <c r="AE27" i="12"/>
  <c r="R27" i="12"/>
  <c r="B27" i="12"/>
  <c r="C27" i="12"/>
  <c r="AA26" i="12"/>
  <c r="AC26" i="12"/>
  <c r="AF26" i="12"/>
  <c r="AM26" i="12"/>
  <c r="R26" i="12"/>
  <c r="B26" i="12"/>
  <c r="C26" i="12"/>
  <c r="AA25" i="12"/>
  <c r="AC25" i="12"/>
  <c r="AE25" i="12"/>
  <c r="R25" i="12"/>
  <c r="B25" i="12"/>
  <c r="C25" i="12"/>
  <c r="AF24" i="12"/>
  <c r="AM24" i="12"/>
  <c r="AE24" i="12"/>
  <c r="AA24" i="12"/>
  <c r="AC24" i="12"/>
  <c r="R24" i="12"/>
  <c r="B24" i="12"/>
  <c r="C24" i="12"/>
  <c r="AE23" i="12"/>
  <c r="AA23" i="12"/>
  <c r="AC23" i="12"/>
  <c r="AF23" i="12"/>
  <c r="R23" i="12"/>
  <c r="B23" i="12"/>
  <c r="C23" i="12"/>
  <c r="AA22" i="12"/>
  <c r="AC22" i="12"/>
  <c r="AE22" i="12"/>
  <c r="R22" i="12"/>
  <c r="B22" i="12"/>
  <c r="C22" i="12"/>
  <c r="AA21" i="12"/>
  <c r="AC21" i="12"/>
  <c r="R21" i="12"/>
  <c r="B21" i="12"/>
  <c r="C21" i="12"/>
  <c r="AA20" i="12"/>
  <c r="AC20" i="12"/>
  <c r="AG20" i="12"/>
  <c r="AO20" i="12"/>
  <c r="R20" i="12"/>
  <c r="B20" i="12"/>
  <c r="C20" i="12"/>
  <c r="AF19" i="12"/>
  <c r="AM19" i="12"/>
  <c r="AA19" i="12"/>
  <c r="AC19" i="12"/>
  <c r="AG19" i="12"/>
  <c r="AO19" i="12"/>
  <c r="R19" i="12"/>
  <c r="B19" i="12"/>
  <c r="C19" i="12"/>
  <c r="AA18" i="12"/>
  <c r="AC18" i="12"/>
  <c r="AF18" i="12"/>
  <c r="R18" i="12"/>
  <c r="B18" i="12"/>
  <c r="C18" i="12"/>
  <c r="AA17" i="12"/>
  <c r="AC17" i="12"/>
  <c r="AG17" i="12"/>
  <c r="AO17" i="12"/>
  <c r="R17" i="12"/>
  <c r="B17" i="12"/>
  <c r="C17" i="12"/>
  <c r="AA16" i="12"/>
  <c r="AC16" i="12"/>
  <c r="AG16" i="12"/>
  <c r="AO16" i="12"/>
  <c r="R16" i="12"/>
  <c r="L16" i="12"/>
  <c r="B16" i="12"/>
  <c r="C16" i="12"/>
  <c r="AC15" i="12"/>
  <c r="AF15" i="12"/>
  <c r="AA15" i="12"/>
  <c r="R15" i="12"/>
  <c r="B15" i="12"/>
  <c r="C15" i="12"/>
  <c r="AC14" i="12"/>
  <c r="AF14" i="12"/>
  <c r="AA14" i="12"/>
  <c r="R14" i="12"/>
  <c r="B14" i="12"/>
  <c r="C14" i="12"/>
  <c r="AA13" i="12"/>
  <c r="AC13" i="12"/>
  <c r="AF13" i="12"/>
  <c r="J10" i="12"/>
  <c r="R13" i="12"/>
  <c r="K13" i="12"/>
  <c r="B13" i="12"/>
  <c r="C13" i="12"/>
  <c r="AA12" i="12"/>
  <c r="AC12" i="12"/>
  <c r="R12" i="12"/>
  <c r="J12" i="12"/>
  <c r="B12" i="12"/>
  <c r="C12" i="12"/>
  <c r="AA11" i="12"/>
  <c r="AC11" i="12"/>
  <c r="R11" i="12"/>
  <c r="B11" i="12"/>
  <c r="C11" i="12"/>
  <c r="AA10" i="12"/>
  <c r="AC10" i="12"/>
  <c r="R10" i="12"/>
  <c r="B10" i="12"/>
  <c r="C10" i="12"/>
  <c r="R9" i="12"/>
  <c r="B9" i="12"/>
  <c r="C9" i="12"/>
  <c r="R8" i="12"/>
  <c r="B8" i="12"/>
  <c r="C8" i="12"/>
  <c r="R7" i="12"/>
  <c r="B7" i="12"/>
  <c r="C7" i="12"/>
  <c r="T1" i="12"/>
  <c r="BA70" i="11"/>
  <c r="AY70" i="11"/>
  <c r="AW70" i="11"/>
  <c r="AU70" i="11"/>
  <c r="AS70" i="11"/>
  <c r="AC69" i="11"/>
  <c r="AD69" i="11"/>
  <c r="AA69" i="11"/>
  <c r="AA68" i="11"/>
  <c r="AC68" i="11"/>
  <c r="AE67" i="11"/>
  <c r="AA67" i="11"/>
  <c r="AC67" i="11"/>
  <c r="AD66" i="11"/>
  <c r="AA66" i="11"/>
  <c r="AC66" i="11"/>
  <c r="AH66" i="11"/>
  <c r="AC65" i="11"/>
  <c r="AH65" i="11"/>
  <c r="AA65" i="11"/>
  <c r="AA64" i="11"/>
  <c r="AC64" i="11"/>
  <c r="AF64" i="11"/>
  <c r="AF63" i="11"/>
  <c r="AA63" i="11"/>
  <c r="AC63" i="11"/>
  <c r="AE63" i="11"/>
  <c r="AH62" i="11"/>
  <c r="AQ62" i="11"/>
  <c r="AE62" i="11"/>
  <c r="AK62" i="11"/>
  <c r="AA62" i="11"/>
  <c r="AC62" i="11"/>
  <c r="AA61" i="11"/>
  <c r="AC61" i="11"/>
  <c r="AC60" i="11"/>
  <c r="AA60" i="11"/>
  <c r="AC59" i="11"/>
  <c r="AA59" i="11"/>
  <c r="AA58" i="11"/>
  <c r="AC58" i="11"/>
  <c r="AC57" i="11"/>
  <c r="AD57" i="11"/>
  <c r="AA57" i="11"/>
  <c r="AA56" i="11"/>
  <c r="AC56" i="11"/>
  <c r="AG56" i="11"/>
  <c r="AQ55" i="11"/>
  <c r="AH55" i="11"/>
  <c r="AF55" i="11"/>
  <c r="AA55" i="11"/>
  <c r="AC55" i="11"/>
  <c r="AA54" i="11"/>
  <c r="AC54" i="11"/>
  <c r="AA53" i="11"/>
  <c r="AC53" i="11"/>
  <c r="AA52" i="11"/>
  <c r="AC52" i="11"/>
  <c r="AE52" i="11"/>
  <c r="AA51" i="11"/>
  <c r="AC51" i="11"/>
  <c r="AG51" i="11"/>
  <c r="AO51" i="11"/>
  <c r="AA50" i="11"/>
  <c r="AC50" i="11"/>
  <c r="AG49" i="11"/>
  <c r="AF49" i="11"/>
  <c r="AA49" i="11"/>
  <c r="AC49" i="11"/>
  <c r="AA48" i="11"/>
  <c r="AC48" i="11"/>
  <c r="AH47" i="11"/>
  <c r="AQ47" i="11"/>
  <c r="AA47" i="11"/>
  <c r="AC47" i="11"/>
  <c r="AA46" i="11"/>
  <c r="AC46" i="11"/>
  <c r="AA45" i="11"/>
  <c r="AC45" i="11"/>
  <c r="AC44" i="11"/>
  <c r="AA44" i="11"/>
  <c r="AF43" i="11"/>
  <c r="AM43" i="11"/>
  <c r="AE43" i="11"/>
  <c r="AK43" i="11"/>
  <c r="AD43" i="11"/>
  <c r="AA43" i="11"/>
  <c r="AC43" i="11"/>
  <c r="AA42" i="11"/>
  <c r="AC42" i="11"/>
  <c r="AC41" i="11"/>
  <c r="AD41" i="11"/>
  <c r="AA41" i="11"/>
  <c r="AA40" i="11"/>
  <c r="AC40" i="11"/>
  <c r="AF39" i="11"/>
  <c r="J36" i="11"/>
  <c r="AE39" i="11"/>
  <c r="AA39" i="11"/>
  <c r="AC39" i="11"/>
  <c r="AA38" i="11"/>
  <c r="AC38" i="11"/>
  <c r="AC37" i="11"/>
  <c r="AA37" i="11"/>
  <c r="R37" i="11"/>
  <c r="B37" i="11"/>
  <c r="C37" i="11"/>
  <c r="AC36" i="11"/>
  <c r="AG36" i="11"/>
  <c r="AO36" i="11"/>
  <c r="AA36" i="11"/>
  <c r="R36" i="11"/>
  <c r="B36" i="11"/>
  <c r="C36" i="11"/>
  <c r="AA35" i="11"/>
  <c r="AC35" i="11"/>
  <c r="R35" i="11"/>
  <c r="B35" i="11"/>
  <c r="C35" i="11"/>
  <c r="AC34" i="11"/>
  <c r="AF34" i="11"/>
  <c r="AA34" i="11"/>
  <c r="R34" i="11"/>
  <c r="B34" i="11"/>
  <c r="C34" i="11"/>
  <c r="AA33" i="11"/>
  <c r="AC33" i="11"/>
  <c r="R33" i="11"/>
  <c r="B33" i="11"/>
  <c r="C33" i="11"/>
  <c r="AA32" i="11"/>
  <c r="AC32" i="11"/>
  <c r="R32" i="11"/>
  <c r="B32" i="11"/>
  <c r="C32" i="11"/>
  <c r="AA31" i="11"/>
  <c r="AC31" i="11"/>
  <c r="R31" i="11"/>
  <c r="B31" i="11"/>
  <c r="C31" i="11"/>
  <c r="AC30" i="11"/>
  <c r="AF30" i="11"/>
  <c r="AA30" i="11"/>
  <c r="R30" i="11"/>
  <c r="B30" i="11"/>
  <c r="C30" i="11"/>
  <c r="AC29" i="11"/>
  <c r="AA29" i="11"/>
  <c r="R29" i="11"/>
  <c r="B29" i="11"/>
  <c r="C29" i="11"/>
  <c r="AA28" i="11"/>
  <c r="AC28" i="11"/>
  <c r="R28" i="11"/>
  <c r="B28" i="11"/>
  <c r="C28" i="11"/>
  <c r="AC27" i="11"/>
  <c r="AA27" i="11"/>
  <c r="R27" i="11"/>
  <c r="B27" i="11"/>
  <c r="C27" i="11"/>
  <c r="AH26" i="11"/>
  <c r="AD26" i="11"/>
  <c r="AI26" i="11"/>
  <c r="AC26" i="11"/>
  <c r="AF26" i="11"/>
  <c r="AA26" i="11"/>
  <c r="R26" i="11"/>
  <c r="B26" i="11"/>
  <c r="C26" i="11"/>
  <c r="AC25" i="11"/>
  <c r="AG25" i="11"/>
  <c r="AA25" i="11"/>
  <c r="R25" i="11"/>
  <c r="B25" i="11"/>
  <c r="C25" i="11"/>
  <c r="AA24" i="11"/>
  <c r="AC24" i="11"/>
  <c r="R24" i="11"/>
  <c r="B24" i="11"/>
  <c r="C24" i="11"/>
  <c r="AA23" i="11"/>
  <c r="AC23" i="11"/>
  <c r="AG23" i="11"/>
  <c r="R23" i="11"/>
  <c r="B23" i="11"/>
  <c r="C23" i="11"/>
  <c r="AA22" i="11"/>
  <c r="AC22" i="11"/>
  <c r="R22" i="11"/>
  <c r="B22" i="11"/>
  <c r="C22" i="11"/>
  <c r="AC21" i="11"/>
  <c r="AG21" i="11"/>
  <c r="AA21" i="11"/>
  <c r="R21" i="11"/>
  <c r="B21" i="11"/>
  <c r="C21" i="11"/>
  <c r="AA20" i="11"/>
  <c r="AC20" i="11"/>
  <c r="R20" i="11"/>
  <c r="B20" i="11"/>
  <c r="C20" i="11"/>
  <c r="AA19" i="11"/>
  <c r="AC19" i="11"/>
  <c r="AE19" i="11"/>
  <c r="R19" i="11"/>
  <c r="B19" i="11"/>
  <c r="C19" i="11"/>
  <c r="AA18" i="11"/>
  <c r="AC18" i="11"/>
  <c r="R18" i="11"/>
  <c r="B18" i="11"/>
  <c r="C18" i="11"/>
  <c r="AC17" i="11"/>
  <c r="AA17" i="11"/>
  <c r="R17" i="11"/>
  <c r="B17" i="11"/>
  <c r="C17" i="11"/>
  <c r="AA16" i="11"/>
  <c r="AC16" i="11"/>
  <c r="R16" i="11"/>
  <c r="B16" i="11"/>
  <c r="C16" i="11"/>
  <c r="AA15" i="11"/>
  <c r="AC15" i="11"/>
  <c r="R15" i="11"/>
  <c r="B15" i="11"/>
  <c r="C15" i="11"/>
  <c r="AA14" i="11"/>
  <c r="AC14" i="11"/>
  <c r="R14" i="11"/>
  <c r="B14" i="11"/>
  <c r="C14" i="11"/>
  <c r="AA13" i="11"/>
  <c r="AC13" i="11"/>
  <c r="R13" i="11"/>
  <c r="B13" i="11"/>
  <c r="C13" i="11"/>
  <c r="AA12" i="11"/>
  <c r="AC12" i="11"/>
  <c r="R12" i="11"/>
  <c r="B12" i="11"/>
  <c r="C12" i="11"/>
  <c r="AA11" i="11"/>
  <c r="AC11" i="11"/>
  <c r="R11" i="11"/>
  <c r="B11" i="11"/>
  <c r="C11" i="11"/>
  <c r="AA10" i="11"/>
  <c r="AC10" i="11"/>
  <c r="R10" i="11"/>
  <c r="B10" i="11"/>
  <c r="C10" i="11"/>
  <c r="R9" i="11"/>
  <c r="B9" i="11"/>
  <c r="C9" i="11"/>
  <c r="R8" i="11"/>
  <c r="B8" i="11"/>
  <c r="C8" i="11"/>
  <c r="R7" i="11"/>
  <c r="B7" i="11"/>
  <c r="C7" i="11"/>
  <c r="T1" i="11"/>
  <c r="BA70" i="10"/>
  <c r="AY70" i="10"/>
  <c r="AW70" i="10"/>
  <c r="AU70" i="10"/>
  <c r="AS70" i="10"/>
  <c r="AA69" i="10"/>
  <c r="AC69" i="10"/>
  <c r="AA68" i="10"/>
  <c r="AC68" i="10"/>
  <c r="AA67" i="10"/>
  <c r="AC67" i="10"/>
  <c r="AG67" i="10"/>
  <c r="AO67" i="10"/>
  <c r="AA66" i="10"/>
  <c r="AC66" i="10"/>
  <c r="AD66" i="10"/>
  <c r="AA65" i="10"/>
  <c r="AC65" i="10"/>
  <c r="AA64" i="10"/>
  <c r="AC64" i="10"/>
  <c r="AE64" i="10"/>
  <c r="AA63" i="10"/>
  <c r="AC63" i="10"/>
  <c r="AH63" i="10"/>
  <c r="AA62" i="10"/>
  <c r="AC62" i="10"/>
  <c r="AC61" i="10"/>
  <c r="AF61" i="10"/>
  <c r="AM61" i="10"/>
  <c r="AA61" i="10"/>
  <c r="AA60" i="10"/>
  <c r="AC60" i="10"/>
  <c r="AG60" i="10"/>
  <c r="AA59" i="10"/>
  <c r="AC59" i="10"/>
  <c r="AA58" i="10"/>
  <c r="AC58" i="10"/>
  <c r="AA57" i="10"/>
  <c r="AC57" i="10"/>
  <c r="AG57" i="10"/>
  <c r="AC56" i="10"/>
  <c r="AF56" i="10"/>
  <c r="AA56" i="10"/>
  <c r="AA55" i="10"/>
  <c r="AC55" i="10"/>
  <c r="AH55" i="10"/>
  <c r="AA54" i="10"/>
  <c r="AC54" i="10"/>
  <c r="AA53" i="10"/>
  <c r="AC53" i="10"/>
  <c r="AE53" i="10"/>
  <c r="AA52" i="10"/>
  <c r="AC52" i="10"/>
  <c r="AA51" i="10"/>
  <c r="AC51" i="10"/>
  <c r="AA50" i="10"/>
  <c r="AC50" i="10"/>
  <c r="AG50" i="10"/>
  <c r="AA49" i="10"/>
  <c r="AC49" i="10"/>
  <c r="AF49" i="10"/>
  <c r="AM49" i="10"/>
  <c r="AA48" i="10"/>
  <c r="AC48" i="10"/>
  <c r="AE48" i="10"/>
  <c r="AA47" i="10"/>
  <c r="AC47" i="10"/>
  <c r="AH47" i="10"/>
  <c r="AA46" i="10"/>
  <c r="AC46" i="10"/>
  <c r="AG46" i="10"/>
  <c r="AA45" i="10"/>
  <c r="AC45" i="10"/>
  <c r="AF45" i="10"/>
  <c r="AA44" i="10"/>
  <c r="AC44" i="10"/>
  <c r="AF44" i="10"/>
  <c r="AA43" i="10"/>
  <c r="AC43" i="10"/>
  <c r="AH43" i="10"/>
  <c r="AA42" i="10"/>
  <c r="AC42" i="10"/>
  <c r="AG42" i="10"/>
  <c r="AA41" i="10"/>
  <c r="AC41" i="10"/>
  <c r="AA40" i="10"/>
  <c r="AC40" i="10"/>
  <c r="AA39" i="10"/>
  <c r="AC39" i="10"/>
  <c r="AA38" i="10"/>
  <c r="AC38" i="10"/>
  <c r="AA37" i="10"/>
  <c r="AC37" i="10"/>
  <c r="R37" i="10"/>
  <c r="AA36" i="10"/>
  <c r="AC36" i="10"/>
  <c r="R36" i="10"/>
  <c r="B36" i="10"/>
  <c r="C36" i="10"/>
  <c r="AA35" i="10"/>
  <c r="AC35" i="10"/>
  <c r="AF35" i="10"/>
  <c r="R35" i="10"/>
  <c r="B35" i="10"/>
  <c r="C35" i="10"/>
  <c r="AA34" i="10"/>
  <c r="AC34" i="10"/>
  <c r="AG34" i="10"/>
  <c r="R34" i="10"/>
  <c r="B34" i="10"/>
  <c r="C34" i="10"/>
  <c r="AA33" i="10"/>
  <c r="AC33" i="10"/>
  <c r="AF33" i="10"/>
  <c r="R33" i="10"/>
  <c r="B33" i="10"/>
  <c r="C33" i="10"/>
  <c r="AA32" i="10"/>
  <c r="AC32" i="10"/>
  <c r="AG32" i="10"/>
  <c r="AO32" i="10"/>
  <c r="R32" i="10"/>
  <c r="B32" i="10"/>
  <c r="C32" i="10"/>
  <c r="AA31" i="10"/>
  <c r="AC31" i="10"/>
  <c r="AG31" i="10"/>
  <c r="AO31" i="10"/>
  <c r="R31" i="10"/>
  <c r="B31" i="10"/>
  <c r="C31" i="10"/>
  <c r="AA30" i="10"/>
  <c r="AC30" i="10"/>
  <c r="AG30" i="10"/>
  <c r="R30" i="10"/>
  <c r="B30" i="10"/>
  <c r="C30" i="10"/>
  <c r="AA29" i="10"/>
  <c r="AC29" i="10"/>
  <c r="AG29" i="10"/>
  <c r="R29" i="10"/>
  <c r="B29" i="10"/>
  <c r="C29" i="10"/>
  <c r="AA28" i="10"/>
  <c r="AC28" i="10"/>
  <c r="AE28" i="10"/>
  <c r="R28" i="10"/>
  <c r="K28" i="10"/>
  <c r="B28" i="10"/>
  <c r="C28" i="10"/>
  <c r="AA27" i="10"/>
  <c r="AC27" i="10"/>
  <c r="AG27" i="10"/>
  <c r="R27" i="10"/>
  <c r="B27" i="10"/>
  <c r="C27" i="10"/>
  <c r="AA26" i="10"/>
  <c r="AC26" i="10"/>
  <c r="AG26" i="10"/>
  <c r="R26" i="10"/>
  <c r="B26" i="10"/>
  <c r="C26" i="10"/>
  <c r="AC25" i="10"/>
  <c r="AG25" i="10"/>
  <c r="AA25" i="10"/>
  <c r="R25" i="10"/>
  <c r="B25" i="10"/>
  <c r="C25" i="10"/>
  <c r="AA24" i="10"/>
  <c r="AC24" i="10"/>
  <c r="AE24" i="10"/>
  <c r="R24" i="10"/>
  <c r="B24" i="10"/>
  <c r="C24" i="10"/>
  <c r="AA23" i="10"/>
  <c r="AC23" i="10"/>
  <c r="R23" i="10"/>
  <c r="B23" i="10"/>
  <c r="C23" i="10"/>
  <c r="AA22" i="10"/>
  <c r="AC22" i="10"/>
  <c r="R22" i="10"/>
  <c r="B22" i="10"/>
  <c r="C22" i="10"/>
  <c r="AA21" i="10"/>
  <c r="AC21" i="10"/>
  <c r="AG21" i="10"/>
  <c r="R21" i="10"/>
  <c r="B21" i="10"/>
  <c r="C21" i="10"/>
  <c r="AA20" i="10"/>
  <c r="AC20" i="10"/>
  <c r="AE20" i="10"/>
  <c r="R20" i="10"/>
  <c r="B20" i="10"/>
  <c r="C20" i="10"/>
  <c r="AA19" i="10"/>
  <c r="AC19" i="10"/>
  <c r="R19" i="10"/>
  <c r="B19" i="10"/>
  <c r="C19" i="10"/>
  <c r="AA18" i="10"/>
  <c r="AC18" i="10"/>
  <c r="R18" i="10"/>
  <c r="B18" i="10"/>
  <c r="C18" i="10"/>
  <c r="AC17" i="10"/>
  <c r="AA17" i="10"/>
  <c r="R17" i="10"/>
  <c r="H17" i="10"/>
  <c r="B17" i="10"/>
  <c r="C17" i="10"/>
  <c r="AA16" i="10"/>
  <c r="AC16" i="10"/>
  <c r="R16" i="10"/>
  <c r="B16" i="10"/>
  <c r="C16" i="10"/>
  <c r="AA15" i="10"/>
  <c r="AC15" i="10"/>
  <c r="R15" i="10"/>
  <c r="B15" i="10"/>
  <c r="C15" i="10"/>
  <c r="AA14" i="10"/>
  <c r="AC14" i="10"/>
  <c r="R14" i="10"/>
  <c r="B14" i="10"/>
  <c r="C14" i="10"/>
  <c r="AA13" i="10"/>
  <c r="AC13" i="10"/>
  <c r="R13" i="10"/>
  <c r="B13" i="10"/>
  <c r="C13" i="10"/>
  <c r="AC12" i="10"/>
  <c r="AH12" i="10"/>
  <c r="AA12" i="10"/>
  <c r="R12" i="10"/>
  <c r="B12" i="10"/>
  <c r="C12" i="10"/>
  <c r="AA11" i="10"/>
  <c r="AC11" i="10"/>
  <c r="R11" i="10"/>
  <c r="B11" i="10"/>
  <c r="C11" i="10"/>
  <c r="AC10" i="10"/>
  <c r="AF10" i="10"/>
  <c r="AA10" i="10"/>
  <c r="R10" i="10"/>
  <c r="B10" i="10"/>
  <c r="C10" i="10"/>
  <c r="R9" i="10"/>
  <c r="B9" i="10"/>
  <c r="C9" i="10"/>
  <c r="R8" i="10"/>
  <c r="B8" i="10"/>
  <c r="C8" i="10"/>
  <c r="R7" i="10"/>
  <c r="B7" i="10"/>
  <c r="C7" i="10"/>
  <c r="T1" i="10"/>
  <c r="E16" i="28"/>
  <c r="AY48" i="28"/>
  <c r="K31" i="28"/>
  <c r="AW46" i="28"/>
  <c r="K9" i="16"/>
  <c r="BA24" i="28"/>
  <c r="AS63" i="28"/>
  <c r="K18" i="28"/>
  <c r="M23" i="28"/>
  <c r="BA67" i="28"/>
  <c r="AS55" i="28"/>
  <c r="M17" i="28"/>
  <c r="AW65" i="28"/>
  <c r="E18" i="28"/>
  <c r="N27" i="18"/>
  <c r="AS62" i="28"/>
  <c r="K21" i="17"/>
  <c r="J20" i="18"/>
  <c r="H27" i="28"/>
  <c r="H26" i="28"/>
  <c r="G26" i="28"/>
  <c r="AU62" i="28"/>
  <c r="K9" i="26"/>
  <c r="J27" i="28"/>
  <c r="J26" i="28"/>
  <c r="AT21" i="28"/>
  <c r="F26" i="28"/>
  <c r="I27" i="28"/>
  <c r="I26" i="28"/>
  <c r="BA61" i="28"/>
  <c r="AX58" i="28"/>
  <c r="AU12" i="23"/>
  <c r="K27" i="28"/>
  <c r="K26" i="28"/>
  <c r="AU54" i="28"/>
  <c r="AY61" i="28"/>
  <c r="AW47" i="28"/>
  <c r="AF16" i="13"/>
  <c r="AM16" i="13"/>
  <c r="I13" i="13"/>
  <c r="AE28" i="13"/>
  <c r="AK28" i="13"/>
  <c r="G25" i="13"/>
  <c r="AH28" i="13"/>
  <c r="N25" i="13"/>
  <c r="AF66" i="13"/>
  <c r="AM66" i="13"/>
  <c r="J8" i="13"/>
  <c r="K14" i="13"/>
  <c r="J11" i="13"/>
  <c r="G17" i="13"/>
  <c r="N24" i="13"/>
  <c r="K13" i="13"/>
  <c r="K16" i="13"/>
  <c r="G21" i="13"/>
  <c r="K29" i="13"/>
  <c r="J31" i="13"/>
  <c r="J12" i="13"/>
  <c r="N22" i="13"/>
  <c r="N32" i="13"/>
  <c r="J15" i="13"/>
  <c r="K18" i="13"/>
  <c r="BB13" i="28"/>
  <c r="AU60" i="28"/>
  <c r="AW13" i="28"/>
  <c r="F20" i="28"/>
  <c r="AU19" i="28"/>
  <c r="BB60" i="28"/>
  <c r="AX65" i="28"/>
  <c r="AT55" i="28"/>
  <c r="AU67" i="28"/>
  <c r="BA57" i="28"/>
  <c r="BB44" i="28"/>
  <c r="BB50" i="28"/>
  <c r="L27" i="28"/>
  <c r="AW57" i="28"/>
  <c r="AX61" i="28"/>
  <c r="J18" i="28"/>
  <c r="J20" i="28"/>
  <c r="AV41" i="28"/>
  <c r="BB57" i="28"/>
  <c r="BB63" i="28"/>
  <c r="AZ58" i="28"/>
  <c r="AS57" i="28"/>
  <c r="BA27" i="28"/>
  <c r="AV63" i="28"/>
  <c r="AS45" i="28"/>
  <c r="BB52" i="28"/>
  <c r="AT62" i="28"/>
  <c r="AS19" i="28"/>
  <c r="AT65" i="28"/>
  <c r="AZ48" i="28"/>
  <c r="K11" i="25"/>
  <c r="AE29" i="25"/>
  <c r="H26" i="25"/>
  <c r="K8" i="25"/>
  <c r="AF10" i="25"/>
  <c r="AM10" i="25"/>
  <c r="AD35" i="25"/>
  <c r="AH48" i="25"/>
  <c r="AQ48" i="25"/>
  <c r="AE62" i="25"/>
  <c r="AH58" i="25"/>
  <c r="AQ58" i="25"/>
  <c r="K9" i="25"/>
  <c r="AF32" i="11"/>
  <c r="AH32" i="11"/>
  <c r="AF40" i="11"/>
  <c r="AE40" i="11"/>
  <c r="AD12" i="12"/>
  <c r="AG12" i="12"/>
  <c r="AE12" i="12"/>
  <c r="H9" i="12"/>
  <c r="AM28" i="12"/>
  <c r="AG24" i="11"/>
  <c r="AF24" i="11"/>
  <c r="AH28" i="11"/>
  <c r="AF28" i="11"/>
  <c r="AM28" i="11"/>
  <c r="AD28" i="11"/>
  <c r="AI28" i="11"/>
  <c r="E25" i="11"/>
  <c r="AF45" i="11"/>
  <c r="AH45" i="11"/>
  <c r="AG42" i="11"/>
  <c r="AE42" i="11"/>
  <c r="AD42" i="11"/>
  <c r="AG46" i="11"/>
  <c r="AH46" i="11"/>
  <c r="AF50" i="11"/>
  <c r="AG50" i="11"/>
  <c r="AE50" i="11"/>
  <c r="AH42" i="12"/>
  <c r="AE42" i="12"/>
  <c r="AD42" i="12"/>
  <c r="AF38" i="11"/>
  <c r="J35" i="11"/>
  <c r="AH38" i="11"/>
  <c r="N35" i="11"/>
  <c r="AE38" i="11"/>
  <c r="AD38" i="11"/>
  <c r="AM29" i="12"/>
  <c r="AX29" i="12"/>
  <c r="AF43" i="14"/>
  <c r="AE43" i="14"/>
  <c r="AF38" i="12"/>
  <c r="AH38" i="12"/>
  <c r="N35" i="12"/>
  <c r="AE38" i="12"/>
  <c r="AK38" i="12"/>
  <c r="G35" i="12"/>
  <c r="AD38" i="12"/>
  <c r="AF13" i="13"/>
  <c r="J10" i="13"/>
  <c r="AD13" i="13"/>
  <c r="F10" i="13"/>
  <c r="AE13" i="13"/>
  <c r="AK13" i="13"/>
  <c r="G10" i="13"/>
  <c r="AH53" i="11"/>
  <c r="AD53" i="11"/>
  <c r="AM23" i="12"/>
  <c r="AW23" i="12"/>
  <c r="J20" i="12"/>
  <c r="AG49" i="12"/>
  <c r="AE49" i="12"/>
  <c r="AF51" i="12"/>
  <c r="AH51" i="12"/>
  <c r="AD51" i="12"/>
  <c r="AM39" i="11"/>
  <c r="I36" i="11"/>
  <c r="AF41" i="11"/>
  <c r="AH57" i="11"/>
  <c r="K16" i="12"/>
  <c r="AE19" i="12"/>
  <c r="AF25" i="12"/>
  <c r="AM25" i="12"/>
  <c r="AW25" i="12"/>
  <c r="AE47" i="12"/>
  <c r="AG54" i="12"/>
  <c r="AH66" i="12"/>
  <c r="AF58" i="13"/>
  <c r="AM58" i="13"/>
  <c r="AF26" i="14"/>
  <c r="AD26" i="14"/>
  <c r="AI26" i="14"/>
  <c r="AE67" i="14"/>
  <c r="AD67" i="14"/>
  <c r="AI67" i="14"/>
  <c r="AQ41" i="15"/>
  <c r="AF55" i="16"/>
  <c r="AG55" i="16"/>
  <c r="AE55" i="16"/>
  <c r="AK28" i="18"/>
  <c r="AG50" i="14"/>
  <c r="AF50" i="14"/>
  <c r="AE50" i="14"/>
  <c r="AM58" i="14"/>
  <c r="AW58" i="14"/>
  <c r="AG30" i="16"/>
  <c r="L27" i="16"/>
  <c r="AF30" i="16"/>
  <c r="AE30" i="16"/>
  <c r="AD11" i="18"/>
  <c r="AH11" i="18"/>
  <c r="AG19" i="18"/>
  <c r="AF19" i="18"/>
  <c r="AE19" i="18"/>
  <c r="AD19" i="18"/>
  <c r="AF61" i="18"/>
  <c r="AG61" i="18"/>
  <c r="AD61" i="18"/>
  <c r="AF36" i="11"/>
  <c r="AD51" i="11"/>
  <c r="AI51" i="11"/>
  <c r="AE15" i="12"/>
  <c r="AG15" i="13"/>
  <c r="AO15" i="13"/>
  <c r="AG20" i="13"/>
  <c r="AF20" i="13"/>
  <c r="AM20" i="13"/>
  <c r="I17" i="13"/>
  <c r="AH12" i="14"/>
  <c r="AQ12" i="14"/>
  <c r="AF41" i="14"/>
  <c r="AD41" i="14"/>
  <c r="AK65" i="14"/>
  <c r="AF28" i="16"/>
  <c r="AE28" i="16"/>
  <c r="AF22" i="19"/>
  <c r="AG10" i="19"/>
  <c r="AE10" i="19"/>
  <c r="AF51" i="11"/>
  <c r="K14" i="12"/>
  <c r="AG15" i="12"/>
  <c r="AY16" i="12"/>
  <c r="AS11" i="14"/>
  <c r="AT69" i="14"/>
  <c r="AI69" i="14"/>
  <c r="AS69" i="14"/>
  <c r="AM56" i="16"/>
  <c r="AF13" i="18"/>
  <c r="J10" i="18"/>
  <c r="AG13" i="18"/>
  <c r="AO13" i="18"/>
  <c r="AE13" i="18"/>
  <c r="AD27" i="18"/>
  <c r="AH27" i="18"/>
  <c r="BB27" i="18"/>
  <c r="AE27" i="18"/>
  <c r="AK27" i="18"/>
  <c r="AO37" i="18"/>
  <c r="AH61" i="19"/>
  <c r="BB61" i="19"/>
  <c r="AG61" i="19"/>
  <c r="AO61" i="19"/>
  <c r="AZ26" i="10"/>
  <c r="AH30" i="11"/>
  <c r="AD18" i="12"/>
  <c r="AE28" i="12"/>
  <c r="AD32" i="12"/>
  <c r="AI32" i="12"/>
  <c r="AE55" i="12"/>
  <c r="AK55" i="12"/>
  <c r="AD58" i="12"/>
  <c r="AD29" i="13"/>
  <c r="F26" i="13"/>
  <c r="AE11" i="14"/>
  <c r="AH14" i="14"/>
  <c r="AQ14" i="14"/>
  <c r="AO41" i="14"/>
  <c r="AY41" i="14"/>
  <c r="AE10" i="16"/>
  <c r="AF12" i="16"/>
  <c r="AF10" i="16"/>
  <c r="J7" i="16"/>
  <c r="AQ52" i="16"/>
  <c r="AG57" i="16"/>
  <c r="AD57" i="16"/>
  <c r="N25" i="18"/>
  <c r="J11" i="12"/>
  <c r="AT47" i="12"/>
  <c r="AH55" i="12"/>
  <c r="AX14" i="13"/>
  <c r="AY16" i="13"/>
  <c r="AH11" i="14"/>
  <c r="AQ11" i="14"/>
  <c r="AG34" i="16"/>
  <c r="L31" i="16"/>
  <c r="AF34" i="16"/>
  <c r="AE34" i="16"/>
  <c r="AF39" i="16"/>
  <c r="AX39" i="16"/>
  <c r="AG39" i="16"/>
  <c r="AE39" i="16"/>
  <c r="AD39" i="16"/>
  <c r="AH57" i="16"/>
  <c r="AI61" i="16"/>
  <c r="L9" i="18"/>
  <c r="AO12" i="18"/>
  <c r="K9" i="18"/>
  <c r="AO47" i="18"/>
  <c r="AM58" i="18"/>
  <c r="AF10" i="14"/>
  <c r="AH10" i="14"/>
  <c r="AQ10" i="14"/>
  <c r="BA10" i="14"/>
  <c r="AE13" i="14"/>
  <c r="AH13" i="14"/>
  <c r="AQ13" i="14"/>
  <c r="E23" i="14"/>
  <c r="AE52" i="14"/>
  <c r="AD52" i="14"/>
  <c r="AG57" i="14"/>
  <c r="AE57" i="14"/>
  <c r="AK57" i="14"/>
  <c r="AD57" i="14"/>
  <c r="AF64" i="14"/>
  <c r="AG64" i="14"/>
  <c r="AE64" i="14"/>
  <c r="AD64" i="14"/>
  <c r="AG66" i="14"/>
  <c r="AF66" i="14"/>
  <c r="J8" i="16"/>
  <c r="AG14" i="16"/>
  <c r="AO14" i="16"/>
  <c r="AF14" i="16"/>
  <c r="J11" i="16"/>
  <c r="AE16" i="16"/>
  <c r="AF16" i="16"/>
  <c r="AM16" i="16"/>
  <c r="AO54" i="16"/>
  <c r="AQ65" i="16"/>
  <c r="AG60" i="17"/>
  <c r="AE60" i="17"/>
  <c r="AG39" i="18"/>
  <c r="AF39" i="18"/>
  <c r="AE39" i="18"/>
  <c r="AD39" i="18"/>
  <c r="AM48" i="18"/>
  <c r="AF65" i="18"/>
  <c r="AG65" i="18"/>
  <c r="AY31" i="10"/>
  <c r="AE57" i="11"/>
  <c r="AE17" i="12"/>
  <c r="AK17" i="12"/>
  <c r="G14" i="12"/>
  <c r="AY19" i="12"/>
  <c r="AD58" i="13"/>
  <c r="AD10" i="14"/>
  <c r="AI10" i="14"/>
  <c r="AD13" i="14"/>
  <c r="AI13" i="14"/>
  <c r="AS12" i="14"/>
  <c r="AK42" i="14"/>
  <c r="AF46" i="14"/>
  <c r="AD46" i="14"/>
  <c r="AE30" i="15"/>
  <c r="L8" i="16"/>
  <c r="AG32" i="16"/>
  <c r="AE32" i="16"/>
  <c r="AH22" i="17"/>
  <c r="AG22" i="17"/>
  <c r="AK12" i="18"/>
  <c r="G9" i="18"/>
  <c r="AG21" i="18"/>
  <c r="AF21" i="18"/>
  <c r="AD21" i="18"/>
  <c r="AH36" i="18"/>
  <c r="N33" i="18"/>
  <c r="AD36" i="18"/>
  <c r="F33" i="18"/>
  <c r="AG51" i="21"/>
  <c r="AH51" i="21"/>
  <c r="AG10" i="22"/>
  <c r="AF10" i="22"/>
  <c r="AM10" i="23"/>
  <c r="J7" i="23"/>
  <c r="AG56" i="23"/>
  <c r="AH56" i="23"/>
  <c r="AG11" i="24"/>
  <c r="AF11" i="24"/>
  <c r="AF34" i="26"/>
  <c r="AX34" i="26"/>
  <c r="AE34" i="26"/>
  <c r="AK34" i="26"/>
  <c r="AG46" i="26"/>
  <c r="AO46" i="26"/>
  <c r="AH46" i="26"/>
  <c r="AD46" i="26"/>
  <c r="K27" i="15"/>
  <c r="AY11" i="16"/>
  <c r="AG61" i="16"/>
  <c r="AZ61" i="16"/>
  <c r="AE69" i="16"/>
  <c r="AV69" i="16"/>
  <c r="AE24" i="17"/>
  <c r="AF49" i="17"/>
  <c r="F14" i="18"/>
  <c r="AF40" i="18"/>
  <c r="AM40" i="18"/>
  <c r="AW40" i="18"/>
  <c r="AG55" i="18"/>
  <c r="AD62" i="18"/>
  <c r="AF14" i="19"/>
  <c r="AX13" i="19"/>
  <c r="AE14" i="19"/>
  <c r="AD46" i="19"/>
  <c r="AE50" i="19"/>
  <c r="AV22" i="21"/>
  <c r="AK22" i="21"/>
  <c r="AD51" i="21"/>
  <c r="H24" i="22"/>
  <c r="AK27" i="22"/>
  <c r="AH61" i="23"/>
  <c r="AD61" i="23"/>
  <c r="AG47" i="26"/>
  <c r="AE47" i="26"/>
  <c r="AD47" i="26"/>
  <c r="AH47" i="26"/>
  <c r="AO64" i="26"/>
  <c r="K31" i="15"/>
  <c r="AZ56" i="16"/>
  <c r="AG69" i="16"/>
  <c r="AO69" i="16"/>
  <c r="AY69" i="16"/>
  <c r="AF24" i="17"/>
  <c r="N24" i="18"/>
  <c r="BB30" i="18"/>
  <c r="L37" i="18"/>
  <c r="AE62" i="18"/>
  <c r="AK62" i="18"/>
  <c r="AF11" i="19"/>
  <c r="AG11" i="19"/>
  <c r="AG50" i="19"/>
  <c r="I20" i="21"/>
  <c r="G36" i="22"/>
  <c r="AE63" i="22"/>
  <c r="AF63" i="22"/>
  <c r="AF33" i="23"/>
  <c r="AX33" i="23"/>
  <c r="AE33" i="23"/>
  <c r="AX35" i="23"/>
  <c r="AH16" i="24"/>
  <c r="AG16" i="24"/>
  <c r="L13" i="24"/>
  <c r="AF20" i="24"/>
  <c r="AH20" i="24"/>
  <c r="AH22" i="24"/>
  <c r="N19" i="24"/>
  <c r="AD22" i="24"/>
  <c r="AT22" i="24"/>
  <c r="AE65" i="26"/>
  <c r="AH65" i="26"/>
  <c r="K11" i="16"/>
  <c r="BB35" i="18"/>
  <c r="AO20" i="19"/>
  <c r="AY19" i="19"/>
  <c r="L17" i="19"/>
  <c r="AE23" i="20"/>
  <c r="AF23" i="20"/>
  <c r="AM23" i="20"/>
  <c r="AH16" i="21"/>
  <c r="AG16" i="21"/>
  <c r="AO16" i="21"/>
  <c r="AD16" i="21"/>
  <c r="AH18" i="21"/>
  <c r="AD18" i="21"/>
  <c r="AG20" i="21"/>
  <c r="AO20" i="21"/>
  <c r="AH20" i="21"/>
  <c r="AM44" i="21"/>
  <c r="AO51" i="23"/>
  <c r="AZ51" i="23"/>
  <c r="AM53" i="23"/>
  <c r="AH18" i="24"/>
  <c r="AD18" i="24"/>
  <c r="AG42" i="24"/>
  <c r="AE42" i="24"/>
  <c r="AE27" i="26"/>
  <c r="AD27" i="26"/>
  <c r="AG27" i="26"/>
  <c r="L24" i="26"/>
  <c r="AE49" i="14"/>
  <c r="N18" i="15"/>
  <c r="AU22" i="15"/>
  <c r="AD51" i="15"/>
  <c r="N12" i="16"/>
  <c r="AZ35" i="16"/>
  <c r="AD44" i="16"/>
  <c r="AF54" i="16"/>
  <c r="AD62" i="16"/>
  <c r="AF24" i="18"/>
  <c r="AX23" i="18"/>
  <c r="AE32" i="18"/>
  <c r="AK32" i="18"/>
  <c r="AD38" i="18"/>
  <c r="AD47" i="18"/>
  <c r="AD48" i="18"/>
  <c r="AH57" i="18"/>
  <c r="AF66" i="18"/>
  <c r="AE18" i="19"/>
  <c r="AK18" i="19"/>
  <c r="G15" i="19"/>
  <c r="AE20" i="19"/>
  <c r="AK20" i="19"/>
  <c r="G17" i="19"/>
  <c r="AG22" i="19"/>
  <c r="AE22" i="19"/>
  <c r="AK22" i="19"/>
  <c r="G19" i="19"/>
  <c r="AG30" i="21"/>
  <c r="L27" i="21"/>
  <c r="AF30" i="21"/>
  <c r="AM30" i="21"/>
  <c r="I27" i="21"/>
  <c r="AG41" i="22"/>
  <c r="AD41" i="22"/>
  <c r="AI41" i="22"/>
  <c r="AG27" i="23"/>
  <c r="AE27" i="23"/>
  <c r="AG39" i="23"/>
  <c r="L36" i="23"/>
  <c r="AD39" i="23"/>
  <c r="F23" i="24"/>
  <c r="M8" i="14"/>
  <c r="E8" i="14"/>
  <c r="AF28" i="14"/>
  <c r="AG49" i="14"/>
  <c r="AF51" i="15"/>
  <c r="AD11" i="16"/>
  <c r="F8" i="16"/>
  <c r="AE15" i="16"/>
  <c r="AK15" i="16"/>
  <c r="AI48" i="16"/>
  <c r="AE62" i="16"/>
  <c r="K27" i="17"/>
  <c r="K17" i="18"/>
  <c r="AF20" i="18"/>
  <c r="AD23" i="18"/>
  <c r="AE38" i="18"/>
  <c r="AE47" i="18"/>
  <c r="AE48" i="18"/>
  <c r="AG54" i="18"/>
  <c r="AO54" i="18"/>
  <c r="AD56" i="18"/>
  <c r="AD13" i="19"/>
  <c r="AF18" i="19"/>
  <c r="AM18" i="19"/>
  <c r="AF20" i="19"/>
  <c r="AM20" i="19"/>
  <c r="I17" i="19"/>
  <c r="AF51" i="19"/>
  <c r="AG59" i="20"/>
  <c r="AG35" i="21"/>
  <c r="AE35" i="21"/>
  <c r="AG37" i="21"/>
  <c r="AE37" i="21"/>
  <c r="AG45" i="21"/>
  <c r="AE45" i="21"/>
  <c r="AG59" i="23"/>
  <c r="AF59" i="23"/>
  <c r="AE59" i="23"/>
  <c r="N29" i="24"/>
  <c r="AE53" i="26"/>
  <c r="AD53" i="26"/>
  <c r="AZ65" i="14"/>
  <c r="I21" i="16"/>
  <c r="AI47" i="16"/>
  <c r="AH31" i="18"/>
  <c r="AF56" i="18"/>
  <c r="AE13" i="19"/>
  <c r="AG21" i="21"/>
  <c r="AH21" i="21"/>
  <c r="N18" i="21"/>
  <c r="AD21" i="21"/>
  <c r="F18" i="21"/>
  <c r="AF20" i="23"/>
  <c r="AG20" i="23"/>
  <c r="AG25" i="23"/>
  <c r="AE25" i="23"/>
  <c r="AK52" i="23"/>
  <c r="AH17" i="24"/>
  <c r="AG17" i="24"/>
  <c r="F9" i="18"/>
  <c r="K19" i="18"/>
  <c r="F25" i="18"/>
  <c r="AF15" i="19"/>
  <c r="J12" i="19"/>
  <c r="AG15" i="19"/>
  <c r="AE57" i="19"/>
  <c r="AH57" i="19"/>
  <c r="AG46" i="20"/>
  <c r="AF46" i="20"/>
  <c r="AM46" i="20"/>
  <c r="AH17" i="21"/>
  <c r="AG17" i="21"/>
  <c r="AO17" i="21"/>
  <c r="AD17" i="21"/>
  <c r="AE38" i="21"/>
  <c r="H35" i="21"/>
  <c r="AD38" i="21"/>
  <c r="AI38" i="21"/>
  <c r="E35" i="21"/>
  <c r="AF43" i="21"/>
  <c r="AX43" i="21"/>
  <c r="AE43" i="21"/>
  <c r="AK43" i="21"/>
  <c r="AU43" i="21"/>
  <c r="AD43" i="21"/>
  <c r="AG46" i="21"/>
  <c r="AF46" i="21"/>
  <c r="AM46" i="21"/>
  <c r="AO60" i="21"/>
  <c r="H10" i="23"/>
  <c r="AF13" i="24"/>
  <c r="AE13" i="24"/>
  <c r="AV17" i="28"/>
  <c r="H18" i="28"/>
  <c r="AK23" i="21"/>
  <c r="AK24" i="21"/>
  <c r="G21" i="21"/>
  <c r="J7" i="22"/>
  <c r="AE43" i="22"/>
  <c r="AK43" i="22"/>
  <c r="AE33" i="24"/>
  <c r="AK33" i="24"/>
  <c r="G30" i="24"/>
  <c r="AE52" i="24"/>
  <c r="AF60" i="24"/>
  <c r="AF44" i="25"/>
  <c r="AD31" i="26"/>
  <c r="AD42" i="26"/>
  <c r="AI42" i="26"/>
  <c r="AK50" i="26"/>
  <c r="AD69" i="26"/>
  <c r="BB14" i="28"/>
  <c r="N15" i="28"/>
  <c r="AZ68" i="28"/>
  <c r="AX59" i="28"/>
  <c r="AV61" i="28"/>
  <c r="I18" i="28"/>
  <c r="I20" i="20"/>
  <c r="L34" i="22"/>
  <c r="AF11" i="23"/>
  <c r="AF51" i="23"/>
  <c r="AF68" i="23"/>
  <c r="AF50" i="24"/>
  <c r="AE10" i="25"/>
  <c r="AK10" i="25"/>
  <c r="G7" i="25"/>
  <c r="AD11" i="26"/>
  <c r="AD15" i="26"/>
  <c r="AG31" i="26"/>
  <c r="F14" i="28"/>
  <c r="AY56" i="28"/>
  <c r="AV55" i="28"/>
  <c r="AO52" i="23"/>
  <c r="F29" i="24"/>
  <c r="AF11" i="26"/>
  <c r="AF12" i="26"/>
  <c r="AE15" i="26"/>
  <c r="AK15" i="26"/>
  <c r="AV19" i="28"/>
  <c r="H22" i="28"/>
  <c r="AT17" i="28"/>
  <c r="AD19" i="21"/>
  <c r="AF26" i="21"/>
  <c r="AM26" i="21"/>
  <c r="I23" i="21"/>
  <c r="AG47" i="21"/>
  <c r="AG50" i="21"/>
  <c r="AE55" i="21"/>
  <c r="AE10" i="23"/>
  <c r="AK10" i="23"/>
  <c r="G7" i="23"/>
  <c r="AD21" i="24"/>
  <c r="F18" i="24"/>
  <c r="AE25" i="24"/>
  <c r="AK25" i="24"/>
  <c r="G22" i="24"/>
  <c r="AE32" i="24"/>
  <c r="AK32" i="24"/>
  <c r="AE40" i="24"/>
  <c r="H37" i="24"/>
  <c r="AD51" i="24"/>
  <c r="AI51" i="24"/>
  <c r="AE53" i="24"/>
  <c r="AE65" i="24"/>
  <c r="AF15" i="26"/>
  <c r="AX33" i="26"/>
  <c r="AX68" i="28"/>
  <c r="BA59" i="28"/>
  <c r="AV49" i="28"/>
  <c r="AW58" i="28"/>
  <c r="BA64" i="28"/>
  <c r="AF53" i="19"/>
  <c r="AD52" i="20"/>
  <c r="AI52" i="20"/>
  <c r="AF58" i="20"/>
  <c r="AM58" i="20"/>
  <c r="M37" i="21"/>
  <c r="AH55" i="21"/>
  <c r="AF17" i="23"/>
  <c r="AE58" i="23"/>
  <c r="AE62" i="23"/>
  <c r="AF66" i="23"/>
  <c r="AH21" i="24"/>
  <c r="BB21" i="24"/>
  <c r="L36" i="24"/>
  <c r="AD39" i="24"/>
  <c r="AF51" i="24"/>
  <c r="AF58" i="25"/>
  <c r="L8" i="26"/>
  <c r="AY14" i="26"/>
  <c r="AD29" i="26"/>
  <c r="AD33" i="26"/>
  <c r="AE59" i="26"/>
  <c r="AU59" i="28"/>
  <c r="AT53" i="28"/>
  <c r="E14" i="28"/>
  <c r="AZ59" i="28"/>
  <c r="AS66" i="28"/>
  <c r="BA53" i="28"/>
  <c r="AY47" i="28"/>
  <c r="L32" i="22"/>
  <c r="G10" i="23"/>
  <c r="AT12" i="23"/>
  <c r="G21" i="24"/>
  <c r="AY11" i="26"/>
  <c r="AS42" i="28"/>
  <c r="BA47" i="28"/>
  <c r="BA45" i="28"/>
  <c r="AY64" i="28"/>
  <c r="AY29" i="28"/>
  <c r="K36" i="28"/>
  <c r="AD23" i="21"/>
  <c r="AI23" i="21"/>
  <c r="AD24" i="21"/>
  <c r="AI24" i="21"/>
  <c r="E21" i="21"/>
  <c r="AH15" i="23"/>
  <c r="BA60" i="28"/>
  <c r="G22" i="28"/>
  <c r="BB47" i="28"/>
  <c r="BB46" i="28"/>
  <c r="AU50" i="28"/>
  <c r="L36" i="28"/>
  <c r="AS28" i="28"/>
  <c r="E25" i="28"/>
  <c r="AW32" i="28"/>
  <c r="I29" i="28"/>
  <c r="E23" i="28"/>
  <c r="AS26" i="28"/>
  <c r="AV27" i="28"/>
  <c r="H24" i="28"/>
  <c r="BA19" i="28"/>
  <c r="M16" i="28"/>
  <c r="AU32" i="28"/>
  <c r="G29" i="28"/>
  <c r="BA36" i="28"/>
  <c r="M33" i="28"/>
  <c r="AX18" i="28"/>
  <c r="J15" i="28"/>
  <c r="BA29" i="28"/>
  <c r="M26" i="28"/>
  <c r="AX34" i="28"/>
  <c r="J31" i="28"/>
  <c r="AX39" i="28"/>
  <c r="J36" i="28"/>
  <c r="I14" i="28"/>
  <c r="AW17" i="28"/>
  <c r="BB33" i="28"/>
  <c r="N30" i="28"/>
  <c r="K34" i="28"/>
  <c r="AY37" i="28"/>
  <c r="BB48" i="28"/>
  <c r="N7" i="28"/>
  <c r="BB10" i="28"/>
  <c r="BA46" i="28"/>
  <c r="AX56" i="28"/>
  <c r="AX55" i="28"/>
  <c r="AT66" i="28"/>
  <c r="BB41" i="28"/>
  <c r="BB40" i="28"/>
  <c r="AT56" i="28"/>
  <c r="H12" i="28"/>
  <c r="AV15" i="28"/>
  <c r="M25" i="28"/>
  <c r="BA28" i="28"/>
  <c r="BB35" i="28"/>
  <c r="N32" i="28"/>
  <c r="I28" i="28"/>
  <c r="AW31" i="28"/>
  <c r="AV51" i="28"/>
  <c r="AY10" i="28"/>
  <c r="K7" i="28"/>
  <c r="AX16" i="28"/>
  <c r="J13" i="28"/>
  <c r="AS25" i="28"/>
  <c r="AZ40" i="28"/>
  <c r="L37" i="28"/>
  <c r="AS58" i="28"/>
  <c r="AY38" i="28"/>
  <c r="K35" i="28"/>
  <c r="AY54" i="28"/>
  <c r="BA68" i="28"/>
  <c r="AZ64" i="28"/>
  <c r="AW27" i="28"/>
  <c r="I24" i="28"/>
  <c r="AT59" i="28"/>
  <c r="AZ49" i="28"/>
  <c r="AV64" i="28"/>
  <c r="AT64" i="28"/>
  <c r="AZ45" i="28"/>
  <c r="AT28" i="28"/>
  <c r="F25" i="28"/>
  <c r="AX32" i="28"/>
  <c r="J29" i="28"/>
  <c r="AT26" i="28"/>
  <c r="F23" i="28"/>
  <c r="AU27" i="28"/>
  <c r="G24" i="28"/>
  <c r="BB19" i="28"/>
  <c r="N16" i="28"/>
  <c r="BB18" i="28"/>
  <c r="AW12" i="28"/>
  <c r="I9" i="28"/>
  <c r="AV32" i="28"/>
  <c r="H29" i="28"/>
  <c r="AU31" i="28"/>
  <c r="G28" i="28"/>
  <c r="AX22" i="28"/>
  <c r="J19" i="28"/>
  <c r="AX21" i="28"/>
  <c r="AU30" i="28"/>
  <c r="BB29" i="28"/>
  <c r="N26" i="28"/>
  <c r="AS27" i="28"/>
  <c r="E24" i="28"/>
  <c r="AV48" i="28"/>
  <c r="AV47" i="28"/>
  <c r="J14" i="28"/>
  <c r="AX17" i="28"/>
  <c r="AT12" i="28"/>
  <c r="F9" i="28"/>
  <c r="AZ37" i="28"/>
  <c r="L34" i="28"/>
  <c r="G33" i="28"/>
  <c r="AU36" i="28"/>
  <c r="AS31" i="28"/>
  <c r="E28" i="28"/>
  <c r="I12" i="28"/>
  <c r="AW15" i="28"/>
  <c r="E15" i="28"/>
  <c r="AS18" i="28"/>
  <c r="AY26" i="28"/>
  <c r="K23" i="28"/>
  <c r="AY25" i="28"/>
  <c r="AS52" i="28"/>
  <c r="AS61" i="28"/>
  <c r="AZ67" i="28"/>
  <c r="G12" i="28"/>
  <c r="AU15" i="28"/>
  <c r="N25" i="28"/>
  <c r="BB28" i="28"/>
  <c r="BB27" i="28"/>
  <c r="E17" i="28"/>
  <c r="AS20" i="28"/>
  <c r="AX31" i="28"/>
  <c r="J28" i="28"/>
  <c r="AX30" i="28"/>
  <c r="AZ10" i="28"/>
  <c r="L7" i="28"/>
  <c r="AW14" i="28"/>
  <c r="I11" i="28"/>
  <c r="AY27" i="28"/>
  <c r="K24" i="28"/>
  <c r="AY40" i="28"/>
  <c r="K37" i="28"/>
  <c r="AZ38" i="28"/>
  <c r="L35" i="28"/>
  <c r="H13" i="28"/>
  <c r="AV16" i="28"/>
  <c r="AZ54" i="28"/>
  <c r="BB68" i="28"/>
  <c r="AY67" i="28"/>
  <c r="AX27" i="28"/>
  <c r="J24" i="28"/>
  <c r="AS59" i="28"/>
  <c r="BB66" i="28"/>
  <c r="BA56" i="28"/>
  <c r="BA39" i="28"/>
  <c r="BA38" i="28"/>
  <c r="M36" i="28"/>
  <c r="AW10" i="28"/>
  <c r="I7" i="28"/>
  <c r="AX12" i="28"/>
  <c r="AX11" i="28"/>
  <c r="J9" i="28"/>
  <c r="AU24" i="28"/>
  <c r="G21" i="28"/>
  <c r="AV31" i="28"/>
  <c r="AV30" i="28"/>
  <c r="H28" i="28"/>
  <c r="AW11" i="28"/>
  <c r="AU23" i="28"/>
  <c r="AW22" i="28"/>
  <c r="I19" i="28"/>
  <c r="AW21" i="28"/>
  <c r="AU37" i="28"/>
  <c r="G34" i="28"/>
  <c r="F24" i="28"/>
  <c r="AT27" i="28"/>
  <c r="AU48" i="28"/>
  <c r="AX42" i="28"/>
  <c r="AX41" i="28"/>
  <c r="AS12" i="28"/>
  <c r="E9" i="28"/>
  <c r="AT32" i="28"/>
  <c r="F29" i="28"/>
  <c r="AU47" i="28"/>
  <c r="AV36" i="28"/>
  <c r="H33" i="28"/>
  <c r="AT31" i="28"/>
  <c r="F28" i="28"/>
  <c r="BA63" i="28"/>
  <c r="AY58" i="28"/>
  <c r="BA18" i="28"/>
  <c r="J12" i="28"/>
  <c r="AX15" i="28"/>
  <c r="F15" i="28"/>
  <c r="AT18" i="28"/>
  <c r="AZ26" i="28"/>
  <c r="L23" i="28"/>
  <c r="AZ25" i="28"/>
  <c r="BB30" i="28"/>
  <c r="BB31" i="28"/>
  <c r="N28" i="28"/>
  <c r="AS65" i="28"/>
  <c r="AT61" i="28"/>
  <c r="AU66" i="28"/>
  <c r="K30" i="28"/>
  <c r="AY33" i="28"/>
  <c r="F17" i="28"/>
  <c r="AT20" i="28"/>
  <c r="AZ43" i="28"/>
  <c r="AZ42" i="28"/>
  <c r="AX14" i="28"/>
  <c r="J11" i="28"/>
  <c r="AX13" i="28"/>
  <c r="AZ27" i="28"/>
  <c r="L24" i="28"/>
  <c r="G13" i="28"/>
  <c r="AU16" i="28"/>
  <c r="AV50" i="28"/>
  <c r="AS34" i="28"/>
  <c r="E31" i="28"/>
  <c r="AY60" i="28"/>
  <c r="G32" i="28"/>
  <c r="AU35" i="28"/>
  <c r="AS68" i="28"/>
  <c r="BA66" i="28"/>
  <c r="AZ47" i="28"/>
  <c r="AY52" i="28"/>
  <c r="AY51" i="28"/>
  <c r="BB39" i="28"/>
  <c r="N36" i="28"/>
  <c r="AX10" i="28"/>
  <c r="J7" i="28"/>
  <c r="AY18" i="28"/>
  <c r="K15" i="28"/>
  <c r="AY17" i="28"/>
  <c r="AV24" i="28"/>
  <c r="H21" i="28"/>
  <c r="M31" i="28"/>
  <c r="BA34" i="28"/>
  <c r="AW37" i="28"/>
  <c r="I34" i="28"/>
  <c r="AV37" i="28"/>
  <c r="H34" i="28"/>
  <c r="AV52" i="28"/>
  <c r="AW67" i="28"/>
  <c r="AW42" i="28"/>
  <c r="H15" i="28"/>
  <c r="AV18" i="28"/>
  <c r="AS32" i="28"/>
  <c r="E29" i="28"/>
  <c r="AU58" i="28"/>
  <c r="AW33" i="28"/>
  <c r="I30" i="28"/>
  <c r="AS30" i="28"/>
  <c r="E27" i="28"/>
  <c r="BA31" i="28"/>
  <c r="BA30" i="28"/>
  <c r="M28" i="28"/>
  <c r="AV66" i="28"/>
  <c r="L30" i="28"/>
  <c r="AZ33" i="28"/>
  <c r="AY43" i="28"/>
  <c r="AY42" i="28"/>
  <c r="BB56" i="28"/>
  <c r="AW28" i="28"/>
  <c r="I25" i="28"/>
  <c r="AY20" i="28"/>
  <c r="K17" i="28"/>
  <c r="AY19" i="28"/>
  <c r="AW35" i="28"/>
  <c r="I32" i="28"/>
  <c r="AS11" i="28"/>
  <c r="BB32" i="28"/>
  <c r="N29" i="28"/>
  <c r="AV40" i="28"/>
  <c r="H37" i="28"/>
  <c r="AT34" i="28"/>
  <c r="F31" i="28"/>
  <c r="AZ60" i="28"/>
  <c r="AV35" i="28"/>
  <c r="H32" i="28"/>
  <c r="AX38" i="28"/>
  <c r="J35" i="28"/>
  <c r="AW60" i="28"/>
  <c r="AV60" i="28"/>
  <c r="AZ57" i="28"/>
  <c r="AZ52" i="28"/>
  <c r="AZ51" i="28"/>
  <c r="AT45" i="28"/>
  <c r="F11" i="28"/>
  <c r="AT14" i="28"/>
  <c r="AV39" i="28"/>
  <c r="AV38" i="28"/>
  <c r="H36" i="28"/>
  <c r="AV23" i="28"/>
  <c r="AZ18" i="28"/>
  <c r="L15" i="28"/>
  <c r="AZ17" i="28"/>
  <c r="BA37" i="28"/>
  <c r="M34" i="28"/>
  <c r="BB34" i="28"/>
  <c r="N31" i="28"/>
  <c r="AS17" i="28"/>
  <c r="AX37" i="28"/>
  <c r="J34" i="28"/>
  <c r="AW36" i="28"/>
  <c r="I33" i="28"/>
  <c r="AU52" i="28"/>
  <c r="AX67" i="28"/>
  <c r="AY15" i="28"/>
  <c r="K12" i="28"/>
  <c r="AY14" i="28"/>
  <c r="G15" i="28"/>
  <c r="AU18" i="28"/>
  <c r="G23" i="28"/>
  <c r="AU26" i="28"/>
  <c r="AU25" i="28"/>
  <c r="AS36" i="28"/>
  <c r="E33" i="28"/>
  <c r="AW66" i="28"/>
  <c r="BB58" i="28"/>
  <c r="AX33" i="28"/>
  <c r="J30" i="28"/>
  <c r="AT30" i="28"/>
  <c r="AT29" i="28"/>
  <c r="F27" i="28"/>
  <c r="BA43" i="28"/>
  <c r="BA42" i="28"/>
  <c r="BA40" i="28"/>
  <c r="AT15" i="28"/>
  <c r="F12" i="28"/>
  <c r="AT10" i="28"/>
  <c r="F7" i="28"/>
  <c r="AT25" i="28"/>
  <c r="AT48" i="28"/>
  <c r="AX28" i="28"/>
  <c r="J25" i="28"/>
  <c r="AZ20" i="28"/>
  <c r="L17" i="28"/>
  <c r="AZ19" i="28"/>
  <c r="AX35" i="28"/>
  <c r="J32" i="28"/>
  <c r="AZ53" i="28"/>
  <c r="AU28" i="28"/>
  <c r="G25" i="28"/>
  <c r="G11" i="28"/>
  <c r="AU14" i="28"/>
  <c r="AU13" i="28"/>
  <c r="BA32" i="28"/>
  <c r="M29" i="28"/>
  <c r="AU40" i="28"/>
  <c r="G37" i="28"/>
  <c r="AW45" i="28"/>
  <c r="AU65" i="28"/>
  <c r="E13" i="28"/>
  <c r="AS16" i="28"/>
  <c r="AX50" i="28"/>
  <c r="AX49" i="28"/>
  <c r="AW38" i="28"/>
  <c r="I35" i="28"/>
  <c r="AX60" i="28"/>
  <c r="AY57" i="28"/>
  <c r="E11" i="28"/>
  <c r="AS14" i="28"/>
  <c r="AU39" i="28"/>
  <c r="G36" i="28"/>
  <c r="AU38" i="28"/>
  <c r="AY28" i="28"/>
  <c r="K25" i="28"/>
  <c r="AY22" i="28"/>
  <c r="K19" i="28"/>
  <c r="AY21" i="28"/>
  <c r="BB37" i="28"/>
  <c r="N34" i="28"/>
  <c r="AY23" i="28"/>
  <c r="K20" i="28"/>
  <c r="AV12" i="28"/>
  <c r="H9" i="28"/>
  <c r="AX24" i="28"/>
  <c r="J21" i="28"/>
  <c r="AX23" i="28"/>
  <c r="AX36" i="28"/>
  <c r="J33" i="28"/>
  <c r="BB59" i="28"/>
  <c r="L12" i="28"/>
  <c r="AZ15" i="28"/>
  <c r="AV26" i="28"/>
  <c r="AV25" i="28"/>
  <c r="H23" i="28"/>
  <c r="AT42" i="28"/>
  <c r="AT36" i="28"/>
  <c r="F33" i="28"/>
  <c r="AX66" i="28"/>
  <c r="BA58" i="28"/>
  <c r="BA44" i="28"/>
  <c r="AS39" i="28"/>
  <c r="E36" i="28"/>
  <c r="AS38" i="28"/>
  <c r="J37" i="28"/>
  <c r="AX40" i="28"/>
  <c r="BB43" i="28"/>
  <c r="BB42" i="28"/>
  <c r="AW51" i="28"/>
  <c r="AY63" i="28"/>
  <c r="AS15" i="28"/>
  <c r="E12" i="28"/>
  <c r="AS10" i="28"/>
  <c r="E7" i="28"/>
  <c r="AV11" i="28"/>
  <c r="BB53" i="28"/>
  <c r="BB45" i="28"/>
  <c r="AY65" i="28"/>
  <c r="AV33" i="28"/>
  <c r="H30" i="28"/>
  <c r="AS44" i="28"/>
  <c r="BA54" i="28"/>
  <c r="AV28" i="28"/>
  <c r="H25" i="28"/>
  <c r="H11" i="28"/>
  <c r="AV14" i="28"/>
  <c r="AY35" i="28"/>
  <c r="K32" i="28"/>
  <c r="AX45" i="28"/>
  <c r="AX44" i="28"/>
  <c r="AV65" i="28"/>
  <c r="F13" i="28"/>
  <c r="AT16" i="28"/>
  <c r="AW50" i="28"/>
  <c r="AW49" i="28"/>
  <c r="AU55" i="28"/>
  <c r="BA62" i="28"/>
  <c r="AY62" i="28"/>
  <c r="AU63" i="28"/>
  <c r="AV20" i="28"/>
  <c r="H17" i="28"/>
  <c r="K33" i="28"/>
  <c r="AY36" i="28"/>
  <c r="AW64" i="28"/>
  <c r="AW63" i="28"/>
  <c r="AZ28" i="28"/>
  <c r="L25" i="28"/>
  <c r="AZ22" i="28"/>
  <c r="L19" i="28"/>
  <c r="AZ21" i="28"/>
  <c r="BB15" i="28"/>
  <c r="N12" i="28"/>
  <c r="AZ23" i="28"/>
  <c r="L20" i="28"/>
  <c r="AU12" i="28"/>
  <c r="G9" i="28"/>
  <c r="AU11" i="28"/>
  <c r="K29" i="28"/>
  <c r="AY32" i="28"/>
  <c r="AW24" i="28"/>
  <c r="I21" i="28"/>
  <c r="AW23" i="28"/>
  <c r="AV58" i="28"/>
  <c r="G19" i="28"/>
  <c r="AU22" i="28"/>
  <c r="AW26" i="28"/>
  <c r="I23" i="28"/>
  <c r="AW25" i="28"/>
  <c r="AY24" i="28"/>
  <c r="K21" i="28"/>
  <c r="AU45" i="28"/>
  <c r="AU44" i="28"/>
  <c r="AT39" i="28"/>
  <c r="AT38" i="28"/>
  <c r="F36" i="28"/>
  <c r="AW40" i="28"/>
  <c r="I37" i="28"/>
  <c r="AV34" i="28"/>
  <c r="H31" i="28"/>
  <c r="AX51" i="28"/>
  <c r="AS48" i="28"/>
  <c r="AS35" i="28"/>
  <c r="E32" i="28"/>
  <c r="AY16" i="28"/>
  <c r="K13" i="28"/>
  <c r="AS54" i="28"/>
  <c r="AU33" i="28"/>
  <c r="G30" i="28"/>
  <c r="AT50" i="28"/>
  <c r="AT33" i="28"/>
  <c r="F30" i="28"/>
  <c r="AW20" i="28"/>
  <c r="AW19" i="28"/>
  <c r="I17" i="28"/>
  <c r="AZ35" i="28"/>
  <c r="L32" i="28"/>
  <c r="AW53" i="28"/>
  <c r="BB51" i="28"/>
  <c r="E19" i="28"/>
  <c r="AS22" i="28"/>
  <c r="E37" i="28"/>
  <c r="AS40" i="28"/>
  <c r="AV68" i="28"/>
  <c r="BB62" i="28"/>
  <c r="AZ62" i="28"/>
  <c r="G17" i="28"/>
  <c r="AU20" i="28"/>
  <c r="AZ36" i="28"/>
  <c r="L33" i="28"/>
  <c r="AX64" i="28"/>
  <c r="AX63" i="28"/>
  <c r="AU21" i="28"/>
  <c r="BB36" i="28"/>
  <c r="N33" i="28"/>
  <c r="BA15" i="28"/>
  <c r="M12" i="28"/>
  <c r="BA14" i="28"/>
  <c r="AW18" i="28"/>
  <c r="I15" i="28"/>
  <c r="L29" i="28"/>
  <c r="AZ32" i="28"/>
  <c r="AW34" i="28"/>
  <c r="I31" i="28"/>
  <c r="AW39" i="28"/>
  <c r="I36" i="28"/>
  <c r="M30" i="28"/>
  <c r="BA33" i="28"/>
  <c r="AV22" i="28"/>
  <c r="H19" i="28"/>
  <c r="AX26" i="28"/>
  <c r="J23" i="28"/>
  <c r="AX25" i="28"/>
  <c r="AZ24" i="28"/>
  <c r="L21" i="28"/>
  <c r="BA48" i="28"/>
  <c r="AV45" i="28"/>
  <c r="BA10" i="28"/>
  <c r="M7" i="28"/>
  <c r="AU34" i="28"/>
  <c r="G31" i="28"/>
  <c r="AW56" i="28"/>
  <c r="AW55" i="28"/>
  <c r="AS56" i="28"/>
  <c r="AS21" i="28"/>
  <c r="AT35" i="28"/>
  <c r="F32" i="28"/>
  <c r="AZ16" i="28"/>
  <c r="L13" i="28"/>
  <c r="BA35" i="28"/>
  <c r="M32" i="28"/>
  <c r="AT54" i="28"/>
  <c r="AU51" i="28"/>
  <c r="BB64" i="28"/>
  <c r="AW16" i="28"/>
  <c r="I13" i="28"/>
  <c r="AS50" i="28"/>
  <c r="AS33" i="28"/>
  <c r="E30" i="28"/>
  <c r="AX20" i="28"/>
  <c r="J17" i="28"/>
  <c r="AX19" i="28"/>
  <c r="AW30" i="28"/>
  <c r="AX53" i="28"/>
  <c r="BA51" i="28"/>
  <c r="AV62" i="28"/>
  <c r="F19" i="28"/>
  <c r="AT22" i="28"/>
  <c r="AT40" i="28"/>
  <c r="F37" i="28"/>
  <c r="AU68" i="28"/>
  <c r="AY49" i="28"/>
  <c r="AU64" i="28"/>
  <c r="AS64" i="28"/>
  <c r="AY45" i="28"/>
  <c r="AU61" i="28"/>
  <c r="AF61" i="25"/>
  <c r="AG61" i="25"/>
  <c r="AD61" i="25"/>
  <c r="AF39" i="25"/>
  <c r="AD39" i="25"/>
  <c r="AE64" i="25"/>
  <c r="AK64" i="25"/>
  <c r="AD64" i="25"/>
  <c r="AI64" i="25"/>
  <c r="AG28" i="25"/>
  <c r="L25" i="25"/>
  <c r="AY11" i="25"/>
  <c r="AE12" i="25"/>
  <c r="AF14" i="25"/>
  <c r="AG19" i="25"/>
  <c r="AH40" i="25"/>
  <c r="AQ40" i="25"/>
  <c r="AE44" i="25"/>
  <c r="AE52" i="25"/>
  <c r="AK52" i="25"/>
  <c r="AD62" i="25"/>
  <c r="AF12" i="25"/>
  <c r="AM12" i="25"/>
  <c r="AD11" i="25"/>
  <c r="AY14" i="25"/>
  <c r="L11" i="25"/>
  <c r="AD15" i="25"/>
  <c r="AE17" i="25"/>
  <c r="AE25" i="25"/>
  <c r="H22" i="25"/>
  <c r="AE43" i="25"/>
  <c r="AK43" i="25"/>
  <c r="AG51" i="25"/>
  <c r="AZ51" i="25"/>
  <c r="AD57" i="25"/>
  <c r="AT57" i="25"/>
  <c r="H7" i="25"/>
  <c r="L9" i="25"/>
  <c r="AD13" i="25"/>
  <c r="F10" i="25"/>
  <c r="AE14" i="25"/>
  <c r="AF19" i="25"/>
  <c r="J16" i="25"/>
  <c r="AF23" i="25"/>
  <c r="AD56" i="25"/>
  <c r="AT56" i="25"/>
  <c r="AG15" i="22"/>
  <c r="AE15" i="22"/>
  <c r="L28" i="22"/>
  <c r="AD57" i="22"/>
  <c r="AE57" i="22"/>
  <c r="AH57" i="22"/>
  <c r="AF50" i="22"/>
  <c r="AG50" i="22"/>
  <c r="AE50" i="22"/>
  <c r="AE44" i="22"/>
  <c r="AF44" i="22"/>
  <c r="AM44" i="22"/>
  <c r="AI43" i="22"/>
  <c r="I21" i="22"/>
  <c r="AF26" i="22"/>
  <c r="AF45" i="22"/>
  <c r="AM45" i="22"/>
  <c r="AG46" i="22"/>
  <c r="AD53" i="22"/>
  <c r="AI53" i="22"/>
  <c r="AD66" i="22"/>
  <c r="AH46" i="22"/>
  <c r="AF51" i="20"/>
  <c r="AG51" i="20"/>
  <c r="AD51" i="20"/>
  <c r="AF11" i="20"/>
  <c r="AG11" i="20"/>
  <c r="AE11" i="20"/>
  <c r="AD11" i="20"/>
  <c r="AG16" i="20"/>
  <c r="AF16" i="20"/>
  <c r="AF24" i="20"/>
  <c r="J21" i="20"/>
  <c r="AG24" i="20"/>
  <c r="AQ48" i="20"/>
  <c r="AE54" i="20"/>
  <c r="AD54" i="20"/>
  <c r="AI54" i="20"/>
  <c r="AF54" i="20"/>
  <c r="AM54" i="20"/>
  <c r="AF15" i="20"/>
  <c r="AG15" i="20"/>
  <c r="AE15" i="20"/>
  <c r="AF43" i="20"/>
  <c r="AE43" i="20"/>
  <c r="AD43" i="20"/>
  <c r="AF14" i="20"/>
  <c r="AD14" i="20"/>
  <c r="AD12" i="20"/>
  <c r="AE12" i="20"/>
  <c r="AG12" i="20"/>
  <c r="AF25" i="20"/>
  <c r="AM25" i="20"/>
  <c r="I22" i="20"/>
  <c r="AE25" i="20"/>
  <c r="AG45" i="20"/>
  <c r="AZ45" i="20"/>
  <c r="AE45" i="20"/>
  <c r="AF45" i="20"/>
  <c r="AE53" i="20"/>
  <c r="AF53" i="20"/>
  <c r="AF61" i="20"/>
  <c r="AG61" i="20"/>
  <c r="AD61" i="20"/>
  <c r="AF44" i="20"/>
  <c r="AD46" i="20"/>
  <c r="AD58" i="20"/>
  <c r="AG65" i="20"/>
  <c r="AO65" i="20"/>
  <c r="AY65" i="20"/>
  <c r="AD10" i="20"/>
  <c r="AT10" i="20"/>
  <c r="J11" i="20"/>
  <c r="AG39" i="20"/>
  <c r="AO39" i="20"/>
  <c r="AD44" i="20"/>
  <c r="AE52" i="20"/>
  <c r="AK52" i="20"/>
  <c r="AD62" i="20"/>
  <c r="AF66" i="20"/>
  <c r="AX65" i="20"/>
  <c r="AO10" i="20"/>
  <c r="G35" i="20"/>
  <c r="AE44" i="20"/>
  <c r="AZ44" i="20"/>
  <c r="AE62" i="20"/>
  <c r="AK62" i="20"/>
  <c r="AD18" i="17"/>
  <c r="AH18" i="17"/>
  <c r="AF48" i="17"/>
  <c r="AD48" i="17"/>
  <c r="AE48" i="17"/>
  <c r="AE64" i="17"/>
  <c r="AG64" i="17"/>
  <c r="AE13" i="17"/>
  <c r="AK13" i="17"/>
  <c r="AD13" i="17"/>
  <c r="AI13" i="17"/>
  <c r="E10" i="17"/>
  <c r="AE12" i="17"/>
  <c r="AK12" i="17"/>
  <c r="AD12" i="17"/>
  <c r="AI12" i="17"/>
  <c r="AH21" i="17"/>
  <c r="AD21" i="17"/>
  <c r="AG46" i="17"/>
  <c r="AD46" i="17"/>
  <c r="AH46" i="17"/>
  <c r="AG10" i="17"/>
  <c r="AD10" i="17"/>
  <c r="AI10" i="17"/>
  <c r="E7" i="17"/>
  <c r="AH38" i="17"/>
  <c r="AE38" i="17"/>
  <c r="AK38" i="17"/>
  <c r="AD38" i="17"/>
  <c r="AG42" i="17"/>
  <c r="AH42" i="17"/>
  <c r="AE42" i="17"/>
  <c r="AD42" i="17"/>
  <c r="AD52" i="17"/>
  <c r="AH52" i="17"/>
  <c r="AE52" i="17"/>
  <c r="AH55" i="17"/>
  <c r="AG55" i="17"/>
  <c r="AD16" i="17"/>
  <c r="AD17" i="17"/>
  <c r="AD22" i="17"/>
  <c r="AI24" i="17"/>
  <c r="E21" i="17"/>
  <c r="AH25" i="17"/>
  <c r="AD26" i="17"/>
  <c r="AF28" i="17"/>
  <c r="AF30" i="17"/>
  <c r="AD32" i="17"/>
  <c r="AE34" i="17"/>
  <c r="AK34" i="17"/>
  <c r="AH45" i="17"/>
  <c r="AE49" i="17"/>
  <c r="AD51" i="17"/>
  <c r="AG16" i="17"/>
  <c r="AG17" i="17"/>
  <c r="AD11" i="17"/>
  <c r="AI11" i="17"/>
  <c r="AD14" i="17"/>
  <c r="AI14" i="17"/>
  <c r="E11" i="17"/>
  <c r="AD28" i="17"/>
  <c r="AX34" i="17"/>
  <c r="AG36" i="17"/>
  <c r="AH37" i="17"/>
  <c r="AD56" i="17"/>
  <c r="AE62" i="17"/>
  <c r="AH19" i="17"/>
  <c r="AE30" i="17"/>
  <c r="AF33" i="17"/>
  <c r="AD34" i="17"/>
  <c r="F31" i="17"/>
  <c r="AH56" i="17"/>
  <c r="AG32" i="15"/>
  <c r="AH32" i="15"/>
  <c r="AE32" i="15"/>
  <c r="AD32" i="15"/>
  <c r="AQ48" i="15"/>
  <c r="N19" i="15"/>
  <c r="AG31" i="15"/>
  <c r="AH31" i="15"/>
  <c r="AD31" i="15"/>
  <c r="AK19" i="15"/>
  <c r="H16" i="15"/>
  <c r="AE53" i="15"/>
  <c r="AF53" i="15"/>
  <c r="AE33" i="15"/>
  <c r="AD33" i="15"/>
  <c r="AH33" i="15"/>
  <c r="AF54" i="15"/>
  <c r="AG54" i="15"/>
  <c r="AD54" i="15"/>
  <c r="AH68" i="15"/>
  <c r="AD68" i="15"/>
  <c r="AG69" i="15"/>
  <c r="AO69" i="15"/>
  <c r="AY69" i="15"/>
  <c r="AE69" i="15"/>
  <c r="AD69" i="15"/>
  <c r="N14" i="15"/>
  <c r="AD18" i="15"/>
  <c r="F19" i="15"/>
  <c r="AD19" i="15"/>
  <c r="F16" i="15"/>
  <c r="AH25" i="15"/>
  <c r="AD27" i="15"/>
  <c r="AT26" i="15"/>
  <c r="AE28" i="15"/>
  <c r="AE29" i="15"/>
  <c r="AH30" i="15"/>
  <c r="AE34" i="15"/>
  <c r="AE37" i="15"/>
  <c r="AD44" i="15"/>
  <c r="AE45" i="15"/>
  <c r="AK45" i="15"/>
  <c r="AE18" i="15"/>
  <c r="AK18" i="15"/>
  <c r="BB21" i="15"/>
  <c r="AE27" i="15"/>
  <c r="AI37" i="15"/>
  <c r="AE44" i="15"/>
  <c r="AE57" i="15"/>
  <c r="AD61" i="15"/>
  <c r="AE65" i="15"/>
  <c r="AK65" i="15"/>
  <c r="N15" i="15"/>
  <c r="BB17" i="15"/>
  <c r="AD28" i="15"/>
  <c r="AD34" i="15"/>
  <c r="AK29" i="13"/>
  <c r="G26" i="13"/>
  <c r="H26" i="13"/>
  <c r="AO56" i="13"/>
  <c r="AF65" i="13"/>
  <c r="AG65" i="13"/>
  <c r="AE65" i="13"/>
  <c r="AO10" i="13"/>
  <c r="K7" i="13"/>
  <c r="L7" i="13"/>
  <c r="AD57" i="13"/>
  <c r="AG57" i="13"/>
  <c r="AE57" i="13"/>
  <c r="AE10" i="13"/>
  <c r="H7" i="13"/>
  <c r="AG11" i="13"/>
  <c r="AE14" i="13"/>
  <c r="H11" i="13"/>
  <c r="L13" i="13"/>
  <c r="AE18" i="13"/>
  <c r="AE25" i="13"/>
  <c r="AG34" i="13"/>
  <c r="AD54" i="13"/>
  <c r="AI54" i="13"/>
  <c r="AX13" i="13"/>
  <c r="AG14" i="13"/>
  <c r="BB27" i="13"/>
  <c r="AE54" i="13"/>
  <c r="AH23" i="13"/>
  <c r="N20" i="13"/>
  <c r="AD34" i="13"/>
  <c r="F31" i="13"/>
  <c r="AD38" i="13"/>
  <c r="AM54" i="13"/>
  <c r="AF56" i="13"/>
  <c r="AG64" i="13"/>
  <c r="AD66" i="13"/>
  <c r="AE34" i="13"/>
  <c r="AH11" i="10"/>
  <c r="BB11" i="10"/>
  <c r="AE11" i="10"/>
  <c r="AZ25" i="10"/>
  <c r="AM45" i="10"/>
  <c r="AX44" i="10"/>
  <c r="AD62" i="10"/>
  <c r="AH62" i="10"/>
  <c r="AG62" i="10"/>
  <c r="AO46" i="10"/>
  <c r="AH13" i="10"/>
  <c r="AE13" i="10"/>
  <c r="AH15" i="10"/>
  <c r="AE15" i="10"/>
  <c r="AG22" i="10"/>
  <c r="AZ21" i="10"/>
  <c r="AE22" i="10"/>
  <c r="AH40" i="10"/>
  <c r="AE40" i="10"/>
  <c r="AE52" i="10"/>
  <c r="AK52" i="10"/>
  <c r="AD52" i="10"/>
  <c r="AH52" i="10"/>
  <c r="AF59" i="10"/>
  <c r="AE59" i="10"/>
  <c r="AD59" i="10"/>
  <c r="AG18" i="10"/>
  <c r="AM56" i="10"/>
  <c r="AE12" i="10"/>
  <c r="AF18" i="10"/>
  <c r="AE27" i="10"/>
  <c r="AV27" i="10"/>
  <c r="AE29" i="10"/>
  <c r="AD33" i="10"/>
  <c r="AD56" i="10"/>
  <c r="AE60" i="10"/>
  <c r="AD63" i="10"/>
  <c r="AD67" i="10"/>
  <c r="AH14" i="10"/>
  <c r="AE33" i="10"/>
  <c r="AK33" i="10"/>
  <c r="G30" i="10"/>
  <c r="AE35" i="10"/>
  <c r="AH56" i="10"/>
  <c r="AE63" i="10"/>
  <c r="AK63" i="10"/>
  <c r="AE67" i="10"/>
  <c r="AK67" i="10"/>
  <c r="AE10" i="10"/>
  <c r="AE14" i="10"/>
  <c r="AE30" i="10"/>
  <c r="AH67" i="10"/>
  <c r="AK10" i="26"/>
  <c r="AH18" i="26"/>
  <c r="AD18" i="26"/>
  <c r="AE18" i="26"/>
  <c r="AG18" i="26"/>
  <c r="AF18" i="26"/>
  <c r="AH22" i="26"/>
  <c r="AD22" i="26"/>
  <c r="AE22" i="26"/>
  <c r="AG22" i="26"/>
  <c r="AF22" i="26"/>
  <c r="AV27" i="26"/>
  <c r="H24" i="26"/>
  <c r="H25" i="26"/>
  <c r="J7" i="26"/>
  <c r="F8" i="26"/>
  <c r="AH17" i="26"/>
  <c r="AD17" i="26"/>
  <c r="AG17" i="26"/>
  <c r="AF17" i="26"/>
  <c r="AE17" i="26"/>
  <c r="AH21" i="26"/>
  <c r="AD21" i="26"/>
  <c r="AG21" i="26"/>
  <c r="AF21" i="26"/>
  <c r="AE21" i="26"/>
  <c r="K28" i="26"/>
  <c r="AH16" i="26"/>
  <c r="AD16" i="26"/>
  <c r="AE16" i="26"/>
  <c r="AG16" i="26"/>
  <c r="AF16" i="26"/>
  <c r="AH20" i="26"/>
  <c r="AD20" i="26"/>
  <c r="AE20" i="26"/>
  <c r="AG20" i="26"/>
  <c r="AF20" i="26"/>
  <c r="AH25" i="26"/>
  <c r="AD25" i="26"/>
  <c r="AG25" i="26"/>
  <c r="AF25" i="26"/>
  <c r="AE25" i="26"/>
  <c r="AH26" i="26"/>
  <c r="AD26" i="26"/>
  <c r="AE26" i="26"/>
  <c r="AG26" i="26"/>
  <c r="AF26" i="26"/>
  <c r="J11" i="26"/>
  <c r="AH19" i="26"/>
  <c r="AD19" i="26"/>
  <c r="AG19" i="26"/>
  <c r="AF19" i="26"/>
  <c r="AE19" i="26"/>
  <c r="AH23" i="26"/>
  <c r="AD23" i="26"/>
  <c r="AG23" i="26"/>
  <c r="AF23" i="26"/>
  <c r="AE23" i="26"/>
  <c r="AH24" i="26"/>
  <c r="AD24" i="26"/>
  <c r="AE24" i="26"/>
  <c r="AG24" i="26"/>
  <c r="AF24" i="26"/>
  <c r="AH11" i="26"/>
  <c r="AE12" i="26"/>
  <c r="AZ11" i="26"/>
  <c r="AG13" i="26"/>
  <c r="AH13" i="26"/>
  <c r="AE14" i="26"/>
  <c r="AH15" i="26"/>
  <c r="F26" i="26"/>
  <c r="AK27" i="26"/>
  <c r="AF28" i="26"/>
  <c r="AD28" i="26"/>
  <c r="AK28" i="26"/>
  <c r="G25" i="26"/>
  <c r="AQ28" i="26"/>
  <c r="AF29" i="26"/>
  <c r="AE29" i="26"/>
  <c r="AI29" i="26"/>
  <c r="AO31" i="26"/>
  <c r="AO37" i="26"/>
  <c r="I35" i="26"/>
  <c r="AM40" i="26"/>
  <c r="AM45" i="26"/>
  <c r="I10" i="26"/>
  <c r="AI11" i="26"/>
  <c r="E8" i="26"/>
  <c r="AI13" i="26"/>
  <c r="E10" i="26"/>
  <c r="AI15" i="26"/>
  <c r="E12" i="26"/>
  <c r="AF30" i="26"/>
  <c r="AD30" i="26"/>
  <c r="AG30" i="26"/>
  <c r="AF32" i="26"/>
  <c r="AF42" i="26"/>
  <c r="F10" i="26"/>
  <c r="AH69" i="26"/>
  <c r="AG68" i="26"/>
  <c r="AD50" i="26"/>
  <c r="AD65" i="26"/>
  <c r="AE66" i="26"/>
  <c r="AE51" i="26"/>
  <c r="AD40" i="26"/>
  <c r="AE31" i="26"/>
  <c r="AD35" i="26"/>
  <c r="AG33" i="26"/>
  <c r="AG10" i="26"/>
  <c r="AH10" i="26"/>
  <c r="AM10" i="26"/>
  <c r="AE11" i="26"/>
  <c r="F12" i="26"/>
  <c r="K12" i="26"/>
  <c r="AH12" i="26"/>
  <c r="AM12" i="26"/>
  <c r="AH14" i="26"/>
  <c r="AM14" i="26"/>
  <c r="I11" i="26"/>
  <c r="N25" i="26"/>
  <c r="AO27" i="26"/>
  <c r="L28" i="26"/>
  <c r="AG28" i="26"/>
  <c r="AE30" i="26"/>
  <c r="AK38" i="26"/>
  <c r="G35" i="26"/>
  <c r="H35" i="26"/>
  <c r="J9" i="26"/>
  <c r="G10" i="26"/>
  <c r="AD10" i="26"/>
  <c r="G12" i="26"/>
  <c r="L12" i="26"/>
  <c r="AD12" i="26"/>
  <c r="AD14" i="26"/>
  <c r="H12" i="26"/>
  <c r="J28" i="26"/>
  <c r="AH29" i="26"/>
  <c r="AO29" i="26"/>
  <c r="F30" i="26"/>
  <c r="AH30" i="26"/>
  <c r="AU34" i="26"/>
  <c r="E35" i="26"/>
  <c r="AO39" i="26"/>
  <c r="AH44" i="26"/>
  <c r="AF27" i="26"/>
  <c r="AH27" i="26"/>
  <c r="G31" i="26"/>
  <c r="AH31" i="26"/>
  <c r="AM31" i="26"/>
  <c r="AD32" i="26"/>
  <c r="J33" i="26"/>
  <c r="AE33" i="26"/>
  <c r="F34" i="26"/>
  <c r="AG34" i="26"/>
  <c r="AV34" i="26"/>
  <c r="AH35" i="26"/>
  <c r="AM35" i="26"/>
  <c r="AD36" i="26"/>
  <c r="AE37" i="26"/>
  <c r="AT37" i="26"/>
  <c r="AE39" i="26"/>
  <c r="AE44" i="26"/>
  <c r="AI46" i="26"/>
  <c r="AO47" i="26"/>
  <c r="AY46" i="26"/>
  <c r="L32" i="26"/>
  <c r="H32" i="26"/>
  <c r="AE32" i="26"/>
  <c r="AH34" i="26"/>
  <c r="AM34" i="26"/>
  <c r="AO35" i="26"/>
  <c r="K32" i="26"/>
  <c r="AE36" i="26"/>
  <c r="AF39" i="26"/>
  <c r="AH41" i="26"/>
  <c r="AD41" i="26"/>
  <c r="AF41" i="26"/>
  <c r="AF43" i="26"/>
  <c r="AG43" i="26"/>
  <c r="AD43" i="26"/>
  <c r="AQ46" i="26"/>
  <c r="AH48" i="26"/>
  <c r="AD48" i="26"/>
  <c r="AE48" i="26"/>
  <c r="AF48" i="26"/>
  <c r="AQ55" i="26"/>
  <c r="AE61" i="26"/>
  <c r="AF61" i="26"/>
  <c r="AH61" i="26"/>
  <c r="AG61" i="26"/>
  <c r="AD61" i="26"/>
  <c r="AG32" i="26"/>
  <c r="AH33" i="26"/>
  <c r="AM33" i="26"/>
  <c r="AD34" i="26"/>
  <c r="AG36" i="26"/>
  <c r="AF37" i="26"/>
  <c r="AH37" i="26"/>
  <c r="AG38" i="26"/>
  <c r="AH38" i="26"/>
  <c r="AG40" i="26"/>
  <c r="AE40" i="26"/>
  <c r="AE41" i="26"/>
  <c r="AE42" i="26"/>
  <c r="AG42" i="26"/>
  <c r="AE43" i="26"/>
  <c r="AK47" i="26"/>
  <c r="AG48" i="26"/>
  <c r="AE49" i="26"/>
  <c r="AD49" i="26"/>
  <c r="AH49" i="26"/>
  <c r="AF49" i="26"/>
  <c r="AZ51" i="26"/>
  <c r="AO52" i="26"/>
  <c r="AH56" i="26"/>
  <c r="AD56" i="26"/>
  <c r="AF56" i="26"/>
  <c r="AE56" i="26"/>
  <c r="AG56" i="26"/>
  <c r="AK65" i="26"/>
  <c r="AH32" i="26"/>
  <c r="AI33" i="26"/>
  <c r="L34" i="26"/>
  <c r="AH36" i="26"/>
  <c r="AM36" i="26"/>
  <c r="AI37" i="26"/>
  <c r="AH39" i="26"/>
  <c r="AD39" i="26"/>
  <c r="AO41" i="26"/>
  <c r="AQ43" i="26"/>
  <c r="AG44" i="26"/>
  <c r="AF44" i="26"/>
  <c r="AD44" i="26"/>
  <c r="AE45" i="26"/>
  <c r="AH45" i="26"/>
  <c r="AD45" i="26"/>
  <c r="AG45" i="26"/>
  <c r="AO49" i="26"/>
  <c r="AI53" i="26"/>
  <c r="AH60" i="26"/>
  <c r="AD60" i="26"/>
  <c r="AE60" i="26"/>
  <c r="AF60" i="26"/>
  <c r="AG60" i="26"/>
  <c r="AV52" i="26"/>
  <c r="AK52" i="26"/>
  <c r="AF58" i="26"/>
  <c r="AG58" i="26"/>
  <c r="AD58" i="26"/>
  <c r="AH58" i="26"/>
  <c r="AE58" i="26"/>
  <c r="AG63" i="26"/>
  <c r="AE63" i="26"/>
  <c r="AH63" i="26"/>
  <c r="AD63" i="26"/>
  <c r="AF63" i="26"/>
  <c r="AG67" i="26"/>
  <c r="AE67" i="26"/>
  <c r="AH67" i="26"/>
  <c r="AD67" i="26"/>
  <c r="AF67" i="26"/>
  <c r="AF54" i="26"/>
  <c r="AG54" i="26"/>
  <c r="AE54" i="26"/>
  <c r="AD54" i="26"/>
  <c r="AM59" i="26"/>
  <c r="AF46" i="26"/>
  <c r="AE46" i="26"/>
  <c r="AH54" i="26"/>
  <c r="AG55" i="26"/>
  <c r="AF55" i="26"/>
  <c r="AE55" i="26"/>
  <c r="AD55" i="26"/>
  <c r="AF47" i="26"/>
  <c r="AG50" i="26"/>
  <c r="AF51" i="26"/>
  <c r="AF52" i="26"/>
  <c r="AF53" i="26"/>
  <c r="AK53" i="26"/>
  <c r="AE57" i="26"/>
  <c r="AF57" i="26"/>
  <c r="AH57" i="26"/>
  <c r="AH50" i="26"/>
  <c r="AM50" i="26"/>
  <c r="AH51" i="26"/>
  <c r="AG53" i="26"/>
  <c r="AD57" i="26"/>
  <c r="AG59" i="26"/>
  <c r="AH59" i="26"/>
  <c r="AD59" i="26"/>
  <c r="AH64" i="26"/>
  <c r="AD64" i="26"/>
  <c r="AF64" i="26"/>
  <c r="AE64" i="26"/>
  <c r="AV69" i="26"/>
  <c r="AK69" i="26"/>
  <c r="AU69" i="26"/>
  <c r="AH52" i="26"/>
  <c r="AD52" i="26"/>
  <c r="AH53" i="26"/>
  <c r="AG57" i="26"/>
  <c r="AK59" i="26"/>
  <c r="AF62" i="26"/>
  <c r="AH62" i="26"/>
  <c r="AD62" i="26"/>
  <c r="AG62" i="26"/>
  <c r="AE62" i="26"/>
  <c r="AF66" i="26"/>
  <c r="AH66" i="26"/>
  <c r="AD66" i="26"/>
  <c r="AG66" i="26"/>
  <c r="AH68" i="26"/>
  <c r="AD68" i="26"/>
  <c r="AF68" i="26"/>
  <c r="AE68" i="26"/>
  <c r="AI69" i="26"/>
  <c r="AS69" i="26"/>
  <c r="AT69" i="26"/>
  <c r="AQ65" i="26"/>
  <c r="AF65" i="26"/>
  <c r="AF69" i="26"/>
  <c r="AG65" i="26"/>
  <c r="AG69" i="26"/>
  <c r="K12" i="25"/>
  <c r="F12" i="25"/>
  <c r="AH20" i="25"/>
  <c r="AD20" i="25"/>
  <c r="AF20" i="25"/>
  <c r="AG20" i="25"/>
  <c r="AE20" i="25"/>
  <c r="AO21" i="25"/>
  <c r="AK23" i="25"/>
  <c r="AH24" i="25"/>
  <c r="AD24" i="25"/>
  <c r="AF24" i="25"/>
  <c r="AG24" i="25"/>
  <c r="AE24" i="25"/>
  <c r="AO25" i="25"/>
  <c r="AK27" i="25"/>
  <c r="AM14" i="25"/>
  <c r="AW13" i="25"/>
  <c r="I10" i="25"/>
  <c r="H14" i="25"/>
  <c r="AH16" i="25"/>
  <c r="AD16" i="25"/>
  <c r="AG16" i="25"/>
  <c r="AF16" i="25"/>
  <c r="AE16" i="25"/>
  <c r="AO17" i="25"/>
  <c r="K14" i="25"/>
  <c r="AO28" i="25"/>
  <c r="H16" i="25"/>
  <c r="AK19" i="25"/>
  <c r="G16" i="25"/>
  <c r="AD10" i="25"/>
  <c r="AF11" i="25"/>
  <c r="AD12" i="25"/>
  <c r="AD14" i="25"/>
  <c r="AF15" i="25"/>
  <c r="AH29" i="25"/>
  <c r="AD29" i="25"/>
  <c r="AG29" i="25"/>
  <c r="AK29" i="25"/>
  <c r="AH31" i="25"/>
  <c r="AD31" i="25"/>
  <c r="AG31" i="25"/>
  <c r="AE31" i="25"/>
  <c r="AH33" i="25"/>
  <c r="AD33" i="25"/>
  <c r="AG33" i="25"/>
  <c r="AE33" i="25"/>
  <c r="AE38" i="25"/>
  <c r="AG38" i="25"/>
  <c r="AF38" i="25"/>
  <c r="AD38" i="25"/>
  <c r="AH38" i="25"/>
  <c r="AD40" i="25"/>
  <c r="AH49" i="25"/>
  <c r="AD49" i="25"/>
  <c r="AE49" i="25"/>
  <c r="AF49" i="25"/>
  <c r="AG49" i="25"/>
  <c r="AH11" i="25"/>
  <c r="AG13" i="25"/>
  <c r="AH13" i="25"/>
  <c r="AH15" i="25"/>
  <c r="AH17" i="25"/>
  <c r="AD17" i="25"/>
  <c r="AH18" i="25"/>
  <c r="AD18" i="25"/>
  <c r="AF18" i="25"/>
  <c r="AM19" i="25"/>
  <c r="AH21" i="25"/>
  <c r="AD21" i="25"/>
  <c r="AH22" i="25"/>
  <c r="AD22" i="25"/>
  <c r="AF22" i="25"/>
  <c r="AM23" i="25"/>
  <c r="AH25" i="25"/>
  <c r="AD25" i="25"/>
  <c r="AH26" i="25"/>
  <c r="AD26" i="25"/>
  <c r="AF26" i="25"/>
  <c r="AF27" i="25"/>
  <c r="AH28" i="25"/>
  <c r="AD28" i="25"/>
  <c r="AE28" i="25"/>
  <c r="AF28" i="25"/>
  <c r="AM31" i="25"/>
  <c r="J28" i="25"/>
  <c r="AM33" i="25"/>
  <c r="AQ42" i="25"/>
  <c r="AE50" i="25"/>
  <c r="AD50" i="25"/>
  <c r="AF50" i="25"/>
  <c r="AH50" i="25"/>
  <c r="AG50" i="25"/>
  <c r="AK17" i="25"/>
  <c r="AK18" i="25"/>
  <c r="AO19" i="25"/>
  <c r="AE21" i="25"/>
  <c r="AK22" i="25"/>
  <c r="AG23" i="25"/>
  <c r="AK25" i="25"/>
  <c r="AE26" i="25"/>
  <c r="AM29" i="25"/>
  <c r="AH30" i="25"/>
  <c r="AD30" i="25"/>
  <c r="AE30" i="25"/>
  <c r="AF30" i="25"/>
  <c r="AM45" i="25"/>
  <c r="AI48" i="25"/>
  <c r="AF62" i="25"/>
  <c r="AF52" i="25"/>
  <c r="AE61" i="25"/>
  <c r="AE51" i="25"/>
  <c r="AG43" i="25"/>
  <c r="AG10" i="25"/>
  <c r="AH10" i="25"/>
  <c r="AE11" i="25"/>
  <c r="AH12" i="25"/>
  <c r="AE13" i="25"/>
  <c r="AH14" i="25"/>
  <c r="AE15" i="25"/>
  <c r="L16" i="25"/>
  <c r="AF17" i="25"/>
  <c r="AG18" i="25"/>
  <c r="AH19" i="25"/>
  <c r="AD19" i="25"/>
  <c r="AF21" i="25"/>
  <c r="AG22" i="25"/>
  <c r="AH23" i="25"/>
  <c r="AD23" i="25"/>
  <c r="AF25" i="25"/>
  <c r="AG26" i="25"/>
  <c r="AH27" i="25"/>
  <c r="AD27" i="25"/>
  <c r="AG27" i="25"/>
  <c r="AG30" i="25"/>
  <c r="AH32" i="25"/>
  <c r="AD32" i="25"/>
  <c r="AE32" i="25"/>
  <c r="AG32" i="25"/>
  <c r="AF32" i="25"/>
  <c r="AH34" i="25"/>
  <c r="AD34" i="25"/>
  <c r="AE34" i="25"/>
  <c r="AG34" i="25"/>
  <c r="AF34" i="25"/>
  <c r="AH36" i="25"/>
  <c r="AD36" i="25"/>
  <c r="AE36" i="25"/>
  <c r="AG36" i="25"/>
  <c r="AF36" i="25"/>
  <c r="AH37" i="25"/>
  <c r="AD37" i="25"/>
  <c r="AG37" i="25"/>
  <c r="AF37" i="25"/>
  <c r="AE37" i="25"/>
  <c r="AH41" i="25"/>
  <c r="AD41" i="25"/>
  <c r="AF41" i="25"/>
  <c r="AG41" i="25"/>
  <c r="AE41" i="25"/>
  <c r="J20" i="25"/>
  <c r="J26" i="25"/>
  <c r="AG39" i="25"/>
  <c r="AG42" i="25"/>
  <c r="AH53" i="25"/>
  <c r="AD53" i="25"/>
  <c r="AG53" i="25"/>
  <c r="AF53" i="25"/>
  <c r="AE53" i="25"/>
  <c r="AH39" i="25"/>
  <c r="AM39" i="25"/>
  <c r="AK40" i="25"/>
  <c r="AM44" i="25"/>
  <c r="AE46" i="25"/>
  <c r="AG46" i="25"/>
  <c r="AH46" i="25"/>
  <c r="AF47" i="25"/>
  <c r="AE47" i="25"/>
  <c r="AG47" i="25"/>
  <c r="AE54" i="25"/>
  <c r="AG54" i="25"/>
  <c r="AF54" i="25"/>
  <c r="AD54" i="25"/>
  <c r="AH54" i="25"/>
  <c r="AE42" i="25"/>
  <c r="AF42" i="25"/>
  <c r="AH45" i="25"/>
  <c r="AD45" i="25"/>
  <c r="AG45" i="25"/>
  <c r="AD46" i="25"/>
  <c r="AD47" i="25"/>
  <c r="AH59" i="25"/>
  <c r="AD59" i="25"/>
  <c r="AE59" i="25"/>
  <c r="AG59" i="25"/>
  <c r="AF59" i="25"/>
  <c r="AE39" i="25"/>
  <c r="AG40" i="25"/>
  <c r="AF40" i="25"/>
  <c r="AD42" i="25"/>
  <c r="AE45" i="25"/>
  <c r="AF46" i="25"/>
  <c r="AH47" i="25"/>
  <c r="AG48" i="25"/>
  <c r="AE48" i="25"/>
  <c r="AF48" i="25"/>
  <c r="BB57" i="25"/>
  <c r="AQ57" i="25"/>
  <c r="AE60" i="25"/>
  <c r="AD60" i="25"/>
  <c r="AH60" i="25"/>
  <c r="AG60" i="25"/>
  <c r="AF60" i="25"/>
  <c r="AD43" i="25"/>
  <c r="AD44" i="25"/>
  <c r="AD51" i="25"/>
  <c r="AD52" i="25"/>
  <c r="AG55" i="25"/>
  <c r="AF56" i="25"/>
  <c r="AG58" i="25"/>
  <c r="AE58" i="25"/>
  <c r="AI58" i="25"/>
  <c r="AK63" i="25"/>
  <c r="AU63" i="25"/>
  <c r="AH68" i="25"/>
  <c r="AD68" i="25"/>
  <c r="AE68" i="25"/>
  <c r="AG68" i="25"/>
  <c r="AF68" i="25"/>
  <c r="AH55" i="25"/>
  <c r="AM55" i="25"/>
  <c r="AH56" i="25"/>
  <c r="AF57" i="25"/>
  <c r="AE57" i="25"/>
  <c r="AI57" i="25"/>
  <c r="AS57" i="25"/>
  <c r="AK62" i="25"/>
  <c r="AD55" i="25"/>
  <c r="AI56" i="25"/>
  <c r="AM58" i="25"/>
  <c r="AO61" i="25"/>
  <c r="AY61" i="25"/>
  <c r="AH69" i="25"/>
  <c r="AH43" i="25"/>
  <c r="AM43" i="25"/>
  <c r="AH44" i="25"/>
  <c r="AH51" i="25"/>
  <c r="AM51" i="25"/>
  <c r="AH52" i="25"/>
  <c r="AE55" i="25"/>
  <c r="AE56" i="25"/>
  <c r="AG57" i="25"/>
  <c r="AG63" i="25"/>
  <c r="AH67" i="25"/>
  <c r="AD67" i="25"/>
  <c r="AG67" i="25"/>
  <c r="AF67" i="25"/>
  <c r="AE67" i="25"/>
  <c r="AH61" i="25"/>
  <c r="AH62" i="25"/>
  <c r="AG64" i="25"/>
  <c r="AE65" i="25"/>
  <c r="AE66" i="25"/>
  <c r="AH63" i="25"/>
  <c r="AD63" i="25"/>
  <c r="AH64" i="25"/>
  <c r="AG65" i="25"/>
  <c r="AF66" i="25"/>
  <c r="AE69" i="25"/>
  <c r="AF69" i="25"/>
  <c r="AH65" i="25"/>
  <c r="AM65" i="25"/>
  <c r="AH66" i="25"/>
  <c r="AD69" i="25"/>
  <c r="AF63" i="25"/>
  <c r="AF64" i="25"/>
  <c r="AD65" i="25"/>
  <c r="AD66" i="25"/>
  <c r="AG69" i="25"/>
  <c r="AE14" i="24"/>
  <c r="AH14" i="24"/>
  <c r="AD14" i="24"/>
  <c r="AF14" i="24"/>
  <c r="AG14" i="24"/>
  <c r="AE66" i="24"/>
  <c r="AD60" i="24"/>
  <c r="AH49" i="24"/>
  <c r="AE56" i="24"/>
  <c r="AH44" i="24"/>
  <c r="AE41" i="24"/>
  <c r="AD55" i="24"/>
  <c r="AG48" i="24"/>
  <c r="AH10" i="24"/>
  <c r="AD10" i="24"/>
  <c r="AD30" i="24"/>
  <c r="AH24" i="24"/>
  <c r="AD25" i="24"/>
  <c r="AF10" i="24"/>
  <c r="AH19" i="24"/>
  <c r="AE10" i="24"/>
  <c r="AD20" i="24"/>
  <c r="AG18" i="24"/>
  <c r="AE11" i="24"/>
  <c r="AG10" i="24"/>
  <c r="AO11" i="24"/>
  <c r="AH12" i="24"/>
  <c r="AD12" i="24"/>
  <c r="AF12" i="24"/>
  <c r="AE12" i="24"/>
  <c r="AG12" i="24"/>
  <c r="AG13" i="24"/>
  <c r="L14" i="24"/>
  <c r="AE15" i="24"/>
  <c r="AH15" i="24"/>
  <c r="AD15" i="24"/>
  <c r="AO16" i="24"/>
  <c r="K13" i="24"/>
  <c r="AO17" i="24"/>
  <c r="AM19" i="24"/>
  <c r="AF22" i="24"/>
  <c r="N30" i="24"/>
  <c r="AQ33" i="24"/>
  <c r="M30" i="24"/>
  <c r="AH34" i="24"/>
  <c r="AK13" i="24"/>
  <c r="AF15" i="24"/>
  <c r="AQ16" i="24"/>
  <c r="N14" i="24"/>
  <c r="AQ17" i="24"/>
  <c r="N15" i="24"/>
  <c r="AQ18" i="24"/>
  <c r="AI19" i="24"/>
  <c r="AQ20" i="24"/>
  <c r="AM21" i="24"/>
  <c r="BB32" i="24"/>
  <c r="J8" i="24"/>
  <c r="H10" i="24"/>
  <c r="AM11" i="24"/>
  <c r="AM13" i="24"/>
  <c r="AG15" i="24"/>
  <c r="AF16" i="24"/>
  <c r="AE16" i="24"/>
  <c r="AF17" i="24"/>
  <c r="AE17" i="24"/>
  <c r="AF18" i="24"/>
  <c r="AE18" i="24"/>
  <c r="AT21" i="24"/>
  <c r="J10" i="24"/>
  <c r="AH11" i="24"/>
  <c r="AD11" i="24"/>
  <c r="AH13" i="24"/>
  <c r="AD13" i="24"/>
  <c r="F13" i="24"/>
  <c r="AI16" i="24"/>
  <c r="F14" i="24"/>
  <c r="AI17" i="24"/>
  <c r="AI18" i="24"/>
  <c r="F19" i="24"/>
  <c r="AM20" i="24"/>
  <c r="AQ25" i="24"/>
  <c r="BB27" i="24"/>
  <c r="AQ27" i="24"/>
  <c r="AH29" i="24"/>
  <c r="BB31" i="24"/>
  <c r="AQ31" i="24"/>
  <c r="AG19" i="24"/>
  <c r="AG20" i="24"/>
  <c r="AG21" i="24"/>
  <c r="AG22" i="24"/>
  <c r="AG23" i="24"/>
  <c r="AH23" i="24"/>
  <c r="AU24" i="24"/>
  <c r="AF26" i="24"/>
  <c r="AG26" i="24"/>
  <c r="AI26" i="24"/>
  <c r="AU28" i="24"/>
  <c r="AD29" i="24"/>
  <c r="AF30" i="24"/>
  <c r="AG30" i="24"/>
  <c r="AD33" i="24"/>
  <c r="AF35" i="24"/>
  <c r="AE35" i="24"/>
  <c r="AH35" i="24"/>
  <c r="AD35" i="24"/>
  <c r="AG35" i="24"/>
  <c r="AE43" i="24"/>
  <c r="AF43" i="24"/>
  <c r="AH43" i="24"/>
  <c r="AG43" i="24"/>
  <c r="AD43" i="24"/>
  <c r="AQ45" i="24"/>
  <c r="AI23" i="24"/>
  <c r="AF27" i="24"/>
  <c r="AG27" i="24"/>
  <c r="AF31" i="24"/>
  <c r="AG31" i="24"/>
  <c r="F15" i="24"/>
  <c r="AE19" i="24"/>
  <c r="AE20" i="24"/>
  <c r="AE21" i="24"/>
  <c r="AI21" i="24"/>
  <c r="AQ21" i="24"/>
  <c r="AE22" i="24"/>
  <c r="AI22" i="24"/>
  <c r="AQ22" i="24"/>
  <c r="AE23" i="24"/>
  <c r="AF24" i="24"/>
  <c r="AG24" i="24"/>
  <c r="AI24" i="24"/>
  <c r="AE26" i="24"/>
  <c r="AD27" i="24"/>
  <c r="AF28" i="24"/>
  <c r="AG28" i="24"/>
  <c r="AI28" i="24"/>
  <c r="AQ28" i="24"/>
  <c r="M25" i="24"/>
  <c r="AE30" i="24"/>
  <c r="AD31" i="24"/>
  <c r="AF32" i="24"/>
  <c r="AG32" i="24"/>
  <c r="AI32" i="24"/>
  <c r="AQ32" i="24"/>
  <c r="AF34" i="24"/>
  <c r="AE34" i="24"/>
  <c r="AG34" i="24"/>
  <c r="AF36" i="24"/>
  <c r="AE36" i="24"/>
  <c r="AH36" i="24"/>
  <c r="AD36" i="24"/>
  <c r="AG36" i="24"/>
  <c r="AF37" i="24"/>
  <c r="AE37" i="24"/>
  <c r="AH37" i="24"/>
  <c r="AD37" i="24"/>
  <c r="AG37" i="24"/>
  <c r="AF23" i="24"/>
  <c r="AF25" i="24"/>
  <c r="AG25" i="24"/>
  <c r="H26" i="24"/>
  <c r="AH26" i="24"/>
  <c r="AE27" i="24"/>
  <c r="AV28" i="24"/>
  <c r="AF29" i="24"/>
  <c r="AG29" i="24"/>
  <c r="H30" i="24"/>
  <c r="AH30" i="24"/>
  <c r="AE31" i="24"/>
  <c r="AF33" i="24"/>
  <c r="AG33" i="24"/>
  <c r="AI34" i="24"/>
  <c r="AG38" i="24"/>
  <c r="AF38" i="24"/>
  <c r="AE38" i="24"/>
  <c r="AH38" i="24"/>
  <c r="AD38" i="24"/>
  <c r="I36" i="24"/>
  <c r="AH40" i="24"/>
  <c r="AD40" i="24"/>
  <c r="AG41" i="24"/>
  <c r="AF41" i="24"/>
  <c r="AI41" i="24"/>
  <c r="AH42" i="24"/>
  <c r="AD42" i="24"/>
  <c r="AF42" i="24"/>
  <c r="AF44" i="24"/>
  <c r="AD44" i="24"/>
  <c r="AG44" i="24"/>
  <c r="AO47" i="24"/>
  <c r="AF48" i="24"/>
  <c r="AD48" i="24"/>
  <c r="AE48" i="24"/>
  <c r="AH48" i="24"/>
  <c r="AK42" i="24"/>
  <c r="AZ50" i="24"/>
  <c r="AO50" i="24"/>
  <c r="AH54" i="24"/>
  <c r="AD54" i="24"/>
  <c r="AF54" i="24"/>
  <c r="AE54" i="24"/>
  <c r="AG54" i="24"/>
  <c r="AK40" i="24"/>
  <c r="AU39" i="24"/>
  <c r="AG45" i="24"/>
  <c r="AD45" i="24"/>
  <c r="AF45" i="24"/>
  <c r="AH46" i="24"/>
  <c r="AD46" i="24"/>
  <c r="AF46" i="24"/>
  <c r="AG46" i="24"/>
  <c r="AO51" i="24"/>
  <c r="AQ52" i="24"/>
  <c r="AQ53" i="24"/>
  <c r="H36" i="24"/>
  <c r="AH39" i="24"/>
  <c r="AG40" i="24"/>
  <c r="AM40" i="24"/>
  <c r="AH41" i="24"/>
  <c r="AO42" i="24"/>
  <c r="AK44" i="24"/>
  <c r="AE45" i="24"/>
  <c r="AE46" i="24"/>
  <c r="AE47" i="24"/>
  <c r="AF47" i="24"/>
  <c r="AD47" i="24"/>
  <c r="AH47" i="24"/>
  <c r="AM50" i="24"/>
  <c r="AK52" i="24"/>
  <c r="AO57" i="24"/>
  <c r="AX59" i="24"/>
  <c r="AM59" i="24"/>
  <c r="AG49" i="24"/>
  <c r="AD49" i="24"/>
  <c r="AE50" i="24"/>
  <c r="AM51" i="24"/>
  <c r="AX50" i="24"/>
  <c r="AD52" i="24"/>
  <c r="AK53" i="24"/>
  <c r="AE55" i="24"/>
  <c r="AF55" i="24"/>
  <c r="AH55" i="24"/>
  <c r="AF56" i="24"/>
  <c r="AD56" i="24"/>
  <c r="AG56" i="24"/>
  <c r="AF61" i="24"/>
  <c r="AD61" i="24"/>
  <c r="AG61" i="24"/>
  <c r="AE61" i="24"/>
  <c r="AH61" i="24"/>
  <c r="AF49" i="24"/>
  <c r="AE51" i="24"/>
  <c r="AH51" i="24"/>
  <c r="AG53" i="24"/>
  <c r="AF53" i="24"/>
  <c r="AI53" i="24"/>
  <c r="AG55" i="24"/>
  <c r="AH56" i="24"/>
  <c r="AO60" i="24"/>
  <c r="AH50" i="24"/>
  <c r="AD50" i="24"/>
  <c r="AF52" i="24"/>
  <c r="AG52" i="24"/>
  <c r="AF57" i="24"/>
  <c r="AD57" i="24"/>
  <c r="AE57" i="24"/>
  <c r="AH57" i="24"/>
  <c r="AH59" i="24"/>
  <c r="AD59" i="24"/>
  <c r="AG59" i="24"/>
  <c r="AE59" i="24"/>
  <c r="AG63" i="24"/>
  <c r="AG62" i="24"/>
  <c r="AD62" i="24"/>
  <c r="AF62" i="24"/>
  <c r="AE64" i="24"/>
  <c r="AH64" i="24"/>
  <c r="AF64" i="24"/>
  <c r="AM65" i="24"/>
  <c r="AE68" i="24"/>
  <c r="AG68" i="24"/>
  <c r="AF68" i="24"/>
  <c r="AD68" i="24"/>
  <c r="AH68" i="24"/>
  <c r="AG58" i="24"/>
  <c r="AD58" i="24"/>
  <c r="AM60" i="24"/>
  <c r="AE62" i="24"/>
  <c r="AD64" i="24"/>
  <c r="AO64" i="24"/>
  <c r="AH63" i="24"/>
  <c r="AD63" i="24"/>
  <c r="AF63" i="24"/>
  <c r="AH69" i="24"/>
  <c r="AF58" i="24"/>
  <c r="AE60" i="24"/>
  <c r="AH60" i="24"/>
  <c r="AE63" i="24"/>
  <c r="AH67" i="24"/>
  <c r="AD67" i="24"/>
  <c r="AG67" i="24"/>
  <c r="AF67" i="24"/>
  <c r="AE67" i="24"/>
  <c r="AD65" i="24"/>
  <c r="AD66" i="24"/>
  <c r="AE69" i="24"/>
  <c r="AF69" i="24"/>
  <c r="AG65" i="24"/>
  <c r="AF66" i="24"/>
  <c r="AD69" i="24"/>
  <c r="AH65" i="24"/>
  <c r="AH66" i="24"/>
  <c r="AG69" i="24"/>
  <c r="I7" i="23"/>
  <c r="AM18" i="23"/>
  <c r="H16" i="23"/>
  <c r="AK19" i="23"/>
  <c r="J17" i="23"/>
  <c r="AM20" i="23"/>
  <c r="I17" i="23"/>
  <c r="AM17" i="23"/>
  <c r="F7" i="23"/>
  <c r="J8" i="23"/>
  <c r="AK15" i="23"/>
  <c r="AM16" i="23"/>
  <c r="J13" i="23"/>
  <c r="N11" i="23"/>
  <c r="AQ14" i="23"/>
  <c r="M11" i="23"/>
  <c r="F10" i="23"/>
  <c r="AF67" i="23"/>
  <c r="AE66" i="23"/>
  <c r="AH49" i="23"/>
  <c r="AE61" i="23"/>
  <c r="AD55" i="23"/>
  <c r="AH39" i="23"/>
  <c r="AF37" i="23"/>
  <c r="AF32" i="23"/>
  <c r="AE36" i="23"/>
  <c r="AE31" i="23"/>
  <c r="AE41" i="23"/>
  <c r="AG10" i="23"/>
  <c r="AH10" i="23"/>
  <c r="AE11" i="23"/>
  <c r="AH12" i="23"/>
  <c r="AF13" i="23"/>
  <c r="AG13" i="23"/>
  <c r="AI13" i="23"/>
  <c r="E10" i="23"/>
  <c r="AQ13" i="23"/>
  <c r="BA13" i="23"/>
  <c r="AH21" i="23"/>
  <c r="AD21" i="23"/>
  <c r="AF21" i="23"/>
  <c r="AG21" i="23"/>
  <c r="AH22" i="23"/>
  <c r="AD22" i="23"/>
  <c r="AE22" i="23"/>
  <c r="H24" i="23"/>
  <c r="AK27" i="23"/>
  <c r="G24" i="23"/>
  <c r="AD45" i="23"/>
  <c r="F9" i="23"/>
  <c r="AI10" i="23"/>
  <c r="AI12" i="23"/>
  <c r="AF14" i="23"/>
  <c r="AG14" i="23"/>
  <c r="I15" i="23"/>
  <c r="AO20" i="23"/>
  <c r="AE21" i="23"/>
  <c r="AF22" i="23"/>
  <c r="AH23" i="23"/>
  <c r="AD23" i="23"/>
  <c r="AF23" i="23"/>
  <c r="AG23" i="23"/>
  <c r="AH24" i="23"/>
  <c r="AD24" i="23"/>
  <c r="AE24" i="23"/>
  <c r="AO25" i="23"/>
  <c r="AH26" i="23"/>
  <c r="AD26" i="23"/>
  <c r="AF26" i="23"/>
  <c r="AE26" i="23"/>
  <c r="I26" i="23"/>
  <c r="AG38" i="23"/>
  <c r="AI47" i="23"/>
  <c r="K9" i="23"/>
  <c r="AH11" i="23"/>
  <c r="AM11" i="23"/>
  <c r="N12" i="23"/>
  <c r="AD14" i="23"/>
  <c r="J15" i="23"/>
  <c r="AF15" i="23"/>
  <c r="AG15" i="23"/>
  <c r="AQ15" i="23"/>
  <c r="M12" i="23"/>
  <c r="AG16" i="23"/>
  <c r="AH16" i="23"/>
  <c r="AD16" i="23"/>
  <c r="AG17" i="23"/>
  <c r="AH17" i="23"/>
  <c r="AD17" i="23"/>
  <c r="AG18" i="23"/>
  <c r="AH18" i="23"/>
  <c r="AD18" i="23"/>
  <c r="AO22" i="23"/>
  <c r="AE23" i="23"/>
  <c r="AF24" i="23"/>
  <c r="AG26" i="23"/>
  <c r="AH28" i="23"/>
  <c r="AD28" i="23"/>
  <c r="AF28" i="23"/>
  <c r="AE28" i="23"/>
  <c r="AX29" i="23"/>
  <c r="N37" i="23"/>
  <c r="AQ40" i="23"/>
  <c r="AF42" i="23"/>
  <c r="G9" i="23"/>
  <c r="L9" i="23"/>
  <c r="AD11" i="23"/>
  <c r="AY11" i="23"/>
  <c r="AF12" i="23"/>
  <c r="AV12" i="23"/>
  <c r="AE14" i="23"/>
  <c r="AD15" i="23"/>
  <c r="AE16" i="23"/>
  <c r="K17" i="23"/>
  <c r="AE17" i="23"/>
  <c r="AE18" i="23"/>
  <c r="AH19" i="23"/>
  <c r="AD19" i="23"/>
  <c r="AF19" i="23"/>
  <c r="AG19" i="23"/>
  <c r="AH20" i="23"/>
  <c r="AD20" i="23"/>
  <c r="AE20" i="23"/>
  <c r="L22" i="23"/>
  <c r="AG24" i="23"/>
  <c r="AK25" i="23"/>
  <c r="G22" i="23"/>
  <c r="AG28" i="23"/>
  <c r="AX34" i="23"/>
  <c r="AG29" i="23"/>
  <c r="AH29" i="23"/>
  <c r="AD29" i="23"/>
  <c r="AG30" i="23"/>
  <c r="AH30" i="23"/>
  <c r="AD30" i="23"/>
  <c r="AG31" i="23"/>
  <c r="AH31" i="23"/>
  <c r="AD31" i="23"/>
  <c r="AG32" i="23"/>
  <c r="AH32" i="23"/>
  <c r="AD32" i="23"/>
  <c r="AG33" i="23"/>
  <c r="AH33" i="23"/>
  <c r="AD33" i="23"/>
  <c r="AG34" i="23"/>
  <c r="AH34" i="23"/>
  <c r="AD34" i="23"/>
  <c r="AG35" i="23"/>
  <c r="AH35" i="23"/>
  <c r="AD35" i="23"/>
  <c r="AG36" i="23"/>
  <c r="AH36" i="23"/>
  <c r="AD36" i="23"/>
  <c r="AG37" i="23"/>
  <c r="AH37" i="23"/>
  <c r="AD37" i="23"/>
  <c r="AE39" i="23"/>
  <c r="AF39" i="23"/>
  <c r="AE40" i="23"/>
  <c r="AT43" i="23"/>
  <c r="AI44" i="23"/>
  <c r="AS43" i="23"/>
  <c r="AM49" i="23"/>
  <c r="AH25" i="23"/>
  <c r="AD25" i="23"/>
  <c r="AH27" i="23"/>
  <c r="AD27" i="23"/>
  <c r="J28" i="23"/>
  <c r="AK29" i="23"/>
  <c r="G26" i="23"/>
  <c r="AV29" i="23"/>
  <c r="AK30" i="23"/>
  <c r="AM30" i="23"/>
  <c r="AW29" i="23"/>
  <c r="AM31" i="23"/>
  <c r="AK32" i="23"/>
  <c r="H29" i="23"/>
  <c r="AK33" i="23"/>
  <c r="AM33" i="23"/>
  <c r="AK34" i="23"/>
  <c r="AM34" i="23"/>
  <c r="AK35" i="23"/>
  <c r="H32" i="23"/>
  <c r="AM35" i="23"/>
  <c r="I32" i="23"/>
  <c r="AM36" i="23"/>
  <c r="I33" i="23"/>
  <c r="AK37" i="23"/>
  <c r="AI39" i="23"/>
  <c r="E36" i="23"/>
  <c r="F36" i="23"/>
  <c r="AM41" i="23"/>
  <c r="AE43" i="23"/>
  <c r="AG43" i="23"/>
  <c r="AH43" i="23"/>
  <c r="AF44" i="23"/>
  <c r="AE44" i="23"/>
  <c r="AG44" i="23"/>
  <c r="AT52" i="23"/>
  <c r="AI52" i="23"/>
  <c r="AH38" i="23"/>
  <c r="AD38" i="23"/>
  <c r="AE38" i="23"/>
  <c r="AO39" i="23"/>
  <c r="AF40" i="23"/>
  <c r="AG40" i="23"/>
  <c r="AH42" i="23"/>
  <c r="AD42" i="23"/>
  <c r="AG42" i="23"/>
  <c r="AH46" i="23"/>
  <c r="AD46" i="23"/>
  <c r="AG46" i="23"/>
  <c r="AF46" i="23"/>
  <c r="AF48" i="23"/>
  <c r="AD48" i="23"/>
  <c r="AE48" i="23"/>
  <c r="AG48" i="23"/>
  <c r="AH48" i="23"/>
  <c r="AO56" i="23"/>
  <c r="AF25" i="23"/>
  <c r="J27" i="23"/>
  <c r="AF27" i="23"/>
  <c r="J30" i="23"/>
  <c r="J31" i="23"/>
  <c r="J32" i="23"/>
  <c r="J33" i="23"/>
  <c r="M37" i="23"/>
  <c r="AF38" i="23"/>
  <c r="AD40" i="23"/>
  <c r="AE42" i="23"/>
  <c r="AF43" i="23"/>
  <c r="AH44" i="23"/>
  <c r="AG45" i="23"/>
  <c r="AE45" i="23"/>
  <c r="AF45" i="23"/>
  <c r="AE46" i="23"/>
  <c r="AE47" i="23"/>
  <c r="AG47" i="23"/>
  <c r="AF47" i="23"/>
  <c r="AH47" i="23"/>
  <c r="AZ50" i="23"/>
  <c r="AO50" i="23"/>
  <c r="AY50" i="23"/>
  <c r="AM51" i="23"/>
  <c r="AD41" i="23"/>
  <c r="AG49" i="23"/>
  <c r="AD49" i="23"/>
  <c r="AE49" i="23"/>
  <c r="AE51" i="23"/>
  <c r="AH51" i="23"/>
  <c r="AD51" i="23"/>
  <c r="AI53" i="23"/>
  <c r="AE55" i="23"/>
  <c r="AF55" i="23"/>
  <c r="AG55" i="23"/>
  <c r="AQ56" i="23"/>
  <c r="AD60" i="23"/>
  <c r="AQ62" i="23"/>
  <c r="AE64" i="23"/>
  <c r="AF64" i="23"/>
  <c r="AD64" i="23"/>
  <c r="AH64" i="23"/>
  <c r="AG64" i="23"/>
  <c r="AH54" i="23"/>
  <c r="AD54" i="23"/>
  <c r="AF54" i="23"/>
  <c r="AG54" i="23"/>
  <c r="AF57" i="23"/>
  <c r="AD57" i="23"/>
  <c r="AE57" i="23"/>
  <c r="AG57" i="23"/>
  <c r="AF65" i="23"/>
  <c r="AD65" i="23"/>
  <c r="AE65" i="23"/>
  <c r="AH65" i="23"/>
  <c r="AG65" i="23"/>
  <c r="AH50" i="23"/>
  <c r="AD50" i="23"/>
  <c r="AE50" i="23"/>
  <c r="AK53" i="23"/>
  <c r="AU52" i="23"/>
  <c r="AE54" i="23"/>
  <c r="AQ55" i="23"/>
  <c r="BB55" i="23"/>
  <c r="AH57" i="23"/>
  <c r="AZ59" i="23"/>
  <c r="AI62" i="23"/>
  <c r="AI69" i="23"/>
  <c r="AS69" i="23"/>
  <c r="AT69" i="23"/>
  <c r="AH41" i="23"/>
  <c r="AF50" i="23"/>
  <c r="AF56" i="23"/>
  <c r="AD56" i="23"/>
  <c r="AE56" i="23"/>
  <c r="AO60" i="23"/>
  <c r="AH63" i="23"/>
  <c r="AD63" i="23"/>
  <c r="AF63" i="23"/>
  <c r="AG63" i="23"/>
  <c r="AE63" i="23"/>
  <c r="AI68" i="23"/>
  <c r="AF52" i="23"/>
  <c r="AH52" i="23"/>
  <c r="AG53" i="23"/>
  <c r="AH53" i="23"/>
  <c r="AH59" i="23"/>
  <c r="AD59" i="23"/>
  <c r="AF61" i="23"/>
  <c r="AG61" i="23"/>
  <c r="AI61" i="23"/>
  <c r="AH67" i="23"/>
  <c r="AD67" i="23"/>
  <c r="AG67" i="23"/>
  <c r="AK67" i="23"/>
  <c r="AG58" i="23"/>
  <c r="AD58" i="23"/>
  <c r="AK59" i="23"/>
  <c r="AM60" i="23"/>
  <c r="AK62" i="23"/>
  <c r="AM68" i="23"/>
  <c r="AF58" i="23"/>
  <c r="AO59" i="23"/>
  <c r="AE60" i="23"/>
  <c r="AH60" i="23"/>
  <c r="BB61" i="23"/>
  <c r="AQ61" i="23"/>
  <c r="AG62" i="23"/>
  <c r="AF62" i="23"/>
  <c r="AM66" i="23"/>
  <c r="AE68" i="23"/>
  <c r="AG68" i="23"/>
  <c r="AH68" i="23"/>
  <c r="AE69" i="23"/>
  <c r="AF69" i="23"/>
  <c r="AG69" i="23"/>
  <c r="AH69" i="23"/>
  <c r="AD66" i="23"/>
  <c r="AH66" i="23"/>
  <c r="AG63" i="22"/>
  <c r="AE61" i="22"/>
  <c r="AE51" i="22"/>
  <c r="AH54" i="22"/>
  <c r="AD50" i="22"/>
  <c r="AF62" i="22"/>
  <c r="AG33" i="22"/>
  <c r="AH10" i="22"/>
  <c r="AD10" i="22"/>
  <c r="AH24" i="22"/>
  <c r="AF27" i="22"/>
  <c r="AE10" i="22"/>
  <c r="AM10" i="22"/>
  <c r="L12" i="22"/>
  <c r="AO15" i="22"/>
  <c r="AE16" i="22"/>
  <c r="AH16" i="22"/>
  <c r="AG16" i="22"/>
  <c r="AF16" i="22"/>
  <c r="AD16" i="22"/>
  <c r="AE17" i="22"/>
  <c r="AH17" i="22"/>
  <c r="AG17" i="22"/>
  <c r="AF17" i="22"/>
  <c r="AD17" i="22"/>
  <c r="AE18" i="22"/>
  <c r="AH18" i="22"/>
  <c r="AG18" i="22"/>
  <c r="AF18" i="22"/>
  <c r="AD18" i="22"/>
  <c r="AE19" i="22"/>
  <c r="AH19" i="22"/>
  <c r="AG19" i="22"/>
  <c r="AF19" i="22"/>
  <c r="AD19" i="22"/>
  <c r="AE20" i="22"/>
  <c r="AH20" i="22"/>
  <c r="AG20" i="22"/>
  <c r="AF20" i="22"/>
  <c r="AD20" i="22"/>
  <c r="AE21" i="22"/>
  <c r="AH21" i="22"/>
  <c r="AG21" i="22"/>
  <c r="AF21" i="22"/>
  <c r="AD21" i="22"/>
  <c r="AE22" i="22"/>
  <c r="AH22" i="22"/>
  <c r="AG22" i="22"/>
  <c r="AF22" i="22"/>
  <c r="AD22" i="22"/>
  <c r="AH11" i="22"/>
  <c r="AD11" i="22"/>
  <c r="AF11" i="22"/>
  <c r="AG11" i="22"/>
  <c r="AH12" i="22"/>
  <c r="AD12" i="22"/>
  <c r="AE12" i="22"/>
  <c r="AK15" i="22"/>
  <c r="G12" i="22"/>
  <c r="AQ23" i="22"/>
  <c r="AQ25" i="22"/>
  <c r="AO10" i="22"/>
  <c r="K7" i="22"/>
  <c r="AE11" i="22"/>
  <c r="AF12" i="22"/>
  <c r="AH13" i="22"/>
  <c r="AD13" i="22"/>
  <c r="AF13" i="22"/>
  <c r="AG13" i="22"/>
  <c r="AH14" i="22"/>
  <c r="AD14" i="22"/>
  <c r="AF14" i="22"/>
  <c r="AE14" i="22"/>
  <c r="L7" i="22"/>
  <c r="AG12" i="22"/>
  <c r="AE13" i="22"/>
  <c r="AG14" i="22"/>
  <c r="AF23" i="22"/>
  <c r="AE24" i="22"/>
  <c r="AD24" i="22"/>
  <c r="AG24" i="22"/>
  <c r="K23" i="22"/>
  <c r="AH28" i="22"/>
  <c r="AD28" i="22"/>
  <c r="AE28" i="22"/>
  <c r="AG28" i="22"/>
  <c r="AF28" i="22"/>
  <c r="AM40" i="22"/>
  <c r="AH15" i="22"/>
  <c r="AD15" i="22"/>
  <c r="AM26" i="22"/>
  <c r="AO36" i="22"/>
  <c r="AQ38" i="22"/>
  <c r="AE23" i="22"/>
  <c r="AG23" i="22"/>
  <c r="AE25" i="22"/>
  <c r="AD25" i="22"/>
  <c r="AG25" i="22"/>
  <c r="G24" i="22"/>
  <c r="L26" i="22"/>
  <c r="AO34" i="22"/>
  <c r="AH39" i="22"/>
  <c r="AF15" i="22"/>
  <c r="AD23" i="22"/>
  <c r="AF25" i="22"/>
  <c r="L23" i="22"/>
  <c r="AZ29" i="22"/>
  <c r="AO30" i="22"/>
  <c r="AO32" i="22"/>
  <c r="AG27" i="22"/>
  <c r="AF30" i="22"/>
  <c r="AF32" i="22"/>
  <c r="AF34" i="22"/>
  <c r="AF36" i="22"/>
  <c r="AD38" i="22"/>
  <c r="AK44" i="22"/>
  <c r="AG48" i="22"/>
  <c r="AE26" i="22"/>
  <c r="AH26" i="22"/>
  <c r="AH27" i="22"/>
  <c r="AH29" i="22"/>
  <c r="AD29" i="22"/>
  <c r="AE29" i="22"/>
  <c r="AH31" i="22"/>
  <c r="AD31" i="22"/>
  <c r="AE31" i="22"/>
  <c r="AH33" i="22"/>
  <c r="AD33" i="22"/>
  <c r="AE33" i="22"/>
  <c r="AH35" i="22"/>
  <c r="AD35" i="22"/>
  <c r="AE35" i="22"/>
  <c r="AH37" i="22"/>
  <c r="AD37" i="22"/>
  <c r="AE37" i="22"/>
  <c r="AG38" i="22"/>
  <c r="AF39" i="22"/>
  <c r="AG39" i="22"/>
  <c r="AO41" i="22"/>
  <c r="AO42" i="22"/>
  <c r="AD26" i="22"/>
  <c r="AD27" i="22"/>
  <c r="AF29" i="22"/>
  <c r="AF31" i="22"/>
  <c r="AF33" i="22"/>
  <c r="AF35" i="22"/>
  <c r="AF37" i="22"/>
  <c r="AD39" i="22"/>
  <c r="AO56" i="22"/>
  <c r="AO29" i="22"/>
  <c r="AH30" i="22"/>
  <c r="AD30" i="22"/>
  <c r="AE30" i="22"/>
  <c r="AO31" i="22"/>
  <c r="AH32" i="22"/>
  <c r="AD32" i="22"/>
  <c r="AE32" i="22"/>
  <c r="AH34" i="22"/>
  <c r="AD34" i="22"/>
  <c r="AE34" i="22"/>
  <c r="AO35" i="22"/>
  <c r="AH36" i="22"/>
  <c r="AD36" i="22"/>
  <c r="AE36" i="22"/>
  <c r="AO37" i="22"/>
  <c r="AE38" i="22"/>
  <c r="AF38" i="22"/>
  <c r="AG40" i="22"/>
  <c r="AE40" i="22"/>
  <c r="AH40" i="22"/>
  <c r="AD40" i="22"/>
  <c r="AD45" i="22"/>
  <c r="AI46" i="22"/>
  <c r="AQ47" i="22"/>
  <c r="AO54" i="22"/>
  <c r="AE42" i="22"/>
  <c r="AF47" i="22"/>
  <c r="AE49" i="22"/>
  <c r="AH49" i="22"/>
  <c r="AD49" i="22"/>
  <c r="AX50" i="22"/>
  <c r="AI51" i="22"/>
  <c r="AE53" i="22"/>
  <c r="AF53" i="22"/>
  <c r="AG53" i="22"/>
  <c r="AF56" i="22"/>
  <c r="AQ57" i="22"/>
  <c r="AM64" i="22"/>
  <c r="AE41" i="22"/>
  <c r="AH41" i="22"/>
  <c r="AM49" i="22"/>
  <c r="AX49" i="22"/>
  <c r="AK50" i="22"/>
  <c r="AH52" i="22"/>
  <c r="AD52" i="22"/>
  <c r="AF52" i="22"/>
  <c r="AG52" i="22"/>
  <c r="AG55" i="22"/>
  <c r="AD55" i="22"/>
  <c r="AE55" i="22"/>
  <c r="AM55" i="22"/>
  <c r="BB61" i="22"/>
  <c r="AQ61" i="22"/>
  <c r="BA61" i="22"/>
  <c r="AF42" i="22"/>
  <c r="AH42" i="22"/>
  <c r="AQ45" i="22"/>
  <c r="BB45" i="22"/>
  <c r="AG47" i="22"/>
  <c r="AE47" i="22"/>
  <c r="AH48" i="22"/>
  <c r="AD48" i="22"/>
  <c r="AE48" i="22"/>
  <c r="AK52" i="22"/>
  <c r="AQ53" i="22"/>
  <c r="AI57" i="22"/>
  <c r="AG58" i="22"/>
  <c r="AF58" i="22"/>
  <c r="AD58" i="22"/>
  <c r="AE58" i="22"/>
  <c r="AH59" i="22"/>
  <c r="AD59" i="22"/>
  <c r="AF59" i="22"/>
  <c r="AE59" i="22"/>
  <c r="AG59" i="22"/>
  <c r="AE60" i="22"/>
  <c r="AF60" i="22"/>
  <c r="AG60" i="22"/>
  <c r="AH60" i="22"/>
  <c r="AK63" i="22"/>
  <c r="AQ65" i="22"/>
  <c r="BA65" i="22"/>
  <c r="AH67" i="22"/>
  <c r="AD67" i="22"/>
  <c r="AE67" i="22"/>
  <c r="AF67" i="22"/>
  <c r="AG67" i="22"/>
  <c r="AI69" i="22"/>
  <c r="AS69" i="22"/>
  <c r="AT69" i="22"/>
  <c r="AF41" i="22"/>
  <c r="AD42" i="22"/>
  <c r="AH44" i="22"/>
  <c r="AD44" i="22"/>
  <c r="AG44" i="22"/>
  <c r="AE45" i="22"/>
  <c r="AG45" i="22"/>
  <c r="AF46" i="22"/>
  <c r="AE46" i="22"/>
  <c r="AQ46" i="22"/>
  <c r="AD47" i="22"/>
  <c r="AF48" i="22"/>
  <c r="AF54" i="22"/>
  <c r="AD54" i="22"/>
  <c r="AE54" i="22"/>
  <c r="AH55" i="22"/>
  <c r="AH56" i="22"/>
  <c r="AD56" i="22"/>
  <c r="AE56" i="22"/>
  <c r="AK57" i="22"/>
  <c r="AH58" i="22"/>
  <c r="AD60" i="22"/>
  <c r="AG43" i="22"/>
  <c r="AH43" i="22"/>
  <c r="AH50" i="22"/>
  <c r="AM50" i="22"/>
  <c r="AW50" i="22"/>
  <c r="AH51" i="22"/>
  <c r="AG62" i="22"/>
  <c r="AD62" i="22"/>
  <c r="AG66" i="22"/>
  <c r="AE66" i="22"/>
  <c r="AF66" i="22"/>
  <c r="AF61" i="22"/>
  <c r="AD61" i="22"/>
  <c r="AX63" i="22"/>
  <c r="AM63" i="22"/>
  <c r="AE68" i="22"/>
  <c r="AD68" i="22"/>
  <c r="AF68" i="22"/>
  <c r="AE64" i="22"/>
  <c r="AG64" i="22"/>
  <c r="AH64" i="22"/>
  <c r="AF65" i="22"/>
  <c r="AE65" i="22"/>
  <c r="AG65" i="22"/>
  <c r="AG68" i="22"/>
  <c r="AF57" i="22"/>
  <c r="AG57" i="22"/>
  <c r="AG61" i="22"/>
  <c r="AH63" i="22"/>
  <c r="AD63" i="22"/>
  <c r="AD64" i="22"/>
  <c r="AD65" i="22"/>
  <c r="AI66" i="22"/>
  <c r="AH68" i="22"/>
  <c r="AE69" i="22"/>
  <c r="AF69" i="22"/>
  <c r="AG69" i="22"/>
  <c r="AH69" i="22"/>
  <c r="AG13" i="21"/>
  <c r="AE14" i="21"/>
  <c r="AH14" i="21"/>
  <c r="AD14" i="21"/>
  <c r="AG14" i="21"/>
  <c r="AF14" i="21"/>
  <c r="AO15" i="21"/>
  <c r="AE66" i="21"/>
  <c r="AD65" i="21"/>
  <c r="AD55" i="21"/>
  <c r="AE51" i="21"/>
  <c r="AG53" i="21"/>
  <c r="AD50" i="21"/>
  <c r="AG43" i="21"/>
  <c r="AG28" i="21"/>
  <c r="AF22" i="21"/>
  <c r="AH39" i="21"/>
  <c r="AE10" i="21"/>
  <c r="AH10" i="21"/>
  <c r="AD10" i="21"/>
  <c r="AG18" i="21"/>
  <c r="AG10" i="21"/>
  <c r="AF10" i="21"/>
  <c r="AD20" i="21"/>
  <c r="AH19" i="21"/>
  <c r="L8" i="21"/>
  <c r="AO11" i="21"/>
  <c r="K8" i="21"/>
  <c r="AE12" i="21"/>
  <c r="AH12" i="21"/>
  <c r="AD12" i="21"/>
  <c r="AG12" i="21"/>
  <c r="AF12" i="21"/>
  <c r="K13" i="21"/>
  <c r="AY16" i="21"/>
  <c r="K14" i="21"/>
  <c r="AF11" i="21"/>
  <c r="AF13" i="21"/>
  <c r="AF15" i="21"/>
  <c r="N13" i="21"/>
  <c r="AQ16" i="21"/>
  <c r="AQ17" i="21"/>
  <c r="N15" i="21"/>
  <c r="AQ18" i="21"/>
  <c r="AF16" i="21"/>
  <c r="AE16" i="21"/>
  <c r="AF17" i="21"/>
  <c r="AE17" i="21"/>
  <c r="AF18" i="21"/>
  <c r="AE18" i="21"/>
  <c r="AQ20" i="21"/>
  <c r="AZ26" i="21"/>
  <c r="AO27" i="21"/>
  <c r="AI16" i="21"/>
  <c r="F14" i="21"/>
  <c r="AI17" i="21"/>
  <c r="F15" i="21"/>
  <c r="AI18" i="21"/>
  <c r="AY19" i="21"/>
  <c r="K16" i="21"/>
  <c r="AV23" i="21"/>
  <c r="H20" i="21"/>
  <c r="H21" i="21"/>
  <c r="AE11" i="21"/>
  <c r="AH11" i="21"/>
  <c r="AD11" i="21"/>
  <c r="AE13" i="21"/>
  <c r="AH13" i="21"/>
  <c r="AD13" i="21"/>
  <c r="N14" i="21"/>
  <c r="AE15" i="21"/>
  <c r="AH15" i="21"/>
  <c r="AD15" i="21"/>
  <c r="AI19" i="21"/>
  <c r="K17" i="21"/>
  <c r="AO21" i="21"/>
  <c r="AO25" i="21"/>
  <c r="AE29" i="21"/>
  <c r="AH29" i="21"/>
  <c r="AD29" i="21"/>
  <c r="AG29" i="21"/>
  <c r="AF29" i="21"/>
  <c r="AE31" i="21"/>
  <c r="AO32" i="21"/>
  <c r="AO41" i="21"/>
  <c r="G19" i="21"/>
  <c r="AE19" i="21"/>
  <c r="G20" i="21"/>
  <c r="AE20" i="21"/>
  <c r="AE21" i="21"/>
  <c r="AI21" i="21"/>
  <c r="AQ21" i="21"/>
  <c r="AG22" i="21"/>
  <c r="L23" i="21"/>
  <c r="AG23" i="21"/>
  <c r="AG24" i="21"/>
  <c r="AF25" i="21"/>
  <c r="AF27" i="21"/>
  <c r="AF32" i="21"/>
  <c r="AH33" i="21"/>
  <c r="AD33" i="21"/>
  <c r="AG33" i="21"/>
  <c r="AF33" i="21"/>
  <c r="AH34" i="21"/>
  <c r="AD34" i="21"/>
  <c r="AF34" i="21"/>
  <c r="AE34" i="21"/>
  <c r="AV37" i="21"/>
  <c r="AK37" i="21"/>
  <c r="G34" i="21"/>
  <c r="AE42" i="21"/>
  <c r="AF42" i="21"/>
  <c r="AD42" i="21"/>
  <c r="AH42" i="21"/>
  <c r="AF19" i="21"/>
  <c r="AF20" i="21"/>
  <c r="AF21" i="21"/>
  <c r="AH22" i="21"/>
  <c r="AH23" i="21"/>
  <c r="AH24" i="21"/>
  <c r="AE26" i="21"/>
  <c r="AH26" i="21"/>
  <c r="AD26" i="21"/>
  <c r="AE28" i="21"/>
  <c r="AH28" i="21"/>
  <c r="AD28" i="21"/>
  <c r="AE30" i="21"/>
  <c r="AH30" i="21"/>
  <c r="AD30" i="21"/>
  <c r="AK33" i="21"/>
  <c r="AO34" i="21"/>
  <c r="AO35" i="21"/>
  <c r="K32" i="21"/>
  <c r="AH36" i="21"/>
  <c r="AD36" i="21"/>
  <c r="AF36" i="21"/>
  <c r="AE36" i="21"/>
  <c r="AF39" i="21"/>
  <c r="AG39" i="21"/>
  <c r="AE39" i="21"/>
  <c r="AD39" i="21"/>
  <c r="AO42" i="21"/>
  <c r="AO46" i="21"/>
  <c r="L32" i="21"/>
  <c r="AZ35" i="21"/>
  <c r="AO36" i="21"/>
  <c r="AG40" i="21"/>
  <c r="AF40" i="21"/>
  <c r="AE40" i="21"/>
  <c r="AD40" i="21"/>
  <c r="AZ45" i="21"/>
  <c r="AO45" i="21"/>
  <c r="AE25" i="21"/>
  <c r="AH25" i="21"/>
  <c r="AD25" i="21"/>
  <c r="AO26" i="21"/>
  <c r="AE27" i="21"/>
  <c r="AH27" i="21"/>
  <c r="AD27" i="21"/>
  <c r="AO30" i="21"/>
  <c r="AH31" i="21"/>
  <c r="AD31" i="21"/>
  <c r="AG31" i="21"/>
  <c r="AF31" i="21"/>
  <c r="AH32" i="21"/>
  <c r="AD32" i="21"/>
  <c r="AE32" i="21"/>
  <c r="AK35" i="21"/>
  <c r="G32" i="21"/>
  <c r="AH41" i="21"/>
  <c r="AD41" i="21"/>
  <c r="AF41" i="21"/>
  <c r="AE41" i="21"/>
  <c r="AQ48" i="21"/>
  <c r="F35" i="21"/>
  <c r="AF35" i="21"/>
  <c r="AF37" i="21"/>
  <c r="AF38" i="21"/>
  <c r="AK38" i="21"/>
  <c r="AF45" i="21"/>
  <c r="AK45" i="21"/>
  <c r="AF47" i="21"/>
  <c r="AE47" i="21"/>
  <c r="AF48" i="21"/>
  <c r="AO50" i="21"/>
  <c r="AQ51" i="21"/>
  <c r="AH56" i="21"/>
  <c r="AD56" i="21"/>
  <c r="AG56" i="21"/>
  <c r="AF56" i="21"/>
  <c r="AE56" i="21"/>
  <c r="AK58" i="21"/>
  <c r="K31" i="21"/>
  <c r="AG38" i="21"/>
  <c r="AH43" i="21"/>
  <c r="AM43" i="21"/>
  <c r="AW43" i="21"/>
  <c r="AH44" i="21"/>
  <c r="AD47" i="21"/>
  <c r="AH49" i="21"/>
  <c r="AD49" i="21"/>
  <c r="AE49" i="21"/>
  <c r="AM49" i="21"/>
  <c r="AE53" i="21"/>
  <c r="AH53" i="21"/>
  <c r="AD53" i="21"/>
  <c r="AF53" i="21"/>
  <c r="AF54" i="21"/>
  <c r="AE54" i="21"/>
  <c r="AH54" i="21"/>
  <c r="AG54" i="21"/>
  <c r="AQ57" i="21"/>
  <c r="AH35" i="21"/>
  <c r="AD35" i="21"/>
  <c r="AH37" i="21"/>
  <c r="AD37" i="21"/>
  <c r="AH38" i="21"/>
  <c r="AI43" i="21"/>
  <c r="AS43" i="21"/>
  <c r="AH45" i="21"/>
  <c r="AD45" i="21"/>
  <c r="AE46" i="21"/>
  <c r="AH46" i="21"/>
  <c r="AD46" i="21"/>
  <c r="AO47" i="21"/>
  <c r="AQ47" i="21"/>
  <c r="AH52" i="21"/>
  <c r="AD52" i="21"/>
  <c r="AG52" i="21"/>
  <c r="AF52" i="21"/>
  <c r="AI54" i="21"/>
  <c r="AG48" i="21"/>
  <c r="AE48" i="21"/>
  <c r="AD48" i="21"/>
  <c r="AZ49" i="21"/>
  <c r="AO49" i="21"/>
  <c r="AK52" i="21"/>
  <c r="AO64" i="21"/>
  <c r="AQ50" i="21"/>
  <c r="AG63" i="21"/>
  <c r="AE63" i="21"/>
  <c r="AH63" i="21"/>
  <c r="AD63" i="21"/>
  <c r="AH69" i="21"/>
  <c r="AF50" i="21"/>
  <c r="AE50" i="21"/>
  <c r="AQ55" i="21"/>
  <c r="AI57" i="21"/>
  <c r="AE61" i="21"/>
  <c r="AG61" i="21"/>
  <c r="AF61" i="21"/>
  <c r="AH61" i="21"/>
  <c r="AD61" i="21"/>
  <c r="AF62" i="21"/>
  <c r="AH62" i="21"/>
  <c r="AD62" i="21"/>
  <c r="AG62" i="21"/>
  <c r="AE62" i="21"/>
  <c r="AF63" i="21"/>
  <c r="AH64" i="21"/>
  <c r="AD64" i="21"/>
  <c r="AF64" i="21"/>
  <c r="AE64" i="21"/>
  <c r="AQ65" i="21"/>
  <c r="AF51" i="21"/>
  <c r="AF55" i="21"/>
  <c r="AG59" i="21"/>
  <c r="AE59" i="21"/>
  <c r="AH59" i="21"/>
  <c r="AD59" i="21"/>
  <c r="AH60" i="21"/>
  <c r="AD60" i="21"/>
  <c r="AF60" i="21"/>
  <c r="AE60" i="21"/>
  <c r="AG67" i="21"/>
  <c r="AE67" i="21"/>
  <c r="AH67" i="21"/>
  <c r="AD67" i="21"/>
  <c r="AH68" i="21"/>
  <c r="AD68" i="21"/>
  <c r="AF68" i="21"/>
  <c r="AE68" i="21"/>
  <c r="AD69" i="21"/>
  <c r="AE57" i="21"/>
  <c r="AG57" i="21"/>
  <c r="AF57" i="21"/>
  <c r="AF58" i="21"/>
  <c r="AH58" i="21"/>
  <c r="AD58" i="21"/>
  <c r="AG58" i="21"/>
  <c r="AE65" i="21"/>
  <c r="AG65" i="21"/>
  <c r="AF65" i="21"/>
  <c r="AF66" i="21"/>
  <c r="AH66" i="21"/>
  <c r="AD66" i="21"/>
  <c r="AG66" i="21"/>
  <c r="AF67" i="21"/>
  <c r="AG68" i="21"/>
  <c r="AE69" i="21"/>
  <c r="AG69" i="21"/>
  <c r="AF69" i="21"/>
  <c r="AO22" i="20"/>
  <c r="K19" i="20"/>
  <c r="AH26" i="20"/>
  <c r="AD26" i="20"/>
  <c r="AE26" i="20"/>
  <c r="AG26" i="20"/>
  <c r="AF26" i="20"/>
  <c r="AF27" i="20"/>
  <c r="AH28" i="20"/>
  <c r="AD28" i="20"/>
  <c r="AE28" i="20"/>
  <c r="AG28" i="20"/>
  <c r="AF28" i="20"/>
  <c r="AI12" i="20"/>
  <c r="E9" i="20"/>
  <c r="AF13" i="20"/>
  <c r="AD13" i="20"/>
  <c r="AG13" i="20"/>
  <c r="AE13" i="20"/>
  <c r="AH18" i="20"/>
  <c r="AD18" i="20"/>
  <c r="AE18" i="20"/>
  <c r="AG18" i="20"/>
  <c r="AF18" i="20"/>
  <c r="AM19" i="20"/>
  <c r="J16" i="20"/>
  <c r="AM29" i="20"/>
  <c r="J26" i="20"/>
  <c r="F7" i="20"/>
  <c r="L7" i="20"/>
  <c r="AI10" i="20"/>
  <c r="AQ13" i="20"/>
  <c r="AH20" i="20"/>
  <c r="AD20" i="20"/>
  <c r="AE20" i="20"/>
  <c r="AG20" i="20"/>
  <c r="AF20" i="20"/>
  <c r="AO30" i="20"/>
  <c r="AK11" i="20"/>
  <c r="L9" i="20"/>
  <c r="AO12" i="20"/>
  <c r="J13" i="20"/>
  <c r="AM21" i="20"/>
  <c r="I18" i="20"/>
  <c r="J18" i="20"/>
  <c r="AH11" i="20"/>
  <c r="AM11" i="20"/>
  <c r="AG14" i="20"/>
  <c r="AH15" i="20"/>
  <c r="AM15" i="20"/>
  <c r="I12" i="20"/>
  <c r="AH17" i="20"/>
  <c r="AD17" i="20"/>
  <c r="AG17" i="20"/>
  <c r="AE19" i="20"/>
  <c r="H22" i="20"/>
  <c r="AH25" i="20"/>
  <c r="AD25" i="20"/>
  <c r="AG25" i="20"/>
  <c r="AE27" i="20"/>
  <c r="AH33" i="20"/>
  <c r="AD33" i="20"/>
  <c r="AF33" i="20"/>
  <c r="AE33" i="20"/>
  <c r="AG33" i="20"/>
  <c r="AH35" i="20"/>
  <c r="AD35" i="20"/>
  <c r="AF35" i="20"/>
  <c r="AE35" i="20"/>
  <c r="AG35" i="20"/>
  <c r="BB47" i="20"/>
  <c r="AQ47" i="20"/>
  <c r="BA47" i="20"/>
  <c r="AF62" i="20"/>
  <c r="AE61" i="20"/>
  <c r="AF52" i="20"/>
  <c r="AE51" i="20"/>
  <c r="AG43" i="20"/>
  <c r="AF10" i="20"/>
  <c r="AH10" i="20"/>
  <c r="AI11" i="20"/>
  <c r="AH14" i="20"/>
  <c r="AM14" i="20"/>
  <c r="AD15" i="20"/>
  <c r="AH16" i="20"/>
  <c r="AD16" i="20"/>
  <c r="AE16" i="20"/>
  <c r="AK17" i="20"/>
  <c r="H20" i="20"/>
  <c r="AH23" i="20"/>
  <c r="AD23" i="20"/>
  <c r="AG23" i="20"/>
  <c r="AH24" i="20"/>
  <c r="AD24" i="20"/>
  <c r="AE24" i="20"/>
  <c r="AK25" i="20"/>
  <c r="K27" i="20"/>
  <c r="AH31" i="20"/>
  <c r="AD31" i="20"/>
  <c r="AF31" i="20"/>
  <c r="AG31" i="20"/>
  <c r="AH32" i="20"/>
  <c r="AD32" i="20"/>
  <c r="AE32" i="20"/>
  <c r="AH34" i="20"/>
  <c r="AD34" i="20"/>
  <c r="AG34" i="20"/>
  <c r="AE34" i="20"/>
  <c r="AH36" i="20"/>
  <c r="AD36" i="20"/>
  <c r="AG36" i="20"/>
  <c r="AF36" i="20"/>
  <c r="AE36" i="20"/>
  <c r="L34" i="20"/>
  <c r="AO37" i="20"/>
  <c r="K34" i="20"/>
  <c r="AM16" i="20"/>
  <c r="AF17" i="20"/>
  <c r="AH21" i="20"/>
  <c r="AD21" i="20"/>
  <c r="AG21" i="20"/>
  <c r="AH22" i="20"/>
  <c r="AD22" i="20"/>
  <c r="AE22" i="20"/>
  <c r="AK23" i="20"/>
  <c r="AM24" i="20"/>
  <c r="AW23" i="20"/>
  <c r="J22" i="20"/>
  <c r="AH29" i="20"/>
  <c r="AD29" i="20"/>
  <c r="AG29" i="20"/>
  <c r="AH30" i="20"/>
  <c r="AD30" i="20"/>
  <c r="AE30" i="20"/>
  <c r="AE31" i="20"/>
  <c r="AF32" i="20"/>
  <c r="J31" i="20"/>
  <c r="AM34" i="20"/>
  <c r="I31" i="20"/>
  <c r="AE42" i="20"/>
  <c r="AD42" i="20"/>
  <c r="AH42" i="20"/>
  <c r="AG42" i="20"/>
  <c r="AF42" i="20"/>
  <c r="J8" i="20"/>
  <c r="F8" i="20"/>
  <c r="AE10" i="20"/>
  <c r="AF12" i="20"/>
  <c r="AH12" i="20"/>
  <c r="H14" i="20"/>
  <c r="AE14" i="20"/>
  <c r="I16" i="20"/>
  <c r="AO16" i="20"/>
  <c r="AH19" i="20"/>
  <c r="AD19" i="20"/>
  <c r="AG19" i="20"/>
  <c r="AE21" i="20"/>
  <c r="AF22" i="20"/>
  <c r="AO24" i="20"/>
  <c r="I26" i="20"/>
  <c r="AH27" i="20"/>
  <c r="AD27" i="20"/>
  <c r="AG27" i="20"/>
  <c r="AE29" i="20"/>
  <c r="AF30" i="20"/>
  <c r="AO32" i="20"/>
  <c r="K29" i="20"/>
  <c r="AQ40" i="20"/>
  <c r="AG38" i="20"/>
  <c r="AE39" i="20"/>
  <c r="L36" i="20"/>
  <c r="AO45" i="20"/>
  <c r="AG48" i="20"/>
  <c r="AD48" i="20"/>
  <c r="AF48" i="20"/>
  <c r="AE48" i="20"/>
  <c r="J36" i="20"/>
  <c r="AH37" i="20"/>
  <c r="AD37" i="20"/>
  <c r="AH38" i="20"/>
  <c r="AG40" i="20"/>
  <c r="AE40" i="20"/>
  <c r="AH41" i="20"/>
  <c r="AD41" i="20"/>
  <c r="AE41" i="20"/>
  <c r="AX43" i="20"/>
  <c r="AM44" i="20"/>
  <c r="AM45" i="20"/>
  <c r="AW45" i="20"/>
  <c r="AH49" i="20"/>
  <c r="AD49" i="20"/>
  <c r="AF49" i="20"/>
  <c r="AE49" i="20"/>
  <c r="K36" i="20"/>
  <c r="AE37" i="20"/>
  <c r="AD38" i="20"/>
  <c r="AH39" i="20"/>
  <c r="AM39" i="20"/>
  <c r="AD40" i="20"/>
  <c r="AF41" i="20"/>
  <c r="AO49" i="20"/>
  <c r="AE50" i="20"/>
  <c r="AH50" i="20"/>
  <c r="AF50" i="20"/>
  <c r="AD50" i="20"/>
  <c r="AG53" i="20"/>
  <c r="AQ57" i="20"/>
  <c r="AE60" i="20"/>
  <c r="AD60" i="20"/>
  <c r="AH60" i="20"/>
  <c r="AG60" i="20"/>
  <c r="AF60" i="20"/>
  <c r="AF37" i="20"/>
  <c r="AF38" i="20"/>
  <c r="AD39" i="20"/>
  <c r="AF40" i="20"/>
  <c r="AG41" i="20"/>
  <c r="AO46" i="20"/>
  <c r="AF47" i="20"/>
  <c r="AD47" i="20"/>
  <c r="AG47" i="20"/>
  <c r="AE47" i="20"/>
  <c r="AG50" i="20"/>
  <c r="AQ58" i="20"/>
  <c r="AH43" i="20"/>
  <c r="AM43" i="20"/>
  <c r="AH44" i="20"/>
  <c r="AH51" i="20"/>
  <c r="AM51" i="20"/>
  <c r="AH52" i="20"/>
  <c r="AM53" i="20"/>
  <c r="AW53" i="20"/>
  <c r="AG54" i="20"/>
  <c r="AE55" i="20"/>
  <c r="AE56" i="20"/>
  <c r="AG57" i="20"/>
  <c r="AX58" i="20"/>
  <c r="AH63" i="20"/>
  <c r="AD63" i="20"/>
  <c r="AF63" i="20"/>
  <c r="AE63" i="20"/>
  <c r="AG63" i="20"/>
  <c r="AH68" i="20"/>
  <c r="AD68" i="20"/>
  <c r="AE68" i="20"/>
  <c r="AG68" i="20"/>
  <c r="AF68" i="20"/>
  <c r="AI43" i="20"/>
  <c r="AH45" i="20"/>
  <c r="AD45" i="20"/>
  <c r="AE46" i="20"/>
  <c r="AH46" i="20"/>
  <c r="AI51" i="20"/>
  <c r="AS51" i="20"/>
  <c r="AH53" i="20"/>
  <c r="AD53" i="20"/>
  <c r="AH54" i="20"/>
  <c r="AX54" i="20"/>
  <c r="AG55" i="20"/>
  <c r="AF56" i="20"/>
  <c r="AG58" i="20"/>
  <c r="AE58" i="20"/>
  <c r="AI58" i="20"/>
  <c r="AH59" i="20"/>
  <c r="AD59" i="20"/>
  <c r="AE59" i="20"/>
  <c r="AO61" i="20"/>
  <c r="AY61" i="20"/>
  <c r="AH55" i="20"/>
  <c r="AM55" i="20"/>
  <c r="AW54" i="20"/>
  <c r="AH56" i="20"/>
  <c r="AF57" i="20"/>
  <c r="AE57" i="20"/>
  <c r="AM59" i="20"/>
  <c r="AH69" i="20"/>
  <c r="AV52" i="20"/>
  <c r="AK53" i="20"/>
  <c r="AD55" i="20"/>
  <c r="AD56" i="20"/>
  <c r="AD57" i="20"/>
  <c r="AO59" i="20"/>
  <c r="AH67" i="20"/>
  <c r="AD67" i="20"/>
  <c r="AG67" i="20"/>
  <c r="AF67" i="20"/>
  <c r="AE67" i="20"/>
  <c r="AH61" i="20"/>
  <c r="AM61" i="20"/>
  <c r="AH62" i="20"/>
  <c r="AG64" i="20"/>
  <c r="AE65" i="20"/>
  <c r="AE66" i="20"/>
  <c r="AH64" i="20"/>
  <c r="AE69" i="20"/>
  <c r="AF69" i="20"/>
  <c r="AD64" i="20"/>
  <c r="AH65" i="20"/>
  <c r="AM65" i="20"/>
  <c r="AH66" i="20"/>
  <c r="AM66" i="20"/>
  <c r="AD69" i="20"/>
  <c r="AF64" i="20"/>
  <c r="AD65" i="20"/>
  <c r="AD66" i="20"/>
  <c r="AG69" i="20"/>
  <c r="J8" i="19"/>
  <c r="L8" i="19"/>
  <c r="H10" i="19"/>
  <c r="F10" i="19"/>
  <c r="AK24" i="19"/>
  <c r="AH26" i="19"/>
  <c r="AD26" i="19"/>
  <c r="AE26" i="19"/>
  <c r="AF26" i="19"/>
  <c r="AG26" i="19"/>
  <c r="AO34" i="19"/>
  <c r="K31" i="19"/>
  <c r="AO15" i="19"/>
  <c r="AY15" i="19"/>
  <c r="AZ15" i="19"/>
  <c r="AG17" i="19"/>
  <c r="AE17" i="19"/>
  <c r="AD17" i="19"/>
  <c r="AF17" i="19"/>
  <c r="AI18" i="19"/>
  <c r="AQ23" i="19"/>
  <c r="M20" i="19"/>
  <c r="AH32" i="19"/>
  <c r="AD32" i="19"/>
  <c r="AE32" i="19"/>
  <c r="AF32" i="19"/>
  <c r="AG32" i="19"/>
  <c r="AM33" i="19"/>
  <c r="AM22" i="19"/>
  <c r="I19" i="19"/>
  <c r="AF12" i="19"/>
  <c r="AE12" i="19"/>
  <c r="AD12" i="19"/>
  <c r="AG12" i="19"/>
  <c r="AV13" i="19"/>
  <c r="AY14" i="19"/>
  <c r="AH17" i="19"/>
  <c r="AK37" i="19"/>
  <c r="K11" i="19"/>
  <c r="AO11" i="19"/>
  <c r="AH12" i="19"/>
  <c r="AI13" i="19"/>
  <c r="AK14" i="19"/>
  <c r="AE16" i="19"/>
  <c r="I15" i="19"/>
  <c r="AD25" i="19"/>
  <c r="AK27" i="19"/>
  <c r="AH30" i="19"/>
  <c r="AD30" i="19"/>
  <c r="AE30" i="19"/>
  <c r="AF30" i="19"/>
  <c r="AG30" i="19"/>
  <c r="AD10" i="19"/>
  <c r="J11" i="19"/>
  <c r="L11" i="19"/>
  <c r="H11" i="19"/>
  <c r="AE11" i="19"/>
  <c r="AH13" i="19"/>
  <c r="AM13" i="19"/>
  <c r="AD14" i="19"/>
  <c r="AE15" i="19"/>
  <c r="AD16" i="19"/>
  <c r="AX15" i="19"/>
  <c r="AF19" i="19"/>
  <c r="AD20" i="19"/>
  <c r="AF21" i="19"/>
  <c r="G22" i="19"/>
  <c r="AD22" i="19"/>
  <c r="AH29" i="19"/>
  <c r="AD29" i="19"/>
  <c r="AG29" i="19"/>
  <c r="AK29" i="19"/>
  <c r="AH35" i="19"/>
  <c r="AD35" i="19"/>
  <c r="AG35" i="19"/>
  <c r="AF35" i="19"/>
  <c r="AF39" i="19"/>
  <c r="AE39" i="19"/>
  <c r="AD39" i="19"/>
  <c r="AG39" i="19"/>
  <c r="AK42" i="19"/>
  <c r="AH19" i="19"/>
  <c r="AH21" i="19"/>
  <c r="AF23" i="19"/>
  <c r="AG23" i="19"/>
  <c r="H24" i="19"/>
  <c r="AH24" i="19"/>
  <c r="AF27" i="19"/>
  <c r="AH28" i="19"/>
  <c r="AD28" i="19"/>
  <c r="AE28" i="19"/>
  <c r="AF28" i="19"/>
  <c r="AH31" i="19"/>
  <c r="AD31" i="19"/>
  <c r="AG31" i="19"/>
  <c r="AK35" i="19"/>
  <c r="AE38" i="19"/>
  <c r="AG38" i="19"/>
  <c r="AF38" i="19"/>
  <c r="AH38" i="19"/>
  <c r="AH39" i="19"/>
  <c r="AH40" i="19"/>
  <c r="AD40" i="19"/>
  <c r="AF40" i="19"/>
  <c r="AG40" i="19"/>
  <c r="AO42" i="19"/>
  <c r="AE49" i="19"/>
  <c r="AD49" i="19"/>
  <c r="AF49" i="19"/>
  <c r="AH49" i="19"/>
  <c r="AG49" i="19"/>
  <c r="AI54" i="19"/>
  <c r="AH11" i="19"/>
  <c r="AM11" i="19"/>
  <c r="L13" i="19"/>
  <c r="AK13" i="19"/>
  <c r="AH15" i="19"/>
  <c r="AM15" i="19"/>
  <c r="AD19" i="19"/>
  <c r="AD21" i="19"/>
  <c r="AD23" i="19"/>
  <c r="AF24" i="19"/>
  <c r="AG24" i="19"/>
  <c r="AG28" i="19"/>
  <c r="AM29" i="19"/>
  <c r="J26" i="19"/>
  <c r="AE31" i="19"/>
  <c r="AH33" i="19"/>
  <c r="AD33" i="19"/>
  <c r="AG33" i="19"/>
  <c r="AH36" i="19"/>
  <c r="AD36" i="19"/>
  <c r="AE36" i="19"/>
  <c r="AF36" i="19"/>
  <c r="AD38" i="19"/>
  <c r="AE40" i="19"/>
  <c r="AE41" i="19"/>
  <c r="AF41" i="19"/>
  <c r="AH41" i="19"/>
  <c r="AD41" i="19"/>
  <c r="AM43" i="19"/>
  <c r="AH44" i="19"/>
  <c r="AD44" i="19"/>
  <c r="AF44" i="19"/>
  <c r="AE44" i="19"/>
  <c r="AG44" i="19"/>
  <c r="AQ47" i="19"/>
  <c r="AI53" i="19"/>
  <c r="AT53" i="19"/>
  <c r="AF62" i="19"/>
  <c r="AF52" i="19"/>
  <c r="AE51" i="19"/>
  <c r="AE61" i="19"/>
  <c r="AH54" i="19"/>
  <c r="AD45" i="19"/>
  <c r="AF10" i="19"/>
  <c r="AH10" i="19"/>
  <c r="AD11" i="19"/>
  <c r="K13" i="19"/>
  <c r="AG13" i="19"/>
  <c r="AH14" i="19"/>
  <c r="AM14" i="19"/>
  <c r="AD15" i="19"/>
  <c r="K16" i="19"/>
  <c r="AH16" i="19"/>
  <c r="K18" i="19"/>
  <c r="AG18" i="19"/>
  <c r="AH18" i="19"/>
  <c r="AE19" i="19"/>
  <c r="AZ19" i="19"/>
  <c r="AH20" i="19"/>
  <c r="AE21" i="19"/>
  <c r="AH22" i="19"/>
  <c r="AE23" i="19"/>
  <c r="AD24" i="19"/>
  <c r="AF25" i="19"/>
  <c r="AG25" i="19"/>
  <c r="AQ25" i="19"/>
  <c r="M22" i="19"/>
  <c r="AH27" i="19"/>
  <c r="AD27" i="19"/>
  <c r="AG27" i="19"/>
  <c r="AF31" i="19"/>
  <c r="AE33" i="19"/>
  <c r="AH34" i="19"/>
  <c r="AD34" i="19"/>
  <c r="AE34" i="19"/>
  <c r="AF34" i="19"/>
  <c r="AG36" i="19"/>
  <c r="AH37" i="19"/>
  <c r="AD37" i="19"/>
  <c r="AG37" i="19"/>
  <c r="AF37" i="19"/>
  <c r="AG41" i="19"/>
  <c r="AQ43" i="19"/>
  <c r="AO56" i="19"/>
  <c r="J30" i="19"/>
  <c r="AE45" i="19"/>
  <c r="AH45" i="19"/>
  <c r="AF46" i="19"/>
  <c r="AE46" i="19"/>
  <c r="AG46" i="19"/>
  <c r="AH52" i="19"/>
  <c r="AD52" i="19"/>
  <c r="AG52" i="19"/>
  <c r="AK52" i="19"/>
  <c r="AK62" i="19"/>
  <c r="AM64" i="19"/>
  <c r="AG68" i="19"/>
  <c r="AH48" i="19"/>
  <c r="AD48" i="19"/>
  <c r="AE48" i="19"/>
  <c r="AF48" i="19"/>
  <c r="AM53" i="19"/>
  <c r="AK57" i="19"/>
  <c r="AG58" i="19"/>
  <c r="AF58" i="19"/>
  <c r="AE58" i="19"/>
  <c r="AD58" i="19"/>
  <c r="AH58" i="19"/>
  <c r="AG43" i="19"/>
  <c r="AD43" i="19"/>
  <c r="AM45" i="19"/>
  <c r="AQ46" i="19"/>
  <c r="AG47" i="19"/>
  <c r="AE47" i="19"/>
  <c r="AF47" i="19"/>
  <c r="AG48" i="19"/>
  <c r="AG55" i="19"/>
  <c r="AE55" i="19"/>
  <c r="AD55" i="19"/>
  <c r="AF55" i="19"/>
  <c r="AQ57" i="19"/>
  <c r="AH59" i="19"/>
  <c r="AD59" i="19"/>
  <c r="AF59" i="19"/>
  <c r="AG59" i="19"/>
  <c r="AE59" i="19"/>
  <c r="AE60" i="19"/>
  <c r="AF60" i="19"/>
  <c r="AH60" i="19"/>
  <c r="AG60" i="19"/>
  <c r="AK63" i="19"/>
  <c r="AQ65" i="19"/>
  <c r="AI69" i="19"/>
  <c r="AS69" i="19"/>
  <c r="AT69" i="19"/>
  <c r="AF42" i="19"/>
  <c r="AD42" i="19"/>
  <c r="AQ42" i="19"/>
  <c r="AE43" i="19"/>
  <c r="AI46" i="19"/>
  <c r="AD47" i="19"/>
  <c r="AM51" i="19"/>
  <c r="AX50" i="19"/>
  <c r="AE53" i="19"/>
  <c r="AG53" i="19"/>
  <c r="AH53" i="19"/>
  <c r="AF54" i="19"/>
  <c r="AE54" i="19"/>
  <c r="AG54" i="19"/>
  <c r="AH55" i="19"/>
  <c r="AH56" i="19"/>
  <c r="AD56" i="19"/>
  <c r="AE56" i="19"/>
  <c r="AF56" i="19"/>
  <c r="AD60" i="19"/>
  <c r="AD50" i="19"/>
  <c r="AD51" i="19"/>
  <c r="AF61" i="19"/>
  <c r="AD61" i="19"/>
  <c r="AQ61" i="19"/>
  <c r="AG66" i="19"/>
  <c r="AE66" i="19"/>
  <c r="AF66" i="19"/>
  <c r="AG67" i="19"/>
  <c r="AH67" i="19"/>
  <c r="AD67" i="19"/>
  <c r="AF67" i="19"/>
  <c r="AM63" i="19"/>
  <c r="AX63" i="19"/>
  <c r="AK67" i="19"/>
  <c r="AF57" i="19"/>
  <c r="AG57" i="19"/>
  <c r="AQ62" i="19"/>
  <c r="AE64" i="19"/>
  <c r="AG64" i="19"/>
  <c r="AH64" i="19"/>
  <c r="AF65" i="19"/>
  <c r="AE65" i="19"/>
  <c r="AG65" i="19"/>
  <c r="AQ66" i="19"/>
  <c r="AH50" i="19"/>
  <c r="AM50" i="19"/>
  <c r="AH51" i="19"/>
  <c r="AD57" i="19"/>
  <c r="AG62" i="19"/>
  <c r="AD62" i="19"/>
  <c r="AH63" i="19"/>
  <c r="AD63" i="19"/>
  <c r="AG63" i="19"/>
  <c r="AD64" i="19"/>
  <c r="AD65" i="19"/>
  <c r="AI66" i="19"/>
  <c r="AH68" i="19"/>
  <c r="AD68" i="19"/>
  <c r="AE68" i="19"/>
  <c r="AF68" i="19"/>
  <c r="AE69" i="19"/>
  <c r="AF69" i="19"/>
  <c r="AG69" i="19"/>
  <c r="AH69" i="19"/>
  <c r="AQ10" i="18"/>
  <c r="AI11" i="18"/>
  <c r="AQ15" i="18"/>
  <c r="M12" i="18"/>
  <c r="AQ18" i="18"/>
  <c r="E14" i="18"/>
  <c r="M7" i="18"/>
  <c r="AI12" i="18"/>
  <c r="AZ12" i="18"/>
  <c r="H16" i="18"/>
  <c r="AK19" i="18"/>
  <c r="AM20" i="18"/>
  <c r="AK30" i="18"/>
  <c r="H27" i="18"/>
  <c r="AI31" i="18"/>
  <c r="AD35" i="18"/>
  <c r="AQ11" i="18"/>
  <c r="M8" i="18"/>
  <c r="K10" i="18"/>
  <c r="AF14" i="18"/>
  <c r="AD14" i="18"/>
  <c r="AE14" i="18"/>
  <c r="AG16" i="18"/>
  <c r="AD16" i="18"/>
  <c r="AE16" i="18"/>
  <c r="AH29" i="18"/>
  <c r="AQ33" i="18"/>
  <c r="M30" i="18"/>
  <c r="AH34" i="18"/>
  <c r="AF62" i="18"/>
  <c r="AE61" i="18"/>
  <c r="AG38" i="18"/>
  <c r="AH64" i="18"/>
  <c r="AF42" i="18"/>
  <c r="AE56" i="18"/>
  <c r="AG43" i="18"/>
  <c r="AE41" i="18"/>
  <c r="AD55" i="18"/>
  <c r="AD40" i="18"/>
  <c r="AF10" i="18"/>
  <c r="AF17" i="18"/>
  <c r="AD10" i="18"/>
  <c r="AE36" i="18"/>
  <c r="AE21" i="18"/>
  <c r="AF37" i="18"/>
  <c r="AE31" i="18"/>
  <c r="AF22" i="18"/>
  <c r="AE10" i="18"/>
  <c r="AY12" i="18"/>
  <c r="AG14" i="18"/>
  <c r="AF15" i="18"/>
  <c r="AE15" i="18"/>
  <c r="AG15" i="18"/>
  <c r="AF16" i="18"/>
  <c r="F18" i="18"/>
  <c r="AG18" i="18"/>
  <c r="AD18" i="18"/>
  <c r="AE18" i="18"/>
  <c r="I20" i="18"/>
  <c r="G20" i="18"/>
  <c r="F20" i="18"/>
  <c r="AE26" i="18"/>
  <c r="AG10" i="18"/>
  <c r="AF11" i="18"/>
  <c r="AE11" i="18"/>
  <c r="AG11" i="18"/>
  <c r="AH14" i="18"/>
  <c r="AD15" i="18"/>
  <c r="AH16" i="18"/>
  <c r="AK17" i="18"/>
  <c r="H14" i="18"/>
  <c r="AF18" i="18"/>
  <c r="J21" i="18"/>
  <c r="BB25" i="18"/>
  <c r="AQ25" i="18"/>
  <c r="M22" i="18"/>
  <c r="AT27" i="18"/>
  <c r="AI27" i="18"/>
  <c r="E24" i="18"/>
  <c r="N30" i="18"/>
  <c r="H9" i="18"/>
  <c r="AF12" i="18"/>
  <c r="AH12" i="18"/>
  <c r="AD13" i="18"/>
  <c r="L14" i="18"/>
  <c r="AH17" i="18"/>
  <c r="AH19" i="18"/>
  <c r="AE20" i="18"/>
  <c r="AH21" i="18"/>
  <c r="AE22" i="18"/>
  <c r="AG23" i="18"/>
  <c r="AH23" i="18"/>
  <c r="AE24" i="18"/>
  <c r="G25" i="18"/>
  <c r="H25" i="18"/>
  <c r="AV27" i="18"/>
  <c r="AF28" i="18"/>
  <c r="AG28" i="18"/>
  <c r="AI28" i="18"/>
  <c r="E25" i="18"/>
  <c r="AQ28" i="18"/>
  <c r="G29" i="18"/>
  <c r="F30" i="18"/>
  <c r="AF32" i="18"/>
  <c r="AG32" i="18"/>
  <c r="AI32" i="18"/>
  <c r="AQ32" i="18"/>
  <c r="BA32" i="18"/>
  <c r="AE34" i="18"/>
  <c r="H32" i="18"/>
  <c r="AF36" i="18"/>
  <c r="AG36" i="18"/>
  <c r="AI36" i="18"/>
  <c r="E33" i="18"/>
  <c r="AQ36" i="18"/>
  <c r="M33" i="18"/>
  <c r="AE37" i="18"/>
  <c r="AH37" i="18"/>
  <c r="AD37" i="18"/>
  <c r="AK38" i="18"/>
  <c r="AH44" i="18"/>
  <c r="AO46" i="18"/>
  <c r="AY46" i="18"/>
  <c r="AZ46" i="18"/>
  <c r="AI21" i="18"/>
  <c r="E18" i="18"/>
  <c r="AI23" i="18"/>
  <c r="AF25" i="18"/>
  <c r="AG25" i="18"/>
  <c r="AF29" i="18"/>
  <c r="AG29" i="18"/>
  <c r="AT32" i="18"/>
  <c r="AF33" i="18"/>
  <c r="AG33" i="18"/>
  <c r="AI33" i="18"/>
  <c r="E30" i="18"/>
  <c r="L34" i="18"/>
  <c r="AK39" i="18"/>
  <c r="H36" i="18"/>
  <c r="AK49" i="18"/>
  <c r="AM60" i="18"/>
  <c r="AX60" i="18"/>
  <c r="AH20" i="18"/>
  <c r="AH22" i="18"/>
  <c r="AH24" i="18"/>
  <c r="AM24" i="18"/>
  <c r="I21" i="18"/>
  <c r="AD25" i="18"/>
  <c r="AF26" i="18"/>
  <c r="AG26" i="18"/>
  <c r="AQ26" i="18"/>
  <c r="AD29" i="18"/>
  <c r="AF30" i="18"/>
  <c r="AG30" i="18"/>
  <c r="AQ30" i="18"/>
  <c r="AF34" i="18"/>
  <c r="AG34" i="18"/>
  <c r="H35" i="18"/>
  <c r="AV38" i="18"/>
  <c r="AH13" i="18"/>
  <c r="AM13" i="18"/>
  <c r="I17" i="18"/>
  <c r="AD20" i="18"/>
  <c r="AD22" i="18"/>
  <c r="G24" i="18"/>
  <c r="AD24" i="18"/>
  <c r="AE25" i="18"/>
  <c r="AD26" i="18"/>
  <c r="AF27" i="18"/>
  <c r="AG27" i="18"/>
  <c r="AQ27" i="18"/>
  <c r="E28" i="18"/>
  <c r="AE29" i="18"/>
  <c r="AD30" i="18"/>
  <c r="AF31" i="18"/>
  <c r="AG31" i="18"/>
  <c r="AQ31" i="18"/>
  <c r="M28" i="18"/>
  <c r="AE33" i="18"/>
  <c r="K34" i="18"/>
  <c r="AD34" i="18"/>
  <c r="J35" i="18"/>
  <c r="AF35" i="18"/>
  <c r="AG35" i="18"/>
  <c r="AQ35" i="18"/>
  <c r="M32" i="18"/>
  <c r="AQ50" i="18"/>
  <c r="AF52" i="18"/>
  <c r="AM54" i="18"/>
  <c r="AX54" i="18"/>
  <c r="AH38" i="18"/>
  <c r="AM38" i="18"/>
  <c r="AH39" i="18"/>
  <c r="AH41" i="18"/>
  <c r="AD41" i="18"/>
  <c r="AG41" i="18"/>
  <c r="AE42" i="18"/>
  <c r="AG42" i="18"/>
  <c r="AF43" i="18"/>
  <c r="AD43" i="18"/>
  <c r="AE43" i="18"/>
  <c r="AH45" i="18"/>
  <c r="AD45" i="18"/>
  <c r="AE45" i="18"/>
  <c r="AM45" i="18"/>
  <c r="AK48" i="18"/>
  <c r="AV48" i="18"/>
  <c r="AQ52" i="18"/>
  <c r="AK55" i="18"/>
  <c r="AQ57" i="18"/>
  <c r="AG58" i="18"/>
  <c r="AD58" i="18"/>
  <c r="AE58" i="18"/>
  <c r="AH58" i="18"/>
  <c r="AQ43" i="18"/>
  <c r="AF51" i="18"/>
  <c r="AD51" i="18"/>
  <c r="AE51" i="18"/>
  <c r="AH53" i="18"/>
  <c r="AD53" i="18"/>
  <c r="AE53" i="18"/>
  <c r="AM53" i="18"/>
  <c r="AE64" i="18"/>
  <c r="AF64" i="18"/>
  <c r="AD64" i="18"/>
  <c r="AG64" i="18"/>
  <c r="AG44" i="18"/>
  <c r="AD44" i="18"/>
  <c r="AE44" i="18"/>
  <c r="AO45" i="18"/>
  <c r="AE46" i="18"/>
  <c r="AH46" i="18"/>
  <c r="AD46" i="18"/>
  <c r="AE50" i="18"/>
  <c r="AF50" i="18"/>
  <c r="AG50" i="18"/>
  <c r="AO51" i="18"/>
  <c r="AX53" i="18"/>
  <c r="AM59" i="18"/>
  <c r="AW58" i="18"/>
  <c r="AX65" i="18"/>
  <c r="AM66" i="18"/>
  <c r="AH69" i="18"/>
  <c r="AQ42" i="18"/>
  <c r="BB42" i="18"/>
  <c r="AF44" i="18"/>
  <c r="AF46" i="18"/>
  <c r="AH49" i="18"/>
  <c r="AD49" i="18"/>
  <c r="AF49" i="18"/>
  <c r="AG49" i="18"/>
  <c r="AD50" i="18"/>
  <c r="AH51" i="18"/>
  <c r="AG52" i="18"/>
  <c r="AD52" i="18"/>
  <c r="AE52" i="18"/>
  <c r="AG53" i="18"/>
  <c r="AE54" i="18"/>
  <c r="AH54" i="18"/>
  <c r="AD54" i="18"/>
  <c r="AO57" i="18"/>
  <c r="AO59" i="18"/>
  <c r="AE60" i="18"/>
  <c r="AH60" i="18"/>
  <c r="AD60" i="18"/>
  <c r="AG60" i="18"/>
  <c r="AH40" i="18"/>
  <c r="AF47" i="18"/>
  <c r="AH47" i="18"/>
  <c r="AG48" i="18"/>
  <c r="AH48" i="18"/>
  <c r="AH55" i="18"/>
  <c r="AM55" i="18"/>
  <c r="AH56" i="18"/>
  <c r="AO65" i="18"/>
  <c r="AY65" i="18"/>
  <c r="AH68" i="18"/>
  <c r="AD68" i="18"/>
  <c r="AE68" i="18"/>
  <c r="AG68" i="18"/>
  <c r="AF68" i="18"/>
  <c r="AF57" i="18"/>
  <c r="AD57" i="18"/>
  <c r="AE57" i="18"/>
  <c r="AH59" i="18"/>
  <c r="AD59" i="18"/>
  <c r="AE59" i="18"/>
  <c r="AH63" i="18"/>
  <c r="AD63" i="18"/>
  <c r="AF63" i="18"/>
  <c r="AE63" i="18"/>
  <c r="AG63" i="18"/>
  <c r="AH67" i="18"/>
  <c r="AD67" i="18"/>
  <c r="AG67" i="18"/>
  <c r="AF67" i="18"/>
  <c r="AE67" i="18"/>
  <c r="AH61" i="18"/>
  <c r="AM61" i="18"/>
  <c r="AH62" i="18"/>
  <c r="AE65" i="18"/>
  <c r="AE66" i="18"/>
  <c r="AE69" i="18"/>
  <c r="AF69" i="18"/>
  <c r="AH65" i="18"/>
  <c r="AM65" i="18"/>
  <c r="AH66" i="18"/>
  <c r="AD69" i="18"/>
  <c r="AD65" i="18"/>
  <c r="AD66" i="18"/>
  <c r="AG69" i="18"/>
  <c r="N22" i="17"/>
  <c r="AU13" i="17"/>
  <c r="G10" i="17"/>
  <c r="G12" i="17"/>
  <c r="AQ19" i="17"/>
  <c r="M16" i="17"/>
  <c r="BB19" i="17"/>
  <c r="AQ20" i="17"/>
  <c r="AO10" i="17"/>
  <c r="AU14" i="17"/>
  <c r="G11" i="17"/>
  <c r="L14" i="17"/>
  <c r="AQ27" i="17"/>
  <c r="L8" i="17"/>
  <c r="AO11" i="17"/>
  <c r="K8" i="17"/>
  <c r="AI18" i="17"/>
  <c r="AQ21" i="17"/>
  <c r="AQ23" i="17"/>
  <c r="F21" i="17"/>
  <c r="F23" i="17"/>
  <c r="E9" i="17"/>
  <c r="AG12" i="17"/>
  <c r="H9" i="17"/>
  <c r="F13" i="17"/>
  <c r="AG13" i="17"/>
  <c r="AG14" i="17"/>
  <c r="AG15" i="17"/>
  <c r="AH16" i="17"/>
  <c r="AM16" i="17"/>
  <c r="AE17" i="17"/>
  <c r="AF17" i="17"/>
  <c r="L19" i="17"/>
  <c r="AG19" i="17"/>
  <c r="AE22" i="17"/>
  <c r="AF22" i="17"/>
  <c r="AK24" i="17"/>
  <c r="AG25" i="17"/>
  <c r="AD25" i="17"/>
  <c r="AE25" i="17"/>
  <c r="AM25" i="17"/>
  <c r="AX25" i="17"/>
  <c r="AI26" i="17"/>
  <c r="AK28" i="17"/>
  <c r="AG29" i="17"/>
  <c r="AD29" i="17"/>
  <c r="AE29" i="17"/>
  <c r="AM29" i="17"/>
  <c r="I26" i="17"/>
  <c r="AG31" i="17"/>
  <c r="AD31" i="17"/>
  <c r="AF31" i="17"/>
  <c r="AE31" i="17"/>
  <c r="J32" i="17"/>
  <c r="AM36" i="17"/>
  <c r="I33" i="17"/>
  <c r="AX35" i="17"/>
  <c r="AG68" i="17"/>
  <c r="AG58" i="17"/>
  <c r="AE66" i="17"/>
  <c r="AE56" i="17"/>
  <c r="AF32" i="17"/>
  <c r="AE46" i="17"/>
  <c r="AG48" i="17"/>
  <c r="AD45" i="17"/>
  <c r="AE10" i="17"/>
  <c r="AH10" i="17"/>
  <c r="AE11" i="17"/>
  <c r="AH11" i="17"/>
  <c r="AH12" i="17"/>
  <c r="AH13" i="17"/>
  <c r="AS13" i="17"/>
  <c r="AH14" i="17"/>
  <c r="AH15" i="17"/>
  <c r="AI16" i="17"/>
  <c r="AI17" i="17"/>
  <c r="AG18" i="17"/>
  <c r="AE20" i="17"/>
  <c r="AF20" i="17"/>
  <c r="AE21" i="17"/>
  <c r="AF21" i="17"/>
  <c r="AI22" i="17"/>
  <c r="I23" i="17"/>
  <c r="E23" i="17"/>
  <c r="L23" i="17"/>
  <c r="AQ25" i="17"/>
  <c r="L27" i="17"/>
  <c r="AD30" i="17"/>
  <c r="AK33" i="17"/>
  <c r="AU32" i="17"/>
  <c r="AO40" i="17"/>
  <c r="AD15" i="17"/>
  <c r="AE16" i="17"/>
  <c r="AO17" i="17"/>
  <c r="AQ18" i="17"/>
  <c r="AE19" i="17"/>
  <c r="AF19" i="17"/>
  <c r="AD20" i="17"/>
  <c r="AI21" i="17"/>
  <c r="AO22" i="17"/>
  <c r="AG23" i="17"/>
  <c r="AD23" i="17"/>
  <c r="AE23" i="17"/>
  <c r="AE26" i="17"/>
  <c r="AG27" i="17"/>
  <c r="AD27" i="17"/>
  <c r="AE27" i="17"/>
  <c r="AH29" i="17"/>
  <c r="AK30" i="17"/>
  <c r="G27" i="17"/>
  <c r="J30" i="17"/>
  <c r="AX33" i="17"/>
  <c r="AI37" i="17"/>
  <c r="L7" i="17"/>
  <c r="AF10" i="17"/>
  <c r="AF11" i="17"/>
  <c r="AF12" i="17"/>
  <c r="AF13" i="17"/>
  <c r="AF14" i="17"/>
  <c r="AF15" i="17"/>
  <c r="AQ17" i="17"/>
  <c r="AE18" i="17"/>
  <c r="AF18" i="17"/>
  <c r="AD19" i="17"/>
  <c r="AG20" i="17"/>
  <c r="L21" i="17"/>
  <c r="AG21" i="17"/>
  <c r="AQ22" i="17"/>
  <c r="J23" i="17"/>
  <c r="AF23" i="17"/>
  <c r="G25" i="17"/>
  <c r="H25" i="17"/>
  <c r="AF27" i="17"/>
  <c r="L29" i="17"/>
  <c r="G29" i="17"/>
  <c r="AM39" i="17"/>
  <c r="H21" i="17"/>
  <c r="AH24" i="17"/>
  <c r="AH26" i="17"/>
  <c r="AG28" i="17"/>
  <c r="AH28" i="17"/>
  <c r="AH30" i="17"/>
  <c r="AH32" i="17"/>
  <c r="F34" i="17"/>
  <c r="AH34" i="17"/>
  <c r="AE35" i="17"/>
  <c r="H35" i="17"/>
  <c r="AO42" i="17"/>
  <c r="AE43" i="17"/>
  <c r="AH43" i="17"/>
  <c r="AD43" i="17"/>
  <c r="AG43" i="17"/>
  <c r="AO46" i="17"/>
  <c r="AY45" i="17"/>
  <c r="AX48" i="17"/>
  <c r="AM49" i="17"/>
  <c r="AI51" i="17"/>
  <c r="AT51" i="17"/>
  <c r="I31" i="17"/>
  <c r="AI34" i="17"/>
  <c r="AO36" i="17"/>
  <c r="AQ37" i="17"/>
  <c r="M34" i="17"/>
  <c r="AF41" i="17"/>
  <c r="AE41" i="17"/>
  <c r="AD41" i="17"/>
  <c r="AE47" i="17"/>
  <c r="AG47" i="17"/>
  <c r="AF47" i="17"/>
  <c r="AD47" i="17"/>
  <c r="AD55" i="17"/>
  <c r="AI63" i="17"/>
  <c r="AG33" i="17"/>
  <c r="AH33" i="17"/>
  <c r="AM33" i="17"/>
  <c r="AW33" i="17"/>
  <c r="AH35" i="17"/>
  <c r="AM35" i="17"/>
  <c r="AE36" i="17"/>
  <c r="AH36" i="17"/>
  <c r="AE40" i="17"/>
  <c r="AH40" i="17"/>
  <c r="AD40" i="17"/>
  <c r="AG41" i="17"/>
  <c r="AK42" i="17"/>
  <c r="AF44" i="17"/>
  <c r="AE44" i="17"/>
  <c r="AH44" i="17"/>
  <c r="AD44" i="17"/>
  <c r="AH47" i="17"/>
  <c r="AK52" i="17"/>
  <c r="AD65" i="17"/>
  <c r="AI67" i="17"/>
  <c r="AI69" i="17"/>
  <c r="AS69" i="17"/>
  <c r="AT69" i="17"/>
  <c r="M24" i="17"/>
  <c r="M28" i="17"/>
  <c r="G31" i="17"/>
  <c r="L31" i="17"/>
  <c r="AV32" i="17"/>
  <c r="L33" i="17"/>
  <c r="AD33" i="17"/>
  <c r="E34" i="17"/>
  <c r="H31" i="17"/>
  <c r="G35" i="17"/>
  <c r="AD35" i="17"/>
  <c r="AD36" i="17"/>
  <c r="AF37" i="17"/>
  <c r="AE37" i="17"/>
  <c r="AG37" i="17"/>
  <c r="AG38" i="17"/>
  <c r="AH39" i="17"/>
  <c r="AD39" i="17"/>
  <c r="AG39" i="17"/>
  <c r="AE39" i="17"/>
  <c r="AF40" i="17"/>
  <c r="AH41" i="17"/>
  <c r="AG44" i="17"/>
  <c r="AQ51" i="17"/>
  <c r="AG53" i="17"/>
  <c r="AH53" i="17"/>
  <c r="AD53" i="17"/>
  <c r="AF53" i="17"/>
  <c r="AE53" i="17"/>
  <c r="AI57" i="17"/>
  <c r="AI59" i="17"/>
  <c r="AQ45" i="17"/>
  <c r="AH50" i="17"/>
  <c r="AD50" i="17"/>
  <c r="AE50" i="17"/>
  <c r="AG50" i="17"/>
  <c r="AF50" i="17"/>
  <c r="AI61" i="17"/>
  <c r="AF38" i="17"/>
  <c r="AF42" i="17"/>
  <c r="AE45" i="17"/>
  <c r="AF46" i="17"/>
  <c r="AH48" i="17"/>
  <c r="AM48" i="17"/>
  <c r="AH49" i="17"/>
  <c r="AG51" i="17"/>
  <c r="AM56" i="17"/>
  <c r="AO60" i="17"/>
  <c r="AO62" i="17"/>
  <c r="AO64" i="17"/>
  <c r="AO66" i="17"/>
  <c r="AF45" i="17"/>
  <c r="AI48" i="17"/>
  <c r="AS48" i="17"/>
  <c r="AF52" i="17"/>
  <c r="AI52" i="17"/>
  <c r="AH54" i="17"/>
  <c r="AD54" i="17"/>
  <c r="AE54" i="17"/>
  <c r="AK58" i="17"/>
  <c r="AK60" i="17"/>
  <c r="AK62" i="17"/>
  <c r="AK64" i="17"/>
  <c r="AK68" i="17"/>
  <c r="AE51" i="17"/>
  <c r="AF51" i="17"/>
  <c r="AQ55" i="17"/>
  <c r="AG54" i="17"/>
  <c r="AE55" i="17"/>
  <c r="AF55" i="17"/>
  <c r="AE57" i="17"/>
  <c r="AG57" i="17"/>
  <c r="AF57" i="17"/>
  <c r="AH57" i="17"/>
  <c r="AG59" i="17"/>
  <c r="AE59" i="17"/>
  <c r="AF59" i="17"/>
  <c r="AH59" i="17"/>
  <c r="AE61" i="17"/>
  <c r="AG61" i="17"/>
  <c r="AF61" i="17"/>
  <c r="AH61" i="17"/>
  <c r="AG63" i="17"/>
  <c r="AE63" i="17"/>
  <c r="AF63" i="17"/>
  <c r="AH63" i="17"/>
  <c r="AE65" i="17"/>
  <c r="AG65" i="17"/>
  <c r="AF65" i="17"/>
  <c r="AH65" i="17"/>
  <c r="AG67" i="17"/>
  <c r="AE67" i="17"/>
  <c r="AF67" i="17"/>
  <c r="AH67" i="17"/>
  <c r="AE69" i="17"/>
  <c r="AG69" i="17"/>
  <c r="AF69" i="17"/>
  <c r="AH69" i="17"/>
  <c r="AG52" i="17"/>
  <c r="AG56" i="17"/>
  <c r="AF58" i="17"/>
  <c r="AH58" i="17"/>
  <c r="AD58" i="17"/>
  <c r="AH60" i="17"/>
  <c r="AD60" i="17"/>
  <c r="AF60" i="17"/>
  <c r="AF62" i="17"/>
  <c r="AH62" i="17"/>
  <c r="AD62" i="17"/>
  <c r="AH64" i="17"/>
  <c r="AD64" i="17"/>
  <c r="AF64" i="17"/>
  <c r="AF66" i="17"/>
  <c r="AH66" i="17"/>
  <c r="AD66" i="17"/>
  <c r="AH68" i="17"/>
  <c r="AD68" i="17"/>
  <c r="AF68" i="17"/>
  <c r="AK16" i="16"/>
  <c r="AU15" i="16"/>
  <c r="AH17" i="16"/>
  <c r="AD17" i="16"/>
  <c r="AE17" i="16"/>
  <c r="AG17" i="16"/>
  <c r="AF17" i="16"/>
  <c r="AM18" i="16"/>
  <c r="I15" i="16"/>
  <c r="AH19" i="16"/>
  <c r="AD19" i="16"/>
  <c r="AE19" i="16"/>
  <c r="AF19" i="16"/>
  <c r="AG19" i="16"/>
  <c r="AH23" i="16"/>
  <c r="AD23" i="16"/>
  <c r="AE23" i="16"/>
  <c r="AG23" i="16"/>
  <c r="AF23" i="16"/>
  <c r="AK24" i="16"/>
  <c r="AH27" i="16"/>
  <c r="AD27" i="16"/>
  <c r="AF27" i="16"/>
  <c r="AE27" i="16"/>
  <c r="AG27" i="16"/>
  <c r="AH31" i="16"/>
  <c r="AD31" i="16"/>
  <c r="AF31" i="16"/>
  <c r="AE31" i="16"/>
  <c r="AG31" i="16"/>
  <c r="AK10" i="16"/>
  <c r="AH25" i="16"/>
  <c r="AD25" i="16"/>
  <c r="AE25" i="16"/>
  <c r="AG25" i="16"/>
  <c r="AF25" i="16"/>
  <c r="I8" i="16"/>
  <c r="AZ29" i="16"/>
  <c r="AO29" i="16"/>
  <c r="AH11" i="16"/>
  <c r="AE12" i="16"/>
  <c r="AZ11" i="16"/>
  <c r="AG13" i="16"/>
  <c r="AH13" i="16"/>
  <c r="AE14" i="16"/>
  <c r="AG15" i="16"/>
  <c r="AD15" i="16"/>
  <c r="H19" i="16"/>
  <c r="AH22" i="16"/>
  <c r="AD22" i="16"/>
  <c r="AG22" i="16"/>
  <c r="AG28" i="16"/>
  <c r="AK28" i="16"/>
  <c r="AO30" i="16"/>
  <c r="L32" i="16"/>
  <c r="AO34" i="16"/>
  <c r="L34" i="16"/>
  <c r="AO37" i="16"/>
  <c r="K34" i="16"/>
  <c r="I10" i="16"/>
  <c r="AI11" i="16"/>
  <c r="E8" i="16"/>
  <c r="M12" i="16"/>
  <c r="AI13" i="16"/>
  <c r="E10" i="16"/>
  <c r="AH20" i="16"/>
  <c r="AD20" i="16"/>
  <c r="AG20" i="16"/>
  <c r="AH21" i="16"/>
  <c r="AD21" i="16"/>
  <c r="AE21" i="16"/>
  <c r="AK22" i="16"/>
  <c r="J21" i="16"/>
  <c r="H25" i="16"/>
  <c r="AM30" i="16"/>
  <c r="AV34" i="16"/>
  <c r="AK34" i="16"/>
  <c r="M35" i="16"/>
  <c r="AM38" i="16"/>
  <c r="F10" i="16"/>
  <c r="AF62" i="16"/>
  <c r="AE56" i="16"/>
  <c r="AF67" i="16"/>
  <c r="AE61" i="16"/>
  <c r="AH44" i="16"/>
  <c r="AD55" i="16"/>
  <c r="AF52" i="16"/>
  <c r="AD40" i="16"/>
  <c r="AF32" i="16"/>
  <c r="AE36" i="16"/>
  <c r="AG10" i="16"/>
  <c r="AH10" i="16"/>
  <c r="AM10" i="16"/>
  <c r="AE11" i="16"/>
  <c r="AH12" i="16"/>
  <c r="AM12" i="16"/>
  <c r="AW11" i="16"/>
  <c r="AH14" i="16"/>
  <c r="AM14" i="16"/>
  <c r="AM15" i="16"/>
  <c r="AW15" i="16"/>
  <c r="AH18" i="16"/>
  <c r="AD18" i="16"/>
  <c r="AG18" i="16"/>
  <c r="AE20" i="16"/>
  <c r="AF21" i="16"/>
  <c r="AF22" i="16"/>
  <c r="AE26" i="16"/>
  <c r="AO26" i="16"/>
  <c r="J25" i="16"/>
  <c r="AM28" i="16"/>
  <c r="AH33" i="16"/>
  <c r="AD33" i="16"/>
  <c r="AF33" i="16"/>
  <c r="AE33" i="16"/>
  <c r="AZ34" i="16"/>
  <c r="AO35" i="16"/>
  <c r="J9" i="16"/>
  <c r="G10" i="16"/>
  <c r="AD10" i="16"/>
  <c r="G12" i="16"/>
  <c r="AD12" i="16"/>
  <c r="I13" i="16"/>
  <c r="AD14" i="16"/>
  <c r="AH16" i="16"/>
  <c r="AD16" i="16"/>
  <c r="AG16" i="16"/>
  <c r="AE18" i="16"/>
  <c r="AF20" i="16"/>
  <c r="H21" i="16"/>
  <c r="AG21" i="16"/>
  <c r="AH24" i="16"/>
  <c r="AD24" i="16"/>
  <c r="AG24" i="16"/>
  <c r="AM26" i="16"/>
  <c r="I23" i="16"/>
  <c r="AH29" i="16"/>
  <c r="AD29" i="16"/>
  <c r="AF29" i="16"/>
  <c r="AE29" i="16"/>
  <c r="AK32" i="16"/>
  <c r="AG33" i="16"/>
  <c r="H29" i="16"/>
  <c r="AM34" i="16"/>
  <c r="AF35" i="16"/>
  <c r="AH35" i="16"/>
  <c r="AD35" i="16"/>
  <c r="AK35" i="16"/>
  <c r="AD38" i="16"/>
  <c r="AF43" i="16"/>
  <c r="AE43" i="16"/>
  <c r="AG43" i="16"/>
  <c r="AD43" i="16"/>
  <c r="AH43" i="16"/>
  <c r="AT47" i="16"/>
  <c r="AK49" i="16"/>
  <c r="AD50" i="16"/>
  <c r="BB51" i="16"/>
  <c r="AQ51" i="16"/>
  <c r="BA51" i="16"/>
  <c r="AH26" i="16"/>
  <c r="AD26" i="16"/>
  <c r="J27" i="16"/>
  <c r="AH28" i="16"/>
  <c r="AD28" i="16"/>
  <c r="AH30" i="16"/>
  <c r="AD30" i="16"/>
  <c r="J31" i="16"/>
  <c r="AH32" i="16"/>
  <c r="AD32" i="16"/>
  <c r="AH34" i="16"/>
  <c r="AD34" i="16"/>
  <c r="AF36" i="16"/>
  <c r="AH36" i="16"/>
  <c r="AD36" i="16"/>
  <c r="AI39" i="16"/>
  <c r="AI44" i="16"/>
  <c r="AK47" i="16"/>
  <c r="AK48" i="16"/>
  <c r="AQ50" i="16"/>
  <c r="AF37" i="16"/>
  <c r="AH37" i="16"/>
  <c r="AD37" i="16"/>
  <c r="AH41" i="16"/>
  <c r="AD41" i="16"/>
  <c r="AG41" i="16"/>
  <c r="AF41" i="16"/>
  <c r="AE41" i="16"/>
  <c r="AH45" i="16"/>
  <c r="AD45" i="16"/>
  <c r="AE45" i="16"/>
  <c r="AG45" i="16"/>
  <c r="AM46" i="16"/>
  <c r="AG53" i="16"/>
  <c r="F36" i="16"/>
  <c r="AO36" i="16"/>
  <c r="AE37" i="16"/>
  <c r="AG38" i="16"/>
  <c r="AE38" i="16"/>
  <c r="AE42" i="16"/>
  <c r="AG42" i="16"/>
  <c r="AF42" i="16"/>
  <c r="AD42" i="16"/>
  <c r="AH42" i="16"/>
  <c r="AF45" i="16"/>
  <c r="AO46" i="16"/>
  <c r="AY46" i="16"/>
  <c r="AZ46" i="16"/>
  <c r="AH39" i="16"/>
  <c r="AM39" i="16"/>
  <c r="AW39" i="16"/>
  <c r="AG40" i="16"/>
  <c r="AH40" i="16"/>
  <c r="AG44" i="16"/>
  <c r="AE44" i="16"/>
  <c r="AH49" i="16"/>
  <c r="AD49" i="16"/>
  <c r="AF49" i="16"/>
  <c r="AG49" i="16"/>
  <c r="AG52" i="16"/>
  <c r="AD52" i="16"/>
  <c r="AE52" i="16"/>
  <c r="AE54" i="16"/>
  <c r="AH54" i="16"/>
  <c r="AD54" i="16"/>
  <c r="AI58" i="16"/>
  <c r="AM54" i="16"/>
  <c r="AX54" i="16"/>
  <c r="AE60" i="16"/>
  <c r="AD60" i="16"/>
  <c r="AF60" i="16"/>
  <c r="AH60" i="16"/>
  <c r="AG60" i="16"/>
  <c r="AG68" i="16"/>
  <c r="H37" i="16"/>
  <c r="AM44" i="16"/>
  <c r="AF51" i="16"/>
  <c r="AD51" i="16"/>
  <c r="AE51" i="16"/>
  <c r="AH53" i="16"/>
  <c r="AD53" i="16"/>
  <c r="AE53" i="16"/>
  <c r="AI57" i="16"/>
  <c r="AH59" i="16"/>
  <c r="AD59" i="16"/>
  <c r="AE59" i="16"/>
  <c r="AF59" i="16"/>
  <c r="AQ66" i="16"/>
  <c r="BA65" i="16"/>
  <c r="AE46" i="16"/>
  <c r="AH46" i="16"/>
  <c r="AD46" i="16"/>
  <c r="AE50" i="16"/>
  <c r="AF50" i="16"/>
  <c r="AG50" i="16"/>
  <c r="AG51" i="16"/>
  <c r="AF53" i="16"/>
  <c r="AI56" i="16"/>
  <c r="AS56" i="16"/>
  <c r="AM58" i="16"/>
  <c r="AG59" i="16"/>
  <c r="AF47" i="16"/>
  <c r="AH47" i="16"/>
  <c r="AG48" i="16"/>
  <c r="AH48" i="16"/>
  <c r="AH55" i="16"/>
  <c r="AM55" i="16"/>
  <c r="AW55" i="16"/>
  <c r="AH56" i="16"/>
  <c r="AF57" i="16"/>
  <c r="AE57" i="16"/>
  <c r="AQ57" i="16"/>
  <c r="BA57" i="16"/>
  <c r="AK62" i="16"/>
  <c r="AF65" i="16"/>
  <c r="AD65" i="16"/>
  <c r="AE65" i="16"/>
  <c r="AH67" i="16"/>
  <c r="AD67" i="16"/>
  <c r="AE67" i="16"/>
  <c r="AO61" i="16"/>
  <c r="AY61" i="16"/>
  <c r="AE64" i="16"/>
  <c r="AF64" i="16"/>
  <c r="AG64" i="16"/>
  <c r="AO65" i="16"/>
  <c r="AH63" i="16"/>
  <c r="AD63" i="16"/>
  <c r="AF63" i="16"/>
  <c r="AG63" i="16"/>
  <c r="AD64" i="16"/>
  <c r="AG66" i="16"/>
  <c r="AD66" i="16"/>
  <c r="AE66" i="16"/>
  <c r="AO67" i="16"/>
  <c r="AE68" i="16"/>
  <c r="AH68" i="16"/>
  <c r="AD68" i="16"/>
  <c r="AO57" i="16"/>
  <c r="AY56" i="16"/>
  <c r="AG58" i="16"/>
  <c r="AE58" i="16"/>
  <c r="AE63" i="16"/>
  <c r="AH64" i="16"/>
  <c r="AF66" i="16"/>
  <c r="AF68" i="16"/>
  <c r="AH61" i="16"/>
  <c r="AM61" i="16"/>
  <c r="AH62" i="16"/>
  <c r="AM69" i="16"/>
  <c r="AW69" i="16"/>
  <c r="AX69" i="16"/>
  <c r="AH69" i="16"/>
  <c r="AZ69" i="16"/>
  <c r="AI69" i="16"/>
  <c r="AS69" i="16"/>
  <c r="AT69" i="16"/>
  <c r="AK69" i="16"/>
  <c r="AU69" i="16"/>
  <c r="BB20" i="15"/>
  <c r="AQ20" i="15"/>
  <c r="M17" i="15"/>
  <c r="N20" i="15"/>
  <c r="AQ23" i="15"/>
  <c r="M20" i="15"/>
  <c r="AK17" i="15"/>
  <c r="BB16" i="15"/>
  <c r="AQ16" i="15"/>
  <c r="AH19" i="15"/>
  <c r="AH24" i="15"/>
  <c r="AK25" i="15"/>
  <c r="H22" i="15"/>
  <c r="BB26" i="15"/>
  <c r="AQ27" i="15"/>
  <c r="M24" i="15"/>
  <c r="AH69" i="15"/>
  <c r="AH64" i="15"/>
  <c r="AE51" i="15"/>
  <c r="AD65" i="15"/>
  <c r="AE61" i="15"/>
  <c r="AD55" i="15"/>
  <c r="AD60" i="15"/>
  <c r="AF52" i="15"/>
  <c r="AD45" i="15"/>
  <c r="AH34" i="15"/>
  <c r="AF42" i="15"/>
  <c r="AD30" i="15"/>
  <c r="AH29" i="15"/>
  <c r="AE31" i="15"/>
  <c r="AG28" i="15"/>
  <c r="AG10" i="15"/>
  <c r="AE26" i="15"/>
  <c r="AF10" i="15"/>
  <c r="AE10" i="15"/>
  <c r="AH10" i="15"/>
  <c r="AD10" i="15"/>
  <c r="AG11" i="15"/>
  <c r="AF11" i="15"/>
  <c r="AE11" i="15"/>
  <c r="AH11" i="15"/>
  <c r="AD11" i="15"/>
  <c r="AG12" i="15"/>
  <c r="AF12" i="15"/>
  <c r="AE12" i="15"/>
  <c r="AH12" i="15"/>
  <c r="AD12" i="15"/>
  <c r="AG13" i="15"/>
  <c r="AF13" i="15"/>
  <c r="AE13" i="15"/>
  <c r="AH13" i="15"/>
  <c r="AD13" i="15"/>
  <c r="AG15" i="15"/>
  <c r="AF15" i="15"/>
  <c r="AE15" i="15"/>
  <c r="AH15" i="15"/>
  <c r="AD15" i="15"/>
  <c r="AE21" i="15"/>
  <c r="AG14" i="15"/>
  <c r="AF14" i="15"/>
  <c r="AE14" i="15"/>
  <c r="AH14" i="15"/>
  <c r="AD14" i="15"/>
  <c r="F15" i="15"/>
  <c r="G16" i="15"/>
  <c r="AE16" i="15"/>
  <c r="AD17" i="15"/>
  <c r="AG18" i="15"/>
  <c r="AF18" i="15"/>
  <c r="AI18" i="15"/>
  <c r="AQ18" i="15"/>
  <c r="G19" i="15"/>
  <c r="F20" i="15"/>
  <c r="AE20" i="15"/>
  <c r="AD21" i="15"/>
  <c r="AG22" i="15"/>
  <c r="AF22" i="15"/>
  <c r="AI22" i="15"/>
  <c r="E19" i="15"/>
  <c r="AQ22" i="15"/>
  <c r="F24" i="15"/>
  <c r="AE24" i="15"/>
  <c r="AD25" i="15"/>
  <c r="AG26" i="15"/>
  <c r="AF26" i="15"/>
  <c r="AI26" i="15"/>
  <c r="AQ26" i="15"/>
  <c r="L27" i="15"/>
  <c r="AI29" i="15"/>
  <c r="E26" i="15"/>
  <c r="AK30" i="15"/>
  <c r="AO31" i="15"/>
  <c r="AY30" i="15"/>
  <c r="AK32" i="15"/>
  <c r="G15" i="15"/>
  <c r="AG19" i="15"/>
  <c r="AF19" i="15"/>
  <c r="AI19" i="15"/>
  <c r="E16" i="15"/>
  <c r="G20" i="15"/>
  <c r="H20" i="15"/>
  <c r="AV22" i="15"/>
  <c r="AG23" i="15"/>
  <c r="AF23" i="15"/>
  <c r="AI23" i="15"/>
  <c r="E20" i="15"/>
  <c r="AG27" i="15"/>
  <c r="AF27" i="15"/>
  <c r="AI27" i="15"/>
  <c r="AO29" i="15"/>
  <c r="AY29" i="15"/>
  <c r="AZ29" i="15"/>
  <c r="F30" i="15"/>
  <c r="AQ30" i="15"/>
  <c r="AQ32" i="15"/>
  <c r="M29" i="15"/>
  <c r="AG33" i="15"/>
  <c r="AI33" i="15"/>
  <c r="AO46" i="15"/>
  <c r="AY45" i="15"/>
  <c r="AG16" i="15"/>
  <c r="AF16" i="15"/>
  <c r="AG20" i="15"/>
  <c r="AF20" i="15"/>
  <c r="AG24" i="15"/>
  <c r="AF24" i="15"/>
  <c r="AD16" i="15"/>
  <c r="AG17" i="15"/>
  <c r="AF17" i="15"/>
  <c r="AQ17" i="15"/>
  <c r="AD20" i="15"/>
  <c r="AG21" i="15"/>
  <c r="AF21" i="15"/>
  <c r="AQ21" i="15"/>
  <c r="AD24" i="15"/>
  <c r="J25" i="15"/>
  <c r="AG25" i="15"/>
  <c r="AF25" i="15"/>
  <c r="AQ25" i="15"/>
  <c r="L26" i="15"/>
  <c r="E34" i="15"/>
  <c r="L34" i="15"/>
  <c r="F34" i="15"/>
  <c r="K34" i="15"/>
  <c r="AK34" i="15"/>
  <c r="H31" i="15"/>
  <c r="H29" i="15"/>
  <c r="L31" i="15"/>
  <c r="AG35" i="15"/>
  <c r="AF35" i="15"/>
  <c r="AE35" i="15"/>
  <c r="AD35" i="15"/>
  <c r="AG36" i="15"/>
  <c r="AD36" i="15"/>
  <c r="AH36" i="15"/>
  <c r="AF36" i="15"/>
  <c r="AK37" i="15"/>
  <c r="H34" i="15"/>
  <c r="AE39" i="15"/>
  <c r="AF39" i="15"/>
  <c r="AG39" i="15"/>
  <c r="AH39" i="15"/>
  <c r="AD39" i="15"/>
  <c r="AH28" i="15"/>
  <c r="AM28" i="15"/>
  <c r="I25" i="15"/>
  <c r="AH35" i="15"/>
  <c r="AE36" i="15"/>
  <c r="AH42" i="15"/>
  <c r="AD42" i="15"/>
  <c r="AG42" i="15"/>
  <c r="AE42" i="15"/>
  <c r="AF40" i="15"/>
  <c r="AD40" i="15"/>
  <c r="AE40" i="15"/>
  <c r="AH40" i="15"/>
  <c r="AF47" i="15"/>
  <c r="AE47" i="15"/>
  <c r="AG47" i="15"/>
  <c r="AD47" i="15"/>
  <c r="AH47" i="15"/>
  <c r="AG40" i="15"/>
  <c r="AE46" i="15"/>
  <c r="AH46" i="15"/>
  <c r="AD46" i="15"/>
  <c r="AF46" i="15"/>
  <c r="AF29" i="15"/>
  <c r="AF30" i="15"/>
  <c r="AF31" i="15"/>
  <c r="AF32" i="15"/>
  <c r="AF33" i="15"/>
  <c r="AF34" i="15"/>
  <c r="AH38" i="15"/>
  <c r="AD38" i="15"/>
  <c r="AF38" i="15"/>
  <c r="AG38" i="15"/>
  <c r="AG41" i="15"/>
  <c r="AD41" i="15"/>
  <c r="AE41" i="15"/>
  <c r="AE43" i="15"/>
  <c r="AH43" i="15"/>
  <c r="AG43" i="15"/>
  <c r="AD43" i="15"/>
  <c r="AE38" i="15"/>
  <c r="AF41" i="15"/>
  <c r="AF43" i="15"/>
  <c r="AH37" i="15"/>
  <c r="AH44" i="15"/>
  <c r="AM44" i="15"/>
  <c r="AH45" i="15"/>
  <c r="AG48" i="15"/>
  <c r="AI48" i="15"/>
  <c r="AZ51" i="15"/>
  <c r="AO52" i="15"/>
  <c r="AM53" i="15"/>
  <c r="AX53" i="15"/>
  <c r="AE59" i="15"/>
  <c r="AH59" i="15"/>
  <c r="AD59" i="15"/>
  <c r="AG59" i="15"/>
  <c r="AF59" i="15"/>
  <c r="AQ60" i="15"/>
  <c r="AE49" i="15"/>
  <c r="AH49" i="15"/>
  <c r="AD49" i="15"/>
  <c r="AG49" i="15"/>
  <c r="AF50" i="15"/>
  <c r="AE50" i="15"/>
  <c r="AH50" i="15"/>
  <c r="AD50" i="15"/>
  <c r="AM51" i="15"/>
  <c r="AH56" i="15"/>
  <c r="AD56" i="15"/>
  <c r="AG56" i="15"/>
  <c r="AF56" i="15"/>
  <c r="AE56" i="15"/>
  <c r="AK44" i="15"/>
  <c r="AU44" i="15"/>
  <c r="AK48" i="15"/>
  <c r="AF49" i="15"/>
  <c r="AG50" i="15"/>
  <c r="AX54" i="15"/>
  <c r="AG63" i="15"/>
  <c r="AF37" i="15"/>
  <c r="AG44" i="15"/>
  <c r="AF45" i="15"/>
  <c r="AV44" i="15"/>
  <c r="AI57" i="15"/>
  <c r="AM63" i="15"/>
  <c r="AE66" i="15"/>
  <c r="AF48" i="15"/>
  <c r="AH51" i="15"/>
  <c r="AG53" i="15"/>
  <c r="AE54" i="15"/>
  <c r="AE55" i="15"/>
  <c r="AQ61" i="15"/>
  <c r="AH62" i="15"/>
  <c r="AD62" i="15"/>
  <c r="AG62" i="15"/>
  <c r="AF62" i="15"/>
  <c r="AF68" i="15"/>
  <c r="AE68" i="15"/>
  <c r="AG68" i="15"/>
  <c r="AI51" i="15"/>
  <c r="AH52" i="15"/>
  <c r="AD52" i="15"/>
  <c r="AH53" i="15"/>
  <c r="AQ57" i="15"/>
  <c r="AH58" i="15"/>
  <c r="AD58" i="15"/>
  <c r="AG58" i="15"/>
  <c r="AF58" i="15"/>
  <c r="AK62" i="15"/>
  <c r="AF64" i="15"/>
  <c r="AE64" i="15"/>
  <c r="AG64" i="15"/>
  <c r="AE67" i="15"/>
  <c r="AH67" i="15"/>
  <c r="AD67" i="15"/>
  <c r="AI68" i="15"/>
  <c r="AZ69" i="15"/>
  <c r="AE52" i="15"/>
  <c r="AD53" i="15"/>
  <c r="AH54" i="15"/>
  <c r="AM54" i="15"/>
  <c r="AW54" i="15"/>
  <c r="AH55" i="15"/>
  <c r="AE58" i="15"/>
  <c r="AF60" i="15"/>
  <c r="AE60" i="15"/>
  <c r="AG60" i="15"/>
  <c r="AI61" i="15"/>
  <c r="AE63" i="15"/>
  <c r="AH63" i="15"/>
  <c r="AD63" i="15"/>
  <c r="AD64" i="15"/>
  <c r="AF67" i="15"/>
  <c r="AO67" i="15"/>
  <c r="AQ68" i="15"/>
  <c r="AI69" i="15"/>
  <c r="AS69" i="15"/>
  <c r="AT69" i="15"/>
  <c r="AQ65" i="15"/>
  <c r="AH66" i="15"/>
  <c r="AD66" i="15"/>
  <c r="AG66" i="15"/>
  <c r="AF66" i="15"/>
  <c r="AG57" i="15"/>
  <c r="AF57" i="15"/>
  <c r="AG61" i="15"/>
  <c r="AF61" i="15"/>
  <c r="AG65" i="15"/>
  <c r="AF65" i="15"/>
  <c r="AF69" i="15"/>
  <c r="AK12" i="14"/>
  <c r="M7" i="14"/>
  <c r="AZ25" i="14"/>
  <c r="AO25" i="14"/>
  <c r="AM10" i="14"/>
  <c r="I7" i="14"/>
  <c r="J7" i="14"/>
  <c r="BA12" i="14"/>
  <c r="AK13" i="14"/>
  <c r="M11" i="14"/>
  <c r="AH18" i="14"/>
  <c r="AD18" i="14"/>
  <c r="AG18" i="14"/>
  <c r="AF18" i="14"/>
  <c r="AE18" i="14"/>
  <c r="AH22" i="14"/>
  <c r="AD22" i="14"/>
  <c r="AG22" i="14"/>
  <c r="AF22" i="14"/>
  <c r="AE22" i="14"/>
  <c r="AH23" i="14"/>
  <c r="AD23" i="14"/>
  <c r="AE23" i="14"/>
  <c r="AG23" i="14"/>
  <c r="AF23" i="14"/>
  <c r="AI34" i="14"/>
  <c r="AS33" i="14"/>
  <c r="AS10" i="14"/>
  <c r="BA11" i="14"/>
  <c r="AH17" i="14"/>
  <c r="AD17" i="14"/>
  <c r="AE17" i="14"/>
  <c r="AG17" i="14"/>
  <c r="AF17" i="14"/>
  <c r="AH21" i="14"/>
  <c r="AD21" i="14"/>
  <c r="AE21" i="14"/>
  <c r="AG21" i="14"/>
  <c r="AF21" i="14"/>
  <c r="L23" i="14"/>
  <c r="AI28" i="14"/>
  <c r="AO11" i="14"/>
  <c r="BA13" i="14"/>
  <c r="M10" i="14"/>
  <c r="AH16" i="14"/>
  <c r="AD16" i="14"/>
  <c r="AG16" i="14"/>
  <c r="AF16" i="14"/>
  <c r="AE16" i="14"/>
  <c r="AH20" i="14"/>
  <c r="AD20" i="14"/>
  <c r="AG20" i="14"/>
  <c r="AF20" i="14"/>
  <c r="AE20" i="14"/>
  <c r="AD30" i="14"/>
  <c r="E11" i="14"/>
  <c r="AH19" i="14"/>
  <c r="AD19" i="14"/>
  <c r="AE19" i="14"/>
  <c r="AG19" i="14"/>
  <c r="AF19" i="14"/>
  <c r="AH24" i="14"/>
  <c r="AD24" i="14"/>
  <c r="AG24" i="14"/>
  <c r="AF24" i="14"/>
  <c r="AE24" i="14"/>
  <c r="AM26" i="14"/>
  <c r="J23" i="14"/>
  <c r="H11" i="14"/>
  <c r="AK14" i="14"/>
  <c r="E9" i="14"/>
  <c r="M9" i="14"/>
  <c r="H10" i="14"/>
  <c r="F7" i="14"/>
  <c r="AF11" i="14"/>
  <c r="F8" i="14"/>
  <c r="N8" i="14"/>
  <c r="AF12" i="14"/>
  <c r="F9" i="14"/>
  <c r="AF13" i="14"/>
  <c r="AF14" i="14"/>
  <c r="AE15" i="14"/>
  <c r="AE33" i="14"/>
  <c r="AF33" i="14"/>
  <c r="AH33" i="14"/>
  <c r="AG33" i="14"/>
  <c r="AE35" i="14"/>
  <c r="AF35" i="14"/>
  <c r="AH35" i="14"/>
  <c r="AD35" i="14"/>
  <c r="AM44" i="14"/>
  <c r="AO55" i="14"/>
  <c r="N9" i="14"/>
  <c r="AD65" i="14"/>
  <c r="AH69" i="14"/>
  <c r="AD60" i="14"/>
  <c r="AD50" i="14"/>
  <c r="AF67" i="14"/>
  <c r="AE66" i="14"/>
  <c r="AH59" i="14"/>
  <c r="AE51" i="14"/>
  <c r="AE41" i="14"/>
  <c r="AF52" i="14"/>
  <c r="AG48" i="14"/>
  <c r="AF57" i="14"/>
  <c r="AF42" i="14"/>
  <c r="AH39" i="14"/>
  <c r="AG10" i="14"/>
  <c r="AG12" i="14"/>
  <c r="AG13" i="14"/>
  <c r="AG14" i="14"/>
  <c r="AF15" i="14"/>
  <c r="AE25" i="14"/>
  <c r="AH25" i="14"/>
  <c r="AO26" i="14"/>
  <c r="AE27" i="14"/>
  <c r="AH27" i="14"/>
  <c r="AG27" i="14"/>
  <c r="AM28" i="14"/>
  <c r="AE29" i="14"/>
  <c r="AH29" i="14"/>
  <c r="AG29" i="14"/>
  <c r="AM30" i="14"/>
  <c r="AE31" i="14"/>
  <c r="AH31" i="14"/>
  <c r="AG31" i="14"/>
  <c r="AE32" i="14"/>
  <c r="AF32" i="14"/>
  <c r="AH32" i="14"/>
  <c r="AG32" i="14"/>
  <c r="AO35" i="14"/>
  <c r="AE37" i="14"/>
  <c r="AF37" i="14"/>
  <c r="AD37" i="14"/>
  <c r="AH37" i="14"/>
  <c r="AG37" i="14"/>
  <c r="AY40" i="14"/>
  <c r="K37" i="14"/>
  <c r="AH15" i="14"/>
  <c r="AD25" i="14"/>
  <c r="AE26" i="14"/>
  <c r="AH26" i="14"/>
  <c r="AD27" i="14"/>
  <c r="AD29" i="14"/>
  <c r="E30" i="14"/>
  <c r="AD31" i="14"/>
  <c r="AD32" i="14"/>
  <c r="AE36" i="14"/>
  <c r="AF36" i="14"/>
  <c r="AG36" i="14"/>
  <c r="AH36" i="14"/>
  <c r="AF38" i="14"/>
  <c r="AD38" i="14"/>
  <c r="AE38" i="14"/>
  <c r="AH38" i="14"/>
  <c r="AG38" i="14"/>
  <c r="AO45" i="14"/>
  <c r="E7" i="14"/>
  <c r="H9" i="14"/>
  <c r="AE10" i="14"/>
  <c r="K12" i="14"/>
  <c r="AD15" i="14"/>
  <c r="AF25" i="14"/>
  <c r="AF27" i="14"/>
  <c r="AE28" i="14"/>
  <c r="AH28" i="14"/>
  <c r="AG28" i="14"/>
  <c r="AF29" i="14"/>
  <c r="AE30" i="14"/>
  <c r="AH30" i="14"/>
  <c r="AG30" i="14"/>
  <c r="AF31" i="14"/>
  <c r="AE34" i="14"/>
  <c r="AF34" i="14"/>
  <c r="AH34" i="14"/>
  <c r="AG34" i="14"/>
  <c r="AI36" i="14"/>
  <c r="G36" i="14"/>
  <c r="AE40" i="14"/>
  <c r="AD40" i="14"/>
  <c r="AD45" i="14"/>
  <c r="AI46" i="14"/>
  <c r="AM51" i="14"/>
  <c r="AE56" i="14"/>
  <c r="AF56" i="14"/>
  <c r="AD56" i="14"/>
  <c r="AH56" i="14"/>
  <c r="AG39" i="14"/>
  <c r="AD39" i="14"/>
  <c r="AF40" i="14"/>
  <c r="AH43" i="14"/>
  <c r="AD43" i="14"/>
  <c r="AG43" i="14"/>
  <c r="AK43" i="14"/>
  <c r="AU42" i="14"/>
  <c r="AE48" i="14"/>
  <c r="AF48" i="14"/>
  <c r="AD48" i="14"/>
  <c r="AF53" i="14"/>
  <c r="AG53" i="14"/>
  <c r="AE53" i="14"/>
  <c r="AD53" i="14"/>
  <c r="AG56" i="14"/>
  <c r="BB60" i="14"/>
  <c r="AT41" i="14"/>
  <c r="AI41" i="14"/>
  <c r="AS41" i="14"/>
  <c r="AE44" i="14"/>
  <c r="AG44" i="14"/>
  <c r="AH44" i="14"/>
  <c r="AH47" i="14"/>
  <c r="AD47" i="14"/>
  <c r="AF47" i="14"/>
  <c r="AE47" i="14"/>
  <c r="AX49" i="14"/>
  <c r="AM50" i="14"/>
  <c r="AQ53" i="14"/>
  <c r="AG54" i="14"/>
  <c r="AF54" i="14"/>
  <c r="AE54" i="14"/>
  <c r="AD54" i="14"/>
  <c r="AM39" i="14"/>
  <c r="AQ40" i="14"/>
  <c r="AV42" i="14"/>
  <c r="AD44" i="14"/>
  <c r="AF45" i="14"/>
  <c r="AE45" i="14"/>
  <c r="AH45" i="14"/>
  <c r="AG47" i="14"/>
  <c r="AO51" i="14"/>
  <c r="AH54" i="14"/>
  <c r="AH55" i="14"/>
  <c r="AD55" i="14"/>
  <c r="AF55" i="14"/>
  <c r="AE55" i="14"/>
  <c r="AG46" i="14"/>
  <c r="AE46" i="14"/>
  <c r="AQ63" i="14"/>
  <c r="AH62" i="14"/>
  <c r="AD62" i="14"/>
  <c r="AE62" i="14"/>
  <c r="AG62" i="14"/>
  <c r="AF62" i="14"/>
  <c r="AQ68" i="14"/>
  <c r="AO60" i="14"/>
  <c r="AG61" i="14"/>
  <c r="AE61" i="14"/>
  <c r="AQ61" i="14"/>
  <c r="AF63" i="14"/>
  <c r="AO66" i="14"/>
  <c r="AD68" i="14"/>
  <c r="AH41" i="14"/>
  <c r="AM41" i="14"/>
  <c r="AH42" i="14"/>
  <c r="AH49" i="14"/>
  <c r="AM49" i="14"/>
  <c r="AH50" i="14"/>
  <c r="AG52" i="14"/>
  <c r="AH58" i="14"/>
  <c r="AD58" i="14"/>
  <c r="AG58" i="14"/>
  <c r="AE59" i="14"/>
  <c r="AG59" i="14"/>
  <c r="AF60" i="14"/>
  <c r="AE60" i="14"/>
  <c r="AQ60" i="14"/>
  <c r="AD61" i="14"/>
  <c r="AG63" i="14"/>
  <c r="AM65" i="14"/>
  <c r="AM66" i="14"/>
  <c r="AG69" i="14"/>
  <c r="AF69" i="14"/>
  <c r="AE69" i="14"/>
  <c r="AI49" i="14"/>
  <c r="AH51" i="14"/>
  <c r="AD51" i="14"/>
  <c r="AH52" i="14"/>
  <c r="AV57" i="14"/>
  <c r="AK58" i="14"/>
  <c r="AF61" i="14"/>
  <c r="AE63" i="14"/>
  <c r="AD63" i="14"/>
  <c r="AF68" i="14"/>
  <c r="AG68" i="14"/>
  <c r="AE68" i="14"/>
  <c r="AH57" i="14"/>
  <c r="AH64" i="14"/>
  <c r="AM64" i="14"/>
  <c r="AH65" i="14"/>
  <c r="AG67" i="14"/>
  <c r="AH66" i="14"/>
  <c r="AD66" i="14"/>
  <c r="AH67" i="14"/>
  <c r="N9" i="13"/>
  <c r="AQ12" i="13"/>
  <c r="M9" i="13"/>
  <c r="AZ15" i="13"/>
  <c r="N23" i="13"/>
  <c r="AQ26" i="13"/>
  <c r="M23" i="13"/>
  <c r="N19" i="13"/>
  <c r="AQ22" i="13"/>
  <c r="M19" i="13"/>
  <c r="AF32" i="13"/>
  <c r="AI13" i="13"/>
  <c r="E10" i="13"/>
  <c r="AK14" i="13"/>
  <c r="AO11" i="13"/>
  <c r="AK27" i="13"/>
  <c r="G24" i="13"/>
  <c r="H24" i="13"/>
  <c r="F25" i="13"/>
  <c r="AI28" i="13"/>
  <c r="E25" i="13"/>
  <c r="AQ30" i="13"/>
  <c r="M27" i="13"/>
  <c r="N27" i="13"/>
  <c r="AK23" i="13"/>
  <c r="AU23" i="13"/>
  <c r="H20" i="13"/>
  <c r="AF12" i="13"/>
  <c r="AE16" i="13"/>
  <c r="AG12" i="13"/>
  <c r="AE12" i="13"/>
  <c r="AD12" i="13"/>
  <c r="F21" i="13"/>
  <c r="AI24" i="13"/>
  <c r="E21" i="13"/>
  <c r="AE66" i="13"/>
  <c r="AD65" i="13"/>
  <c r="AH54" i="13"/>
  <c r="AH49" i="13"/>
  <c r="AG48" i="13"/>
  <c r="AG43" i="13"/>
  <c r="AE51" i="13"/>
  <c r="AE46" i="13"/>
  <c r="AE41" i="13"/>
  <c r="AF10" i="13"/>
  <c r="AH10" i="13"/>
  <c r="AD11" i="13"/>
  <c r="AV13" i="13"/>
  <c r="AG18" i="13"/>
  <c r="AM18" i="13"/>
  <c r="I15" i="13"/>
  <c r="AE19" i="13"/>
  <c r="L18" i="13"/>
  <c r="AD10" i="13"/>
  <c r="AE11" i="13"/>
  <c r="AH13" i="13"/>
  <c r="AM13" i="13"/>
  <c r="I10" i="13"/>
  <c r="AD14" i="13"/>
  <c r="AE15" i="13"/>
  <c r="AD16" i="13"/>
  <c r="J13" i="13"/>
  <c r="AF17" i="13"/>
  <c r="AD18" i="13"/>
  <c r="AF19" i="13"/>
  <c r="AD20" i="13"/>
  <c r="J17" i="13"/>
  <c r="AF21" i="13"/>
  <c r="H21" i="13"/>
  <c r="AF25" i="13"/>
  <c r="AG25" i="13"/>
  <c r="AQ25" i="13"/>
  <c r="M22" i="13"/>
  <c r="AV28" i="13"/>
  <c r="AF29" i="13"/>
  <c r="AG29" i="13"/>
  <c r="AI29" i="13"/>
  <c r="E26" i="13"/>
  <c r="L29" i="13"/>
  <c r="AI34" i="13"/>
  <c r="E31" i="13"/>
  <c r="AF35" i="13"/>
  <c r="AD35" i="13"/>
  <c r="AE35" i="13"/>
  <c r="AG35" i="13"/>
  <c r="AQ35" i="13"/>
  <c r="M32" i="13"/>
  <c r="AF36" i="13"/>
  <c r="AE36" i="13"/>
  <c r="AD36" i="13"/>
  <c r="AH36" i="13"/>
  <c r="AG36" i="13"/>
  <c r="AQ38" i="13"/>
  <c r="AO44" i="13"/>
  <c r="AH17" i="13"/>
  <c r="AH19" i="13"/>
  <c r="AH21" i="13"/>
  <c r="AF22" i="13"/>
  <c r="AG22" i="13"/>
  <c r="AD25" i="13"/>
  <c r="AF26" i="13"/>
  <c r="AG26" i="13"/>
  <c r="AF30" i="13"/>
  <c r="AG30" i="13"/>
  <c r="AE31" i="13"/>
  <c r="AH31" i="13"/>
  <c r="AD31" i="13"/>
  <c r="AE33" i="13"/>
  <c r="AH33" i="13"/>
  <c r="AD33" i="13"/>
  <c r="AE40" i="13"/>
  <c r="AH40" i="13"/>
  <c r="AF40" i="13"/>
  <c r="AG40" i="13"/>
  <c r="AD40" i="13"/>
  <c r="AQ42" i="13"/>
  <c r="AO47" i="13"/>
  <c r="AH11" i="13"/>
  <c r="AM11" i="13"/>
  <c r="I8" i="13"/>
  <c r="AH15" i="13"/>
  <c r="AM15" i="13"/>
  <c r="I12" i="13"/>
  <c r="AD17" i="13"/>
  <c r="AD19" i="13"/>
  <c r="H17" i="13"/>
  <c r="AD21" i="13"/>
  <c r="AD22" i="13"/>
  <c r="AF23" i="13"/>
  <c r="AG23" i="13"/>
  <c r="AQ23" i="13"/>
  <c r="M20" i="13"/>
  <c r="AH24" i="13"/>
  <c r="AD26" i="13"/>
  <c r="AF27" i="13"/>
  <c r="AG27" i="13"/>
  <c r="AQ27" i="13"/>
  <c r="M24" i="13"/>
  <c r="AD30" i="13"/>
  <c r="AF31" i="13"/>
  <c r="AF33" i="13"/>
  <c r="AQ45" i="13"/>
  <c r="BA45" i="13"/>
  <c r="AO52" i="13"/>
  <c r="AG13" i="13"/>
  <c r="AH14" i="13"/>
  <c r="AM14" i="13"/>
  <c r="I11" i="13"/>
  <c r="AD15" i="13"/>
  <c r="AH16" i="13"/>
  <c r="AE17" i="13"/>
  <c r="L14" i="13"/>
  <c r="AH18" i="13"/>
  <c r="L16" i="13"/>
  <c r="AH20" i="13"/>
  <c r="AE21" i="13"/>
  <c r="AE22" i="13"/>
  <c r="AD23" i="13"/>
  <c r="AF24" i="13"/>
  <c r="AG24" i="13"/>
  <c r="AE26" i="13"/>
  <c r="AD27" i="13"/>
  <c r="AF28" i="13"/>
  <c r="AG28" i="13"/>
  <c r="AH29" i="13"/>
  <c r="AE30" i="13"/>
  <c r="AG31" i="13"/>
  <c r="AE32" i="13"/>
  <c r="AH32" i="13"/>
  <c r="AD32" i="13"/>
  <c r="AG33" i="13"/>
  <c r="N34" i="13"/>
  <c r="AQ37" i="13"/>
  <c r="M34" i="13"/>
  <c r="AQ50" i="13"/>
  <c r="AE37" i="13"/>
  <c r="AF41" i="13"/>
  <c r="AG41" i="13"/>
  <c r="AD41" i="13"/>
  <c r="AH43" i="13"/>
  <c r="AD43" i="13"/>
  <c r="AF43" i="13"/>
  <c r="AG46" i="13"/>
  <c r="AD46" i="13"/>
  <c r="AF46" i="13"/>
  <c r="AE48" i="13"/>
  <c r="AH48" i="13"/>
  <c r="AF48" i="13"/>
  <c r="AF49" i="13"/>
  <c r="AG49" i="13"/>
  <c r="AD49" i="13"/>
  <c r="AH51" i="13"/>
  <c r="AD51" i="13"/>
  <c r="AF51" i="13"/>
  <c r="AE53" i="13"/>
  <c r="AH53" i="13"/>
  <c r="AG53" i="13"/>
  <c r="AD53" i="13"/>
  <c r="AK54" i="13"/>
  <c r="AQ62" i="13"/>
  <c r="AG38" i="13"/>
  <c r="AF38" i="13"/>
  <c r="AH39" i="13"/>
  <c r="AD39" i="13"/>
  <c r="AF39" i="13"/>
  <c r="AK43" i="13"/>
  <c r="AO51" i="13"/>
  <c r="AY51" i="13"/>
  <c r="AM53" i="13"/>
  <c r="AW53" i="13"/>
  <c r="AX53" i="13"/>
  <c r="AM56" i="13"/>
  <c r="AH63" i="13"/>
  <c r="AD63" i="13"/>
  <c r="AE63" i="13"/>
  <c r="AG63" i="13"/>
  <c r="AF63" i="13"/>
  <c r="AF37" i="13"/>
  <c r="AG37" i="13"/>
  <c r="AK39" i="13"/>
  <c r="BB41" i="13"/>
  <c r="AQ41" i="13"/>
  <c r="AG42" i="13"/>
  <c r="AF42" i="13"/>
  <c r="AD42" i="13"/>
  <c r="AE44" i="13"/>
  <c r="AF44" i="13"/>
  <c r="AH44" i="13"/>
  <c r="AF45" i="13"/>
  <c r="AD45" i="13"/>
  <c r="AG45" i="13"/>
  <c r="AH47" i="13"/>
  <c r="AD47" i="13"/>
  <c r="AF47" i="13"/>
  <c r="AG50" i="13"/>
  <c r="AF50" i="13"/>
  <c r="AD50" i="13"/>
  <c r="AE52" i="13"/>
  <c r="AF52" i="13"/>
  <c r="AH52" i="13"/>
  <c r="AD37" i="13"/>
  <c r="AE38" i="13"/>
  <c r="AG39" i="13"/>
  <c r="AE42" i="13"/>
  <c r="AD44" i="13"/>
  <c r="AE45" i="13"/>
  <c r="AE47" i="13"/>
  <c r="AK49" i="13"/>
  <c r="AE50" i="13"/>
  <c r="AD52" i="13"/>
  <c r="AH34" i="13"/>
  <c r="AM34" i="13"/>
  <c r="I31" i="13"/>
  <c r="AH56" i="13"/>
  <c r="AD56" i="13"/>
  <c r="AE56" i="13"/>
  <c r="AE60" i="13"/>
  <c r="AF60" i="13"/>
  <c r="AG60" i="13"/>
  <c r="AD60" i="13"/>
  <c r="AH60" i="13"/>
  <c r="AF62" i="13"/>
  <c r="AO64" i="13"/>
  <c r="AG55" i="13"/>
  <c r="AH55" i="13"/>
  <c r="AD55" i="13"/>
  <c r="AF55" i="13"/>
  <c r="AI58" i="13"/>
  <c r="AK59" i="13"/>
  <c r="AF61" i="13"/>
  <c r="AD61" i="13"/>
  <c r="AE61" i="13"/>
  <c r="AH61" i="13"/>
  <c r="AO67" i="13"/>
  <c r="AH69" i="13"/>
  <c r="AK55" i="13"/>
  <c r="AO61" i="13"/>
  <c r="AM64" i="13"/>
  <c r="AK65" i="13"/>
  <c r="AK58" i="13"/>
  <c r="AH59" i="13"/>
  <c r="AD59" i="13"/>
  <c r="AF59" i="13"/>
  <c r="AG59" i="13"/>
  <c r="AG62" i="13"/>
  <c r="AD62" i="13"/>
  <c r="AE62" i="13"/>
  <c r="AE64" i="13"/>
  <c r="AH64" i="13"/>
  <c r="AD64" i="13"/>
  <c r="AG54" i="13"/>
  <c r="AF57" i="13"/>
  <c r="AH57" i="13"/>
  <c r="AG58" i="13"/>
  <c r="AH58" i="13"/>
  <c r="AH65" i="13"/>
  <c r="AH66" i="13"/>
  <c r="AG68" i="13"/>
  <c r="AI66" i="13"/>
  <c r="AH67" i="13"/>
  <c r="AD67" i="13"/>
  <c r="AH68" i="13"/>
  <c r="AE69" i="13"/>
  <c r="AF69" i="13"/>
  <c r="AE67" i="13"/>
  <c r="AD68" i="13"/>
  <c r="AD69" i="13"/>
  <c r="AF67" i="13"/>
  <c r="AF68" i="13"/>
  <c r="AG69" i="13"/>
  <c r="AI12" i="12"/>
  <c r="AD55" i="12"/>
  <c r="AE51" i="12"/>
  <c r="AE66" i="12"/>
  <c r="AH54" i="12"/>
  <c r="AE56" i="12"/>
  <c r="AF52" i="12"/>
  <c r="AG68" i="12"/>
  <c r="AH34" i="12"/>
  <c r="AD35" i="12"/>
  <c r="AE31" i="12"/>
  <c r="AE26" i="12"/>
  <c r="AH10" i="12"/>
  <c r="AD10" i="12"/>
  <c r="AG10" i="12"/>
  <c r="AG13" i="12"/>
  <c r="AF27" i="12"/>
  <c r="AF22" i="12"/>
  <c r="AF17" i="12"/>
  <c r="AF10" i="12"/>
  <c r="AD15" i="12"/>
  <c r="AE10" i="12"/>
  <c r="AD20" i="12"/>
  <c r="AH11" i="12"/>
  <c r="AD11" i="12"/>
  <c r="AF11" i="12"/>
  <c r="AE11" i="12"/>
  <c r="AG11" i="12"/>
  <c r="AM18" i="12"/>
  <c r="AK12" i="12"/>
  <c r="AH13" i="12"/>
  <c r="AD14" i="12"/>
  <c r="AK15" i="12"/>
  <c r="AD16" i="12"/>
  <c r="AE13" i="12"/>
  <c r="AG14" i="12"/>
  <c r="AH15" i="12"/>
  <c r="AM15" i="12"/>
  <c r="I16" i="12"/>
  <c r="AF16" i="12"/>
  <c r="AD17" i="12"/>
  <c r="AD19" i="12"/>
  <c r="I20" i="12"/>
  <c r="AF20" i="12"/>
  <c r="I23" i="12"/>
  <c r="AW24" i="12"/>
  <c r="J28" i="12"/>
  <c r="AX30" i="12"/>
  <c r="AQ32" i="12"/>
  <c r="M29" i="12"/>
  <c r="AH14" i="12"/>
  <c r="AM14" i="12"/>
  <c r="AX14" i="12"/>
  <c r="AH16" i="12"/>
  <c r="AG18" i="12"/>
  <c r="AH18" i="12"/>
  <c r="AH20" i="12"/>
  <c r="AX23" i="12"/>
  <c r="E29" i="12"/>
  <c r="H12" i="12"/>
  <c r="AM13" i="12"/>
  <c r="AX13" i="12"/>
  <c r="AI18" i="12"/>
  <c r="I25" i="12"/>
  <c r="J25" i="12"/>
  <c r="H14" i="12"/>
  <c r="AH21" i="12"/>
  <c r="AD21" i="12"/>
  <c r="AE21" i="12"/>
  <c r="AF21" i="12"/>
  <c r="J21" i="12"/>
  <c r="AF12" i="12"/>
  <c r="AH12" i="12"/>
  <c r="AD13" i="12"/>
  <c r="L14" i="12"/>
  <c r="AE14" i="12"/>
  <c r="F15" i="12"/>
  <c r="AE16" i="12"/>
  <c r="AZ16" i="12"/>
  <c r="K17" i="12"/>
  <c r="AH17" i="12"/>
  <c r="AE18" i="12"/>
  <c r="AH19" i="12"/>
  <c r="AE20" i="12"/>
  <c r="L17" i="12"/>
  <c r="AG21" i="12"/>
  <c r="I22" i="12"/>
  <c r="I26" i="12"/>
  <c r="J26" i="12"/>
  <c r="H26" i="12"/>
  <c r="J27" i="12"/>
  <c r="E31" i="12"/>
  <c r="AE33" i="12"/>
  <c r="AF33" i="12"/>
  <c r="AG33" i="12"/>
  <c r="AD33" i="12"/>
  <c r="AH33" i="12"/>
  <c r="AK22" i="12"/>
  <c r="H19" i="12"/>
  <c r="AK23" i="12"/>
  <c r="AK24" i="12"/>
  <c r="AK25" i="12"/>
  <c r="AK27" i="12"/>
  <c r="H24" i="12"/>
  <c r="AK28" i="12"/>
  <c r="G25" i="12"/>
  <c r="AV28" i="12"/>
  <c r="AK29" i="12"/>
  <c r="AK30" i="12"/>
  <c r="H27" i="12"/>
  <c r="AM30" i="12"/>
  <c r="AM31" i="12"/>
  <c r="AE32" i="12"/>
  <c r="AF32" i="12"/>
  <c r="AG32" i="12"/>
  <c r="AE34" i="12"/>
  <c r="AF34" i="12"/>
  <c r="AG34" i="12"/>
  <c r="AI37" i="12"/>
  <c r="AH40" i="12"/>
  <c r="AD40" i="12"/>
  <c r="AE40" i="12"/>
  <c r="AO40" i="12"/>
  <c r="AE41" i="12"/>
  <c r="AG41" i="12"/>
  <c r="AF41" i="12"/>
  <c r="AD41" i="12"/>
  <c r="AH41" i="12"/>
  <c r="AQ35" i="12"/>
  <c r="AE36" i="12"/>
  <c r="AF36" i="12"/>
  <c r="AG36" i="12"/>
  <c r="AI38" i="12"/>
  <c r="AG39" i="12"/>
  <c r="AH39" i="12"/>
  <c r="AD39" i="12"/>
  <c r="AE39" i="12"/>
  <c r="AF39" i="12"/>
  <c r="AM43" i="12"/>
  <c r="AO46" i="12"/>
  <c r="AD36" i="12"/>
  <c r="L37" i="12"/>
  <c r="AH45" i="12"/>
  <c r="AD45" i="12"/>
  <c r="AF45" i="12"/>
  <c r="AE45" i="12"/>
  <c r="AG45" i="12"/>
  <c r="I21" i="12"/>
  <c r="AG22" i="12"/>
  <c r="AH22" i="12"/>
  <c r="AD22" i="12"/>
  <c r="AG23" i="12"/>
  <c r="AH23" i="12"/>
  <c r="AD23" i="12"/>
  <c r="AG24" i="12"/>
  <c r="AH24" i="12"/>
  <c r="AD24" i="12"/>
  <c r="AG25" i="12"/>
  <c r="AH25" i="12"/>
  <c r="AD25" i="12"/>
  <c r="AG26" i="12"/>
  <c r="AH26" i="12"/>
  <c r="AD26" i="12"/>
  <c r="AG27" i="12"/>
  <c r="AH27" i="12"/>
  <c r="AD27" i="12"/>
  <c r="AG28" i="12"/>
  <c r="AH28" i="12"/>
  <c r="AD28" i="12"/>
  <c r="AG29" i="12"/>
  <c r="AH29" i="12"/>
  <c r="AD29" i="12"/>
  <c r="AG30" i="12"/>
  <c r="AH30" i="12"/>
  <c r="AD30" i="12"/>
  <c r="AG31" i="12"/>
  <c r="AH31" i="12"/>
  <c r="AD31" i="12"/>
  <c r="F29" i="12"/>
  <c r="F31" i="12"/>
  <c r="AE35" i="12"/>
  <c r="AF35" i="12"/>
  <c r="AG35" i="12"/>
  <c r="AH36" i="12"/>
  <c r="AE37" i="12"/>
  <c r="AF37" i="12"/>
  <c r="AG37" i="12"/>
  <c r="AH37" i="12"/>
  <c r="AK42" i="12"/>
  <c r="AO44" i="12"/>
  <c r="AO49" i="12"/>
  <c r="AQ38" i="12"/>
  <c r="AG43" i="12"/>
  <c r="AE43" i="12"/>
  <c r="AH43" i="12"/>
  <c r="AD43" i="12"/>
  <c r="AH44" i="12"/>
  <c r="AD44" i="12"/>
  <c r="AF44" i="12"/>
  <c r="AE44" i="12"/>
  <c r="AX55" i="12"/>
  <c r="AK49" i="12"/>
  <c r="AF42" i="12"/>
  <c r="AE46" i="12"/>
  <c r="AH46" i="12"/>
  <c r="AF46" i="12"/>
  <c r="AD46" i="12"/>
  <c r="AK48" i="12"/>
  <c r="AV48" i="12"/>
  <c r="AQ50" i="12"/>
  <c r="AG38" i="12"/>
  <c r="AG42" i="12"/>
  <c r="AF47" i="12"/>
  <c r="AH47" i="12"/>
  <c r="AG48" i="12"/>
  <c r="AH48" i="12"/>
  <c r="AG50" i="12"/>
  <c r="AK52" i="12"/>
  <c r="AI54" i="12"/>
  <c r="AM55" i="12"/>
  <c r="AG56" i="12"/>
  <c r="AH56" i="12"/>
  <c r="AD56" i="12"/>
  <c r="AK58" i="12"/>
  <c r="AO60" i="12"/>
  <c r="AQ62" i="12"/>
  <c r="AH64" i="12"/>
  <c r="AD64" i="12"/>
  <c r="AE64" i="12"/>
  <c r="AF64" i="12"/>
  <c r="AE65" i="12"/>
  <c r="AF65" i="12"/>
  <c r="AG65" i="12"/>
  <c r="AH65" i="12"/>
  <c r="AG67" i="12"/>
  <c r="AH67" i="12"/>
  <c r="AD67" i="12"/>
  <c r="AF67" i="12"/>
  <c r="AI69" i="12"/>
  <c r="AS69" i="12"/>
  <c r="AT69" i="12"/>
  <c r="AI47" i="12"/>
  <c r="AS47" i="12"/>
  <c r="AH49" i="12"/>
  <c r="AD49" i="12"/>
  <c r="AI51" i="12"/>
  <c r="AH53" i="12"/>
  <c r="AD53" i="12"/>
  <c r="AE53" i="12"/>
  <c r="AM56" i="12"/>
  <c r="AQ58" i="12"/>
  <c r="AH60" i="12"/>
  <c r="AD60" i="12"/>
  <c r="AE60" i="12"/>
  <c r="AF60" i="12"/>
  <c r="AE61" i="12"/>
  <c r="AF61" i="12"/>
  <c r="AG61" i="12"/>
  <c r="AH61" i="12"/>
  <c r="AG63" i="12"/>
  <c r="AH63" i="12"/>
  <c r="AD63" i="12"/>
  <c r="AF63" i="12"/>
  <c r="AG64" i="12"/>
  <c r="AD65" i="12"/>
  <c r="AE67" i="12"/>
  <c r="AE50" i="12"/>
  <c r="AF50" i="12"/>
  <c r="AE57" i="12"/>
  <c r="AF57" i="12"/>
  <c r="AG57" i="12"/>
  <c r="AH57" i="12"/>
  <c r="AG59" i="12"/>
  <c r="AH59" i="12"/>
  <c r="AD59" i="12"/>
  <c r="AF59" i="12"/>
  <c r="AI61" i="12"/>
  <c r="AT61" i="12"/>
  <c r="AK63" i="12"/>
  <c r="AG47" i="12"/>
  <c r="AF48" i="12"/>
  <c r="AF49" i="12"/>
  <c r="AD50" i="12"/>
  <c r="AM51" i="12"/>
  <c r="AG52" i="12"/>
  <c r="AH52" i="12"/>
  <c r="AD52" i="12"/>
  <c r="AG53" i="12"/>
  <c r="AE54" i="12"/>
  <c r="AF54" i="12"/>
  <c r="AD57" i="12"/>
  <c r="AE59" i="12"/>
  <c r="AK62" i="12"/>
  <c r="AQ66" i="12"/>
  <c r="AH68" i="12"/>
  <c r="AD68" i="12"/>
  <c r="AE68" i="12"/>
  <c r="AF68" i="12"/>
  <c r="AE69" i="12"/>
  <c r="AF69" i="12"/>
  <c r="AG69" i="12"/>
  <c r="AH69" i="12"/>
  <c r="AG51" i="12"/>
  <c r="AG55" i="12"/>
  <c r="AF58" i="12"/>
  <c r="AG58" i="12"/>
  <c r="AI58" i="12"/>
  <c r="AF62" i="12"/>
  <c r="AG62" i="12"/>
  <c r="AI62" i="12"/>
  <c r="AF66" i="12"/>
  <c r="AG66" i="12"/>
  <c r="AI66" i="12"/>
  <c r="AM32" i="11"/>
  <c r="AH11" i="11"/>
  <c r="AG11" i="11"/>
  <c r="AE11" i="11"/>
  <c r="AD11" i="11"/>
  <c r="AH14" i="11"/>
  <c r="AG14" i="11"/>
  <c r="AE14" i="11"/>
  <c r="AD14" i="11"/>
  <c r="AH16" i="11"/>
  <c r="AD16" i="11"/>
  <c r="AG16" i="11"/>
  <c r="AE16" i="11"/>
  <c r="AO24" i="11"/>
  <c r="L22" i="11"/>
  <c r="AO25" i="11"/>
  <c r="K22" i="11"/>
  <c r="AM34" i="11"/>
  <c r="AH18" i="11"/>
  <c r="AD18" i="11"/>
  <c r="AG18" i="11"/>
  <c r="AF18" i="11"/>
  <c r="AE18" i="11"/>
  <c r="H16" i="11"/>
  <c r="AK19" i="11"/>
  <c r="G16" i="11"/>
  <c r="AH20" i="11"/>
  <c r="AD20" i="11"/>
  <c r="AG20" i="11"/>
  <c r="AF20" i="11"/>
  <c r="AE20" i="11"/>
  <c r="L18" i="11"/>
  <c r="AO21" i="11"/>
  <c r="K18" i="11"/>
  <c r="AH22" i="11"/>
  <c r="AD22" i="11"/>
  <c r="AG22" i="11"/>
  <c r="AE22" i="11"/>
  <c r="AF22" i="11"/>
  <c r="AF62" i="11"/>
  <c r="AD50" i="11"/>
  <c r="AF47" i="11"/>
  <c r="AE51" i="11"/>
  <c r="AD10" i="11"/>
  <c r="AH34" i="11"/>
  <c r="AF27" i="11"/>
  <c r="AE10" i="11"/>
  <c r="AH10" i="11"/>
  <c r="AG10" i="11"/>
  <c r="AO23" i="11"/>
  <c r="AM26" i="11"/>
  <c r="I23" i="11"/>
  <c r="J23" i="11"/>
  <c r="AH12" i="11"/>
  <c r="AG12" i="11"/>
  <c r="AE12" i="11"/>
  <c r="AD12" i="11"/>
  <c r="AD13" i="11"/>
  <c r="AG13" i="11"/>
  <c r="AE13" i="11"/>
  <c r="AH13" i="11"/>
  <c r="AG15" i="11"/>
  <c r="AD15" i="11"/>
  <c r="AF15" i="11"/>
  <c r="AE15" i="11"/>
  <c r="AM30" i="11"/>
  <c r="AF10" i="11"/>
  <c r="AF11" i="11"/>
  <c r="AF12" i="11"/>
  <c r="AF13" i="11"/>
  <c r="AF14" i="11"/>
  <c r="AH15" i="11"/>
  <c r="AF16" i="11"/>
  <c r="AH17" i="11"/>
  <c r="AD17" i="11"/>
  <c r="AF19" i="11"/>
  <c r="J21" i="11"/>
  <c r="AF21" i="11"/>
  <c r="AF23" i="11"/>
  <c r="AE27" i="11"/>
  <c r="AG27" i="11"/>
  <c r="AG17" i="11"/>
  <c r="AG19" i="11"/>
  <c r="K21" i="11"/>
  <c r="E23" i="11"/>
  <c r="AE24" i="11"/>
  <c r="AD27" i="11"/>
  <c r="AE28" i="11"/>
  <c r="AG28" i="11"/>
  <c r="F25" i="11"/>
  <c r="AM36" i="11"/>
  <c r="AK40" i="11"/>
  <c r="AT42" i="11"/>
  <c r="AI42" i="11"/>
  <c r="AH44" i="11"/>
  <c r="AD44" i="11"/>
  <c r="AG44" i="11"/>
  <c r="AE44" i="11"/>
  <c r="AF44" i="11"/>
  <c r="AQ45" i="11"/>
  <c r="AH21" i="11"/>
  <c r="AD21" i="11"/>
  <c r="AH23" i="11"/>
  <c r="AD23" i="11"/>
  <c r="AH25" i="11"/>
  <c r="AD25" i="11"/>
  <c r="AQ26" i="11"/>
  <c r="N23" i="11"/>
  <c r="AE29" i="11"/>
  <c r="AD29" i="11"/>
  <c r="AG29" i="11"/>
  <c r="AQ30" i="11"/>
  <c r="AE31" i="11"/>
  <c r="AD31" i="11"/>
  <c r="AG31" i="11"/>
  <c r="AQ32" i="11"/>
  <c r="AE33" i="11"/>
  <c r="AD33" i="11"/>
  <c r="AG33" i="11"/>
  <c r="AE35" i="11"/>
  <c r="AD35" i="11"/>
  <c r="AG35" i="11"/>
  <c r="AI38" i="11"/>
  <c r="AX38" i="11"/>
  <c r="AE17" i="11"/>
  <c r="AE21" i="11"/>
  <c r="AE23" i="11"/>
  <c r="AM24" i="11"/>
  <c r="I21" i="11"/>
  <c r="AE25" i="11"/>
  <c r="AE26" i="11"/>
  <c r="AG26" i="11"/>
  <c r="F23" i="11"/>
  <c r="AH27" i="11"/>
  <c r="AF29" i="11"/>
  <c r="AF31" i="11"/>
  <c r="AF33" i="11"/>
  <c r="AF35" i="11"/>
  <c r="AI41" i="11"/>
  <c r="AS41" i="11"/>
  <c r="AO46" i="11"/>
  <c r="AH19" i="11"/>
  <c r="AD19" i="11"/>
  <c r="AF17" i="11"/>
  <c r="AH24" i="11"/>
  <c r="AD24" i="11"/>
  <c r="I25" i="11"/>
  <c r="AF25" i="11"/>
  <c r="AQ28" i="11"/>
  <c r="M25" i="11"/>
  <c r="N25" i="11"/>
  <c r="AH29" i="11"/>
  <c r="AE30" i="11"/>
  <c r="AD30" i="11"/>
  <c r="AG30" i="11"/>
  <c r="AH31" i="11"/>
  <c r="AE32" i="11"/>
  <c r="AD32" i="11"/>
  <c r="AG32" i="11"/>
  <c r="AH33" i="11"/>
  <c r="AE34" i="11"/>
  <c r="AD34" i="11"/>
  <c r="AG34" i="11"/>
  <c r="AH35" i="11"/>
  <c r="K33" i="11"/>
  <c r="AE37" i="11"/>
  <c r="AF37" i="11"/>
  <c r="AH37" i="11"/>
  <c r="AG37" i="11"/>
  <c r="AD37" i="11"/>
  <c r="AM38" i="11"/>
  <c r="AG39" i="11"/>
  <c r="AH39" i="11"/>
  <c r="AD39" i="11"/>
  <c r="AM40" i="11"/>
  <c r="AX39" i="11"/>
  <c r="AM41" i="11"/>
  <c r="AI43" i="11"/>
  <c r="BB46" i="11"/>
  <c r="AQ46" i="11"/>
  <c r="BA46" i="11"/>
  <c r="AK50" i="11"/>
  <c r="AQ53" i="11"/>
  <c r="AH54" i="11"/>
  <c r="AM55" i="11"/>
  <c r="AO56" i="11"/>
  <c r="AI57" i="11"/>
  <c r="AG58" i="11"/>
  <c r="AF58" i="11"/>
  <c r="AD58" i="11"/>
  <c r="AE58" i="11"/>
  <c r="AH58" i="11"/>
  <c r="AE36" i="11"/>
  <c r="AH36" i="11"/>
  <c r="AK39" i="11"/>
  <c r="AD36" i="11"/>
  <c r="AQ38" i="11"/>
  <c r="AM45" i="11"/>
  <c r="AH48" i="11"/>
  <c r="AD48" i="11"/>
  <c r="AE48" i="11"/>
  <c r="AG48" i="11"/>
  <c r="AF48" i="11"/>
  <c r="AK52" i="11"/>
  <c r="AE60" i="11"/>
  <c r="AF60" i="11"/>
  <c r="AG60" i="11"/>
  <c r="AH60" i="11"/>
  <c r="AD60" i="11"/>
  <c r="AO49" i="11"/>
  <c r="AH59" i="11"/>
  <c r="AD59" i="11"/>
  <c r="AF59" i="11"/>
  <c r="AE59" i="11"/>
  <c r="AG59" i="11"/>
  <c r="AG38" i="11"/>
  <c r="AH40" i="11"/>
  <c r="AD40" i="11"/>
  <c r="AE41" i="11"/>
  <c r="AH41" i="11"/>
  <c r="AM49" i="11"/>
  <c r="AX49" i="11"/>
  <c r="AH52" i="11"/>
  <c r="AD52" i="11"/>
  <c r="AF52" i="11"/>
  <c r="AG52" i="11"/>
  <c r="AG55" i="11"/>
  <c r="AD55" i="11"/>
  <c r="AE55" i="11"/>
  <c r="AV62" i="11"/>
  <c r="AK63" i="11"/>
  <c r="AM64" i="11"/>
  <c r="AG68" i="11"/>
  <c r="AM63" i="11"/>
  <c r="AE45" i="11"/>
  <c r="AG45" i="11"/>
  <c r="AF46" i="11"/>
  <c r="AE46" i="11"/>
  <c r="AF54" i="11"/>
  <c r="AD54" i="11"/>
  <c r="AE54" i="11"/>
  <c r="AH56" i="11"/>
  <c r="AD56" i="11"/>
  <c r="AE56" i="11"/>
  <c r="AK57" i="11"/>
  <c r="AF61" i="11"/>
  <c r="AD61" i="11"/>
  <c r="AG61" i="11"/>
  <c r="AH61" i="11"/>
  <c r="AQ65" i="11"/>
  <c r="AI69" i="11"/>
  <c r="AS69" i="11"/>
  <c r="AT69" i="11"/>
  <c r="AG40" i="11"/>
  <c r="AG41" i="11"/>
  <c r="AD45" i="11"/>
  <c r="AD46" i="11"/>
  <c r="AG47" i="11"/>
  <c r="AD47" i="11"/>
  <c r="AE47" i="11"/>
  <c r="AE49" i="11"/>
  <c r="AH49" i="11"/>
  <c r="AD49" i="11"/>
  <c r="AE53" i="11"/>
  <c r="AF53" i="11"/>
  <c r="AG53" i="11"/>
  <c r="AG54" i="11"/>
  <c r="AF56" i="11"/>
  <c r="AQ57" i="11"/>
  <c r="AE61" i="11"/>
  <c r="AF42" i="11"/>
  <c r="AH42" i="11"/>
  <c r="AG43" i="11"/>
  <c r="AH43" i="11"/>
  <c r="AH50" i="11"/>
  <c r="AM50" i="11"/>
  <c r="AH51" i="11"/>
  <c r="AG62" i="11"/>
  <c r="AD62" i="11"/>
  <c r="AG66" i="11"/>
  <c r="AE66" i="11"/>
  <c r="AF66" i="11"/>
  <c r="AG67" i="11"/>
  <c r="AH67" i="11"/>
  <c r="AD67" i="11"/>
  <c r="AF67" i="11"/>
  <c r="AK67" i="11"/>
  <c r="AE64" i="11"/>
  <c r="AG64" i="11"/>
  <c r="AH64" i="11"/>
  <c r="AF65" i="11"/>
  <c r="AE65" i="11"/>
  <c r="AG65" i="11"/>
  <c r="AQ66" i="11"/>
  <c r="AF57" i="11"/>
  <c r="AG57" i="11"/>
  <c r="AH63" i="11"/>
  <c r="AD63" i="11"/>
  <c r="AG63" i="11"/>
  <c r="AD64" i="11"/>
  <c r="AD65" i="11"/>
  <c r="AI66" i="11"/>
  <c r="AH68" i="11"/>
  <c r="AD68" i="11"/>
  <c r="AE68" i="11"/>
  <c r="AF68" i="11"/>
  <c r="AE69" i="11"/>
  <c r="AF69" i="11"/>
  <c r="AG69" i="11"/>
  <c r="AH69" i="11"/>
  <c r="H7" i="10"/>
  <c r="AK10" i="10"/>
  <c r="H11" i="10"/>
  <c r="H12" i="10"/>
  <c r="AM10" i="10"/>
  <c r="AQ15" i="10"/>
  <c r="AE16" i="10"/>
  <c r="AH16" i="10"/>
  <c r="AD16" i="10"/>
  <c r="AG16" i="10"/>
  <c r="AF16" i="10"/>
  <c r="N10" i="10"/>
  <c r="J7" i="10"/>
  <c r="AQ11" i="10"/>
  <c r="BB12" i="10"/>
  <c r="N9" i="10"/>
  <c r="AQ12" i="10"/>
  <c r="AQ13" i="10"/>
  <c r="H8" i="10"/>
  <c r="AK11" i="10"/>
  <c r="AK12" i="10"/>
  <c r="AV13" i="10"/>
  <c r="AK13" i="10"/>
  <c r="G10" i="10"/>
  <c r="AQ14" i="10"/>
  <c r="L15" i="10"/>
  <c r="AO18" i="10"/>
  <c r="AH17" i="10"/>
  <c r="AD17" i="10"/>
  <c r="AM18" i="10"/>
  <c r="I15" i="10"/>
  <c r="AF19" i="10"/>
  <c r="AH19" i="10"/>
  <c r="AD19" i="10"/>
  <c r="H21" i="10"/>
  <c r="AO21" i="10"/>
  <c r="K18" i="10"/>
  <c r="AF23" i="10"/>
  <c r="AH23" i="10"/>
  <c r="AD23" i="10"/>
  <c r="H25" i="10"/>
  <c r="AO25" i="10"/>
  <c r="K22" i="10"/>
  <c r="AE26" i="10"/>
  <c r="AF27" i="10"/>
  <c r="AH27" i="10"/>
  <c r="AD27" i="10"/>
  <c r="AK27" i="10"/>
  <c r="J32" i="10"/>
  <c r="N8" i="10"/>
  <c r="AF11" i="10"/>
  <c r="AF12" i="10"/>
  <c r="AF13" i="10"/>
  <c r="AF14" i="10"/>
  <c r="AF15" i="10"/>
  <c r="AE17" i="10"/>
  <c r="AE19" i="10"/>
  <c r="AF20" i="10"/>
  <c r="AH20" i="10"/>
  <c r="AD20" i="10"/>
  <c r="AK20" i="10"/>
  <c r="G17" i="10"/>
  <c r="L22" i="10"/>
  <c r="AO22" i="10"/>
  <c r="AE23" i="10"/>
  <c r="AF24" i="10"/>
  <c r="AH24" i="10"/>
  <c r="AD24" i="10"/>
  <c r="AK24" i="10"/>
  <c r="AO26" i="10"/>
  <c r="AF28" i="10"/>
  <c r="AH28" i="10"/>
  <c r="AD28" i="10"/>
  <c r="AK28" i="10"/>
  <c r="AD60" i="10"/>
  <c r="AG58" i="10"/>
  <c r="AE56" i="10"/>
  <c r="AD55" i="10"/>
  <c r="AE31" i="10"/>
  <c r="AG12" i="10"/>
  <c r="AG15" i="10"/>
  <c r="AK15" i="10"/>
  <c r="AF17" i="10"/>
  <c r="L18" i="10"/>
  <c r="AH18" i="10"/>
  <c r="AD18" i="10"/>
  <c r="H19" i="10"/>
  <c r="AG19" i="10"/>
  <c r="AF21" i="10"/>
  <c r="AH21" i="10"/>
  <c r="AD21" i="10"/>
  <c r="L23" i="10"/>
  <c r="AG23" i="10"/>
  <c r="AF25" i="10"/>
  <c r="AH25" i="10"/>
  <c r="AD25" i="10"/>
  <c r="AO27" i="10"/>
  <c r="AO29" i="10"/>
  <c r="K26" i="10"/>
  <c r="L26" i="10"/>
  <c r="AO30" i="10"/>
  <c r="AY30" i="10"/>
  <c r="AG10" i="10"/>
  <c r="AG11" i="10"/>
  <c r="AG13" i="10"/>
  <c r="AG14" i="10"/>
  <c r="AK14" i="10"/>
  <c r="G11" i="10"/>
  <c r="AD10" i="10"/>
  <c r="AH10" i="10"/>
  <c r="AD11" i="10"/>
  <c r="AD12" i="10"/>
  <c r="AD13" i="10"/>
  <c r="AD14" i="10"/>
  <c r="J15" i="10"/>
  <c r="AD15" i="10"/>
  <c r="AG17" i="10"/>
  <c r="AE18" i="10"/>
  <c r="AG20" i="10"/>
  <c r="AE21" i="10"/>
  <c r="AF22" i="10"/>
  <c r="AH22" i="10"/>
  <c r="AD22" i="10"/>
  <c r="AK22" i="10"/>
  <c r="L24" i="10"/>
  <c r="H24" i="10"/>
  <c r="AG24" i="10"/>
  <c r="AE25" i="10"/>
  <c r="AF26" i="10"/>
  <c r="AH26" i="10"/>
  <c r="AD26" i="10"/>
  <c r="AG28" i="10"/>
  <c r="K29" i="10"/>
  <c r="AK29" i="10"/>
  <c r="AK30" i="10"/>
  <c r="AM33" i="10"/>
  <c r="J30" i="10"/>
  <c r="AD29" i="10"/>
  <c r="AH29" i="10"/>
  <c r="AD30" i="10"/>
  <c r="AH30" i="10"/>
  <c r="AD31" i="10"/>
  <c r="AF32" i="10"/>
  <c r="AF34" i="10"/>
  <c r="AK35" i="10"/>
  <c r="G32" i="10"/>
  <c r="AM35" i="10"/>
  <c r="I32" i="10"/>
  <c r="AH39" i="10"/>
  <c r="AD39" i="10"/>
  <c r="AG39" i="10"/>
  <c r="AF39" i="10"/>
  <c r="AE39" i="10"/>
  <c r="AF41" i="10"/>
  <c r="AE41" i="10"/>
  <c r="AH41" i="10"/>
  <c r="AD41" i="10"/>
  <c r="AG41" i="10"/>
  <c r="L28" i="10"/>
  <c r="AH32" i="10"/>
  <c r="AO34" i="10"/>
  <c r="AH34" i="10"/>
  <c r="AE36" i="10"/>
  <c r="AH36" i="10"/>
  <c r="AD36" i="10"/>
  <c r="AG36" i="10"/>
  <c r="AE37" i="10"/>
  <c r="AH37" i="10"/>
  <c r="AD37" i="10"/>
  <c r="AG37" i="10"/>
  <c r="AF38" i="10"/>
  <c r="AE38" i="10"/>
  <c r="AH38" i="10"/>
  <c r="AD38" i="10"/>
  <c r="AQ47" i="10"/>
  <c r="AF29" i="10"/>
  <c r="AF30" i="10"/>
  <c r="AF31" i="10"/>
  <c r="AD32" i="10"/>
  <c r="H30" i="10"/>
  <c r="AD34" i="10"/>
  <c r="AF36" i="10"/>
  <c r="AF37" i="10"/>
  <c r="AG38" i="10"/>
  <c r="AQ40" i="10"/>
  <c r="AO42" i="10"/>
  <c r="AK48" i="10"/>
  <c r="AH31" i="10"/>
  <c r="AE32" i="10"/>
  <c r="AG33" i="10"/>
  <c r="AH33" i="10"/>
  <c r="AE34" i="10"/>
  <c r="AH35" i="10"/>
  <c r="AD35" i="10"/>
  <c r="AG35" i="10"/>
  <c r="AQ43" i="10"/>
  <c r="AF40" i="10"/>
  <c r="AD42" i="10"/>
  <c r="AH42" i="10"/>
  <c r="AD43" i="10"/>
  <c r="AG45" i="10"/>
  <c r="AE45" i="10"/>
  <c r="AH45" i="10"/>
  <c r="AD45" i="10"/>
  <c r="AH46" i="10"/>
  <c r="AD46" i="10"/>
  <c r="AF46" i="10"/>
  <c r="AE46" i="10"/>
  <c r="AD47" i="10"/>
  <c r="AG40" i="10"/>
  <c r="AK40" i="10"/>
  <c r="AE42" i="10"/>
  <c r="AE43" i="10"/>
  <c r="AH44" i="10"/>
  <c r="AD44" i="10"/>
  <c r="AG44" i="10"/>
  <c r="AO50" i="10"/>
  <c r="AE51" i="10"/>
  <c r="AG51" i="10"/>
  <c r="AD51" i="10"/>
  <c r="AH51" i="10"/>
  <c r="AH54" i="10"/>
  <c r="AD54" i="10"/>
  <c r="AE54" i="10"/>
  <c r="AG54" i="10"/>
  <c r="AF54" i="10"/>
  <c r="AD40" i="10"/>
  <c r="AF42" i="10"/>
  <c r="AE44" i="10"/>
  <c r="AM44" i="10"/>
  <c r="AW44" i="10"/>
  <c r="AG49" i="10"/>
  <c r="AE49" i="10"/>
  <c r="AH49" i="10"/>
  <c r="AD49" i="10"/>
  <c r="AH50" i="10"/>
  <c r="AD50" i="10"/>
  <c r="AF50" i="10"/>
  <c r="AE50" i="10"/>
  <c r="AF51" i="10"/>
  <c r="AQ52" i="10"/>
  <c r="AK53" i="10"/>
  <c r="AU52" i="10"/>
  <c r="AG43" i="10"/>
  <c r="AF43" i="10"/>
  <c r="AE47" i="10"/>
  <c r="AG47" i="10"/>
  <c r="AF47" i="10"/>
  <c r="AF48" i="10"/>
  <c r="AH48" i="10"/>
  <c r="AD48" i="10"/>
  <c r="AG48" i="10"/>
  <c r="AO57" i="10"/>
  <c r="AQ55" i="10"/>
  <c r="AE58" i="10"/>
  <c r="AH58" i="10"/>
  <c r="AD58" i="10"/>
  <c r="AK59" i="10"/>
  <c r="AK60" i="10"/>
  <c r="AE65" i="10"/>
  <c r="AH65" i="10"/>
  <c r="AD65" i="10"/>
  <c r="AF65" i="10"/>
  <c r="AG65" i="10"/>
  <c r="AG53" i="10"/>
  <c r="AH53" i="10"/>
  <c r="AD53" i="10"/>
  <c r="AE55" i="10"/>
  <c r="AF55" i="10"/>
  <c r="AF58" i="10"/>
  <c r="BB62" i="10"/>
  <c r="AQ62" i="10"/>
  <c r="AH57" i="10"/>
  <c r="AD57" i="10"/>
  <c r="AE57" i="10"/>
  <c r="AE69" i="10"/>
  <c r="AH69" i="10"/>
  <c r="AD69" i="10"/>
  <c r="AG69" i="10"/>
  <c r="AF69" i="10"/>
  <c r="AF52" i="10"/>
  <c r="AI52" i="10"/>
  <c r="AF53" i="10"/>
  <c r="AG55" i="10"/>
  <c r="AF57" i="10"/>
  <c r="AI59" i="10"/>
  <c r="AG52" i="10"/>
  <c r="AG56" i="10"/>
  <c r="AH59" i="10"/>
  <c r="AM59" i="10"/>
  <c r="AO60" i="10"/>
  <c r="AH60" i="10"/>
  <c r="AI62" i="10"/>
  <c r="AH64" i="10"/>
  <c r="AD64" i="10"/>
  <c r="AG64" i="10"/>
  <c r="AF66" i="10"/>
  <c r="AE66" i="10"/>
  <c r="AE61" i="10"/>
  <c r="AH61" i="10"/>
  <c r="AD61" i="10"/>
  <c r="AK64" i="10"/>
  <c r="AT66" i="10"/>
  <c r="AI66" i="10"/>
  <c r="AH68" i="10"/>
  <c r="AD68" i="10"/>
  <c r="AG68" i="10"/>
  <c r="AG63" i="10"/>
  <c r="AQ63" i="10"/>
  <c r="AF64" i="10"/>
  <c r="AG66" i="10"/>
  <c r="AE68" i="10"/>
  <c r="AG59" i="10"/>
  <c r="AF60" i="10"/>
  <c r="AG61" i="10"/>
  <c r="AF62" i="10"/>
  <c r="AE62" i="10"/>
  <c r="AH66" i="10"/>
  <c r="AI67" i="10"/>
  <c r="AQ67" i="10"/>
  <c r="AF68" i="10"/>
  <c r="AF63" i="10"/>
  <c r="AF67" i="10"/>
  <c r="T1" i="9"/>
  <c r="AW17" i="23"/>
  <c r="AW39" i="11"/>
  <c r="AW63" i="19"/>
  <c r="AY23" i="11"/>
  <c r="M10" i="23"/>
  <c r="BA25" i="15"/>
  <c r="AU32" i="24"/>
  <c r="E10" i="14"/>
  <c r="AS13" i="14"/>
  <c r="AU12" i="17"/>
  <c r="AS47" i="16"/>
  <c r="I30" i="17"/>
  <c r="BA26" i="18"/>
  <c r="AY49" i="21"/>
  <c r="AS12" i="23"/>
  <c r="BA32" i="24"/>
  <c r="AU62" i="12"/>
  <c r="BA50" i="16"/>
  <c r="AW16" i="23"/>
  <c r="L19" i="10"/>
  <c r="AZ66" i="13"/>
  <c r="AT57" i="16"/>
  <c r="AZ36" i="16"/>
  <c r="AY29" i="16"/>
  <c r="I37" i="18"/>
  <c r="AY45" i="18"/>
  <c r="AW54" i="18"/>
  <c r="AX23" i="20"/>
  <c r="AW33" i="26"/>
  <c r="AS12" i="17"/>
  <c r="AX13" i="16"/>
  <c r="J36" i="16"/>
  <c r="AX14" i="16"/>
  <c r="AW34" i="23"/>
  <c r="AW14" i="16"/>
  <c r="AT11" i="17"/>
  <c r="G9" i="17"/>
  <c r="J26" i="23"/>
  <c r="BB14" i="10"/>
  <c r="AZ23" i="11"/>
  <c r="AW30" i="12"/>
  <c r="BA25" i="13"/>
  <c r="AW49" i="14"/>
  <c r="L22" i="14"/>
  <c r="BB22" i="15"/>
  <c r="AV48" i="16"/>
  <c r="H31" i="16"/>
  <c r="AX10" i="16"/>
  <c r="BB46" i="19"/>
  <c r="AW14" i="20"/>
  <c r="H34" i="21"/>
  <c r="H19" i="21"/>
  <c r="AY59" i="23"/>
  <c r="AT68" i="23"/>
  <c r="AV39" i="24"/>
  <c r="AZ46" i="26"/>
  <c r="H31" i="26"/>
  <c r="AV14" i="10"/>
  <c r="AS11" i="17"/>
  <c r="AX14" i="20"/>
  <c r="AU23" i="21"/>
  <c r="AU27" i="18"/>
  <c r="AX59" i="18"/>
  <c r="AV44" i="21"/>
  <c r="K20" i="11"/>
  <c r="AU47" i="16"/>
  <c r="AX38" i="16"/>
  <c r="AW48" i="17"/>
  <c r="AU48" i="18"/>
  <c r="BA42" i="19"/>
  <c r="AU13" i="19"/>
  <c r="AS11" i="20"/>
  <c r="AT16" i="21"/>
  <c r="AU62" i="25"/>
  <c r="AS23" i="21"/>
  <c r="AT43" i="21"/>
  <c r="AW64" i="14"/>
  <c r="AX58" i="14"/>
  <c r="BA22" i="15"/>
  <c r="AV15" i="16"/>
  <c r="AX28" i="12"/>
  <c r="AY15" i="13"/>
  <c r="K12" i="13"/>
  <c r="AI38" i="13"/>
  <c r="AK18" i="13"/>
  <c r="G15" i="13"/>
  <c r="H15" i="13"/>
  <c r="AM65" i="13"/>
  <c r="AW65" i="13"/>
  <c r="L12" i="13"/>
  <c r="AY10" i="13"/>
  <c r="K8" i="13"/>
  <c r="AK10" i="13"/>
  <c r="H25" i="13"/>
  <c r="G20" i="13"/>
  <c r="H10" i="13"/>
  <c r="AU28" i="13"/>
  <c r="AZ10" i="13"/>
  <c r="L8" i="13"/>
  <c r="AQ28" i="13"/>
  <c r="M25" i="13"/>
  <c r="AU13" i="13"/>
  <c r="G11" i="13"/>
  <c r="AU22" i="25"/>
  <c r="BA57" i="25"/>
  <c r="AI35" i="25"/>
  <c r="AM61" i="25"/>
  <c r="AX12" i="25"/>
  <c r="AX44" i="25"/>
  <c r="AI39" i="25"/>
  <c r="AO51" i="25"/>
  <c r="AY51" i="25"/>
  <c r="AI15" i="25"/>
  <c r="E12" i="25"/>
  <c r="AW44" i="25"/>
  <c r="AI13" i="25"/>
  <c r="AV29" i="10"/>
  <c r="BA14" i="10"/>
  <c r="AX63" i="11"/>
  <c r="L20" i="11"/>
  <c r="AZ19" i="12"/>
  <c r="BA60" i="14"/>
  <c r="L26" i="16"/>
  <c r="BA30" i="18"/>
  <c r="M29" i="18"/>
  <c r="BA50" i="21"/>
  <c r="F13" i="21"/>
  <c r="I31" i="23"/>
  <c r="AW33" i="23"/>
  <c r="N24" i="24"/>
  <c r="AS16" i="24"/>
  <c r="AM15" i="26"/>
  <c r="I12" i="26"/>
  <c r="G29" i="24"/>
  <c r="AM11" i="26"/>
  <c r="I8" i="26"/>
  <c r="E8" i="20"/>
  <c r="AK47" i="18"/>
  <c r="AO22" i="19"/>
  <c r="L19" i="19"/>
  <c r="AI48" i="18"/>
  <c r="E8" i="17"/>
  <c r="AM24" i="17"/>
  <c r="AI47" i="26"/>
  <c r="AI62" i="18"/>
  <c r="AX10" i="23"/>
  <c r="AI57" i="14"/>
  <c r="J10" i="16"/>
  <c r="AM19" i="18"/>
  <c r="BB26" i="18"/>
  <c r="AK67" i="14"/>
  <c r="AK19" i="12"/>
  <c r="G16" i="12"/>
  <c r="H16" i="12"/>
  <c r="AI53" i="11"/>
  <c r="J35" i="12"/>
  <c r="AM38" i="12"/>
  <c r="I35" i="12"/>
  <c r="AX25" i="12"/>
  <c r="AV12" i="14"/>
  <c r="AS57" i="16"/>
  <c r="BB50" i="21"/>
  <c r="AV33" i="23"/>
  <c r="E9" i="23"/>
  <c r="L24" i="23"/>
  <c r="AO27" i="23"/>
  <c r="K24" i="23"/>
  <c r="AT47" i="18"/>
  <c r="AI47" i="18"/>
  <c r="AI62" i="16"/>
  <c r="AS61" i="16"/>
  <c r="AO50" i="19"/>
  <c r="AY50" i="19"/>
  <c r="AZ50" i="19"/>
  <c r="AI51" i="21"/>
  <c r="AM46" i="14"/>
  <c r="AI39" i="18"/>
  <c r="E36" i="18"/>
  <c r="F36" i="18"/>
  <c r="H10" i="18"/>
  <c r="AK13" i="18"/>
  <c r="AO19" i="18"/>
  <c r="L16" i="18"/>
  <c r="AK55" i="16"/>
  <c r="AQ51" i="12"/>
  <c r="BA50" i="12"/>
  <c r="AO12" i="12"/>
  <c r="K9" i="12"/>
  <c r="L9" i="12"/>
  <c r="AT41" i="11"/>
  <c r="J22" i="12"/>
  <c r="AS51" i="17"/>
  <c r="BA42" i="18"/>
  <c r="BA47" i="21"/>
  <c r="AV62" i="22"/>
  <c r="AS61" i="23"/>
  <c r="AV52" i="24"/>
  <c r="BB16" i="24"/>
  <c r="AW43" i="25"/>
  <c r="AU17" i="25"/>
  <c r="AX13" i="26"/>
  <c r="J10" i="26"/>
  <c r="AI38" i="18"/>
  <c r="AK49" i="14"/>
  <c r="AU22" i="21"/>
  <c r="AZ55" i="18"/>
  <c r="AO55" i="18"/>
  <c r="AY55" i="18"/>
  <c r="AO57" i="14"/>
  <c r="AT61" i="16"/>
  <c r="AM51" i="11"/>
  <c r="AW50" i="11"/>
  <c r="AX50" i="11"/>
  <c r="AK50" i="14"/>
  <c r="AZ55" i="16"/>
  <c r="AO55" i="16"/>
  <c r="AY55" i="16"/>
  <c r="AM43" i="14"/>
  <c r="AW43" i="14"/>
  <c r="AX43" i="14"/>
  <c r="AI42" i="12"/>
  <c r="AW35" i="26"/>
  <c r="AU18" i="15"/>
  <c r="AK58" i="23"/>
  <c r="AU58" i="23"/>
  <c r="AV58" i="23"/>
  <c r="AK65" i="24"/>
  <c r="AM56" i="18"/>
  <c r="AW55" i="18"/>
  <c r="AX55" i="18"/>
  <c r="L34" i="21"/>
  <c r="AO37" i="21"/>
  <c r="K34" i="21"/>
  <c r="AM39" i="18"/>
  <c r="AW38" i="18"/>
  <c r="AI52" i="14"/>
  <c r="AX12" i="16"/>
  <c r="H7" i="19"/>
  <c r="AK10" i="19"/>
  <c r="G7" i="19"/>
  <c r="AI61" i="18"/>
  <c r="AX55" i="16"/>
  <c r="BA37" i="13"/>
  <c r="N17" i="15"/>
  <c r="AV47" i="16"/>
  <c r="AW35" i="17"/>
  <c r="BA19" i="17"/>
  <c r="AZ45" i="18"/>
  <c r="M23" i="18"/>
  <c r="M27" i="18"/>
  <c r="F24" i="18"/>
  <c r="AW50" i="19"/>
  <c r="L12" i="19"/>
  <c r="AY34" i="21"/>
  <c r="BA52" i="24"/>
  <c r="AS46" i="26"/>
  <c r="AW14" i="26"/>
  <c r="BB31" i="18"/>
  <c r="N28" i="18"/>
  <c r="J31" i="26"/>
  <c r="AY20" i="19"/>
  <c r="K17" i="19"/>
  <c r="N18" i="24"/>
  <c r="AK50" i="19"/>
  <c r="AO39" i="18"/>
  <c r="AI64" i="14"/>
  <c r="AK52" i="14"/>
  <c r="AO10" i="19"/>
  <c r="K7" i="19"/>
  <c r="AZ61" i="18"/>
  <c r="AO61" i="18"/>
  <c r="AY61" i="18"/>
  <c r="H27" i="16"/>
  <c r="AK30" i="16"/>
  <c r="G27" i="16"/>
  <c r="AO50" i="14"/>
  <c r="AQ42" i="12"/>
  <c r="AV42" i="11"/>
  <c r="AK42" i="11"/>
  <c r="AU42" i="11"/>
  <c r="AU27" i="12"/>
  <c r="AU22" i="12"/>
  <c r="AX65" i="14"/>
  <c r="BA21" i="15"/>
  <c r="AT56" i="16"/>
  <c r="BA31" i="18"/>
  <c r="AS11" i="18"/>
  <c r="BA46" i="22"/>
  <c r="AT46" i="26"/>
  <c r="AK55" i="21"/>
  <c r="F28" i="26"/>
  <c r="AI31" i="26"/>
  <c r="E28" i="26"/>
  <c r="AI56" i="18"/>
  <c r="L29" i="16"/>
  <c r="AO32" i="16"/>
  <c r="K29" i="16"/>
  <c r="AV64" i="14"/>
  <c r="AK64" i="14"/>
  <c r="AU64" i="14"/>
  <c r="AK39" i="16"/>
  <c r="AO54" i="12"/>
  <c r="AO42" i="11"/>
  <c r="BB50" i="12"/>
  <c r="AW53" i="18"/>
  <c r="AZ54" i="18"/>
  <c r="AY50" i="24"/>
  <c r="AI39" i="24"/>
  <c r="E36" i="24"/>
  <c r="F36" i="24"/>
  <c r="AM59" i="23"/>
  <c r="AW59" i="23"/>
  <c r="AY54" i="18"/>
  <c r="E8" i="18"/>
  <c r="F24" i="26"/>
  <c r="AI27" i="26"/>
  <c r="E24" i="26"/>
  <c r="AZ16" i="24"/>
  <c r="AS22" i="21"/>
  <c r="AO51" i="21"/>
  <c r="AY50" i="21"/>
  <c r="AZ50" i="21"/>
  <c r="AM21" i="18"/>
  <c r="I18" i="18"/>
  <c r="J18" i="18"/>
  <c r="AO64" i="14"/>
  <c r="AY64" i="14"/>
  <c r="AZ64" i="14"/>
  <c r="L36" i="16"/>
  <c r="AO39" i="16"/>
  <c r="K36" i="16"/>
  <c r="AO15" i="12"/>
  <c r="AO20" i="13"/>
  <c r="K17" i="13"/>
  <c r="L17" i="13"/>
  <c r="F16" i="18"/>
  <c r="AI19" i="18"/>
  <c r="E16" i="18"/>
  <c r="AK47" i="12"/>
  <c r="AU47" i="12"/>
  <c r="AK38" i="11"/>
  <c r="H35" i="11"/>
  <c r="AS61" i="12"/>
  <c r="BA41" i="13"/>
  <c r="BA26" i="15"/>
  <c r="BB50" i="16"/>
  <c r="K26" i="16"/>
  <c r="AZ45" i="17"/>
  <c r="AW65" i="18"/>
  <c r="AW59" i="18"/>
  <c r="AS53" i="19"/>
  <c r="K12" i="19"/>
  <c r="AT18" i="21"/>
  <c r="BB16" i="21"/>
  <c r="AV43" i="22"/>
  <c r="BA61" i="23"/>
  <c r="BA55" i="23"/>
  <c r="I13" i="23"/>
  <c r="AV32" i="24"/>
  <c r="AT17" i="24"/>
  <c r="AX12" i="26"/>
  <c r="AO49" i="14"/>
  <c r="AZ49" i="14"/>
  <c r="AY51" i="23"/>
  <c r="E20" i="21"/>
  <c r="BB46" i="26"/>
  <c r="AQ47" i="26"/>
  <c r="BA46" i="26"/>
  <c r="AX14" i="19"/>
  <c r="AO21" i="18"/>
  <c r="L18" i="18"/>
  <c r="AQ55" i="12"/>
  <c r="AK11" i="14"/>
  <c r="G8" i="14"/>
  <c r="H8" i="14"/>
  <c r="AX11" i="16"/>
  <c r="AO50" i="11"/>
  <c r="AY50" i="11"/>
  <c r="AZ50" i="11"/>
  <c r="AW28" i="12"/>
  <c r="AK14" i="25"/>
  <c r="G11" i="25"/>
  <c r="H11" i="25"/>
  <c r="F8" i="25"/>
  <c r="AI11" i="25"/>
  <c r="E8" i="25"/>
  <c r="AK44" i="25"/>
  <c r="AU43" i="25"/>
  <c r="AV43" i="25"/>
  <c r="AK12" i="25"/>
  <c r="G9" i="25"/>
  <c r="H9" i="25"/>
  <c r="AI61" i="25"/>
  <c r="AZ61" i="25"/>
  <c r="AI62" i="25"/>
  <c r="AW44" i="22"/>
  <c r="AW43" i="22"/>
  <c r="AO46" i="22"/>
  <c r="AX43" i="22"/>
  <c r="AZ50" i="22"/>
  <c r="AO50" i="22"/>
  <c r="BA57" i="20"/>
  <c r="AX44" i="20"/>
  <c r="AI46" i="20"/>
  <c r="AK45" i="20"/>
  <c r="F11" i="20"/>
  <c r="AI14" i="20"/>
  <c r="E11" i="20"/>
  <c r="AI62" i="20"/>
  <c r="AK12" i="20"/>
  <c r="G9" i="20"/>
  <c r="H9" i="20"/>
  <c r="H12" i="20"/>
  <c r="AK15" i="20"/>
  <c r="G12" i="20"/>
  <c r="AT51" i="20"/>
  <c r="AI61" i="20"/>
  <c r="AS61" i="20"/>
  <c r="AO15" i="20"/>
  <c r="K12" i="20"/>
  <c r="L12" i="20"/>
  <c r="AV53" i="20"/>
  <c r="AK54" i="20"/>
  <c r="AU53" i="20"/>
  <c r="AV11" i="20"/>
  <c r="H8" i="20"/>
  <c r="AO51" i="20"/>
  <c r="AY51" i="20"/>
  <c r="AZ51" i="20"/>
  <c r="AW44" i="20"/>
  <c r="AK44" i="20"/>
  <c r="AV44" i="20"/>
  <c r="K7" i="20"/>
  <c r="AI44" i="20"/>
  <c r="AS43" i="20"/>
  <c r="AT43" i="20"/>
  <c r="AZ61" i="20"/>
  <c r="AK43" i="20"/>
  <c r="AX15" i="20"/>
  <c r="J12" i="20"/>
  <c r="AO11" i="20"/>
  <c r="AZ11" i="20"/>
  <c r="N16" i="17"/>
  <c r="AK49" i="17"/>
  <c r="AM30" i="17"/>
  <c r="I27" i="17"/>
  <c r="AO55" i="17"/>
  <c r="AS10" i="17"/>
  <c r="J31" i="17"/>
  <c r="AT37" i="17"/>
  <c r="AI56" i="17"/>
  <c r="AO16" i="17"/>
  <c r="K13" i="17"/>
  <c r="AM28" i="17"/>
  <c r="AI42" i="17"/>
  <c r="F35" i="17"/>
  <c r="AI38" i="17"/>
  <c r="E35" i="17"/>
  <c r="AK48" i="17"/>
  <c r="BB45" i="17"/>
  <c r="AQ46" i="17"/>
  <c r="BA45" i="17"/>
  <c r="AT48" i="17"/>
  <c r="BB55" i="17"/>
  <c r="AQ56" i="17"/>
  <c r="BA55" i="17"/>
  <c r="F25" i="17"/>
  <c r="AI28" i="17"/>
  <c r="E25" i="17"/>
  <c r="AI32" i="17"/>
  <c r="E29" i="17"/>
  <c r="F29" i="17"/>
  <c r="BB51" i="17"/>
  <c r="AQ52" i="17"/>
  <c r="BA51" i="17"/>
  <c r="AQ42" i="17"/>
  <c r="N35" i="17"/>
  <c r="AQ38" i="17"/>
  <c r="M35" i="17"/>
  <c r="AI46" i="17"/>
  <c r="M19" i="15"/>
  <c r="AK27" i="15"/>
  <c r="AI44" i="15"/>
  <c r="AK29" i="15"/>
  <c r="G26" i="15"/>
  <c r="BB25" i="15"/>
  <c r="N22" i="15"/>
  <c r="AT18" i="15"/>
  <c r="AZ54" i="15"/>
  <c r="AO54" i="15"/>
  <c r="AY54" i="15"/>
  <c r="AK33" i="15"/>
  <c r="H30" i="15"/>
  <c r="AI32" i="15"/>
  <c r="E29" i="15"/>
  <c r="BA60" i="15"/>
  <c r="M18" i="15"/>
  <c r="AS26" i="15"/>
  <c r="F31" i="15"/>
  <c r="AI34" i="15"/>
  <c r="E31" i="15"/>
  <c r="AK28" i="15"/>
  <c r="AI28" i="15"/>
  <c r="AS27" i="15"/>
  <c r="AK57" i="15"/>
  <c r="N30" i="15"/>
  <c r="AQ33" i="15"/>
  <c r="M30" i="15"/>
  <c r="AK53" i="15"/>
  <c r="AI31" i="15"/>
  <c r="M23" i="15"/>
  <c r="K26" i="15"/>
  <c r="AT27" i="15"/>
  <c r="AK69" i="15"/>
  <c r="AU69" i="15"/>
  <c r="AV69" i="15"/>
  <c r="AI54" i="15"/>
  <c r="N28" i="15"/>
  <c r="AQ31" i="15"/>
  <c r="AO32" i="15"/>
  <c r="K29" i="15"/>
  <c r="L29" i="15"/>
  <c r="AT57" i="13"/>
  <c r="AI57" i="13"/>
  <c r="AS57" i="13"/>
  <c r="AO65" i="13"/>
  <c r="AY65" i="13"/>
  <c r="AZ65" i="13"/>
  <c r="AU58" i="13"/>
  <c r="AO14" i="13"/>
  <c r="K11" i="13"/>
  <c r="L11" i="13"/>
  <c r="AO34" i="13"/>
  <c r="K31" i="13"/>
  <c r="L31" i="13"/>
  <c r="AV57" i="13"/>
  <c r="AK57" i="13"/>
  <c r="AW64" i="13"/>
  <c r="H31" i="13"/>
  <c r="AK34" i="13"/>
  <c r="G31" i="13"/>
  <c r="AK25" i="13"/>
  <c r="G22" i="13"/>
  <c r="H22" i="13"/>
  <c r="AZ56" i="13"/>
  <c r="AO57" i="13"/>
  <c r="AY56" i="13"/>
  <c r="AV11" i="10"/>
  <c r="AO62" i="10"/>
  <c r="AI56" i="10"/>
  <c r="BB55" i="10"/>
  <c r="AQ56" i="10"/>
  <c r="BA55" i="10"/>
  <c r="AI33" i="10"/>
  <c r="E30" i="10"/>
  <c r="F30" i="10"/>
  <c r="AT62" i="10"/>
  <c r="AI63" i="10"/>
  <c r="AS62" i="10"/>
  <c r="AO65" i="26"/>
  <c r="AM68" i="26"/>
  <c r="AI66" i="26"/>
  <c r="AK62" i="26"/>
  <c r="AM62" i="26"/>
  <c r="AQ53" i="26"/>
  <c r="BB64" i="26"/>
  <c r="AQ64" i="26"/>
  <c r="BA64" i="26"/>
  <c r="AI57" i="26"/>
  <c r="AQ50" i="26"/>
  <c r="AO50" i="26"/>
  <c r="AY50" i="26"/>
  <c r="AZ50" i="26"/>
  <c r="AM55" i="26"/>
  <c r="AK54" i="26"/>
  <c r="AU53" i="26"/>
  <c r="AI67" i="26"/>
  <c r="AM63" i="26"/>
  <c r="AO63" i="26"/>
  <c r="AY63" i="26"/>
  <c r="AZ63" i="26"/>
  <c r="AO58" i="26"/>
  <c r="AI60" i="26"/>
  <c r="AZ45" i="26"/>
  <c r="AO45" i="26"/>
  <c r="AY45" i="26"/>
  <c r="AI44" i="26"/>
  <c r="AI39" i="26"/>
  <c r="AQ36" i="26"/>
  <c r="E30" i="26"/>
  <c r="AO56" i="26"/>
  <c r="AQ56" i="26"/>
  <c r="BA55" i="26"/>
  <c r="AQ49" i="26"/>
  <c r="BB49" i="26"/>
  <c r="BB42" i="26"/>
  <c r="AK41" i="26"/>
  <c r="AQ38" i="26"/>
  <c r="AO36" i="26"/>
  <c r="AY35" i="26"/>
  <c r="AI61" i="26"/>
  <c r="AK61" i="26"/>
  <c r="AV61" i="26"/>
  <c r="AQ48" i="26"/>
  <c r="AI43" i="26"/>
  <c r="AM41" i="26"/>
  <c r="AW40" i="26"/>
  <c r="AM39" i="26"/>
  <c r="AT38" i="26"/>
  <c r="F35" i="26"/>
  <c r="AI36" i="26"/>
  <c r="AQ31" i="26"/>
  <c r="AQ27" i="26"/>
  <c r="AK30" i="26"/>
  <c r="AW12" i="26"/>
  <c r="I9" i="26"/>
  <c r="AK11" i="26"/>
  <c r="AO33" i="26"/>
  <c r="AK51" i="26"/>
  <c r="AO68" i="26"/>
  <c r="AM42" i="26"/>
  <c r="AO30" i="26"/>
  <c r="AY29" i="26"/>
  <c r="M25" i="26"/>
  <c r="L11" i="26"/>
  <c r="AZ14" i="26"/>
  <c r="AO13" i="26"/>
  <c r="AI24" i="26"/>
  <c r="AO23" i="26"/>
  <c r="AM19" i="26"/>
  <c r="AM26" i="26"/>
  <c r="AQ26" i="26"/>
  <c r="AI25" i="26"/>
  <c r="AO20" i="26"/>
  <c r="AI16" i="26"/>
  <c r="AS15" i="26"/>
  <c r="AO21" i="26"/>
  <c r="AM17" i="26"/>
  <c r="AO22" i="26"/>
  <c r="AI18" i="26"/>
  <c r="AM69" i="26"/>
  <c r="AW69" i="26"/>
  <c r="AX69" i="26"/>
  <c r="AT68" i="26"/>
  <c r="AI68" i="26"/>
  <c r="AS68" i="26"/>
  <c r="AQ66" i="26"/>
  <c r="BA65" i="26"/>
  <c r="AO62" i="26"/>
  <c r="AY62" i="26"/>
  <c r="AI52" i="26"/>
  <c r="AV64" i="26"/>
  <c r="AK64" i="26"/>
  <c r="AU64" i="26"/>
  <c r="AI59" i="26"/>
  <c r="AS59" i="26"/>
  <c r="AO53" i="26"/>
  <c r="AY52" i="26"/>
  <c r="AQ57" i="26"/>
  <c r="AM53" i="26"/>
  <c r="AM47" i="26"/>
  <c r="AO55" i="26"/>
  <c r="AZ55" i="26"/>
  <c r="AO54" i="26"/>
  <c r="AY54" i="26"/>
  <c r="AQ67" i="26"/>
  <c r="AI63" i="26"/>
  <c r="AK58" i="26"/>
  <c r="AU58" i="26"/>
  <c r="AV58" i="26"/>
  <c r="AX58" i="26"/>
  <c r="AM58" i="26"/>
  <c r="AW58" i="26"/>
  <c r="AO60" i="26"/>
  <c r="AQ60" i="26"/>
  <c r="AY49" i="26"/>
  <c r="AI45" i="26"/>
  <c r="AS45" i="26"/>
  <c r="AT45" i="26"/>
  <c r="AX44" i="26"/>
  <c r="AM44" i="26"/>
  <c r="AW44" i="26"/>
  <c r="AQ39" i="26"/>
  <c r="AQ32" i="26"/>
  <c r="AK56" i="26"/>
  <c r="AI49" i="26"/>
  <c r="AT42" i="26"/>
  <c r="N37" i="26"/>
  <c r="AO38" i="26"/>
  <c r="AZ61" i="26"/>
  <c r="AO61" i="26"/>
  <c r="BB55" i="26"/>
  <c r="AM48" i="26"/>
  <c r="AO43" i="26"/>
  <c r="AT41" i="26"/>
  <c r="AI41" i="26"/>
  <c r="AS41" i="26"/>
  <c r="AK36" i="26"/>
  <c r="AW34" i="26"/>
  <c r="I31" i="26"/>
  <c r="AK32" i="26"/>
  <c r="AK37" i="26"/>
  <c r="AK33" i="26"/>
  <c r="AI32" i="26"/>
  <c r="AM27" i="26"/>
  <c r="AI12" i="26"/>
  <c r="AS11" i="26"/>
  <c r="AQ14" i="26"/>
  <c r="AQ12" i="26"/>
  <c r="AW10" i="26"/>
  <c r="I7" i="26"/>
  <c r="AI35" i="26"/>
  <c r="AK66" i="26"/>
  <c r="AQ69" i="26"/>
  <c r="BA69" i="26"/>
  <c r="BB69" i="26"/>
  <c r="AM32" i="26"/>
  <c r="AW31" i="26"/>
  <c r="AI30" i="26"/>
  <c r="AS29" i="26"/>
  <c r="AX40" i="26"/>
  <c r="J37" i="26"/>
  <c r="AZ37" i="26"/>
  <c r="E26" i="26"/>
  <c r="AU27" i="26"/>
  <c r="G24" i="26"/>
  <c r="AK14" i="26"/>
  <c r="AQ11" i="26"/>
  <c r="AM24" i="26"/>
  <c r="AQ24" i="26"/>
  <c r="AI23" i="26"/>
  <c r="AO19" i="26"/>
  <c r="AO26" i="26"/>
  <c r="AK25" i="26"/>
  <c r="AQ25" i="26"/>
  <c r="AK20" i="26"/>
  <c r="AM16" i="26"/>
  <c r="AQ16" i="26"/>
  <c r="AW11" i="26"/>
  <c r="AI21" i="26"/>
  <c r="AO17" i="26"/>
  <c r="AK22" i="26"/>
  <c r="AM18" i="26"/>
  <c r="AQ18" i="26"/>
  <c r="AM65" i="26"/>
  <c r="BB68" i="26"/>
  <c r="AQ68" i="26"/>
  <c r="AM66" i="26"/>
  <c r="AT62" i="26"/>
  <c r="AI62" i="26"/>
  <c r="BB52" i="26"/>
  <c r="AQ52" i="26"/>
  <c r="BA52" i="26"/>
  <c r="AX64" i="26"/>
  <c r="AM64" i="26"/>
  <c r="AQ59" i="26"/>
  <c r="BA59" i="26"/>
  <c r="BB59" i="26"/>
  <c r="AQ51" i="26"/>
  <c r="AM57" i="26"/>
  <c r="AW57" i="26"/>
  <c r="AX57" i="26"/>
  <c r="AM52" i="26"/>
  <c r="AW52" i="26"/>
  <c r="AI55" i="26"/>
  <c r="BB54" i="26"/>
  <c r="AQ54" i="26"/>
  <c r="BA54" i="26"/>
  <c r="AK46" i="26"/>
  <c r="AU46" i="26"/>
  <c r="AV46" i="26"/>
  <c r="AX54" i="26"/>
  <c r="AM54" i="26"/>
  <c r="AK67" i="26"/>
  <c r="AQ63" i="26"/>
  <c r="BB63" i="26"/>
  <c r="BB58" i="26"/>
  <c r="AQ58" i="26"/>
  <c r="AU52" i="26"/>
  <c r="AM60" i="26"/>
  <c r="AX59" i="26"/>
  <c r="AQ45" i="26"/>
  <c r="BA45" i="26"/>
  <c r="BB45" i="26"/>
  <c r="AZ44" i="26"/>
  <c r="AO44" i="26"/>
  <c r="AY44" i="26"/>
  <c r="E34" i="26"/>
  <c r="AS37" i="26"/>
  <c r="AV65" i="26"/>
  <c r="AX56" i="26"/>
  <c r="AM56" i="26"/>
  <c r="AZ52" i="26"/>
  <c r="AK49" i="26"/>
  <c r="AU49" i="26"/>
  <c r="AV49" i="26"/>
  <c r="AO42" i="26"/>
  <c r="AY42" i="26"/>
  <c r="AK40" i="26"/>
  <c r="AQ37" i="26"/>
  <c r="AQ33" i="26"/>
  <c r="AQ61" i="26"/>
  <c r="AK48" i="26"/>
  <c r="AX43" i="26"/>
  <c r="AM43" i="26"/>
  <c r="AW43" i="26"/>
  <c r="BB41" i="26"/>
  <c r="AQ41" i="26"/>
  <c r="AQ34" i="26"/>
  <c r="AK44" i="26"/>
  <c r="AO34" i="26"/>
  <c r="I32" i="26"/>
  <c r="BB44" i="26"/>
  <c r="AQ44" i="26"/>
  <c r="I30" i="26"/>
  <c r="K26" i="26"/>
  <c r="AI14" i="26"/>
  <c r="AO28" i="26"/>
  <c r="AY27" i="26"/>
  <c r="AQ10" i="26"/>
  <c r="AK31" i="26"/>
  <c r="AI65" i="26"/>
  <c r="AS65" i="26"/>
  <c r="AT65" i="26"/>
  <c r="AM30" i="26"/>
  <c r="I37" i="26"/>
  <c r="AY37" i="26"/>
  <c r="AK29" i="26"/>
  <c r="AU28" i="26"/>
  <c r="AI28" i="26"/>
  <c r="AQ15" i="26"/>
  <c r="L9" i="26"/>
  <c r="AZ12" i="26"/>
  <c r="AO24" i="26"/>
  <c r="AK23" i="26"/>
  <c r="AQ23" i="26"/>
  <c r="AI19" i="26"/>
  <c r="AK26" i="26"/>
  <c r="AM25" i="26"/>
  <c r="AI20" i="26"/>
  <c r="AO16" i="26"/>
  <c r="AK21" i="26"/>
  <c r="AQ21" i="26"/>
  <c r="AI17" i="26"/>
  <c r="AI22" i="26"/>
  <c r="AO18" i="26"/>
  <c r="AV10" i="26"/>
  <c r="H7" i="26"/>
  <c r="AZ69" i="26"/>
  <c r="AO69" i="26"/>
  <c r="AY69" i="26"/>
  <c r="BB65" i="26"/>
  <c r="AV68" i="26"/>
  <c r="AK68" i="26"/>
  <c r="AU68" i="26"/>
  <c r="AO66" i="26"/>
  <c r="BB62" i="26"/>
  <c r="AQ62" i="26"/>
  <c r="BA62" i="26"/>
  <c r="AZ57" i="26"/>
  <c r="AO57" i="26"/>
  <c r="AY57" i="26"/>
  <c r="AI64" i="26"/>
  <c r="AO59" i="26"/>
  <c r="AZ59" i="26"/>
  <c r="AV57" i="26"/>
  <c r="AK57" i="26"/>
  <c r="AM51" i="26"/>
  <c r="AK55" i="26"/>
  <c r="AX46" i="26"/>
  <c r="AM46" i="26"/>
  <c r="AT54" i="26"/>
  <c r="AI54" i="26"/>
  <c r="AM67" i="26"/>
  <c r="AW67" i="26"/>
  <c r="AX67" i="26"/>
  <c r="AO67" i="26"/>
  <c r="AY67" i="26"/>
  <c r="AZ67" i="26"/>
  <c r="AK63" i="26"/>
  <c r="AV63" i="26"/>
  <c r="AT58" i="26"/>
  <c r="AI58" i="26"/>
  <c r="AV60" i="26"/>
  <c r="AK60" i="26"/>
  <c r="AU60" i="26"/>
  <c r="AV45" i="26"/>
  <c r="AK45" i="26"/>
  <c r="BA43" i="26"/>
  <c r="I33" i="26"/>
  <c r="AU65" i="26"/>
  <c r="AT56" i="26"/>
  <c r="AI56" i="26"/>
  <c r="AS56" i="26"/>
  <c r="AM49" i="26"/>
  <c r="AW49" i="26"/>
  <c r="AX49" i="26"/>
  <c r="AZ48" i="26"/>
  <c r="AO48" i="26"/>
  <c r="AY48" i="26"/>
  <c r="AV43" i="26"/>
  <c r="AK43" i="26"/>
  <c r="AK42" i="26"/>
  <c r="AO40" i="26"/>
  <c r="AM37" i="26"/>
  <c r="AW36" i="26"/>
  <c r="AI34" i="26"/>
  <c r="AO32" i="26"/>
  <c r="AM61" i="26"/>
  <c r="AW61" i="26"/>
  <c r="AX61" i="26"/>
  <c r="AY51" i="26"/>
  <c r="AI48" i="26"/>
  <c r="BA42" i="26"/>
  <c r="L36" i="26"/>
  <c r="AV38" i="26"/>
  <c r="AK39" i="26"/>
  <c r="AQ35" i="26"/>
  <c r="K34" i="26"/>
  <c r="K36" i="26"/>
  <c r="AQ30" i="26"/>
  <c r="AQ29" i="26"/>
  <c r="AI10" i="26"/>
  <c r="I28" i="26"/>
  <c r="K24" i="26"/>
  <c r="AO10" i="26"/>
  <c r="AI40" i="26"/>
  <c r="AT50" i="26"/>
  <c r="AI50" i="26"/>
  <c r="AS50" i="26"/>
  <c r="AS13" i="26"/>
  <c r="AM29" i="26"/>
  <c r="AM28" i="26"/>
  <c r="AQ13" i="26"/>
  <c r="AK12" i="26"/>
  <c r="H10" i="26"/>
  <c r="AK24" i="26"/>
  <c r="AM23" i="26"/>
  <c r="AK19" i="26"/>
  <c r="AQ19" i="26"/>
  <c r="AI26" i="26"/>
  <c r="AO25" i="26"/>
  <c r="AM20" i="26"/>
  <c r="AQ20" i="26"/>
  <c r="AK16" i="26"/>
  <c r="AM21" i="26"/>
  <c r="AK17" i="26"/>
  <c r="AQ17" i="26"/>
  <c r="AW13" i="26"/>
  <c r="AM22" i="26"/>
  <c r="AQ22" i="26"/>
  <c r="AK18" i="26"/>
  <c r="G7" i="26"/>
  <c r="AU10" i="26"/>
  <c r="AI66" i="25"/>
  <c r="AI69" i="25"/>
  <c r="AS69" i="25"/>
  <c r="AT69" i="25"/>
  <c r="AO65" i="25"/>
  <c r="AY65" i="25"/>
  <c r="AZ65" i="25"/>
  <c r="AO64" i="25"/>
  <c r="AK67" i="25"/>
  <c r="AQ67" i="25"/>
  <c r="AZ56" i="25"/>
  <c r="AO57" i="25"/>
  <c r="AQ52" i="25"/>
  <c r="AS56" i="25"/>
  <c r="AV62" i="25"/>
  <c r="AX57" i="25"/>
  <c r="AM57" i="25"/>
  <c r="AW57" i="25"/>
  <c r="AQ55" i="25"/>
  <c r="AI68" i="25"/>
  <c r="AT68" i="25"/>
  <c r="AM56" i="25"/>
  <c r="AI44" i="25"/>
  <c r="AQ60" i="25"/>
  <c r="BB47" i="25"/>
  <c r="AQ47" i="25"/>
  <c r="BA47" i="25"/>
  <c r="AI42" i="25"/>
  <c r="AK59" i="25"/>
  <c r="AT47" i="25"/>
  <c r="AI47" i="25"/>
  <c r="AS47" i="25"/>
  <c r="AQ45" i="25"/>
  <c r="AO54" i="25"/>
  <c r="AQ46" i="25"/>
  <c r="AQ39" i="25"/>
  <c r="AM53" i="25"/>
  <c r="AO42" i="25"/>
  <c r="AO41" i="25"/>
  <c r="AI37" i="25"/>
  <c r="AV35" i="25"/>
  <c r="AK36" i="25"/>
  <c r="AU35" i="25"/>
  <c r="AM34" i="25"/>
  <c r="AW33" i="25"/>
  <c r="J32" i="25"/>
  <c r="AQ34" i="25"/>
  <c r="AK32" i="25"/>
  <c r="AI27" i="25"/>
  <c r="AM25" i="25"/>
  <c r="AO22" i="25"/>
  <c r="AQ12" i="25"/>
  <c r="AO10" i="25"/>
  <c r="AM52" i="25"/>
  <c r="AW51" i="25"/>
  <c r="AK30" i="25"/>
  <c r="AU29" i="25"/>
  <c r="I26" i="25"/>
  <c r="AO23" i="25"/>
  <c r="AK21" i="25"/>
  <c r="AV18" i="25"/>
  <c r="H15" i="25"/>
  <c r="AQ50" i="25"/>
  <c r="I32" i="25"/>
  <c r="I28" i="25"/>
  <c r="AQ28" i="25"/>
  <c r="AI26" i="25"/>
  <c r="I20" i="25"/>
  <c r="AI22" i="25"/>
  <c r="I16" i="25"/>
  <c r="AI18" i="25"/>
  <c r="AQ13" i="25"/>
  <c r="AO49" i="25"/>
  <c r="AQ49" i="25"/>
  <c r="AI38" i="25"/>
  <c r="AK33" i="25"/>
  <c r="AK31" i="25"/>
  <c r="AQ29" i="25"/>
  <c r="I11" i="25"/>
  <c r="J9" i="25"/>
  <c r="AZ14" i="25"/>
  <c r="K25" i="25"/>
  <c r="AZ15" i="25"/>
  <c r="AO16" i="25"/>
  <c r="J7" i="25"/>
  <c r="K22" i="25"/>
  <c r="AM24" i="25"/>
  <c r="H20" i="25"/>
  <c r="AO20" i="25"/>
  <c r="L12" i="25"/>
  <c r="AT65" i="25"/>
  <c r="AI65" i="25"/>
  <c r="AQ66" i="25"/>
  <c r="AM69" i="25"/>
  <c r="AW69" i="25"/>
  <c r="AX69" i="25"/>
  <c r="AQ64" i="25"/>
  <c r="AK66" i="25"/>
  <c r="AU66" i="25"/>
  <c r="AQ62" i="25"/>
  <c r="AM67" i="25"/>
  <c r="BB42" i="25"/>
  <c r="AQ43" i="25"/>
  <c r="BA42" i="25"/>
  <c r="AT55" i="25"/>
  <c r="AI55" i="25"/>
  <c r="AS55" i="25"/>
  <c r="BB56" i="25"/>
  <c r="AQ56" i="25"/>
  <c r="BA56" i="25"/>
  <c r="AM68" i="25"/>
  <c r="AQ68" i="25"/>
  <c r="AZ55" i="25"/>
  <c r="AO55" i="25"/>
  <c r="AY55" i="25"/>
  <c r="AT43" i="25"/>
  <c r="AI43" i="25"/>
  <c r="AI60" i="25"/>
  <c r="AS60" i="25"/>
  <c r="AM48" i="25"/>
  <c r="AM46" i="25"/>
  <c r="AW45" i="25"/>
  <c r="AX45" i="25"/>
  <c r="AM40" i="25"/>
  <c r="AW39" i="25"/>
  <c r="AI59" i="25"/>
  <c r="AI46" i="25"/>
  <c r="AM42" i="25"/>
  <c r="AW42" i="25"/>
  <c r="AX42" i="25"/>
  <c r="AQ54" i="25"/>
  <c r="AK54" i="25"/>
  <c r="AO47" i="25"/>
  <c r="AO46" i="25"/>
  <c r="AO53" i="25"/>
  <c r="AM41" i="25"/>
  <c r="AK37" i="25"/>
  <c r="AQ37" i="25"/>
  <c r="AI36" i="25"/>
  <c r="AO34" i="25"/>
  <c r="AI32" i="25"/>
  <c r="AQ27" i="25"/>
  <c r="AI23" i="25"/>
  <c r="AM21" i="25"/>
  <c r="AZ17" i="25"/>
  <c r="AO18" i="25"/>
  <c r="AY17" i="25"/>
  <c r="AK15" i="25"/>
  <c r="AZ11" i="25"/>
  <c r="L8" i="25"/>
  <c r="AO43" i="25"/>
  <c r="AY43" i="25"/>
  <c r="AZ43" i="25"/>
  <c r="AM62" i="25"/>
  <c r="AW61" i="25"/>
  <c r="AI30" i="25"/>
  <c r="K16" i="25"/>
  <c r="AM50" i="25"/>
  <c r="AW50" i="25"/>
  <c r="AX50" i="25"/>
  <c r="AM28" i="25"/>
  <c r="AM27" i="25"/>
  <c r="AQ26" i="25"/>
  <c r="AQ22" i="25"/>
  <c r="AQ18" i="25"/>
  <c r="AO13" i="25"/>
  <c r="AM49" i="25"/>
  <c r="AW49" i="25"/>
  <c r="AM38" i="25"/>
  <c r="AO33" i="25"/>
  <c r="AO31" i="25"/>
  <c r="G26" i="25"/>
  <c r="AM15" i="25"/>
  <c r="AI14" i="25"/>
  <c r="AS13" i="25"/>
  <c r="AI12" i="25"/>
  <c r="AI16" i="25"/>
  <c r="AS15" i="25"/>
  <c r="G14" i="25"/>
  <c r="E10" i="25"/>
  <c r="I7" i="25"/>
  <c r="L22" i="25"/>
  <c r="AI24" i="25"/>
  <c r="AY21" i="25"/>
  <c r="K18" i="25"/>
  <c r="AM20" i="25"/>
  <c r="AM64" i="25"/>
  <c r="AW64" i="25"/>
  <c r="AX64" i="25"/>
  <c r="AV69" i="25"/>
  <c r="AK69" i="25"/>
  <c r="AU69" i="25"/>
  <c r="AI63" i="25"/>
  <c r="AV65" i="25"/>
  <c r="AK65" i="25"/>
  <c r="AO67" i="25"/>
  <c r="AZ66" i="25"/>
  <c r="AO63" i="25"/>
  <c r="AK56" i="25"/>
  <c r="AQ51" i="25"/>
  <c r="AQ69" i="25"/>
  <c r="BA69" i="25"/>
  <c r="BB69" i="25"/>
  <c r="AO68" i="25"/>
  <c r="AK58" i="25"/>
  <c r="AI52" i="25"/>
  <c r="AM60" i="25"/>
  <c r="AW60" i="25"/>
  <c r="AX60" i="25"/>
  <c r="AK60" i="25"/>
  <c r="AK48" i="25"/>
  <c r="AK45" i="25"/>
  <c r="AO40" i="25"/>
  <c r="AM59" i="25"/>
  <c r="AW58" i="25"/>
  <c r="AQ59" i="25"/>
  <c r="AO45" i="25"/>
  <c r="AK42" i="25"/>
  <c r="AU42" i="25"/>
  <c r="AV42" i="25"/>
  <c r="AI54" i="25"/>
  <c r="AS54" i="25"/>
  <c r="AT54" i="25"/>
  <c r="AK47" i="25"/>
  <c r="AU47" i="25"/>
  <c r="AV47" i="25"/>
  <c r="AK46" i="25"/>
  <c r="AI53" i="25"/>
  <c r="AO39" i="25"/>
  <c r="AI41" i="25"/>
  <c r="AM37" i="25"/>
  <c r="AM36" i="25"/>
  <c r="AW35" i="25"/>
  <c r="AX35" i="25"/>
  <c r="BB35" i="25"/>
  <c r="AQ36" i="25"/>
  <c r="BA35" i="25"/>
  <c r="AK34" i="25"/>
  <c r="AM32" i="25"/>
  <c r="AW31" i="25"/>
  <c r="AX31" i="25"/>
  <c r="AQ32" i="25"/>
  <c r="AQ23" i="25"/>
  <c r="AI19" i="25"/>
  <c r="AM17" i="25"/>
  <c r="AQ14" i="25"/>
  <c r="AK11" i="25"/>
  <c r="AK51" i="25"/>
  <c r="AU51" i="25"/>
  <c r="AV51" i="25"/>
  <c r="AQ30" i="25"/>
  <c r="AK26" i="25"/>
  <c r="AU25" i="25"/>
  <c r="G19" i="25"/>
  <c r="AI50" i="25"/>
  <c r="I30" i="25"/>
  <c r="AV27" i="25"/>
  <c r="AK28" i="25"/>
  <c r="AI25" i="25"/>
  <c r="AI21" i="25"/>
  <c r="AI17" i="25"/>
  <c r="AQ11" i="25"/>
  <c r="AK49" i="25"/>
  <c r="AI40" i="25"/>
  <c r="AS39" i="25"/>
  <c r="AO38" i="25"/>
  <c r="AI33" i="25"/>
  <c r="AI31" i="25"/>
  <c r="AO29" i="25"/>
  <c r="AY28" i="25"/>
  <c r="AM11" i="25"/>
  <c r="AI10" i="25"/>
  <c r="AV17" i="25"/>
  <c r="AK16" i="25"/>
  <c r="AQ16" i="25"/>
  <c r="L14" i="25"/>
  <c r="AX14" i="25"/>
  <c r="J11" i="25"/>
  <c r="G24" i="25"/>
  <c r="AK24" i="25"/>
  <c r="AU23" i="25"/>
  <c r="AQ24" i="25"/>
  <c r="AZ21" i="25"/>
  <c r="L18" i="25"/>
  <c r="AI20" i="25"/>
  <c r="AX13" i="25"/>
  <c r="AO69" i="25"/>
  <c r="AY69" i="25"/>
  <c r="AZ69" i="25"/>
  <c r="AM63" i="25"/>
  <c r="BB65" i="25"/>
  <c r="AQ65" i="25"/>
  <c r="AM66" i="25"/>
  <c r="AW66" i="25"/>
  <c r="AQ63" i="25"/>
  <c r="BA63" i="25"/>
  <c r="AQ61" i="25"/>
  <c r="BA61" i="25"/>
  <c r="AI67" i="25"/>
  <c r="AS67" i="25"/>
  <c r="AT67" i="25"/>
  <c r="AK55" i="25"/>
  <c r="AV55" i="25"/>
  <c r="BB44" i="25"/>
  <c r="AQ44" i="25"/>
  <c r="BA44" i="25"/>
  <c r="AK57" i="25"/>
  <c r="AU57" i="25"/>
  <c r="AW55" i="25"/>
  <c r="AK68" i="25"/>
  <c r="AU68" i="25"/>
  <c r="AV63" i="25"/>
  <c r="AO58" i="25"/>
  <c r="AT51" i="25"/>
  <c r="AI51" i="25"/>
  <c r="AO60" i="25"/>
  <c r="AY60" i="25"/>
  <c r="AZ60" i="25"/>
  <c r="AO48" i="25"/>
  <c r="AZ48" i="25"/>
  <c r="AK39" i="25"/>
  <c r="AO59" i="25"/>
  <c r="AI45" i="25"/>
  <c r="AM54" i="25"/>
  <c r="AW54" i="25"/>
  <c r="AX54" i="25"/>
  <c r="BB48" i="25"/>
  <c r="AM47" i="25"/>
  <c r="AW47" i="25"/>
  <c r="AV53" i="25"/>
  <c r="AK53" i="25"/>
  <c r="AQ53" i="25"/>
  <c r="AX43" i="25"/>
  <c r="J30" i="25"/>
  <c r="AK41" i="25"/>
  <c r="AU40" i="25"/>
  <c r="AQ41" i="25"/>
  <c r="BB41" i="25"/>
  <c r="AO37" i="25"/>
  <c r="AZ35" i="25"/>
  <c r="AO36" i="25"/>
  <c r="AY35" i="25"/>
  <c r="AI34" i="25"/>
  <c r="AO32" i="25"/>
  <c r="AO30" i="25"/>
  <c r="AO27" i="25"/>
  <c r="AZ25" i="25"/>
  <c r="AO26" i="25"/>
  <c r="AQ19" i="25"/>
  <c r="AK13" i="25"/>
  <c r="AQ10" i="25"/>
  <c r="AV61" i="25"/>
  <c r="AK61" i="25"/>
  <c r="AU61" i="25"/>
  <c r="AX29" i="25"/>
  <c r="AM30" i="25"/>
  <c r="G22" i="25"/>
  <c r="AV22" i="25"/>
  <c r="H19" i="25"/>
  <c r="AU18" i="25"/>
  <c r="G15" i="25"/>
  <c r="AO50" i="25"/>
  <c r="AY50" i="25"/>
  <c r="AZ50" i="25"/>
  <c r="AK50" i="25"/>
  <c r="AU50" i="25"/>
  <c r="AI28" i="25"/>
  <c r="AM26" i="25"/>
  <c r="AQ25" i="25"/>
  <c r="AM22" i="25"/>
  <c r="AQ21" i="25"/>
  <c r="AM18" i="25"/>
  <c r="AQ17" i="25"/>
  <c r="AQ15" i="25"/>
  <c r="AI49" i="25"/>
  <c r="AQ38" i="25"/>
  <c r="AK38" i="25"/>
  <c r="AQ33" i="25"/>
  <c r="AQ31" i="25"/>
  <c r="AI29" i="25"/>
  <c r="AW12" i="25"/>
  <c r="I9" i="25"/>
  <c r="AM16" i="25"/>
  <c r="AW14" i="25"/>
  <c r="H24" i="25"/>
  <c r="AO24" i="25"/>
  <c r="G20" i="25"/>
  <c r="AK20" i="25"/>
  <c r="AQ20" i="25"/>
  <c r="J10" i="25"/>
  <c r="AQ65" i="24"/>
  <c r="AM69" i="24"/>
  <c r="AW69" i="24"/>
  <c r="AX69" i="24"/>
  <c r="AI65" i="24"/>
  <c r="AI67" i="24"/>
  <c r="AK60" i="24"/>
  <c r="AM63" i="24"/>
  <c r="AI68" i="24"/>
  <c r="AK64" i="24"/>
  <c r="AU64" i="24"/>
  <c r="AV64" i="24"/>
  <c r="AZ63" i="24"/>
  <c r="AO63" i="24"/>
  <c r="AY63" i="24"/>
  <c r="BB58" i="24"/>
  <c r="AQ59" i="24"/>
  <c r="AM57" i="24"/>
  <c r="AI50" i="24"/>
  <c r="AS50" i="24"/>
  <c r="AT50" i="24"/>
  <c r="AM53" i="24"/>
  <c r="AK51" i="24"/>
  <c r="AU51" i="24"/>
  <c r="AV51" i="24"/>
  <c r="AI61" i="24"/>
  <c r="AM56" i="24"/>
  <c r="AW59" i="24"/>
  <c r="AU52" i="24"/>
  <c r="AI47" i="24"/>
  <c r="AK45" i="24"/>
  <c r="AU44" i="24"/>
  <c r="AI46" i="24"/>
  <c r="AO45" i="24"/>
  <c r="AK54" i="24"/>
  <c r="AU53" i="24"/>
  <c r="AM48" i="24"/>
  <c r="AI44" i="24"/>
  <c r="AQ42" i="24"/>
  <c r="AI40" i="24"/>
  <c r="I37" i="24"/>
  <c r="AW39" i="24"/>
  <c r="AM38" i="24"/>
  <c r="AQ30" i="24"/>
  <c r="AM25" i="24"/>
  <c r="AK37" i="24"/>
  <c r="AQ36" i="24"/>
  <c r="AK34" i="24"/>
  <c r="AI31" i="24"/>
  <c r="E29" i="24"/>
  <c r="AM28" i="24"/>
  <c r="AK26" i="24"/>
  <c r="AO24" i="24"/>
  <c r="M19" i="24"/>
  <c r="AS21" i="24"/>
  <c r="E18" i="24"/>
  <c r="AI43" i="24"/>
  <c r="AK43" i="24"/>
  <c r="AU43" i="24"/>
  <c r="AV43" i="24"/>
  <c r="AI35" i="24"/>
  <c r="AV33" i="24"/>
  <c r="AO30" i="24"/>
  <c r="AO26" i="24"/>
  <c r="AO21" i="24"/>
  <c r="BA31" i="24"/>
  <c r="N22" i="24"/>
  <c r="AQ13" i="24"/>
  <c r="AM17" i="24"/>
  <c r="N28" i="24"/>
  <c r="BA20" i="24"/>
  <c r="M17" i="24"/>
  <c r="M15" i="24"/>
  <c r="BA16" i="24"/>
  <c r="M13" i="24"/>
  <c r="AQ34" i="24"/>
  <c r="BA33" i="24"/>
  <c r="AM22" i="24"/>
  <c r="AW21" i="24"/>
  <c r="AY16" i="24"/>
  <c r="AO13" i="24"/>
  <c r="AI12" i="24"/>
  <c r="AO10" i="24"/>
  <c r="AK10" i="24"/>
  <c r="AQ24" i="24"/>
  <c r="AO48" i="24"/>
  <c r="AY47" i="24"/>
  <c r="AK56" i="24"/>
  <c r="AO14" i="24"/>
  <c r="AK14" i="24"/>
  <c r="AI69" i="24"/>
  <c r="AS69" i="24"/>
  <c r="AT69" i="24"/>
  <c r="AV69" i="24"/>
  <c r="AK69" i="24"/>
  <c r="AU69" i="24"/>
  <c r="AK67" i="24"/>
  <c r="AQ67" i="24"/>
  <c r="AX58" i="24"/>
  <c r="AM58" i="24"/>
  <c r="AW58" i="24"/>
  <c r="AI63" i="24"/>
  <c r="AI64" i="24"/>
  <c r="AT64" i="24"/>
  <c r="AI58" i="24"/>
  <c r="AM68" i="24"/>
  <c r="AX68" i="24"/>
  <c r="AM62" i="24"/>
  <c r="AW62" i="24"/>
  <c r="AV59" i="24"/>
  <c r="AK59" i="24"/>
  <c r="BB57" i="24"/>
  <c r="AQ57" i="24"/>
  <c r="BA57" i="24"/>
  <c r="AO52" i="24"/>
  <c r="AQ50" i="24"/>
  <c r="BB56" i="24"/>
  <c r="AQ56" i="24"/>
  <c r="AO53" i="24"/>
  <c r="AX49" i="24"/>
  <c r="AM49" i="24"/>
  <c r="AW49" i="24"/>
  <c r="BB61" i="24"/>
  <c r="AQ61" i="24"/>
  <c r="BA61" i="24"/>
  <c r="AX61" i="24"/>
  <c r="AM61" i="24"/>
  <c r="AW61" i="24"/>
  <c r="AQ55" i="24"/>
  <c r="AV50" i="24"/>
  <c r="AK50" i="24"/>
  <c r="AM47" i="24"/>
  <c r="AW47" i="24"/>
  <c r="AX47" i="24"/>
  <c r="AO40" i="24"/>
  <c r="AQ46" i="24"/>
  <c r="BB45" i="24"/>
  <c r="G37" i="24"/>
  <c r="AM54" i="24"/>
  <c r="AQ48" i="24"/>
  <c r="AM44" i="24"/>
  <c r="AQ40" i="24"/>
  <c r="AI38" i="24"/>
  <c r="AO38" i="24"/>
  <c r="AO33" i="24"/>
  <c r="AK31" i="24"/>
  <c r="AQ26" i="24"/>
  <c r="AV24" i="24"/>
  <c r="H21" i="24"/>
  <c r="AO37" i="24"/>
  <c r="AM37" i="24"/>
  <c r="AK36" i="24"/>
  <c r="AM34" i="24"/>
  <c r="AO32" i="24"/>
  <c r="H25" i="24"/>
  <c r="AM24" i="24"/>
  <c r="AS22" i="24"/>
  <c r="E19" i="24"/>
  <c r="AK21" i="24"/>
  <c r="AO31" i="24"/>
  <c r="AO27" i="24"/>
  <c r="AS23" i="24"/>
  <c r="E20" i="24"/>
  <c r="AO43" i="24"/>
  <c r="AY42" i="24"/>
  <c r="AQ35" i="24"/>
  <c r="AI33" i="24"/>
  <c r="AM30" i="24"/>
  <c r="AM26" i="24"/>
  <c r="AQ23" i="24"/>
  <c r="BA22" i="24"/>
  <c r="AO20" i="24"/>
  <c r="BA27" i="24"/>
  <c r="AS18" i="24"/>
  <c r="E15" i="24"/>
  <c r="AK18" i="24"/>
  <c r="AK16" i="24"/>
  <c r="I10" i="24"/>
  <c r="I8" i="24"/>
  <c r="N17" i="24"/>
  <c r="BB20" i="24"/>
  <c r="AW19" i="24"/>
  <c r="I16" i="24"/>
  <c r="AI15" i="24"/>
  <c r="AO12" i="24"/>
  <c r="AY11" i="24"/>
  <c r="AQ12" i="24"/>
  <c r="AK11" i="24"/>
  <c r="AQ19" i="24"/>
  <c r="AI30" i="24"/>
  <c r="AI55" i="24"/>
  <c r="AQ49" i="24"/>
  <c r="BA49" i="24"/>
  <c r="BB49" i="24"/>
  <c r="AM14" i="24"/>
  <c r="AW13" i="24"/>
  <c r="AO69" i="24"/>
  <c r="AY69" i="24"/>
  <c r="AZ69" i="24"/>
  <c r="AM66" i="24"/>
  <c r="AM67" i="24"/>
  <c r="AX67" i="24"/>
  <c r="AV63" i="24"/>
  <c r="AK63" i="24"/>
  <c r="AU63" i="24"/>
  <c r="AQ69" i="24"/>
  <c r="BA69" i="24"/>
  <c r="BB69" i="24"/>
  <c r="AQ63" i="24"/>
  <c r="BB62" i="24"/>
  <c r="AK62" i="24"/>
  <c r="AV62" i="24"/>
  <c r="AO58" i="24"/>
  <c r="AY57" i="24"/>
  <c r="AZ57" i="24"/>
  <c r="AZ68" i="24"/>
  <c r="AO68" i="24"/>
  <c r="AM64" i="24"/>
  <c r="AW64" i="24"/>
  <c r="AX64" i="24"/>
  <c r="AI62" i="24"/>
  <c r="AT62" i="24"/>
  <c r="AZ59" i="24"/>
  <c r="AO59" i="24"/>
  <c r="AY59" i="24"/>
  <c r="AV57" i="24"/>
  <c r="AK57" i="24"/>
  <c r="AU57" i="24"/>
  <c r="AX52" i="24"/>
  <c r="AM52" i="24"/>
  <c r="AW52" i="24"/>
  <c r="AZ55" i="24"/>
  <c r="AO55" i="24"/>
  <c r="AK61" i="24"/>
  <c r="AU61" i="24"/>
  <c r="AO56" i="24"/>
  <c r="AY56" i="24"/>
  <c r="AZ56" i="24"/>
  <c r="AM55" i="24"/>
  <c r="AW55" i="24"/>
  <c r="AT52" i="24"/>
  <c r="AI52" i="24"/>
  <c r="AI49" i="24"/>
  <c r="AT49" i="24"/>
  <c r="AW50" i="24"/>
  <c r="AK47" i="24"/>
  <c r="AQ39" i="24"/>
  <c r="BB52" i="24"/>
  <c r="AZ46" i="24"/>
  <c r="AO46" i="24"/>
  <c r="AY46" i="24"/>
  <c r="AM45" i="24"/>
  <c r="AI54" i="24"/>
  <c r="AS54" i="24"/>
  <c r="AV42" i="24"/>
  <c r="AV48" i="24"/>
  <c r="AK48" i="24"/>
  <c r="AU48" i="24"/>
  <c r="AZ47" i="24"/>
  <c r="AM42" i="24"/>
  <c r="AM41" i="24"/>
  <c r="AX39" i="24"/>
  <c r="J36" i="24"/>
  <c r="AQ38" i="24"/>
  <c r="AM33" i="24"/>
  <c r="AO29" i="24"/>
  <c r="AK27" i="24"/>
  <c r="AI37" i="24"/>
  <c r="AO36" i="24"/>
  <c r="AM36" i="24"/>
  <c r="AM32" i="24"/>
  <c r="AK30" i="24"/>
  <c r="M29" i="24"/>
  <c r="AI27" i="24"/>
  <c r="E25" i="24"/>
  <c r="AK22" i="24"/>
  <c r="AK20" i="24"/>
  <c r="AM31" i="24"/>
  <c r="M28" i="24"/>
  <c r="AM27" i="24"/>
  <c r="M24" i="24"/>
  <c r="AQ43" i="24"/>
  <c r="AK35" i="24"/>
  <c r="AV29" i="24"/>
  <c r="AV25" i="24"/>
  <c r="H22" i="24"/>
  <c r="AO23" i="24"/>
  <c r="AO19" i="24"/>
  <c r="AW20" i="24"/>
  <c r="I17" i="24"/>
  <c r="AT18" i="24"/>
  <c r="AT16" i="24"/>
  <c r="AI11" i="24"/>
  <c r="AM18" i="24"/>
  <c r="AM16" i="24"/>
  <c r="I18" i="24"/>
  <c r="E16" i="24"/>
  <c r="M14" i="24"/>
  <c r="BA17" i="24"/>
  <c r="AM15" i="24"/>
  <c r="N13" i="24"/>
  <c r="BB33" i="24"/>
  <c r="AX19" i="24"/>
  <c r="J16" i="24"/>
  <c r="AQ15" i="24"/>
  <c r="AK12" i="24"/>
  <c r="K8" i="24"/>
  <c r="AO18" i="24"/>
  <c r="AM10" i="24"/>
  <c r="AI10" i="24"/>
  <c r="AK41" i="24"/>
  <c r="AU41" i="24"/>
  <c r="AI60" i="24"/>
  <c r="AS60" i="24"/>
  <c r="AT60" i="24"/>
  <c r="AI14" i="24"/>
  <c r="BB66" i="24"/>
  <c r="AQ66" i="24"/>
  <c r="BA66" i="24"/>
  <c r="AO65" i="24"/>
  <c r="AY65" i="24"/>
  <c r="AT66" i="24"/>
  <c r="AI66" i="24"/>
  <c r="AS66" i="24"/>
  <c r="AZ67" i="24"/>
  <c r="AO67" i="24"/>
  <c r="AQ60" i="24"/>
  <c r="BA60" i="24"/>
  <c r="BB60" i="24"/>
  <c r="AX60" i="24"/>
  <c r="AQ68" i="24"/>
  <c r="BA68" i="24"/>
  <c r="BB68" i="24"/>
  <c r="AV68" i="24"/>
  <c r="AK68" i="24"/>
  <c r="AU68" i="24"/>
  <c r="AQ64" i="24"/>
  <c r="BB64" i="24"/>
  <c r="AO62" i="24"/>
  <c r="AY62" i="24"/>
  <c r="AZ62" i="24"/>
  <c r="AI59" i="24"/>
  <c r="AT57" i="24"/>
  <c r="AI57" i="24"/>
  <c r="AS57" i="24"/>
  <c r="AQ51" i="24"/>
  <c r="BA51" i="24"/>
  <c r="BB51" i="24"/>
  <c r="AO61" i="24"/>
  <c r="AI56" i="24"/>
  <c r="AK55" i="24"/>
  <c r="AU55" i="24"/>
  <c r="AV55" i="24"/>
  <c r="AX51" i="24"/>
  <c r="AO49" i="24"/>
  <c r="AY49" i="24"/>
  <c r="AZ49" i="24"/>
  <c r="AQ47" i="24"/>
  <c r="BB47" i="24"/>
  <c r="AK46" i="24"/>
  <c r="AU46" i="24"/>
  <c r="AQ41" i="24"/>
  <c r="BA41" i="24"/>
  <c r="BB41" i="24"/>
  <c r="AY51" i="24"/>
  <c r="AX46" i="24"/>
  <c r="AM46" i="24"/>
  <c r="AI45" i="24"/>
  <c r="AS45" i="24"/>
  <c r="AT45" i="24"/>
  <c r="AO54" i="24"/>
  <c r="AY54" i="24"/>
  <c r="AQ54" i="24"/>
  <c r="BB54" i="24"/>
  <c r="AT48" i="24"/>
  <c r="AI48" i="24"/>
  <c r="AS48" i="24"/>
  <c r="AO44" i="24"/>
  <c r="AY44" i="24"/>
  <c r="AZ44" i="24"/>
  <c r="AI42" i="24"/>
  <c r="AO41" i="24"/>
  <c r="AY41" i="24"/>
  <c r="AZ41" i="24"/>
  <c r="AK38" i="24"/>
  <c r="AS34" i="24"/>
  <c r="F31" i="24"/>
  <c r="AM29" i="24"/>
  <c r="AO25" i="24"/>
  <c r="AM23" i="24"/>
  <c r="AQ37" i="24"/>
  <c r="AI36" i="24"/>
  <c r="AO34" i="24"/>
  <c r="H29" i="24"/>
  <c r="AO28" i="24"/>
  <c r="E21" i="24"/>
  <c r="AK23" i="24"/>
  <c r="BA21" i="24"/>
  <c r="M18" i="24"/>
  <c r="AK19" i="24"/>
  <c r="BA45" i="24"/>
  <c r="AM43" i="24"/>
  <c r="AW43" i="24"/>
  <c r="AO35" i="24"/>
  <c r="AM35" i="24"/>
  <c r="E31" i="24"/>
  <c r="AI29" i="24"/>
  <c r="AS26" i="24"/>
  <c r="E23" i="24"/>
  <c r="AO22" i="24"/>
  <c r="AQ29" i="24"/>
  <c r="BA28" i="24"/>
  <c r="BA25" i="24"/>
  <c r="M22" i="24"/>
  <c r="AX20" i="24"/>
  <c r="J17" i="24"/>
  <c r="E14" i="24"/>
  <c r="AS17" i="24"/>
  <c r="AI13" i="24"/>
  <c r="AQ11" i="24"/>
  <c r="AK17" i="24"/>
  <c r="AO15" i="24"/>
  <c r="E13" i="24"/>
  <c r="AX21" i="24"/>
  <c r="J18" i="24"/>
  <c r="F16" i="24"/>
  <c r="BB17" i="24"/>
  <c r="G10" i="24"/>
  <c r="AU13" i="24"/>
  <c r="K14" i="24"/>
  <c r="AY17" i="24"/>
  <c r="AK15" i="24"/>
  <c r="AM12" i="24"/>
  <c r="AZ11" i="24"/>
  <c r="L8" i="24"/>
  <c r="AI20" i="24"/>
  <c r="AS19" i="24"/>
  <c r="AI25" i="24"/>
  <c r="AQ10" i="24"/>
  <c r="BB44" i="24"/>
  <c r="AQ44" i="24"/>
  <c r="BA44" i="24"/>
  <c r="AK66" i="24"/>
  <c r="AQ14" i="24"/>
  <c r="AO69" i="23"/>
  <c r="AY69" i="23"/>
  <c r="AZ69" i="23"/>
  <c r="AZ68" i="23"/>
  <c r="AO68" i="23"/>
  <c r="AM62" i="23"/>
  <c r="AQ60" i="23"/>
  <c r="BA60" i="23"/>
  <c r="BB60" i="23"/>
  <c r="AI58" i="23"/>
  <c r="AI67" i="23"/>
  <c r="AS67" i="23"/>
  <c r="AT67" i="23"/>
  <c r="AX61" i="23"/>
  <c r="AM61" i="23"/>
  <c r="AW60" i="23"/>
  <c r="AO53" i="23"/>
  <c r="AS68" i="23"/>
  <c r="AI63" i="23"/>
  <c r="AS62" i="23"/>
  <c r="AQ57" i="23"/>
  <c r="BA57" i="23"/>
  <c r="AK50" i="23"/>
  <c r="AQ65" i="23"/>
  <c r="AT57" i="23"/>
  <c r="AI57" i="23"/>
  <c r="AS57" i="23"/>
  <c r="AM54" i="23"/>
  <c r="AO64" i="23"/>
  <c r="AK64" i="23"/>
  <c r="AK55" i="23"/>
  <c r="AK51" i="23"/>
  <c r="AU51" i="23"/>
  <c r="AV51" i="23"/>
  <c r="AI41" i="23"/>
  <c r="AK47" i="23"/>
  <c r="AO45" i="23"/>
  <c r="AO48" i="23"/>
  <c r="AM46" i="23"/>
  <c r="AO40" i="23"/>
  <c r="AI38" i="23"/>
  <c r="AK44" i="23"/>
  <c r="AK43" i="23"/>
  <c r="AW35" i="23"/>
  <c r="AV34" i="23"/>
  <c r="G30" i="23"/>
  <c r="AU33" i="23"/>
  <c r="AW30" i="23"/>
  <c r="I27" i="23"/>
  <c r="AU29" i="23"/>
  <c r="AI27" i="23"/>
  <c r="AI37" i="23"/>
  <c r="AI36" i="23"/>
  <c r="AQ35" i="23"/>
  <c r="AO34" i="23"/>
  <c r="AI32" i="23"/>
  <c r="AQ31" i="23"/>
  <c r="AO30" i="23"/>
  <c r="AO24" i="23"/>
  <c r="AQ20" i="23"/>
  <c r="AI19" i="23"/>
  <c r="AK17" i="23"/>
  <c r="AI15" i="23"/>
  <c r="AQ28" i="23"/>
  <c r="AK23" i="23"/>
  <c r="AQ18" i="23"/>
  <c r="AQ17" i="23"/>
  <c r="AQ16" i="23"/>
  <c r="BA15" i="23"/>
  <c r="AO15" i="23"/>
  <c r="AQ26" i="23"/>
  <c r="AQ24" i="23"/>
  <c r="AQ23" i="23"/>
  <c r="E7" i="23"/>
  <c r="AI45" i="23"/>
  <c r="AS44" i="23"/>
  <c r="AI22" i="23"/>
  <c r="AI21" i="23"/>
  <c r="I14" i="23"/>
  <c r="AQ12" i="23"/>
  <c r="AK31" i="23"/>
  <c r="AQ39" i="23"/>
  <c r="AK66" i="23"/>
  <c r="AU66" i="23"/>
  <c r="AV66" i="23"/>
  <c r="BA14" i="23"/>
  <c r="G12" i="23"/>
  <c r="AQ66" i="23"/>
  <c r="AM69" i="23"/>
  <c r="AW69" i="23"/>
  <c r="AX69" i="23"/>
  <c r="AK68" i="23"/>
  <c r="AO62" i="23"/>
  <c r="AK60" i="23"/>
  <c r="AU59" i="23"/>
  <c r="AX60" i="23"/>
  <c r="AO58" i="23"/>
  <c r="AY58" i="23"/>
  <c r="AZ58" i="23"/>
  <c r="AQ67" i="23"/>
  <c r="AI59" i="23"/>
  <c r="AQ52" i="23"/>
  <c r="AV63" i="23"/>
  <c r="AK63" i="23"/>
  <c r="AU62" i="23"/>
  <c r="AQ63" i="23"/>
  <c r="AK56" i="23"/>
  <c r="AI50" i="23"/>
  <c r="AK65" i="23"/>
  <c r="AM57" i="23"/>
  <c r="AI54" i="23"/>
  <c r="AS53" i="23"/>
  <c r="AQ64" i="23"/>
  <c r="BB64" i="23"/>
  <c r="BA56" i="23"/>
  <c r="AK49" i="23"/>
  <c r="AU49" i="23"/>
  <c r="AV49" i="23"/>
  <c r="AQ47" i="23"/>
  <c r="AK46" i="23"/>
  <c r="AU46" i="23"/>
  <c r="BB44" i="23"/>
  <c r="AQ44" i="23"/>
  <c r="BA44" i="23"/>
  <c r="AT39" i="23"/>
  <c r="AI40" i="23"/>
  <c r="AS39" i="23"/>
  <c r="I30" i="23"/>
  <c r="AM25" i="23"/>
  <c r="AK48" i="23"/>
  <c r="AO46" i="23"/>
  <c r="AO42" i="23"/>
  <c r="AM40" i="23"/>
  <c r="AQ38" i="23"/>
  <c r="AM44" i="23"/>
  <c r="G31" i="23"/>
  <c r="AU34" i="23"/>
  <c r="AV32" i="23"/>
  <c r="AV30" i="23"/>
  <c r="H27" i="23"/>
  <c r="AQ27" i="23"/>
  <c r="AI25" i="23"/>
  <c r="AK40" i="23"/>
  <c r="AQ37" i="23"/>
  <c r="AQ36" i="23"/>
  <c r="AO35" i="23"/>
  <c r="AI33" i="23"/>
  <c r="AQ32" i="23"/>
  <c r="AO31" i="23"/>
  <c r="AI29" i="23"/>
  <c r="AO28" i="23"/>
  <c r="AQ19" i="23"/>
  <c r="AM12" i="23"/>
  <c r="H7" i="23"/>
  <c r="AK28" i="23"/>
  <c r="AO18" i="23"/>
  <c r="AO17" i="23"/>
  <c r="AO16" i="23"/>
  <c r="AM15" i="23"/>
  <c r="AK26" i="23"/>
  <c r="K22" i="23"/>
  <c r="AO23" i="23"/>
  <c r="AY22" i="23"/>
  <c r="AM22" i="23"/>
  <c r="K19" i="23"/>
  <c r="AO14" i="23"/>
  <c r="AQ22" i="23"/>
  <c r="AQ21" i="23"/>
  <c r="AQ10" i="23"/>
  <c r="AK36" i="23"/>
  <c r="AU35" i="23"/>
  <c r="AI55" i="23"/>
  <c r="AM67" i="23"/>
  <c r="AW67" i="23"/>
  <c r="AX67" i="23"/>
  <c r="BB14" i="23"/>
  <c r="BB13" i="23"/>
  <c r="AX16" i="23"/>
  <c r="AI66" i="23"/>
  <c r="AS66" i="23"/>
  <c r="AT66" i="23"/>
  <c r="AV69" i="23"/>
  <c r="AK69" i="23"/>
  <c r="AU69" i="23"/>
  <c r="AU67" i="23"/>
  <c r="AQ59" i="23"/>
  <c r="AX52" i="23"/>
  <c r="AM52" i="23"/>
  <c r="AW52" i="23"/>
  <c r="AZ63" i="23"/>
  <c r="AO63" i="23"/>
  <c r="AY63" i="23"/>
  <c r="AT56" i="23"/>
  <c r="AI56" i="23"/>
  <c r="AS56" i="23"/>
  <c r="AX50" i="23"/>
  <c r="AM50" i="23"/>
  <c r="AW50" i="23"/>
  <c r="AQ50" i="23"/>
  <c r="AI65" i="23"/>
  <c r="AO57" i="23"/>
  <c r="AZ57" i="23"/>
  <c r="AQ54" i="23"/>
  <c r="BA54" i="23"/>
  <c r="BB54" i="23"/>
  <c r="AI64" i="23"/>
  <c r="AT64" i="23"/>
  <c r="AZ55" i="23"/>
  <c r="AO55" i="23"/>
  <c r="AY55" i="23"/>
  <c r="AI51" i="23"/>
  <c r="AS51" i="23"/>
  <c r="AT51" i="23"/>
  <c r="AI49" i="23"/>
  <c r="AT49" i="23"/>
  <c r="AM47" i="23"/>
  <c r="AM45" i="23"/>
  <c r="AW45" i="23"/>
  <c r="AX45" i="23"/>
  <c r="AM43" i="23"/>
  <c r="AM38" i="23"/>
  <c r="AI48" i="23"/>
  <c r="AI46" i="23"/>
  <c r="AS46" i="23"/>
  <c r="AT46" i="23"/>
  <c r="AI42" i="23"/>
  <c r="AS42" i="23"/>
  <c r="AT42" i="23"/>
  <c r="AY39" i="23"/>
  <c r="K36" i="23"/>
  <c r="AQ43" i="23"/>
  <c r="BB43" i="23"/>
  <c r="G34" i="23"/>
  <c r="G32" i="23"/>
  <c r="G29" i="23"/>
  <c r="AU32" i="23"/>
  <c r="AU30" i="23"/>
  <c r="G27" i="23"/>
  <c r="AQ25" i="23"/>
  <c r="AX49" i="23"/>
  <c r="AM39" i="23"/>
  <c r="AO37" i="23"/>
  <c r="AO36" i="23"/>
  <c r="AI34" i="23"/>
  <c r="AQ33" i="23"/>
  <c r="AO32" i="23"/>
  <c r="AI30" i="23"/>
  <c r="AQ29" i="23"/>
  <c r="H26" i="23"/>
  <c r="AV19" i="23"/>
  <c r="AK20" i="23"/>
  <c r="AU19" i="23"/>
  <c r="AO19" i="23"/>
  <c r="AK18" i="23"/>
  <c r="AK16" i="23"/>
  <c r="AK14" i="23"/>
  <c r="AI11" i="23"/>
  <c r="H30" i="23"/>
  <c r="AM28" i="23"/>
  <c r="AO26" i="23"/>
  <c r="AY25" i="23"/>
  <c r="AZ22" i="23"/>
  <c r="L19" i="23"/>
  <c r="I8" i="23"/>
  <c r="AO38" i="23"/>
  <c r="AM26" i="23"/>
  <c r="AK24" i="23"/>
  <c r="AM23" i="23"/>
  <c r="AK21" i="23"/>
  <c r="AM14" i="23"/>
  <c r="H34" i="23"/>
  <c r="AZ20" i="23"/>
  <c r="AO21" i="23"/>
  <c r="AY20" i="23"/>
  <c r="AO13" i="23"/>
  <c r="AZ11" i="23"/>
  <c r="L8" i="23"/>
  <c r="AO10" i="23"/>
  <c r="AM32" i="23"/>
  <c r="AV61" i="23"/>
  <c r="AK61" i="23"/>
  <c r="AU61" i="23"/>
  <c r="AX17" i="23"/>
  <c r="J14" i="23"/>
  <c r="G16" i="23"/>
  <c r="L17" i="23"/>
  <c r="AW10" i="23"/>
  <c r="AQ69" i="23"/>
  <c r="BA69" i="23"/>
  <c r="BB69" i="23"/>
  <c r="AQ68" i="23"/>
  <c r="AX58" i="23"/>
  <c r="AM58" i="23"/>
  <c r="AW58" i="23"/>
  <c r="AV62" i="23"/>
  <c r="AO67" i="23"/>
  <c r="AO61" i="23"/>
  <c r="AY61" i="23"/>
  <c r="AQ53" i="23"/>
  <c r="BA53" i="23"/>
  <c r="AM63" i="23"/>
  <c r="AX59" i="23"/>
  <c r="AX56" i="23"/>
  <c r="AM56" i="23"/>
  <c r="AQ41" i="23"/>
  <c r="AT62" i="23"/>
  <c r="AT61" i="23"/>
  <c r="AV54" i="23"/>
  <c r="AK54" i="23"/>
  <c r="AV52" i="23"/>
  <c r="AO65" i="23"/>
  <c r="AY65" i="23"/>
  <c r="AZ65" i="23"/>
  <c r="AX65" i="23"/>
  <c r="AM65" i="23"/>
  <c r="AW65" i="23"/>
  <c r="AV57" i="23"/>
  <c r="AK57" i="23"/>
  <c r="AU57" i="23"/>
  <c r="AZ54" i="23"/>
  <c r="AO54" i="23"/>
  <c r="AM64" i="23"/>
  <c r="AI60" i="23"/>
  <c r="AS60" i="23"/>
  <c r="AT60" i="23"/>
  <c r="AM55" i="23"/>
  <c r="AQ51" i="23"/>
  <c r="BA51" i="23"/>
  <c r="BB51" i="23"/>
  <c r="AO49" i="23"/>
  <c r="AY49" i="23"/>
  <c r="AZ49" i="23"/>
  <c r="AZ47" i="23"/>
  <c r="AO47" i="23"/>
  <c r="AK45" i="23"/>
  <c r="AU45" i="23"/>
  <c r="AV42" i="23"/>
  <c r="AK42" i="23"/>
  <c r="AU42" i="23"/>
  <c r="AM27" i="23"/>
  <c r="AQ48" i="23"/>
  <c r="AX48" i="23"/>
  <c r="AM48" i="23"/>
  <c r="AW48" i="23"/>
  <c r="BB46" i="23"/>
  <c r="AQ46" i="23"/>
  <c r="BB42" i="23"/>
  <c r="AQ42" i="23"/>
  <c r="AK38" i="23"/>
  <c r="AU37" i="23"/>
  <c r="AS52" i="23"/>
  <c r="AZ44" i="23"/>
  <c r="AO44" i="23"/>
  <c r="AY44" i="23"/>
  <c r="AO43" i="23"/>
  <c r="I28" i="23"/>
  <c r="AK39" i="23"/>
  <c r="AI35" i="23"/>
  <c r="AQ34" i="23"/>
  <c r="AO33" i="23"/>
  <c r="AI31" i="23"/>
  <c r="AQ30" i="23"/>
  <c r="AO29" i="23"/>
  <c r="AV25" i="23"/>
  <c r="H22" i="23"/>
  <c r="AI20" i="23"/>
  <c r="AM19" i="23"/>
  <c r="AW18" i="23"/>
  <c r="AM42" i="23"/>
  <c r="AX41" i="23"/>
  <c r="AI28" i="23"/>
  <c r="AM24" i="23"/>
  <c r="AI18" i="23"/>
  <c r="AI17" i="23"/>
  <c r="AI16" i="23"/>
  <c r="AI14" i="23"/>
  <c r="AQ11" i="23"/>
  <c r="AI26" i="23"/>
  <c r="AI24" i="23"/>
  <c r="AI23" i="23"/>
  <c r="H31" i="23"/>
  <c r="AK22" i="23"/>
  <c r="AM21" i="23"/>
  <c r="AM13" i="23"/>
  <c r="AK11" i="23"/>
  <c r="AK41" i="23"/>
  <c r="AM37" i="23"/>
  <c r="BB49" i="23"/>
  <c r="AQ49" i="23"/>
  <c r="BA49" i="23"/>
  <c r="H9" i="23"/>
  <c r="AV15" i="23"/>
  <c r="H12" i="23"/>
  <c r="AQ69" i="22"/>
  <c r="BA69" i="22"/>
  <c r="BB69" i="22"/>
  <c r="AQ68" i="22"/>
  <c r="AI63" i="22"/>
  <c r="AM69" i="22"/>
  <c r="AW69" i="22"/>
  <c r="AX69" i="22"/>
  <c r="AT65" i="22"/>
  <c r="AI65" i="22"/>
  <c r="AS65" i="22"/>
  <c r="AO61" i="22"/>
  <c r="AX64" i="22"/>
  <c r="AM65" i="22"/>
  <c r="AW64" i="22"/>
  <c r="AM68" i="22"/>
  <c r="AX68" i="22"/>
  <c r="AM66" i="22"/>
  <c r="AO62" i="22"/>
  <c r="AQ43" i="22"/>
  <c r="BB56" i="22"/>
  <c r="AQ56" i="22"/>
  <c r="BA56" i="22"/>
  <c r="AX54" i="22"/>
  <c r="AM54" i="22"/>
  <c r="AW54" i="22"/>
  <c r="AI47" i="22"/>
  <c r="AS46" i="22"/>
  <c r="AZ45" i="22"/>
  <c r="AO45" i="22"/>
  <c r="AY45" i="22"/>
  <c r="BB44" i="22"/>
  <c r="AQ44" i="22"/>
  <c r="BA44" i="22"/>
  <c r="AI67" i="22"/>
  <c r="AS66" i="22"/>
  <c r="AU62" i="22"/>
  <c r="AM60" i="22"/>
  <c r="AM59" i="22"/>
  <c r="AI58" i="22"/>
  <c r="AI48" i="22"/>
  <c r="AX42" i="22"/>
  <c r="AM42" i="22"/>
  <c r="AW42" i="22"/>
  <c r="AO52" i="22"/>
  <c r="AM56" i="22"/>
  <c r="AW55" i="22"/>
  <c r="AK49" i="22"/>
  <c r="AU49" i="22"/>
  <c r="AV49" i="22"/>
  <c r="AV39" i="22"/>
  <c r="AK40" i="22"/>
  <c r="AK38" i="22"/>
  <c r="AQ36" i="22"/>
  <c r="AQ34" i="22"/>
  <c r="AY31" i="22"/>
  <c r="K28" i="22"/>
  <c r="AY29" i="22"/>
  <c r="K26" i="22"/>
  <c r="AM35" i="22"/>
  <c r="AI27" i="22"/>
  <c r="AM39" i="22"/>
  <c r="AQ37" i="22"/>
  <c r="AK33" i="22"/>
  <c r="AI31" i="22"/>
  <c r="AQ29" i="22"/>
  <c r="AZ48" i="22"/>
  <c r="AO48" i="22"/>
  <c r="AY48" i="22"/>
  <c r="AI38" i="22"/>
  <c r="AM30" i="22"/>
  <c r="L29" i="22"/>
  <c r="BB38" i="22"/>
  <c r="AQ39" i="22"/>
  <c r="AI25" i="22"/>
  <c r="N35" i="22"/>
  <c r="AZ31" i="22"/>
  <c r="AI15" i="22"/>
  <c r="AM28" i="22"/>
  <c r="AQ28" i="22"/>
  <c r="AO24" i="22"/>
  <c r="AO12" i="22"/>
  <c r="AK14" i="22"/>
  <c r="AO13" i="22"/>
  <c r="AM12" i="22"/>
  <c r="M20" i="22"/>
  <c r="AK12" i="22"/>
  <c r="AM11" i="22"/>
  <c r="AI22" i="22"/>
  <c r="AK22" i="22"/>
  <c r="AQ21" i="22"/>
  <c r="AO20" i="22"/>
  <c r="AM19" i="22"/>
  <c r="AI18" i="22"/>
  <c r="AK18" i="22"/>
  <c r="AQ17" i="22"/>
  <c r="AO16" i="22"/>
  <c r="AQ24" i="22"/>
  <c r="AX62" i="22"/>
  <c r="AM62" i="22"/>
  <c r="AW62" i="22"/>
  <c r="AK61" i="22"/>
  <c r="AU61" i="22"/>
  <c r="AV61" i="22"/>
  <c r="AV56" i="22"/>
  <c r="AK56" i="22"/>
  <c r="AU56" i="22"/>
  <c r="AV69" i="22"/>
  <c r="AK69" i="22"/>
  <c r="AU69" i="22"/>
  <c r="AI64" i="22"/>
  <c r="AZ56" i="22"/>
  <c r="AO57" i="22"/>
  <c r="AQ64" i="22"/>
  <c r="BA64" i="22"/>
  <c r="BB64" i="22"/>
  <c r="AI68" i="22"/>
  <c r="AS68" i="22"/>
  <c r="AT68" i="22"/>
  <c r="AK66" i="22"/>
  <c r="AQ51" i="22"/>
  <c r="AO43" i="22"/>
  <c r="AY42" i="22"/>
  <c r="AZ42" i="22"/>
  <c r="AQ55" i="22"/>
  <c r="AK45" i="22"/>
  <c r="AU44" i="22"/>
  <c r="AT42" i="22"/>
  <c r="AI42" i="22"/>
  <c r="AO67" i="22"/>
  <c r="AQ67" i="22"/>
  <c r="AK60" i="22"/>
  <c r="AI59" i="22"/>
  <c r="AM58" i="22"/>
  <c r="AQ48" i="22"/>
  <c r="BA45" i="22"/>
  <c r="AK55" i="22"/>
  <c r="AM52" i="22"/>
  <c r="AQ41" i="22"/>
  <c r="AZ53" i="22"/>
  <c r="AO53" i="22"/>
  <c r="AY53" i="22"/>
  <c r="AM47" i="22"/>
  <c r="AO40" i="22"/>
  <c r="K34" i="22"/>
  <c r="AY35" i="22"/>
  <c r="K32" i="22"/>
  <c r="AK32" i="22"/>
  <c r="AK30" i="22"/>
  <c r="H36" i="22"/>
  <c r="AM33" i="22"/>
  <c r="AI26" i="22"/>
  <c r="AO38" i="22"/>
  <c r="AK35" i="22"/>
  <c r="AI33" i="22"/>
  <c r="AQ31" i="22"/>
  <c r="AQ27" i="22"/>
  <c r="AU43" i="22"/>
  <c r="AM36" i="22"/>
  <c r="AO27" i="22"/>
  <c r="AY30" i="22"/>
  <c r="K27" i="22"/>
  <c r="AM25" i="22"/>
  <c r="AY34" i="22"/>
  <c r="K31" i="22"/>
  <c r="AK25" i="22"/>
  <c r="M35" i="22"/>
  <c r="J23" i="22"/>
  <c r="AQ15" i="22"/>
  <c r="AO28" i="22"/>
  <c r="AI24" i="22"/>
  <c r="AM14" i="22"/>
  <c r="AM13" i="22"/>
  <c r="AK11" i="22"/>
  <c r="N22" i="22"/>
  <c r="AI12" i="22"/>
  <c r="AI11" i="22"/>
  <c r="E8" i="22"/>
  <c r="AM22" i="22"/>
  <c r="AI21" i="22"/>
  <c r="AK21" i="22"/>
  <c r="AQ20" i="22"/>
  <c r="AO19" i="22"/>
  <c r="AM18" i="22"/>
  <c r="AI17" i="22"/>
  <c r="AK17" i="22"/>
  <c r="AQ16" i="22"/>
  <c r="AW10" i="22"/>
  <c r="AI10" i="22"/>
  <c r="AT50" i="22"/>
  <c r="AI50" i="22"/>
  <c r="AS50" i="22"/>
  <c r="AO63" i="22"/>
  <c r="AK46" i="22"/>
  <c r="AO44" i="22"/>
  <c r="AY44" i="22"/>
  <c r="AM41" i="22"/>
  <c r="AM67" i="22"/>
  <c r="AW67" i="22"/>
  <c r="AQ60" i="22"/>
  <c r="BA60" i="22"/>
  <c r="BB60" i="22"/>
  <c r="AO59" i="22"/>
  <c r="AQ59" i="22"/>
  <c r="AO58" i="22"/>
  <c r="AZ58" i="22"/>
  <c r="AK47" i="22"/>
  <c r="AI55" i="22"/>
  <c r="AI52" i="22"/>
  <c r="AS52" i="22"/>
  <c r="AK41" i="22"/>
  <c r="AM53" i="22"/>
  <c r="AX53" i="22"/>
  <c r="AI49" i="22"/>
  <c r="AT46" i="22"/>
  <c r="AI40" i="22"/>
  <c r="AK36" i="22"/>
  <c r="AK34" i="22"/>
  <c r="AI32" i="22"/>
  <c r="AI30" i="22"/>
  <c r="AI39" i="22"/>
  <c r="AM31" i="22"/>
  <c r="AY41" i="22"/>
  <c r="AK37" i="22"/>
  <c r="AI35" i="22"/>
  <c r="AQ33" i="22"/>
  <c r="AK29" i="22"/>
  <c r="AQ26" i="22"/>
  <c r="BA25" i="22"/>
  <c r="AM34" i="22"/>
  <c r="AZ30" i="22"/>
  <c r="L27" i="22"/>
  <c r="AI23" i="22"/>
  <c r="AZ34" i="22"/>
  <c r="L31" i="22"/>
  <c r="AO23" i="22"/>
  <c r="AY36" i="22"/>
  <c r="K33" i="22"/>
  <c r="I23" i="22"/>
  <c r="AX40" i="22"/>
  <c r="AK28" i="22"/>
  <c r="AK24" i="22"/>
  <c r="AO14" i="22"/>
  <c r="AI14" i="22"/>
  <c r="AI13" i="22"/>
  <c r="M22" i="22"/>
  <c r="AQ12" i="22"/>
  <c r="AQ11" i="22"/>
  <c r="AO22" i="22"/>
  <c r="AM21" i="22"/>
  <c r="AI20" i="22"/>
  <c r="AK20" i="22"/>
  <c r="AQ19" i="22"/>
  <c r="AO18" i="22"/>
  <c r="AM17" i="22"/>
  <c r="AI16" i="22"/>
  <c r="AK16" i="22"/>
  <c r="H12" i="22"/>
  <c r="AK10" i="22"/>
  <c r="AQ10" i="22"/>
  <c r="AQ54" i="22"/>
  <c r="AX57" i="22"/>
  <c r="AM57" i="22"/>
  <c r="AO65" i="22"/>
  <c r="AO64" i="22"/>
  <c r="AK68" i="22"/>
  <c r="AV68" i="22"/>
  <c r="AI61" i="22"/>
  <c r="AO66" i="22"/>
  <c r="AZ66" i="22"/>
  <c r="AI60" i="22"/>
  <c r="AK54" i="22"/>
  <c r="AU54" i="22"/>
  <c r="AV54" i="22"/>
  <c r="AO69" i="22"/>
  <c r="AY69" i="22"/>
  <c r="AZ69" i="22"/>
  <c r="AQ63" i="22"/>
  <c r="AO68" i="22"/>
  <c r="AK65" i="22"/>
  <c r="AU65" i="22"/>
  <c r="AV65" i="22"/>
  <c r="AK64" i="22"/>
  <c r="AW63" i="22"/>
  <c r="AX61" i="22"/>
  <c r="AM61" i="22"/>
  <c r="AW61" i="22"/>
  <c r="AI62" i="22"/>
  <c r="AT62" i="22"/>
  <c r="AQ50" i="22"/>
  <c r="BA50" i="22"/>
  <c r="AQ58" i="22"/>
  <c r="BB58" i="22"/>
  <c r="AI56" i="22"/>
  <c r="AS56" i="22"/>
  <c r="AT56" i="22"/>
  <c r="AI54" i="22"/>
  <c r="AX48" i="22"/>
  <c r="AM48" i="22"/>
  <c r="AW48" i="22"/>
  <c r="AX46" i="22"/>
  <c r="AM46" i="22"/>
  <c r="AI44" i="22"/>
  <c r="AK67" i="22"/>
  <c r="BB65" i="22"/>
  <c r="AZ60" i="22"/>
  <c r="AO60" i="22"/>
  <c r="AY60" i="22"/>
  <c r="AV59" i="22"/>
  <c r="AK59" i="22"/>
  <c r="AK58" i="22"/>
  <c r="AS57" i="22"/>
  <c r="AV48" i="22"/>
  <c r="AK48" i="22"/>
  <c r="AU48" i="22"/>
  <c r="AO47" i="22"/>
  <c r="BB42" i="22"/>
  <c r="AQ42" i="22"/>
  <c r="BA42" i="22"/>
  <c r="AO55" i="22"/>
  <c r="AY55" i="22"/>
  <c r="AZ55" i="22"/>
  <c r="AQ52" i="22"/>
  <c r="BA52" i="22"/>
  <c r="BB52" i="22"/>
  <c r="AW49" i="22"/>
  <c r="AX44" i="22"/>
  <c r="AK53" i="22"/>
  <c r="AQ49" i="22"/>
  <c r="AV42" i="22"/>
  <c r="AK42" i="22"/>
  <c r="AU42" i="22"/>
  <c r="BA47" i="22"/>
  <c r="AI45" i="22"/>
  <c r="AS45" i="22"/>
  <c r="AT45" i="22"/>
  <c r="AQ40" i="22"/>
  <c r="AM38" i="22"/>
  <c r="AI36" i="22"/>
  <c r="AI34" i="22"/>
  <c r="AQ32" i="22"/>
  <c r="AQ30" i="22"/>
  <c r="AM37" i="22"/>
  <c r="AM29" i="22"/>
  <c r="BB46" i="22"/>
  <c r="AO39" i="22"/>
  <c r="AI37" i="22"/>
  <c r="AQ35" i="22"/>
  <c r="AK31" i="22"/>
  <c r="AI29" i="22"/>
  <c r="AK26" i="22"/>
  <c r="AT41" i="22"/>
  <c r="AM32" i="22"/>
  <c r="K29" i="22"/>
  <c r="AM15" i="22"/>
  <c r="AZ41" i="22"/>
  <c r="AO25" i="22"/>
  <c r="AK23" i="22"/>
  <c r="AZ36" i="22"/>
  <c r="L33" i="22"/>
  <c r="AZ35" i="22"/>
  <c r="AI28" i="22"/>
  <c r="J21" i="22"/>
  <c r="AX24" i="22"/>
  <c r="AM23" i="22"/>
  <c r="AK13" i="22"/>
  <c r="AQ14" i="22"/>
  <c r="AQ13" i="22"/>
  <c r="BB23" i="22"/>
  <c r="N20" i="22"/>
  <c r="AZ10" i="22"/>
  <c r="AO11" i="22"/>
  <c r="AQ22" i="22"/>
  <c r="AO21" i="22"/>
  <c r="AM20" i="22"/>
  <c r="AI19" i="22"/>
  <c r="AK19" i="22"/>
  <c r="AQ18" i="22"/>
  <c r="AO17" i="22"/>
  <c r="AM16" i="22"/>
  <c r="AY15" i="22"/>
  <c r="K12" i="22"/>
  <c r="AM27" i="22"/>
  <c r="AO33" i="22"/>
  <c r="AY32" i="22"/>
  <c r="AK51" i="22"/>
  <c r="AU51" i="22"/>
  <c r="I7" i="22"/>
  <c r="AM69" i="21"/>
  <c r="AW69" i="21"/>
  <c r="AX69" i="21"/>
  <c r="AO69" i="21"/>
  <c r="AY69" i="21"/>
  <c r="AZ69" i="21"/>
  <c r="AO66" i="21"/>
  <c r="AM65" i="21"/>
  <c r="AX58" i="21"/>
  <c r="AM58" i="21"/>
  <c r="AW58" i="21"/>
  <c r="AI69" i="21"/>
  <c r="AS69" i="21"/>
  <c r="AT69" i="21"/>
  <c r="AQ68" i="21"/>
  <c r="AO67" i="21"/>
  <c r="AQ60" i="21"/>
  <c r="AO59" i="21"/>
  <c r="AY59" i="21"/>
  <c r="AZ59" i="21"/>
  <c r="AI64" i="21"/>
  <c r="AO62" i="21"/>
  <c r="AI61" i="21"/>
  <c r="AK61" i="21"/>
  <c r="AI63" i="21"/>
  <c r="AK48" i="21"/>
  <c r="AO52" i="21"/>
  <c r="AI46" i="21"/>
  <c r="AQ45" i="21"/>
  <c r="AQ37" i="21"/>
  <c r="AI35" i="21"/>
  <c r="AZ54" i="21"/>
  <c r="AO54" i="21"/>
  <c r="AY54" i="21"/>
  <c r="AM53" i="21"/>
  <c r="AI49" i="21"/>
  <c r="K33" i="21"/>
  <c r="AO56" i="21"/>
  <c r="AX46" i="21"/>
  <c r="AM47" i="21"/>
  <c r="AV43" i="21"/>
  <c r="AI41" i="21"/>
  <c r="AQ31" i="21"/>
  <c r="AK27" i="21"/>
  <c r="AK25" i="21"/>
  <c r="AY45" i="21"/>
  <c r="AY44" i="21"/>
  <c r="AK40" i="21"/>
  <c r="J23" i="21"/>
  <c r="AY46" i="21"/>
  <c r="AO39" i="21"/>
  <c r="AI36" i="21"/>
  <c r="AZ34" i="21"/>
  <c r="L31" i="21"/>
  <c r="AQ30" i="21"/>
  <c r="AK28" i="21"/>
  <c r="J21" i="21"/>
  <c r="AQ22" i="21"/>
  <c r="AZ44" i="21"/>
  <c r="AM42" i="21"/>
  <c r="AW42" i="21"/>
  <c r="AX42" i="21"/>
  <c r="AI34" i="21"/>
  <c r="AO33" i="21"/>
  <c r="AO23" i="21"/>
  <c r="AS21" i="21"/>
  <c r="E18" i="21"/>
  <c r="AK19" i="21"/>
  <c r="AM29" i="21"/>
  <c r="AK29" i="21"/>
  <c r="AI15" i="21"/>
  <c r="AI13" i="21"/>
  <c r="AI11" i="21"/>
  <c r="E8" i="21"/>
  <c r="AS18" i="21"/>
  <c r="E15" i="21"/>
  <c r="AS16" i="21"/>
  <c r="E13" i="21"/>
  <c r="BA20" i="21"/>
  <c r="M17" i="21"/>
  <c r="AK17" i="21"/>
  <c r="M15" i="21"/>
  <c r="BB17" i="21"/>
  <c r="AM15" i="21"/>
  <c r="AQ12" i="21"/>
  <c r="AO10" i="21"/>
  <c r="AK10" i="21"/>
  <c r="AZ43" i="21"/>
  <c r="AO43" i="21"/>
  <c r="AY43" i="21"/>
  <c r="AT54" i="21"/>
  <c r="AI55" i="21"/>
  <c r="AS54" i="21"/>
  <c r="AZ15" i="21"/>
  <c r="L12" i="21"/>
  <c r="AQ14" i="21"/>
  <c r="AK69" i="21"/>
  <c r="AU69" i="21"/>
  <c r="AV69" i="21"/>
  <c r="AI66" i="21"/>
  <c r="AO65" i="21"/>
  <c r="AZ65" i="21"/>
  <c r="AZ58" i="21"/>
  <c r="AO58" i="21"/>
  <c r="AY58" i="21"/>
  <c r="AM57" i="21"/>
  <c r="AK68" i="21"/>
  <c r="AI67" i="21"/>
  <c r="AV60" i="21"/>
  <c r="AK60" i="21"/>
  <c r="AI59" i="21"/>
  <c r="AM55" i="21"/>
  <c r="BB64" i="21"/>
  <c r="AQ64" i="21"/>
  <c r="BA64" i="21"/>
  <c r="AT62" i="21"/>
  <c r="AI62" i="21"/>
  <c r="AS62" i="21"/>
  <c r="AQ61" i="21"/>
  <c r="AK50" i="21"/>
  <c r="AQ63" i="21"/>
  <c r="AO48" i="21"/>
  <c r="AY48" i="21"/>
  <c r="AZ48" i="21"/>
  <c r="AI52" i="21"/>
  <c r="AQ46" i="21"/>
  <c r="BA46" i="21"/>
  <c r="BB46" i="21"/>
  <c r="AQ35" i="21"/>
  <c r="BB54" i="21"/>
  <c r="AQ54" i="21"/>
  <c r="BA54" i="21"/>
  <c r="AI53" i="21"/>
  <c r="AS53" i="21"/>
  <c r="AT53" i="21"/>
  <c r="AQ49" i="21"/>
  <c r="BA49" i="21"/>
  <c r="BB49" i="21"/>
  <c r="AQ43" i="21"/>
  <c r="AT56" i="21"/>
  <c r="AI56" i="21"/>
  <c r="AS56" i="21"/>
  <c r="G35" i="21"/>
  <c r="AM35" i="21"/>
  <c r="AQ41" i="21"/>
  <c r="BB40" i="21"/>
  <c r="AK32" i="21"/>
  <c r="AM31" i="21"/>
  <c r="K27" i="21"/>
  <c r="AY26" i="21"/>
  <c r="K23" i="21"/>
  <c r="AM40" i="21"/>
  <c r="H32" i="21"/>
  <c r="F21" i="21"/>
  <c r="AZ46" i="21"/>
  <c r="AM39" i="21"/>
  <c r="AQ36" i="21"/>
  <c r="G30" i="21"/>
  <c r="AK30" i="21"/>
  <c r="AI26" i="21"/>
  <c r="AQ24" i="21"/>
  <c r="AM21" i="21"/>
  <c r="AU44" i="21"/>
  <c r="AK42" i="21"/>
  <c r="AU42" i="21"/>
  <c r="AV42" i="21"/>
  <c r="AQ34" i="21"/>
  <c r="AI33" i="21"/>
  <c r="AM27" i="21"/>
  <c r="AK21" i="21"/>
  <c r="K29" i="21"/>
  <c r="AY32" i="21"/>
  <c r="AO29" i="21"/>
  <c r="K18" i="21"/>
  <c r="AY20" i="21"/>
  <c r="AQ15" i="21"/>
  <c r="AQ13" i="21"/>
  <c r="AQ11" i="21"/>
  <c r="AZ19" i="21"/>
  <c r="L16" i="21"/>
  <c r="K24" i="21"/>
  <c r="BB20" i="21"/>
  <c r="N17" i="21"/>
  <c r="AM17" i="21"/>
  <c r="AZ16" i="21"/>
  <c r="L13" i="21"/>
  <c r="AM13" i="21"/>
  <c r="AM12" i="21"/>
  <c r="AK12" i="21"/>
  <c r="BB18" i="21"/>
  <c r="AQ19" i="21"/>
  <c r="BA18" i="21"/>
  <c r="AO18" i="21"/>
  <c r="AQ39" i="21"/>
  <c r="AT50" i="21"/>
  <c r="AI50" i="21"/>
  <c r="AS50" i="21"/>
  <c r="AI65" i="21"/>
  <c r="AS65" i="21"/>
  <c r="AM14" i="21"/>
  <c r="AK14" i="21"/>
  <c r="AZ68" i="21"/>
  <c r="AO68" i="21"/>
  <c r="AY68" i="21"/>
  <c r="BB65" i="21"/>
  <c r="AQ66" i="21"/>
  <c r="AK65" i="21"/>
  <c r="AT57" i="21"/>
  <c r="AI58" i="21"/>
  <c r="AO57" i="21"/>
  <c r="AX68" i="21"/>
  <c r="AM68" i="21"/>
  <c r="AQ67" i="21"/>
  <c r="BA67" i="21"/>
  <c r="BB67" i="21"/>
  <c r="AM60" i="21"/>
  <c r="AQ59" i="21"/>
  <c r="BA59" i="21"/>
  <c r="BB59" i="21"/>
  <c r="AM51" i="21"/>
  <c r="AK64" i="21"/>
  <c r="AM63" i="21"/>
  <c r="AQ62" i="21"/>
  <c r="AM61" i="21"/>
  <c r="AM50" i="21"/>
  <c r="AW49" i="21"/>
  <c r="AK63" i="21"/>
  <c r="AV63" i="21"/>
  <c r="AQ52" i="21"/>
  <c r="BA52" i="21"/>
  <c r="AK46" i="21"/>
  <c r="AU45" i="21"/>
  <c r="AQ38" i="21"/>
  <c r="AK54" i="21"/>
  <c r="AU54" i="21"/>
  <c r="AV54" i="21"/>
  <c r="AQ53" i="21"/>
  <c r="BB53" i="21"/>
  <c r="AI47" i="21"/>
  <c r="AO38" i="21"/>
  <c r="AK56" i="21"/>
  <c r="AQ56" i="21"/>
  <c r="BA56" i="21"/>
  <c r="AX48" i="21"/>
  <c r="AM48" i="21"/>
  <c r="AW48" i="21"/>
  <c r="AM45" i="21"/>
  <c r="AM38" i="21"/>
  <c r="N37" i="21"/>
  <c r="AK41" i="21"/>
  <c r="AI32" i="21"/>
  <c r="AO31" i="21"/>
  <c r="AI27" i="21"/>
  <c r="AI25" i="21"/>
  <c r="AT24" i="21"/>
  <c r="BB47" i="21"/>
  <c r="AO40" i="21"/>
  <c r="AZ36" i="21"/>
  <c r="L33" i="21"/>
  <c r="AX30" i="21"/>
  <c r="J27" i="21"/>
  <c r="AT23" i="21"/>
  <c r="F20" i="21"/>
  <c r="AT38" i="21"/>
  <c r="AI39" i="21"/>
  <c r="AV35" i="21"/>
  <c r="AK36" i="21"/>
  <c r="AY35" i="21"/>
  <c r="H30" i="21"/>
  <c r="AI28" i="21"/>
  <c r="AQ26" i="21"/>
  <c r="AX23" i="21"/>
  <c r="J20" i="21"/>
  <c r="AM20" i="21"/>
  <c r="AQ42" i="21"/>
  <c r="BB42" i="21"/>
  <c r="AV33" i="21"/>
  <c r="AK34" i="21"/>
  <c r="AQ33" i="21"/>
  <c r="AM25" i="21"/>
  <c r="AZ21" i="21"/>
  <c r="AO22" i="21"/>
  <c r="AK20" i="21"/>
  <c r="AY41" i="21"/>
  <c r="AZ32" i="21"/>
  <c r="L29" i="21"/>
  <c r="AI29" i="21"/>
  <c r="AY25" i="21"/>
  <c r="K22" i="21"/>
  <c r="L18" i="21"/>
  <c r="E16" i="21"/>
  <c r="AK15" i="21"/>
  <c r="AK13" i="21"/>
  <c r="AK11" i="21"/>
  <c r="E14" i="21"/>
  <c r="AS17" i="21"/>
  <c r="L24" i="21"/>
  <c r="AK18" i="21"/>
  <c r="AK16" i="21"/>
  <c r="AZ17" i="21"/>
  <c r="L14" i="21"/>
  <c r="BA16" i="21"/>
  <c r="M13" i="21"/>
  <c r="AM11" i="21"/>
  <c r="AO12" i="21"/>
  <c r="AY11" i="21"/>
  <c r="AI20" i="21"/>
  <c r="AS19" i="21"/>
  <c r="AI10" i="21"/>
  <c r="AM22" i="21"/>
  <c r="AZ53" i="21"/>
  <c r="AO53" i="21"/>
  <c r="AY53" i="21"/>
  <c r="AK66" i="21"/>
  <c r="AO14" i="21"/>
  <c r="AO13" i="21"/>
  <c r="AM67" i="21"/>
  <c r="AM66" i="21"/>
  <c r="BB57" i="21"/>
  <c r="AQ58" i="21"/>
  <c r="AK57" i="21"/>
  <c r="AU57" i="21"/>
  <c r="AV57" i="21"/>
  <c r="AT68" i="21"/>
  <c r="AI68" i="21"/>
  <c r="AK67" i="21"/>
  <c r="AU67" i="21"/>
  <c r="AV67" i="21"/>
  <c r="AT60" i="21"/>
  <c r="AI60" i="21"/>
  <c r="AK59" i="21"/>
  <c r="AU59" i="21"/>
  <c r="AX64" i="21"/>
  <c r="AM64" i="21"/>
  <c r="AV62" i="21"/>
  <c r="AK62" i="21"/>
  <c r="AX62" i="21"/>
  <c r="AM62" i="21"/>
  <c r="AO61" i="21"/>
  <c r="AQ69" i="21"/>
  <c r="BA69" i="21"/>
  <c r="BB69" i="21"/>
  <c r="AO63" i="21"/>
  <c r="AY63" i="21"/>
  <c r="AZ63" i="21"/>
  <c r="AT48" i="21"/>
  <c r="AI48" i="21"/>
  <c r="AS48" i="21"/>
  <c r="AX52" i="21"/>
  <c r="AM52" i="21"/>
  <c r="AW52" i="21"/>
  <c r="AZ47" i="21"/>
  <c r="AI45" i="21"/>
  <c r="AI37" i="21"/>
  <c r="AM54" i="21"/>
  <c r="AK53" i="21"/>
  <c r="AV49" i="21"/>
  <c r="AK49" i="21"/>
  <c r="AU49" i="21"/>
  <c r="BB44" i="21"/>
  <c r="AQ44" i="21"/>
  <c r="AX56" i="21"/>
  <c r="AM56" i="21"/>
  <c r="AW56" i="21"/>
  <c r="AK47" i="21"/>
  <c r="AU47" i="21"/>
  <c r="AV47" i="21"/>
  <c r="AM37" i="21"/>
  <c r="AX41" i="21"/>
  <c r="AM41" i="21"/>
  <c r="AW41" i="21"/>
  <c r="AQ32" i="21"/>
  <c r="AI31" i="21"/>
  <c r="AQ27" i="21"/>
  <c r="AQ25" i="21"/>
  <c r="AI40" i="21"/>
  <c r="AX28" i="21"/>
  <c r="J25" i="21"/>
  <c r="AT22" i="21"/>
  <c r="F19" i="21"/>
  <c r="AY42" i="21"/>
  <c r="AK39" i="21"/>
  <c r="AM36" i="21"/>
  <c r="AI30" i="21"/>
  <c r="AQ28" i="21"/>
  <c r="AK26" i="21"/>
  <c r="AQ23" i="21"/>
  <c r="AM19" i="21"/>
  <c r="AI42" i="21"/>
  <c r="AS42" i="21"/>
  <c r="AT42" i="21"/>
  <c r="AU37" i="21"/>
  <c r="AM34" i="21"/>
  <c r="AM33" i="21"/>
  <c r="AM32" i="21"/>
  <c r="AO24" i="21"/>
  <c r="BA21" i="21"/>
  <c r="M18" i="21"/>
  <c r="AZ41" i="21"/>
  <c r="AK31" i="21"/>
  <c r="AQ29" i="21"/>
  <c r="AZ25" i="21"/>
  <c r="L22" i="21"/>
  <c r="AZ20" i="21"/>
  <c r="L17" i="21"/>
  <c r="AT19" i="21"/>
  <c r="F16" i="21"/>
  <c r="AT17" i="21"/>
  <c r="AM18" i="21"/>
  <c r="AM16" i="21"/>
  <c r="AT21" i="21"/>
  <c r="M14" i="21"/>
  <c r="BA17" i="21"/>
  <c r="AI12" i="21"/>
  <c r="AZ11" i="21"/>
  <c r="AM10" i="21"/>
  <c r="AQ10" i="21"/>
  <c r="AZ27" i="21"/>
  <c r="AO28" i="21"/>
  <c r="AK51" i="21"/>
  <c r="AU51" i="21"/>
  <c r="AV51" i="21"/>
  <c r="AY15" i="21"/>
  <c r="K12" i="21"/>
  <c r="AI14" i="21"/>
  <c r="AM64" i="20"/>
  <c r="AW64" i="20"/>
  <c r="AX64" i="20"/>
  <c r="AQ66" i="20"/>
  <c r="AM69" i="20"/>
  <c r="AW69" i="20"/>
  <c r="AX69" i="20"/>
  <c r="AK66" i="20"/>
  <c r="AZ64" i="20"/>
  <c r="AO64" i="20"/>
  <c r="AY64" i="20"/>
  <c r="AK67" i="20"/>
  <c r="AQ67" i="20"/>
  <c r="AX57" i="20"/>
  <c r="AM57" i="20"/>
  <c r="AW57" i="20"/>
  <c r="AQ55" i="20"/>
  <c r="AQ59" i="20"/>
  <c r="BA58" i="20"/>
  <c r="AM56" i="20"/>
  <c r="AI53" i="20"/>
  <c r="AQ46" i="20"/>
  <c r="BA46" i="20"/>
  <c r="BB46" i="20"/>
  <c r="AI68" i="20"/>
  <c r="AM63" i="20"/>
  <c r="AK56" i="20"/>
  <c r="AQ52" i="20"/>
  <c r="AW43" i="20"/>
  <c r="AZ50" i="20"/>
  <c r="AO50" i="20"/>
  <c r="AY50" i="20"/>
  <c r="AI47" i="20"/>
  <c r="AO41" i="20"/>
  <c r="AM37" i="20"/>
  <c r="AM60" i="20"/>
  <c r="AW60" i="20"/>
  <c r="AK60" i="20"/>
  <c r="AO53" i="20"/>
  <c r="AQ50" i="20"/>
  <c r="I36" i="20"/>
  <c r="AQ49" i="20"/>
  <c r="AX45" i="20"/>
  <c r="AI41" i="20"/>
  <c r="AQ38" i="20"/>
  <c r="AM48" i="20"/>
  <c r="AY45" i="20"/>
  <c r="AY44" i="20"/>
  <c r="AZ37" i="20"/>
  <c r="AO38" i="20"/>
  <c r="AI27" i="20"/>
  <c r="AO19" i="20"/>
  <c r="AK10" i="20"/>
  <c r="AM42" i="20"/>
  <c r="AW42" i="20"/>
  <c r="AX42" i="20"/>
  <c r="AV42" i="20"/>
  <c r="AK42" i="20"/>
  <c r="AU42" i="20"/>
  <c r="AK30" i="20"/>
  <c r="AI29" i="20"/>
  <c r="AK22" i="20"/>
  <c r="AI21" i="20"/>
  <c r="AI36" i="20"/>
  <c r="AI34" i="20"/>
  <c r="AQ32" i="20"/>
  <c r="AQ31" i="20"/>
  <c r="G22" i="20"/>
  <c r="AQ24" i="20"/>
  <c r="AM10" i="20"/>
  <c r="AK61" i="20"/>
  <c r="AU61" i="20"/>
  <c r="AV61" i="20"/>
  <c r="AO35" i="20"/>
  <c r="AQ35" i="20"/>
  <c r="AM33" i="20"/>
  <c r="AO14" i="20"/>
  <c r="AK20" i="20"/>
  <c r="AI18" i="20"/>
  <c r="AI13" i="20"/>
  <c r="AS12" i="20"/>
  <c r="AM28" i="20"/>
  <c r="AQ28" i="20"/>
  <c r="AK26" i="20"/>
  <c r="AU25" i="20"/>
  <c r="AO69" i="20"/>
  <c r="AY69" i="20"/>
  <c r="AZ69" i="20"/>
  <c r="AW65" i="20"/>
  <c r="AV69" i="20"/>
  <c r="AK69" i="20"/>
  <c r="AU69" i="20"/>
  <c r="AZ65" i="20"/>
  <c r="AQ62" i="20"/>
  <c r="AM67" i="20"/>
  <c r="AW66" i="20"/>
  <c r="AT57" i="20"/>
  <c r="AI57" i="20"/>
  <c r="AS57" i="20"/>
  <c r="BB56" i="20"/>
  <c r="AQ56" i="20"/>
  <c r="BA56" i="20"/>
  <c r="AO55" i="20"/>
  <c r="AY55" i="20"/>
  <c r="AZ55" i="20"/>
  <c r="AQ53" i="20"/>
  <c r="AK46" i="20"/>
  <c r="AM68" i="20"/>
  <c r="AX68" i="20"/>
  <c r="AQ68" i="20"/>
  <c r="AI63" i="20"/>
  <c r="AK55" i="20"/>
  <c r="AQ43" i="20"/>
  <c r="AM47" i="20"/>
  <c r="AM40" i="20"/>
  <c r="AO60" i="20"/>
  <c r="AY60" i="20"/>
  <c r="AZ60" i="20"/>
  <c r="AU52" i="20"/>
  <c r="AK50" i="20"/>
  <c r="AQ39" i="20"/>
  <c r="AK49" i="20"/>
  <c r="AQ41" i="20"/>
  <c r="AI37" i="20"/>
  <c r="AX53" i="20"/>
  <c r="AI48" i="20"/>
  <c r="AM30" i="20"/>
  <c r="AX29" i="20"/>
  <c r="AQ27" i="20"/>
  <c r="L21" i="20"/>
  <c r="AI19" i="20"/>
  <c r="K13" i="20"/>
  <c r="AO42" i="20"/>
  <c r="AI30" i="20"/>
  <c r="AQ29" i="20"/>
  <c r="AI22" i="20"/>
  <c r="AQ21" i="20"/>
  <c r="I13" i="20"/>
  <c r="AK36" i="20"/>
  <c r="AQ36" i="20"/>
  <c r="AQ34" i="20"/>
  <c r="AZ30" i="20"/>
  <c r="AO31" i="20"/>
  <c r="AY30" i="20"/>
  <c r="AO23" i="20"/>
  <c r="AY22" i="20"/>
  <c r="AK16" i="20"/>
  <c r="AI15" i="20"/>
  <c r="AO43" i="20"/>
  <c r="AY43" i="20"/>
  <c r="AZ43" i="20"/>
  <c r="AM62" i="20"/>
  <c r="AW61" i="20"/>
  <c r="AK35" i="20"/>
  <c r="AI33" i="20"/>
  <c r="AO25" i="20"/>
  <c r="AY24" i="20"/>
  <c r="K21" i="20"/>
  <c r="AO17" i="20"/>
  <c r="I8" i="20"/>
  <c r="AU11" i="20"/>
  <c r="G8" i="20"/>
  <c r="AI20" i="20"/>
  <c r="M10" i="20"/>
  <c r="AX24" i="20"/>
  <c r="AM18" i="20"/>
  <c r="AQ18" i="20"/>
  <c r="AM13" i="20"/>
  <c r="AO28" i="20"/>
  <c r="AM27" i="20"/>
  <c r="AI26" i="20"/>
  <c r="AZ22" i="20"/>
  <c r="L19" i="20"/>
  <c r="AI66" i="20"/>
  <c r="AI69" i="20"/>
  <c r="AS69" i="20"/>
  <c r="AT69" i="20"/>
  <c r="BB65" i="20"/>
  <c r="AQ65" i="20"/>
  <c r="AQ64" i="20"/>
  <c r="AV65" i="20"/>
  <c r="AK65" i="20"/>
  <c r="AZ66" i="20"/>
  <c r="AO67" i="20"/>
  <c r="AI56" i="20"/>
  <c r="AT56" i="20"/>
  <c r="AW59" i="20"/>
  <c r="AV59" i="20"/>
  <c r="AK59" i="20"/>
  <c r="AK58" i="20"/>
  <c r="AI45" i="20"/>
  <c r="AZ68" i="20"/>
  <c r="AO68" i="20"/>
  <c r="AO63" i="20"/>
  <c r="AQ63" i="20"/>
  <c r="AZ56" i="20"/>
  <c r="AO57" i="20"/>
  <c r="AZ54" i="20"/>
  <c r="AO54" i="20"/>
  <c r="BB51" i="20"/>
  <c r="AQ51" i="20"/>
  <c r="AK47" i="20"/>
  <c r="AI39" i="20"/>
  <c r="AQ60" i="20"/>
  <c r="BB57" i="20"/>
  <c r="AI50" i="20"/>
  <c r="AS50" i="20"/>
  <c r="AT50" i="20"/>
  <c r="AY49" i="20"/>
  <c r="AX41" i="20"/>
  <c r="AM41" i="20"/>
  <c r="AW41" i="20"/>
  <c r="AI38" i="20"/>
  <c r="AW58" i="20"/>
  <c r="AM49" i="20"/>
  <c r="AK40" i="20"/>
  <c r="AQ37" i="20"/>
  <c r="AO48" i="20"/>
  <c r="AY48" i="20"/>
  <c r="AZ48" i="20"/>
  <c r="AK39" i="20"/>
  <c r="BA40" i="20"/>
  <c r="AK29" i="20"/>
  <c r="AM22" i="20"/>
  <c r="AQ19" i="20"/>
  <c r="AZ16" i="20"/>
  <c r="AQ12" i="20"/>
  <c r="AQ42" i="20"/>
  <c r="BB42" i="20"/>
  <c r="AM32" i="20"/>
  <c r="AQ30" i="20"/>
  <c r="I21" i="20"/>
  <c r="AW24" i="20"/>
  <c r="AQ22" i="20"/>
  <c r="AM36" i="20"/>
  <c r="AK34" i="20"/>
  <c r="AK32" i="20"/>
  <c r="AM31" i="20"/>
  <c r="AK24" i="20"/>
  <c r="AU23" i="20"/>
  <c r="AI23" i="20"/>
  <c r="AI16" i="20"/>
  <c r="AV51" i="20"/>
  <c r="AK51" i="20"/>
  <c r="AU51" i="20"/>
  <c r="AM35" i="20"/>
  <c r="AX34" i="20"/>
  <c r="AZ32" i="20"/>
  <c r="AO33" i="20"/>
  <c r="AY32" i="20"/>
  <c r="AQ33" i="20"/>
  <c r="AK27" i="20"/>
  <c r="AI25" i="20"/>
  <c r="AK19" i="20"/>
  <c r="AI17" i="20"/>
  <c r="AW15" i="20"/>
  <c r="AQ11" i="20"/>
  <c r="K9" i="20"/>
  <c r="L27" i="20"/>
  <c r="AM20" i="20"/>
  <c r="AQ20" i="20"/>
  <c r="N10" i="20"/>
  <c r="AS10" i="20"/>
  <c r="E7" i="20"/>
  <c r="AO18" i="20"/>
  <c r="AK13" i="20"/>
  <c r="I11" i="20"/>
  <c r="AK28" i="20"/>
  <c r="AM26" i="20"/>
  <c r="AQ26" i="20"/>
  <c r="AT65" i="20"/>
  <c r="AI65" i="20"/>
  <c r="AS65" i="20"/>
  <c r="AI64" i="20"/>
  <c r="AT64" i="20"/>
  <c r="AV64" i="20"/>
  <c r="BB61" i="20"/>
  <c r="AQ61" i="20"/>
  <c r="BA61" i="20"/>
  <c r="AI67" i="20"/>
  <c r="AT67" i="20"/>
  <c r="AT55" i="20"/>
  <c r="AI55" i="20"/>
  <c r="AQ69" i="20"/>
  <c r="BA69" i="20"/>
  <c r="BB69" i="20"/>
  <c r="AK57" i="20"/>
  <c r="AW55" i="20"/>
  <c r="AI59" i="20"/>
  <c r="AO58" i="20"/>
  <c r="AY58" i="20"/>
  <c r="AZ58" i="20"/>
  <c r="AQ54" i="20"/>
  <c r="AX46" i="20"/>
  <c r="BB45" i="20"/>
  <c r="AQ45" i="20"/>
  <c r="BA45" i="20"/>
  <c r="AV68" i="20"/>
  <c r="AK68" i="20"/>
  <c r="AU68" i="20"/>
  <c r="AV63" i="20"/>
  <c r="AK63" i="20"/>
  <c r="AQ44" i="20"/>
  <c r="BB58" i="20"/>
  <c r="AO47" i="20"/>
  <c r="AY47" i="20"/>
  <c r="AM38" i="20"/>
  <c r="AI60" i="20"/>
  <c r="AS60" i="20"/>
  <c r="AT60" i="20"/>
  <c r="AM50" i="20"/>
  <c r="AW50" i="20"/>
  <c r="AX50" i="20"/>
  <c r="AZ49" i="20"/>
  <c r="AI40" i="20"/>
  <c r="AK37" i="20"/>
  <c r="AI49" i="20"/>
  <c r="AV41" i="20"/>
  <c r="AK41" i="20"/>
  <c r="AU41" i="20"/>
  <c r="AO40" i="20"/>
  <c r="AK48" i="20"/>
  <c r="AU48" i="20"/>
  <c r="AV38" i="20"/>
  <c r="H35" i="20"/>
  <c r="BB40" i="20"/>
  <c r="L29" i="20"/>
  <c r="AO27" i="20"/>
  <c r="AK21" i="20"/>
  <c r="AK14" i="20"/>
  <c r="AM12" i="20"/>
  <c r="AI42" i="20"/>
  <c r="AS42" i="20"/>
  <c r="AT42" i="20"/>
  <c r="AW34" i="20"/>
  <c r="AK31" i="20"/>
  <c r="AO29" i="20"/>
  <c r="AX25" i="20"/>
  <c r="G20" i="20"/>
  <c r="AO21" i="20"/>
  <c r="AM17" i="20"/>
  <c r="AY37" i="20"/>
  <c r="AO36" i="20"/>
  <c r="AO34" i="20"/>
  <c r="AI32" i="20"/>
  <c r="AI31" i="20"/>
  <c r="AI24" i="20"/>
  <c r="AQ23" i="20"/>
  <c r="J20" i="20"/>
  <c r="G14" i="20"/>
  <c r="AQ16" i="20"/>
  <c r="AQ14" i="20"/>
  <c r="BA13" i="20"/>
  <c r="AQ10" i="20"/>
  <c r="AM52" i="20"/>
  <c r="AW52" i="20"/>
  <c r="AI35" i="20"/>
  <c r="AK33" i="20"/>
  <c r="AQ25" i="20"/>
  <c r="AQ17" i="20"/>
  <c r="AQ15" i="20"/>
  <c r="L13" i="20"/>
  <c r="AO20" i="20"/>
  <c r="AX19" i="20"/>
  <c r="AK18" i="20"/>
  <c r="AU17" i="20"/>
  <c r="AO13" i="20"/>
  <c r="AT12" i="20"/>
  <c r="F9" i="20"/>
  <c r="AI28" i="20"/>
  <c r="AO26" i="20"/>
  <c r="AT11" i="20"/>
  <c r="AM69" i="19"/>
  <c r="AW69" i="19"/>
  <c r="AX69" i="19"/>
  <c r="AI68" i="19"/>
  <c r="AS68" i="19"/>
  <c r="AT68" i="19"/>
  <c r="AI64" i="19"/>
  <c r="AI62" i="19"/>
  <c r="AQ51" i="19"/>
  <c r="AQ64" i="19"/>
  <c r="BA64" i="19"/>
  <c r="BB64" i="19"/>
  <c r="AM67" i="19"/>
  <c r="AM66" i="19"/>
  <c r="AI61" i="19"/>
  <c r="AI60" i="19"/>
  <c r="AQ56" i="19"/>
  <c r="BA56" i="19"/>
  <c r="BB56" i="19"/>
  <c r="AX53" i="19"/>
  <c r="AM54" i="19"/>
  <c r="AX42" i="19"/>
  <c r="AM42" i="19"/>
  <c r="AW42" i="19"/>
  <c r="BB65" i="19"/>
  <c r="AQ60" i="19"/>
  <c r="BA60" i="19"/>
  <c r="BB60" i="19"/>
  <c r="AO59" i="19"/>
  <c r="AK55" i="19"/>
  <c r="AZ48" i="19"/>
  <c r="AO48" i="19"/>
  <c r="BA46" i="19"/>
  <c r="AI43" i="19"/>
  <c r="AM58" i="19"/>
  <c r="AK48" i="19"/>
  <c r="AO46" i="19"/>
  <c r="AQ45" i="19"/>
  <c r="BA45" i="19"/>
  <c r="BB45" i="19"/>
  <c r="AO37" i="19"/>
  <c r="AQ34" i="19"/>
  <c r="AI27" i="19"/>
  <c r="AO25" i="19"/>
  <c r="AQ18" i="19"/>
  <c r="AQ16" i="19"/>
  <c r="I11" i="19"/>
  <c r="AW14" i="19"/>
  <c r="AQ10" i="19"/>
  <c r="AK61" i="19"/>
  <c r="AU61" i="19"/>
  <c r="AV61" i="19"/>
  <c r="AZ44" i="19"/>
  <c r="AO44" i="19"/>
  <c r="AY44" i="19"/>
  <c r="AQ44" i="19"/>
  <c r="AQ41" i="19"/>
  <c r="BA41" i="19"/>
  <c r="BB41" i="19"/>
  <c r="AI38" i="19"/>
  <c r="AI36" i="19"/>
  <c r="AQ33" i="19"/>
  <c r="I26" i="19"/>
  <c r="AQ15" i="19"/>
  <c r="I8" i="19"/>
  <c r="AI49" i="19"/>
  <c r="AQ40" i="19"/>
  <c r="AO38" i="19"/>
  <c r="AI31" i="19"/>
  <c r="AI28" i="19"/>
  <c r="AQ19" i="19"/>
  <c r="AM39" i="19"/>
  <c r="AQ35" i="19"/>
  <c r="AQ29" i="19"/>
  <c r="AX20" i="19"/>
  <c r="AM21" i="19"/>
  <c r="J17" i="19"/>
  <c r="J13" i="19"/>
  <c r="H15" i="19"/>
  <c r="AQ13" i="19"/>
  <c r="AO30" i="19"/>
  <c r="AQ30" i="19"/>
  <c r="AK16" i="19"/>
  <c r="AK12" i="19"/>
  <c r="J19" i="19"/>
  <c r="AO32" i="19"/>
  <c r="AQ32" i="19"/>
  <c r="N20" i="19"/>
  <c r="AM17" i="19"/>
  <c r="L16" i="19"/>
  <c r="AM26" i="19"/>
  <c r="AZ14" i="19"/>
  <c r="AV69" i="19"/>
  <c r="AK69" i="19"/>
  <c r="AU69" i="19"/>
  <c r="AO63" i="19"/>
  <c r="AO62" i="19"/>
  <c r="AO65" i="19"/>
  <c r="AO64" i="19"/>
  <c r="AO57" i="19"/>
  <c r="AY56" i="19"/>
  <c r="AI67" i="19"/>
  <c r="AK66" i="19"/>
  <c r="AU66" i="19"/>
  <c r="AV66" i="19"/>
  <c r="AM61" i="19"/>
  <c r="AM56" i="19"/>
  <c r="AQ55" i="19"/>
  <c r="AQ53" i="19"/>
  <c r="AK43" i="19"/>
  <c r="AM60" i="19"/>
  <c r="AM59" i="19"/>
  <c r="AO55" i="19"/>
  <c r="AY55" i="19"/>
  <c r="AZ55" i="19"/>
  <c r="AM47" i="19"/>
  <c r="AO43" i="19"/>
  <c r="AQ58" i="19"/>
  <c r="BA57" i="19"/>
  <c r="AO58" i="19"/>
  <c r="AY58" i="19"/>
  <c r="AZ58" i="19"/>
  <c r="AW53" i="19"/>
  <c r="AI48" i="19"/>
  <c r="AO52" i="19"/>
  <c r="AK46" i="19"/>
  <c r="AK45" i="19"/>
  <c r="BB43" i="19"/>
  <c r="BB42" i="19"/>
  <c r="AI37" i="19"/>
  <c r="AM34" i="19"/>
  <c r="AW33" i="19"/>
  <c r="AK33" i="19"/>
  <c r="AQ27" i="19"/>
  <c r="AM25" i="19"/>
  <c r="AK23" i="19"/>
  <c r="AV22" i="19"/>
  <c r="AO18" i="19"/>
  <c r="AQ14" i="19"/>
  <c r="AM10" i="19"/>
  <c r="AK51" i="19"/>
  <c r="AK44" i="19"/>
  <c r="AM41" i="19"/>
  <c r="AW41" i="19"/>
  <c r="AQ36" i="19"/>
  <c r="AO28" i="19"/>
  <c r="AI23" i="19"/>
  <c r="AQ11" i="19"/>
  <c r="AO49" i="19"/>
  <c r="AY49" i="19"/>
  <c r="AZ49" i="19"/>
  <c r="AK49" i="19"/>
  <c r="AU49" i="19"/>
  <c r="AV49" i="19"/>
  <c r="AO40" i="19"/>
  <c r="AQ39" i="19"/>
  <c r="AV37" i="19"/>
  <c r="AK38" i="19"/>
  <c r="AU37" i="19"/>
  <c r="AQ31" i="19"/>
  <c r="AQ28" i="19"/>
  <c r="AO23" i="19"/>
  <c r="AQ21" i="19"/>
  <c r="AO39" i="19"/>
  <c r="AM35" i="19"/>
  <c r="G26" i="19"/>
  <c r="H22" i="19"/>
  <c r="AI20" i="19"/>
  <c r="AI16" i="19"/>
  <c r="AX29" i="19"/>
  <c r="AM30" i="19"/>
  <c r="G24" i="19"/>
  <c r="G11" i="19"/>
  <c r="K8" i="19"/>
  <c r="G34" i="19"/>
  <c r="AQ17" i="19"/>
  <c r="AM12" i="19"/>
  <c r="AW11" i="19"/>
  <c r="AM32" i="19"/>
  <c r="AI17" i="19"/>
  <c r="AV25" i="19"/>
  <c r="AK26" i="19"/>
  <c r="AV24" i="19"/>
  <c r="H21" i="19"/>
  <c r="L18" i="19"/>
  <c r="AQ68" i="19"/>
  <c r="AQ69" i="19"/>
  <c r="BA69" i="19"/>
  <c r="BB69" i="19"/>
  <c r="AM68" i="19"/>
  <c r="AW68" i="19"/>
  <c r="AS66" i="19"/>
  <c r="AI63" i="19"/>
  <c r="AT63" i="19"/>
  <c r="AZ61" i="19"/>
  <c r="BB50" i="19"/>
  <c r="AQ50" i="19"/>
  <c r="BA50" i="19"/>
  <c r="AK65" i="19"/>
  <c r="AU65" i="19"/>
  <c r="AK64" i="19"/>
  <c r="AX57" i="19"/>
  <c r="AM57" i="19"/>
  <c r="AW57" i="19"/>
  <c r="AQ67" i="19"/>
  <c r="BA66" i="19"/>
  <c r="BB66" i="19"/>
  <c r="AO66" i="19"/>
  <c r="AI51" i="19"/>
  <c r="AV56" i="19"/>
  <c r="AK56" i="19"/>
  <c r="AU56" i="19"/>
  <c r="AZ54" i="19"/>
  <c r="AO54" i="19"/>
  <c r="AO53" i="19"/>
  <c r="AV63" i="19"/>
  <c r="AK60" i="19"/>
  <c r="AV60" i="19"/>
  <c r="AI59" i="19"/>
  <c r="AS59" i="19"/>
  <c r="AT59" i="19"/>
  <c r="AM55" i="19"/>
  <c r="AK47" i="19"/>
  <c r="AV47" i="19"/>
  <c r="AI58" i="19"/>
  <c r="AS58" i="19"/>
  <c r="AQ48" i="19"/>
  <c r="BB47" i="19"/>
  <c r="AV62" i="19"/>
  <c r="AI52" i="19"/>
  <c r="AS52" i="19"/>
  <c r="AT52" i="19"/>
  <c r="AX45" i="19"/>
  <c r="AM46" i="19"/>
  <c r="AZ56" i="19"/>
  <c r="AZ41" i="19"/>
  <c r="AO41" i="19"/>
  <c r="AY41" i="19"/>
  <c r="AQ37" i="19"/>
  <c r="AK34" i="19"/>
  <c r="AQ22" i="19"/>
  <c r="AK21" i="19"/>
  <c r="AO13" i="19"/>
  <c r="AI45" i="19"/>
  <c r="AS45" i="19"/>
  <c r="AT45" i="19"/>
  <c r="AM52" i="19"/>
  <c r="AW52" i="19"/>
  <c r="AX52" i="19"/>
  <c r="AX44" i="19"/>
  <c r="AM44" i="19"/>
  <c r="AW44" i="19"/>
  <c r="AK41" i="19"/>
  <c r="AU41" i="19"/>
  <c r="AV41" i="19"/>
  <c r="AM36" i="19"/>
  <c r="AO33" i="19"/>
  <c r="AK31" i="19"/>
  <c r="AO24" i="19"/>
  <c r="H19" i="19"/>
  <c r="AI21" i="19"/>
  <c r="AQ49" i="19"/>
  <c r="BB49" i="19"/>
  <c r="AM40" i="19"/>
  <c r="AQ38" i="19"/>
  <c r="G32" i="19"/>
  <c r="AM28" i="19"/>
  <c r="AM27" i="19"/>
  <c r="AX22" i="19"/>
  <c r="AM23" i="19"/>
  <c r="AW22" i="19"/>
  <c r="AZ20" i="19"/>
  <c r="AI39" i="19"/>
  <c r="AZ34" i="19"/>
  <c r="AO35" i="19"/>
  <c r="L31" i="19"/>
  <c r="AO29" i="19"/>
  <c r="AI22" i="19"/>
  <c r="AI14" i="19"/>
  <c r="AS13" i="19"/>
  <c r="AK30" i="19"/>
  <c r="E10" i="19"/>
  <c r="H34" i="19"/>
  <c r="AZ11" i="19"/>
  <c r="AO12" i="19"/>
  <c r="AY11" i="19"/>
  <c r="AX33" i="19"/>
  <c r="AK32" i="19"/>
  <c r="E15" i="19"/>
  <c r="AK17" i="19"/>
  <c r="AI26" i="19"/>
  <c r="G21" i="19"/>
  <c r="AU24" i="19"/>
  <c r="AY10" i="19"/>
  <c r="AO69" i="19"/>
  <c r="AY69" i="19"/>
  <c r="AZ69" i="19"/>
  <c r="AK68" i="19"/>
  <c r="AT65" i="19"/>
  <c r="AI65" i="19"/>
  <c r="AS65" i="19"/>
  <c r="AQ63" i="19"/>
  <c r="BA63" i="19"/>
  <c r="AI57" i="19"/>
  <c r="AX65" i="19"/>
  <c r="AM65" i="19"/>
  <c r="AW65" i="19"/>
  <c r="AV67" i="19"/>
  <c r="AO67" i="19"/>
  <c r="BA61" i="19"/>
  <c r="AT50" i="19"/>
  <c r="AI50" i="19"/>
  <c r="AI56" i="19"/>
  <c r="AK54" i="19"/>
  <c r="AU54" i="19"/>
  <c r="AV54" i="19"/>
  <c r="AK53" i="19"/>
  <c r="AI47" i="19"/>
  <c r="AT42" i="19"/>
  <c r="AI42" i="19"/>
  <c r="AS42" i="19"/>
  <c r="BA65" i="19"/>
  <c r="AZ60" i="19"/>
  <c r="AO60" i="19"/>
  <c r="AY60" i="19"/>
  <c r="AK59" i="19"/>
  <c r="AQ59" i="19"/>
  <c r="BB59" i="19"/>
  <c r="AT54" i="19"/>
  <c r="AI55" i="19"/>
  <c r="AO47" i="19"/>
  <c r="AY47" i="19"/>
  <c r="AZ47" i="19"/>
  <c r="AK58" i="19"/>
  <c r="AM48" i="19"/>
  <c r="AZ68" i="19"/>
  <c r="AO68" i="19"/>
  <c r="AY68" i="19"/>
  <c r="AU62" i="19"/>
  <c r="AQ52" i="19"/>
  <c r="BA52" i="19"/>
  <c r="AZ45" i="19"/>
  <c r="AM37" i="19"/>
  <c r="AO36" i="19"/>
  <c r="AI34" i="19"/>
  <c r="AM31" i="19"/>
  <c r="AO27" i="19"/>
  <c r="AI24" i="19"/>
  <c r="AQ20" i="19"/>
  <c r="AK19" i="19"/>
  <c r="AI15" i="19"/>
  <c r="AI11" i="19"/>
  <c r="E8" i="19"/>
  <c r="BB54" i="19"/>
  <c r="AQ54" i="19"/>
  <c r="AM62" i="19"/>
  <c r="AW62" i="19"/>
  <c r="AX62" i="19"/>
  <c r="BA47" i="19"/>
  <c r="AI44" i="19"/>
  <c r="AT44" i="19"/>
  <c r="AI41" i="19"/>
  <c r="AT41" i="19"/>
  <c r="AK40" i="19"/>
  <c r="AK36" i="19"/>
  <c r="AU35" i="19"/>
  <c r="AI33" i="19"/>
  <c r="AM24" i="19"/>
  <c r="H17" i="19"/>
  <c r="AV20" i="19"/>
  <c r="AT18" i="19"/>
  <c r="AI19" i="19"/>
  <c r="I12" i="19"/>
  <c r="AW15" i="19"/>
  <c r="AM49" i="19"/>
  <c r="AW49" i="19"/>
  <c r="AX49" i="19"/>
  <c r="AZ42" i="19"/>
  <c r="AI40" i="19"/>
  <c r="AM38" i="19"/>
  <c r="H32" i="19"/>
  <c r="AV35" i="19"/>
  <c r="AO31" i="19"/>
  <c r="AV27" i="19"/>
  <c r="AK28" i="19"/>
  <c r="AU27" i="19"/>
  <c r="AQ24" i="19"/>
  <c r="BA23" i="19"/>
  <c r="AV42" i="19"/>
  <c r="AK39" i="19"/>
  <c r="AI35" i="19"/>
  <c r="AI29" i="19"/>
  <c r="AX18" i="19"/>
  <c r="AM19" i="19"/>
  <c r="J15" i="19"/>
  <c r="AK15" i="19"/>
  <c r="AW13" i="19"/>
  <c r="AK11" i="19"/>
  <c r="AI10" i="19"/>
  <c r="AI30" i="19"/>
  <c r="AI25" i="19"/>
  <c r="AQ12" i="19"/>
  <c r="AI12" i="19"/>
  <c r="I30" i="19"/>
  <c r="AI32" i="19"/>
  <c r="F15" i="19"/>
  <c r="AO17" i="19"/>
  <c r="AO26" i="19"/>
  <c r="AQ26" i="19"/>
  <c r="I10" i="19"/>
  <c r="G10" i="19"/>
  <c r="AO63" i="18"/>
  <c r="AO69" i="18"/>
  <c r="AY69" i="18"/>
  <c r="AZ69" i="18"/>
  <c r="AI69" i="18"/>
  <c r="AS69" i="18"/>
  <c r="AT69" i="18"/>
  <c r="AM69" i="18"/>
  <c r="AW69" i="18"/>
  <c r="AX69" i="18"/>
  <c r="AK65" i="18"/>
  <c r="AK67" i="18"/>
  <c r="AQ67" i="18"/>
  <c r="AM63" i="18"/>
  <c r="AK59" i="18"/>
  <c r="AI57" i="18"/>
  <c r="AK68" i="18"/>
  <c r="AQ47" i="18"/>
  <c r="AI60" i="18"/>
  <c r="AS60" i="18"/>
  <c r="AT60" i="18"/>
  <c r="AZ53" i="18"/>
  <c r="AO53" i="18"/>
  <c r="AY53" i="18"/>
  <c r="BB51" i="18"/>
  <c r="AQ51" i="18"/>
  <c r="BA51" i="18"/>
  <c r="AI49" i="18"/>
  <c r="AM50" i="18"/>
  <c r="AQ46" i="18"/>
  <c r="BA46" i="18"/>
  <c r="AK44" i="18"/>
  <c r="AI64" i="18"/>
  <c r="AQ53" i="18"/>
  <c r="H37" i="18"/>
  <c r="AK58" i="18"/>
  <c r="AK43" i="18"/>
  <c r="AO42" i="18"/>
  <c r="BB41" i="18"/>
  <c r="AQ41" i="18"/>
  <c r="BA41" i="18"/>
  <c r="BA35" i="18"/>
  <c r="AI34" i="18"/>
  <c r="AS33" i="18"/>
  <c r="AI30" i="18"/>
  <c r="BA27" i="18"/>
  <c r="AI26" i="18"/>
  <c r="AI20" i="18"/>
  <c r="I35" i="18"/>
  <c r="AO34" i="18"/>
  <c r="AO30" i="18"/>
  <c r="AX58" i="18"/>
  <c r="AU39" i="18"/>
  <c r="G36" i="18"/>
  <c r="AM29" i="18"/>
  <c r="AO25" i="18"/>
  <c r="AZ24" i="18"/>
  <c r="M24" i="18"/>
  <c r="AQ44" i="18"/>
  <c r="AQ37" i="18"/>
  <c r="BA36" i="18"/>
  <c r="AO36" i="18"/>
  <c r="AK34" i="18"/>
  <c r="AS32" i="18"/>
  <c r="E29" i="18"/>
  <c r="AO28" i="18"/>
  <c r="H24" i="18"/>
  <c r="L19" i="18"/>
  <c r="AM12" i="18"/>
  <c r="AS27" i="18"/>
  <c r="G14" i="18"/>
  <c r="AO10" i="18"/>
  <c r="AM15" i="18"/>
  <c r="AM22" i="18"/>
  <c r="AK36" i="18"/>
  <c r="AI40" i="18"/>
  <c r="AK56" i="18"/>
  <c r="AU55" i="18"/>
  <c r="AV61" i="18"/>
  <c r="AK61" i="18"/>
  <c r="AU61" i="18"/>
  <c r="BB32" i="18"/>
  <c r="AI16" i="18"/>
  <c r="AM14" i="18"/>
  <c r="AW13" i="18"/>
  <c r="G27" i="18"/>
  <c r="G16" i="18"/>
  <c r="E9" i="18"/>
  <c r="N15" i="18"/>
  <c r="BA10" i="18"/>
  <c r="AI66" i="18"/>
  <c r="BB66" i="18"/>
  <c r="AQ66" i="18"/>
  <c r="AV69" i="18"/>
  <c r="AK69" i="18"/>
  <c r="AU69" i="18"/>
  <c r="AQ62" i="18"/>
  <c r="BA62" i="18"/>
  <c r="AX66" i="18"/>
  <c r="AM67" i="18"/>
  <c r="AW66" i="18"/>
  <c r="AI63" i="18"/>
  <c r="AI59" i="18"/>
  <c r="AM57" i="18"/>
  <c r="AI68" i="18"/>
  <c r="AQ55" i="18"/>
  <c r="AX47" i="18"/>
  <c r="AM47" i="18"/>
  <c r="AW47" i="18"/>
  <c r="AQ60" i="18"/>
  <c r="AI54" i="18"/>
  <c r="AK52" i="18"/>
  <c r="AI50" i="18"/>
  <c r="AQ49" i="18"/>
  <c r="BA49" i="18"/>
  <c r="BB49" i="18"/>
  <c r="AK50" i="18"/>
  <c r="AV46" i="18"/>
  <c r="AK46" i="18"/>
  <c r="AU46" i="18"/>
  <c r="AI44" i="18"/>
  <c r="AX40" i="18"/>
  <c r="J37" i="18"/>
  <c r="AM64" i="18"/>
  <c r="AW64" i="18"/>
  <c r="AX64" i="18"/>
  <c r="AK51" i="18"/>
  <c r="AX39" i="18"/>
  <c r="AI58" i="18"/>
  <c r="AT58" i="18"/>
  <c r="AK45" i="18"/>
  <c r="AI43" i="18"/>
  <c r="AK42" i="18"/>
  <c r="AQ39" i="18"/>
  <c r="AO35" i="18"/>
  <c r="AO31" i="18"/>
  <c r="AO27" i="18"/>
  <c r="I10" i="18"/>
  <c r="AM34" i="18"/>
  <c r="AM30" i="18"/>
  <c r="AI25" i="18"/>
  <c r="AQ20" i="18"/>
  <c r="AU49" i="18"/>
  <c r="AM25" i="18"/>
  <c r="AK37" i="18"/>
  <c r="AM36" i="18"/>
  <c r="AO32" i="18"/>
  <c r="AM28" i="18"/>
  <c r="AQ23" i="18"/>
  <c r="AK22" i="18"/>
  <c r="AZ20" i="18"/>
  <c r="L17" i="18"/>
  <c r="AQ17" i="18"/>
  <c r="AM18" i="18"/>
  <c r="AQ16" i="18"/>
  <c r="BA15" i="18"/>
  <c r="AO11" i="18"/>
  <c r="E20" i="18"/>
  <c r="AK18" i="18"/>
  <c r="AU17" i="18"/>
  <c r="AV17" i="18"/>
  <c r="AM16" i="18"/>
  <c r="AO14" i="18"/>
  <c r="AZ13" i="18"/>
  <c r="AK31" i="18"/>
  <c r="AI10" i="18"/>
  <c r="AT55" i="18"/>
  <c r="AI55" i="18"/>
  <c r="AS55" i="18"/>
  <c r="AM42" i="18"/>
  <c r="AX41" i="18"/>
  <c r="AM62" i="18"/>
  <c r="AQ29" i="18"/>
  <c r="BA28" i="18"/>
  <c r="N22" i="18"/>
  <c r="AO16" i="18"/>
  <c r="AS31" i="18"/>
  <c r="J17" i="18"/>
  <c r="AX20" i="18"/>
  <c r="M15" i="18"/>
  <c r="N12" i="18"/>
  <c r="BB10" i="18"/>
  <c r="N7" i="18"/>
  <c r="AT65" i="18"/>
  <c r="AI65" i="18"/>
  <c r="AS65" i="18"/>
  <c r="AO67" i="18"/>
  <c r="AZ66" i="18"/>
  <c r="AQ63" i="18"/>
  <c r="AQ59" i="18"/>
  <c r="BB59" i="18"/>
  <c r="AM68" i="18"/>
  <c r="AX68" i="18"/>
  <c r="AQ68" i="18"/>
  <c r="AQ56" i="18"/>
  <c r="BA56" i="18"/>
  <c r="BB56" i="18"/>
  <c r="AQ48" i="18"/>
  <c r="BB48" i="18"/>
  <c r="AQ40" i="18"/>
  <c r="AK60" i="18"/>
  <c r="AU60" i="18"/>
  <c r="AV60" i="18"/>
  <c r="AQ54" i="18"/>
  <c r="BB54" i="18"/>
  <c r="AI52" i="18"/>
  <c r="AO49" i="18"/>
  <c r="AM46" i="18"/>
  <c r="AW46" i="18"/>
  <c r="AO44" i="18"/>
  <c r="AY44" i="18"/>
  <c r="AZ44" i="18"/>
  <c r="AK64" i="18"/>
  <c r="AV64" i="18"/>
  <c r="AK53" i="18"/>
  <c r="AI51" i="18"/>
  <c r="AO58" i="18"/>
  <c r="AY58" i="18"/>
  <c r="AZ58" i="18"/>
  <c r="AI45" i="18"/>
  <c r="AM43" i="18"/>
  <c r="AO41" i="18"/>
  <c r="AX52" i="18"/>
  <c r="AM52" i="18"/>
  <c r="AW52" i="18"/>
  <c r="AM35" i="18"/>
  <c r="AK33" i="18"/>
  <c r="AV32" i="18"/>
  <c r="AM31" i="18"/>
  <c r="AK29" i="18"/>
  <c r="AM27" i="18"/>
  <c r="AK25" i="18"/>
  <c r="AI22" i="18"/>
  <c r="AS21" i="18"/>
  <c r="AQ13" i="18"/>
  <c r="AO26" i="18"/>
  <c r="AW24" i="18"/>
  <c r="AQ22" i="18"/>
  <c r="AO33" i="18"/>
  <c r="AZ56" i="18"/>
  <c r="G35" i="18"/>
  <c r="AU38" i="18"/>
  <c r="AV35" i="18"/>
  <c r="AM32" i="18"/>
  <c r="M25" i="18"/>
  <c r="L21" i="18"/>
  <c r="AO23" i="18"/>
  <c r="AZ22" i="18"/>
  <c r="AK20" i="18"/>
  <c r="AU19" i="18"/>
  <c r="AV19" i="18"/>
  <c r="AI13" i="18"/>
  <c r="BA25" i="18"/>
  <c r="AI15" i="18"/>
  <c r="AK11" i="18"/>
  <c r="AI18" i="18"/>
  <c r="AO15" i="18"/>
  <c r="AM37" i="18"/>
  <c r="AM17" i="18"/>
  <c r="AV41" i="18"/>
  <c r="AK41" i="18"/>
  <c r="AQ64" i="18"/>
  <c r="AQ34" i="18"/>
  <c r="BA33" i="18"/>
  <c r="AZ21" i="18"/>
  <c r="AK14" i="18"/>
  <c r="AI35" i="18"/>
  <c r="F28" i="18"/>
  <c r="AT31" i="18"/>
  <c r="AZ19" i="18"/>
  <c r="L10" i="18"/>
  <c r="AQ65" i="18"/>
  <c r="BA65" i="18"/>
  <c r="AK66" i="18"/>
  <c r="AU66" i="18"/>
  <c r="AV66" i="18"/>
  <c r="BB61" i="18"/>
  <c r="AQ61" i="18"/>
  <c r="AI67" i="18"/>
  <c r="AT67" i="18"/>
  <c r="AK63" i="18"/>
  <c r="AK57" i="18"/>
  <c r="AU57" i="18"/>
  <c r="AZ68" i="18"/>
  <c r="AO68" i="18"/>
  <c r="AY68" i="18"/>
  <c r="AZ65" i="18"/>
  <c r="AY56" i="18"/>
  <c r="AO48" i="18"/>
  <c r="AO60" i="18"/>
  <c r="AY60" i="18"/>
  <c r="AZ60" i="18"/>
  <c r="AV54" i="18"/>
  <c r="AK54" i="18"/>
  <c r="AU54" i="18"/>
  <c r="AO52" i="18"/>
  <c r="AZ52" i="18"/>
  <c r="AM49" i="18"/>
  <c r="AX44" i="18"/>
  <c r="AM44" i="18"/>
  <c r="AW44" i="18"/>
  <c r="AQ69" i="18"/>
  <c r="BA69" i="18"/>
  <c r="BB69" i="18"/>
  <c r="AZ50" i="18"/>
  <c r="AO50" i="18"/>
  <c r="AY50" i="18"/>
  <c r="AI46" i="18"/>
  <c r="AS46" i="18"/>
  <c r="AT46" i="18"/>
  <c r="AZ64" i="18"/>
  <c r="AO64" i="18"/>
  <c r="AY64" i="18"/>
  <c r="AI53" i="18"/>
  <c r="AS53" i="18"/>
  <c r="AM51" i="18"/>
  <c r="AW51" i="18"/>
  <c r="BA43" i="18"/>
  <c r="AQ58" i="18"/>
  <c r="BA52" i="18"/>
  <c r="AV47" i="18"/>
  <c r="BB45" i="18"/>
  <c r="AQ45" i="18"/>
  <c r="AT42" i="18"/>
  <c r="AI41" i="18"/>
  <c r="AS41" i="18"/>
  <c r="AT41" i="18"/>
  <c r="AQ38" i="18"/>
  <c r="BB50" i="18"/>
  <c r="AU47" i="18"/>
  <c r="AI24" i="18"/>
  <c r="AS23" i="18"/>
  <c r="AI29" i="18"/>
  <c r="AS28" i="18"/>
  <c r="AM26" i="18"/>
  <c r="AQ24" i="18"/>
  <c r="AW60" i="18"/>
  <c r="AV39" i="18"/>
  <c r="AM33" i="18"/>
  <c r="AO29" i="18"/>
  <c r="AI37" i="18"/>
  <c r="AS36" i="18"/>
  <c r="H29" i="18"/>
  <c r="AK24" i="18"/>
  <c r="AV23" i="18"/>
  <c r="AQ21" i="18"/>
  <c r="AQ19" i="18"/>
  <c r="BA18" i="18"/>
  <c r="BB18" i="18"/>
  <c r="AQ12" i="18"/>
  <c r="AQ14" i="18"/>
  <c r="AM11" i="18"/>
  <c r="AK26" i="18"/>
  <c r="H20" i="18"/>
  <c r="AO18" i="18"/>
  <c r="AK15" i="18"/>
  <c r="AK10" i="18"/>
  <c r="AK21" i="18"/>
  <c r="AM10" i="18"/>
  <c r="AO43" i="18"/>
  <c r="AO38" i="18"/>
  <c r="AW23" i="18"/>
  <c r="AK16" i="18"/>
  <c r="AI14" i="18"/>
  <c r="N8" i="18"/>
  <c r="AV30" i="18"/>
  <c r="AT11" i="18"/>
  <c r="F8" i="18"/>
  <c r="AT60" i="17"/>
  <c r="AI60" i="17"/>
  <c r="AS60" i="17"/>
  <c r="AM58" i="17"/>
  <c r="AM69" i="17"/>
  <c r="AW69" i="17"/>
  <c r="AX69" i="17"/>
  <c r="AQ68" i="17"/>
  <c r="AM64" i="17"/>
  <c r="AQ62" i="17"/>
  <c r="AQ60" i="17"/>
  <c r="AO56" i="17"/>
  <c r="AO69" i="17"/>
  <c r="AY69" i="17"/>
  <c r="AZ69" i="17"/>
  <c r="AK67" i="17"/>
  <c r="AU67" i="17"/>
  <c r="AV67" i="17"/>
  <c r="AO65" i="17"/>
  <c r="AY65" i="17"/>
  <c r="AK63" i="17"/>
  <c r="AU63" i="17"/>
  <c r="AV63" i="17"/>
  <c r="AO61" i="17"/>
  <c r="AY61" i="17"/>
  <c r="AK59" i="17"/>
  <c r="AU59" i="17"/>
  <c r="AV59" i="17"/>
  <c r="AO57" i="17"/>
  <c r="AZ54" i="17"/>
  <c r="AO54" i="17"/>
  <c r="AY54" i="17"/>
  <c r="AK51" i="17"/>
  <c r="AU51" i="17"/>
  <c r="AV51" i="17"/>
  <c r="AK54" i="17"/>
  <c r="AQ48" i="17"/>
  <c r="AM38" i="17"/>
  <c r="AM50" i="17"/>
  <c r="AQ50" i="17"/>
  <c r="BA50" i="17"/>
  <c r="BB50" i="17"/>
  <c r="AK53" i="17"/>
  <c r="AU52" i="17"/>
  <c r="AV52" i="17"/>
  <c r="AO53" i="17"/>
  <c r="AM40" i="17"/>
  <c r="AW39" i="17"/>
  <c r="AX39" i="17"/>
  <c r="AQ39" i="17"/>
  <c r="AK37" i="17"/>
  <c r="AK44" i="17"/>
  <c r="AQ40" i="17"/>
  <c r="AK36" i="17"/>
  <c r="AO33" i="17"/>
  <c r="AV47" i="17"/>
  <c r="AK47" i="17"/>
  <c r="AU47" i="17"/>
  <c r="AT41" i="17"/>
  <c r="AI41" i="17"/>
  <c r="AS41" i="17"/>
  <c r="N34" i="17"/>
  <c r="BB37" i="17"/>
  <c r="AK43" i="17"/>
  <c r="AQ34" i="17"/>
  <c r="AQ28" i="17"/>
  <c r="BA27" i="17"/>
  <c r="AM23" i="17"/>
  <c r="AO21" i="17"/>
  <c r="AI19" i="17"/>
  <c r="AT18" i="17"/>
  <c r="M14" i="17"/>
  <c r="BA17" i="17"/>
  <c r="AM14" i="17"/>
  <c r="AM10" i="17"/>
  <c r="AI23" i="17"/>
  <c r="AT22" i="17"/>
  <c r="AT21" i="17"/>
  <c r="F18" i="17"/>
  <c r="AK19" i="17"/>
  <c r="AT12" i="17"/>
  <c r="F9" i="17"/>
  <c r="AV33" i="17"/>
  <c r="H30" i="17"/>
  <c r="AI30" i="17"/>
  <c r="F19" i="17"/>
  <c r="AM20" i="17"/>
  <c r="AT17" i="17"/>
  <c r="F14" i="17"/>
  <c r="E13" i="17"/>
  <c r="AS16" i="17"/>
  <c r="AQ14" i="17"/>
  <c r="AQ11" i="17"/>
  <c r="AT45" i="17"/>
  <c r="AI45" i="17"/>
  <c r="AS45" i="17"/>
  <c r="AK56" i="17"/>
  <c r="J33" i="17"/>
  <c r="AW34" i="17"/>
  <c r="AK31" i="17"/>
  <c r="AU30" i="17"/>
  <c r="AV30" i="17"/>
  <c r="AO29" i="17"/>
  <c r="AI25" i="17"/>
  <c r="G21" i="17"/>
  <c r="AQ16" i="17"/>
  <c r="AO15" i="17"/>
  <c r="AO13" i="17"/>
  <c r="BB21" i="17"/>
  <c r="N18" i="17"/>
  <c r="AY10" i="17"/>
  <c r="K7" i="17"/>
  <c r="BB20" i="17"/>
  <c r="N17" i="17"/>
  <c r="AT66" i="17"/>
  <c r="AI66" i="17"/>
  <c r="AS66" i="17"/>
  <c r="AI64" i="17"/>
  <c r="AM62" i="17"/>
  <c r="AT58" i="17"/>
  <c r="AI58" i="17"/>
  <c r="AS58" i="17"/>
  <c r="AO52" i="17"/>
  <c r="AK69" i="17"/>
  <c r="AU69" i="17"/>
  <c r="AV69" i="17"/>
  <c r="AO67" i="17"/>
  <c r="AY66" i="17"/>
  <c r="AK65" i="17"/>
  <c r="AU64" i="17"/>
  <c r="AK61" i="17"/>
  <c r="AU61" i="17"/>
  <c r="AV61" i="17"/>
  <c r="AO59" i="17"/>
  <c r="AY59" i="17"/>
  <c r="AZ59" i="17"/>
  <c r="AK57" i="17"/>
  <c r="AU57" i="17"/>
  <c r="AV57" i="17"/>
  <c r="AU58" i="17"/>
  <c r="AI54" i="17"/>
  <c r="AM52" i="17"/>
  <c r="AY64" i="17"/>
  <c r="AO51" i="17"/>
  <c r="AM46" i="17"/>
  <c r="AO50" i="17"/>
  <c r="AX53" i="17"/>
  <c r="AM53" i="17"/>
  <c r="AW53" i="17"/>
  <c r="AV38" i="17"/>
  <c r="AK39" i="17"/>
  <c r="AM37" i="17"/>
  <c r="AQ47" i="17"/>
  <c r="AX43" i="17"/>
  <c r="AM44" i="17"/>
  <c r="AV42" i="17"/>
  <c r="AK40" i="17"/>
  <c r="AT63" i="17"/>
  <c r="AI47" i="17"/>
  <c r="AV41" i="17"/>
  <c r="AK41" i="17"/>
  <c r="AU41" i="17"/>
  <c r="K33" i="17"/>
  <c r="E31" i="17"/>
  <c r="AO43" i="17"/>
  <c r="AY42" i="17"/>
  <c r="AZ35" i="17"/>
  <c r="L32" i="17"/>
  <c r="AO28" i="17"/>
  <c r="AQ24" i="17"/>
  <c r="BA23" i="17"/>
  <c r="BB23" i="17"/>
  <c r="J36" i="17"/>
  <c r="AM27" i="17"/>
  <c r="AM18" i="17"/>
  <c r="AM13" i="17"/>
  <c r="AK27" i="17"/>
  <c r="AK26" i="17"/>
  <c r="AO23" i="17"/>
  <c r="AY22" i="17"/>
  <c r="E18" i="17"/>
  <c r="AS21" i="17"/>
  <c r="N15" i="17"/>
  <c r="BB18" i="17"/>
  <c r="AI15" i="17"/>
  <c r="AT14" i="17"/>
  <c r="AU33" i="17"/>
  <c r="G30" i="17"/>
  <c r="AS22" i="17"/>
  <c r="E19" i="17"/>
  <c r="AK20" i="17"/>
  <c r="E14" i="17"/>
  <c r="AS17" i="17"/>
  <c r="AK11" i="17"/>
  <c r="AZ48" i="17"/>
  <c r="AO48" i="17"/>
  <c r="AY48" i="17"/>
  <c r="AK66" i="17"/>
  <c r="AW36" i="17"/>
  <c r="AM31" i="17"/>
  <c r="AO25" i="17"/>
  <c r="AM22" i="17"/>
  <c r="AM17" i="17"/>
  <c r="AW16" i="17"/>
  <c r="AV14" i="17"/>
  <c r="H11" i="17"/>
  <c r="M18" i="17"/>
  <c r="BA21" i="17"/>
  <c r="AT16" i="17"/>
  <c r="AZ10" i="17"/>
  <c r="BA20" i="17"/>
  <c r="M17" i="17"/>
  <c r="AO63" i="17"/>
  <c r="AY63" i="17"/>
  <c r="AX68" i="17"/>
  <c r="AM68" i="17"/>
  <c r="AW68" i="17"/>
  <c r="AQ66" i="17"/>
  <c r="AQ64" i="17"/>
  <c r="AM60" i="17"/>
  <c r="AQ58" i="17"/>
  <c r="AQ69" i="17"/>
  <c r="BA69" i="17"/>
  <c r="BB69" i="17"/>
  <c r="AQ67" i="17"/>
  <c r="BB67" i="17"/>
  <c r="AQ65" i="17"/>
  <c r="AQ63" i="17"/>
  <c r="AQ61" i="17"/>
  <c r="AQ59" i="17"/>
  <c r="BB59" i="17"/>
  <c r="AQ57" i="17"/>
  <c r="AM55" i="17"/>
  <c r="AX55" i="17"/>
  <c r="AS56" i="17"/>
  <c r="AQ54" i="17"/>
  <c r="BA54" i="17"/>
  <c r="BB54" i="17"/>
  <c r="AQ49" i="17"/>
  <c r="BA49" i="17"/>
  <c r="AK45" i="17"/>
  <c r="AK50" i="17"/>
  <c r="AT59" i="17"/>
  <c r="AT56" i="17"/>
  <c r="AI53" i="17"/>
  <c r="AZ44" i="17"/>
  <c r="AO44" i="17"/>
  <c r="AY44" i="17"/>
  <c r="AO39" i="17"/>
  <c r="AO38" i="17"/>
  <c r="AI36" i="17"/>
  <c r="AI33" i="17"/>
  <c r="AI44" i="17"/>
  <c r="AZ41" i="17"/>
  <c r="AO41" i="17"/>
  <c r="AY41" i="17"/>
  <c r="AQ35" i="17"/>
  <c r="AS63" i="17"/>
  <c r="AM47" i="17"/>
  <c r="AW47" i="17"/>
  <c r="AX47" i="17"/>
  <c r="AM41" i="17"/>
  <c r="AW49" i="17"/>
  <c r="AI43" i="17"/>
  <c r="AK35" i="17"/>
  <c r="AV34" i="17"/>
  <c r="AQ30" i="17"/>
  <c r="I36" i="17"/>
  <c r="N28" i="17"/>
  <c r="H29" i="17"/>
  <c r="BB22" i="17"/>
  <c r="N19" i="17"/>
  <c r="AO20" i="17"/>
  <c r="AK18" i="17"/>
  <c r="AM12" i="17"/>
  <c r="F8" i="17"/>
  <c r="AI27" i="17"/>
  <c r="K19" i="17"/>
  <c r="AI20" i="17"/>
  <c r="BA18" i="17"/>
  <c r="M15" i="17"/>
  <c r="AV15" i="17"/>
  <c r="AK16" i="17"/>
  <c r="F11" i="17"/>
  <c r="AT10" i="17"/>
  <c r="F7" i="17"/>
  <c r="M22" i="17"/>
  <c r="AM21" i="17"/>
  <c r="AO18" i="17"/>
  <c r="AY17" i="17"/>
  <c r="AQ15" i="17"/>
  <c r="AQ13" i="17"/>
  <c r="AQ10" i="17"/>
  <c r="AV46" i="17"/>
  <c r="AK46" i="17"/>
  <c r="AO58" i="17"/>
  <c r="AI31" i="17"/>
  <c r="AK29" i="17"/>
  <c r="AU28" i="17"/>
  <c r="AV28" i="17"/>
  <c r="AW25" i="17"/>
  <c r="I22" i="17"/>
  <c r="AK22" i="17"/>
  <c r="AK17" i="17"/>
  <c r="AO14" i="17"/>
  <c r="AV12" i="17"/>
  <c r="N20" i="17"/>
  <c r="F15" i="17"/>
  <c r="AT68" i="17"/>
  <c r="AI68" i="17"/>
  <c r="AS68" i="17"/>
  <c r="AM66" i="17"/>
  <c r="AT62" i="17"/>
  <c r="AI62" i="17"/>
  <c r="AS62" i="17"/>
  <c r="AM67" i="17"/>
  <c r="AM65" i="17"/>
  <c r="AM63" i="17"/>
  <c r="AX63" i="17"/>
  <c r="AM61" i="17"/>
  <c r="AX61" i="17"/>
  <c r="AM59" i="17"/>
  <c r="AM57" i="17"/>
  <c r="AW57" i="17"/>
  <c r="AK55" i="17"/>
  <c r="AV55" i="17"/>
  <c r="AM51" i="17"/>
  <c r="AX51" i="17"/>
  <c r="AU60" i="17"/>
  <c r="AM45" i="17"/>
  <c r="AW45" i="17"/>
  <c r="AY60" i="17"/>
  <c r="AX42" i="17"/>
  <c r="AM42" i="17"/>
  <c r="AW42" i="17"/>
  <c r="AI50" i="17"/>
  <c r="AQ53" i="17"/>
  <c r="BB41" i="17"/>
  <c r="AQ41" i="17"/>
  <c r="BA41" i="17"/>
  <c r="AI39" i="17"/>
  <c r="AO37" i="17"/>
  <c r="AI35" i="17"/>
  <c r="I32" i="17"/>
  <c r="AI65" i="17"/>
  <c r="BB44" i="17"/>
  <c r="AQ44" i="17"/>
  <c r="BA44" i="17"/>
  <c r="AI40" i="17"/>
  <c r="AQ36" i="17"/>
  <c r="AY35" i="17"/>
  <c r="AQ33" i="17"/>
  <c r="AI55" i="17"/>
  <c r="AS55" i="17"/>
  <c r="AT55" i="17"/>
  <c r="AZ47" i="17"/>
  <c r="AO47" i="17"/>
  <c r="AY47" i="17"/>
  <c r="AX49" i="17"/>
  <c r="AQ43" i="17"/>
  <c r="AZ42" i="17"/>
  <c r="AQ32" i="17"/>
  <c r="AQ26" i="17"/>
  <c r="BA25" i="17"/>
  <c r="BA22" i="17"/>
  <c r="M19" i="17"/>
  <c r="N14" i="17"/>
  <c r="BB17" i="17"/>
  <c r="AM15" i="17"/>
  <c r="AM11" i="17"/>
  <c r="AZ34" i="17"/>
  <c r="AQ29" i="17"/>
  <c r="AO27" i="17"/>
  <c r="AK23" i="17"/>
  <c r="AM19" i="17"/>
  <c r="K14" i="17"/>
  <c r="AT13" i="17"/>
  <c r="F10" i="17"/>
  <c r="H27" i="17"/>
  <c r="AK21" i="17"/>
  <c r="AY16" i="17"/>
  <c r="AQ12" i="17"/>
  <c r="AK10" i="17"/>
  <c r="AM32" i="17"/>
  <c r="AZ68" i="17"/>
  <c r="AO68" i="17"/>
  <c r="AY68" i="17"/>
  <c r="AO31" i="17"/>
  <c r="AI29" i="17"/>
  <c r="AK25" i="17"/>
  <c r="AU24" i="17"/>
  <c r="AV24" i="17"/>
  <c r="AO19" i="17"/>
  <c r="I13" i="17"/>
  <c r="H12" i="17"/>
  <c r="AV13" i="17"/>
  <c r="H10" i="17"/>
  <c r="AO12" i="17"/>
  <c r="AY11" i="17"/>
  <c r="M20" i="17"/>
  <c r="AS18" i="17"/>
  <c r="E15" i="17"/>
  <c r="BB27" i="17"/>
  <c r="N24" i="17"/>
  <c r="AM57" i="16"/>
  <c r="AQ61" i="16"/>
  <c r="AK63" i="16"/>
  <c r="AI68" i="16"/>
  <c r="AS68" i="16"/>
  <c r="AT68" i="16"/>
  <c r="AI64" i="16"/>
  <c r="AQ63" i="16"/>
  <c r="AM64" i="16"/>
  <c r="AK67" i="16"/>
  <c r="AI65" i="16"/>
  <c r="BB57" i="16"/>
  <c r="AQ56" i="16"/>
  <c r="BA56" i="16"/>
  <c r="BB56" i="16"/>
  <c r="AQ48" i="16"/>
  <c r="AO59" i="16"/>
  <c r="AO51" i="16"/>
  <c r="AQ59" i="16"/>
  <c r="AQ53" i="16"/>
  <c r="AO68" i="16"/>
  <c r="AY68" i="16"/>
  <c r="AZ68" i="16"/>
  <c r="AI60" i="16"/>
  <c r="AS60" i="16"/>
  <c r="AT60" i="16"/>
  <c r="AW54" i="16"/>
  <c r="AK54" i="16"/>
  <c r="AU54" i="16"/>
  <c r="AV54" i="16"/>
  <c r="AO49" i="16"/>
  <c r="AK44" i="16"/>
  <c r="AI42" i="16"/>
  <c r="AY36" i="16"/>
  <c r="K33" i="16"/>
  <c r="AQ45" i="16"/>
  <c r="AO41" i="16"/>
  <c r="AQ37" i="16"/>
  <c r="AI36" i="16"/>
  <c r="AI34" i="16"/>
  <c r="AQ30" i="16"/>
  <c r="AI28" i="16"/>
  <c r="AQ43" i="16"/>
  <c r="AX43" i="16"/>
  <c r="AM43" i="16"/>
  <c r="AW43" i="16"/>
  <c r="J37" i="16"/>
  <c r="I36" i="16"/>
  <c r="AM35" i="16"/>
  <c r="AW34" i="16"/>
  <c r="AO33" i="16"/>
  <c r="AK29" i="16"/>
  <c r="AQ24" i="16"/>
  <c r="AO21" i="16"/>
  <c r="AK18" i="16"/>
  <c r="AQ16" i="16"/>
  <c r="AI12" i="16"/>
  <c r="AS11" i="16"/>
  <c r="I11" i="16"/>
  <c r="AQ33" i="16"/>
  <c r="AK20" i="16"/>
  <c r="AQ14" i="16"/>
  <c r="AQ12" i="16"/>
  <c r="AW10" i="16"/>
  <c r="I7" i="16"/>
  <c r="AM32" i="16"/>
  <c r="AQ44" i="16"/>
  <c r="BB44" i="16"/>
  <c r="AM62" i="16"/>
  <c r="AW61" i="16"/>
  <c r="J35" i="16"/>
  <c r="AU34" i="16"/>
  <c r="G31" i="16"/>
  <c r="I27" i="16"/>
  <c r="AI21" i="16"/>
  <c r="AQ20" i="16"/>
  <c r="K27" i="16"/>
  <c r="AQ22" i="16"/>
  <c r="L11" i="16"/>
  <c r="AO13" i="16"/>
  <c r="AZ12" i="16"/>
  <c r="H12" i="16"/>
  <c r="AW13" i="16"/>
  <c r="AI25" i="16"/>
  <c r="AI31" i="16"/>
  <c r="AK27" i="16"/>
  <c r="AO23" i="16"/>
  <c r="AI19" i="16"/>
  <c r="AX16" i="16"/>
  <c r="AM17" i="16"/>
  <c r="AQ17" i="16"/>
  <c r="AM68" i="16"/>
  <c r="AW68" i="16"/>
  <c r="AX68" i="16"/>
  <c r="AK58" i="16"/>
  <c r="AQ68" i="16"/>
  <c r="AK66" i="16"/>
  <c r="AV66" i="16"/>
  <c r="AO63" i="16"/>
  <c r="AK64" i="16"/>
  <c r="AI67" i="16"/>
  <c r="AT67" i="16"/>
  <c r="AM65" i="16"/>
  <c r="AO48" i="16"/>
  <c r="AZ50" i="16"/>
  <c r="AO50" i="16"/>
  <c r="AI46" i="16"/>
  <c r="AS46" i="16"/>
  <c r="AT46" i="16"/>
  <c r="AM59" i="16"/>
  <c r="AW58" i="16"/>
  <c r="AK51" i="16"/>
  <c r="AO60" i="16"/>
  <c r="AY60" i="16"/>
  <c r="AZ60" i="16"/>
  <c r="AK60" i="16"/>
  <c r="AK52" i="16"/>
  <c r="AM49" i="16"/>
  <c r="AO44" i="16"/>
  <c r="AQ39" i="16"/>
  <c r="AM42" i="16"/>
  <c r="AK38" i="16"/>
  <c r="AZ45" i="16"/>
  <c r="AO45" i="16"/>
  <c r="AY45" i="16"/>
  <c r="AI41" i="16"/>
  <c r="AS41" i="16"/>
  <c r="AT41" i="16"/>
  <c r="AM37" i="16"/>
  <c r="AU48" i="16"/>
  <c r="AQ36" i="16"/>
  <c r="AQ34" i="16"/>
  <c r="AQ28" i="16"/>
  <c r="AI26" i="16"/>
  <c r="AT43" i="16"/>
  <c r="AI43" i="16"/>
  <c r="AS43" i="16"/>
  <c r="I31" i="16"/>
  <c r="G29" i="16"/>
  <c r="AM29" i="16"/>
  <c r="AW28" i="16"/>
  <c r="AI14" i="16"/>
  <c r="AY35" i="16"/>
  <c r="AK33" i="16"/>
  <c r="AK26" i="16"/>
  <c r="AM22" i="16"/>
  <c r="AO18" i="16"/>
  <c r="AQ10" i="16"/>
  <c r="AI40" i="16"/>
  <c r="AK61" i="16"/>
  <c r="AU61" i="16"/>
  <c r="AV61" i="16"/>
  <c r="N35" i="16"/>
  <c r="AQ21" i="16"/>
  <c r="AS13" i="16"/>
  <c r="K32" i="16"/>
  <c r="AI15" i="16"/>
  <c r="AK14" i="16"/>
  <c r="AQ11" i="16"/>
  <c r="K23" i="16"/>
  <c r="AM25" i="16"/>
  <c r="AQ25" i="16"/>
  <c r="AO31" i="16"/>
  <c r="AY30" i="16"/>
  <c r="AQ31" i="16"/>
  <c r="AM27" i="16"/>
  <c r="AX26" i="16"/>
  <c r="G21" i="16"/>
  <c r="AK23" i="16"/>
  <c r="AU22" i="16"/>
  <c r="AO19" i="16"/>
  <c r="AQ19" i="16"/>
  <c r="AO17" i="16"/>
  <c r="AQ62" i="16"/>
  <c r="BB62" i="16"/>
  <c r="AM66" i="16"/>
  <c r="AO58" i="16"/>
  <c r="AY58" i="16"/>
  <c r="AV68" i="16"/>
  <c r="AK68" i="16"/>
  <c r="AU68" i="16"/>
  <c r="AI66" i="16"/>
  <c r="AM63" i="16"/>
  <c r="AW63" i="16"/>
  <c r="AX63" i="16"/>
  <c r="BB67" i="16"/>
  <c r="AQ67" i="16"/>
  <c r="AV62" i="16"/>
  <c r="AK57" i="16"/>
  <c r="AQ47" i="16"/>
  <c r="BA47" i="16"/>
  <c r="AM50" i="16"/>
  <c r="AQ46" i="16"/>
  <c r="AK59" i="16"/>
  <c r="AK53" i="16"/>
  <c r="AU53" i="16"/>
  <c r="AI51" i="16"/>
  <c r="AS51" i="16"/>
  <c r="AQ60" i="16"/>
  <c r="BA60" i="16"/>
  <c r="BB60" i="16"/>
  <c r="AI54" i="16"/>
  <c r="AI52" i="16"/>
  <c r="AI49" i="16"/>
  <c r="AQ40" i="16"/>
  <c r="AM45" i="16"/>
  <c r="AW45" i="16"/>
  <c r="AO42" i="16"/>
  <c r="AO38" i="16"/>
  <c r="AZ37" i="16"/>
  <c r="AZ53" i="16"/>
  <c r="AO53" i="16"/>
  <c r="AY53" i="16"/>
  <c r="AK45" i="16"/>
  <c r="AK41" i="16"/>
  <c r="AQ41" i="16"/>
  <c r="E36" i="16"/>
  <c r="AM36" i="16"/>
  <c r="AI32" i="16"/>
  <c r="AQ26" i="16"/>
  <c r="AI50" i="16"/>
  <c r="AZ43" i="16"/>
  <c r="AO43" i="16"/>
  <c r="AI38" i="16"/>
  <c r="AI35" i="16"/>
  <c r="AV32" i="16"/>
  <c r="AI29" i="16"/>
  <c r="AO24" i="16"/>
  <c r="AM20" i="16"/>
  <c r="AO16" i="16"/>
  <c r="AI10" i="16"/>
  <c r="AM33" i="16"/>
  <c r="I25" i="16"/>
  <c r="AI18" i="16"/>
  <c r="AO10" i="16"/>
  <c r="AM52" i="16"/>
  <c r="AM67" i="16"/>
  <c r="AW67" i="16"/>
  <c r="AW38" i="16"/>
  <c r="I35" i="16"/>
  <c r="G19" i="16"/>
  <c r="AO20" i="16"/>
  <c r="J13" i="16"/>
  <c r="G32" i="16"/>
  <c r="AU28" i="16"/>
  <c r="G25" i="16"/>
  <c r="AO22" i="16"/>
  <c r="AO15" i="16"/>
  <c r="L9" i="16"/>
  <c r="AO25" i="16"/>
  <c r="H7" i="16"/>
  <c r="AK31" i="16"/>
  <c r="AI27" i="16"/>
  <c r="AI23" i="16"/>
  <c r="AM19" i="16"/>
  <c r="AW18" i="16"/>
  <c r="AX18" i="16"/>
  <c r="J15" i="16"/>
  <c r="AK17" i="16"/>
  <c r="AU16" i="16"/>
  <c r="G13" i="16"/>
  <c r="AQ69" i="16"/>
  <c r="BA69" i="16"/>
  <c r="BB69" i="16"/>
  <c r="AQ64" i="16"/>
  <c r="BA64" i="16"/>
  <c r="BB64" i="16"/>
  <c r="AO66" i="16"/>
  <c r="AY66" i="16"/>
  <c r="AZ66" i="16"/>
  <c r="AI63" i="16"/>
  <c r="AZ64" i="16"/>
  <c r="AO64" i="16"/>
  <c r="AY64" i="16"/>
  <c r="AK65" i="16"/>
  <c r="AU65" i="16"/>
  <c r="AU62" i="16"/>
  <c r="BB55" i="16"/>
  <c r="AQ55" i="16"/>
  <c r="BA55" i="16"/>
  <c r="AX47" i="16"/>
  <c r="AM47" i="16"/>
  <c r="AW47" i="16"/>
  <c r="AX53" i="16"/>
  <c r="AM53" i="16"/>
  <c r="AW53" i="16"/>
  <c r="AK50" i="16"/>
  <c r="AU49" i="16"/>
  <c r="AV50" i="16"/>
  <c r="AV46" i="16"/>
  <c r="AK46" i="16"/>
  <c r="AU46" i="16"/>
  <c r="BB65" i="16"/>
  <c r="AT59" i="16"/>
  <c r="AI59" i="16"/>
  <c r="AS59" i="16"/>
  <c r="AI53" i="16"/>
  <c r="AM51" i="16"/>
  <c r="AV40" i="16"/>
  <c r="AM60" i="16"/>
  <c r="AW60" i="16"/>
  <c r="AX60" i="16"/>
  <c r="AQ54" i="16"/>
  <c r="AO52" i="16"/>
  <c r="AZ52" i="16"/>
  <c r="AQ49" i="16"/>
  <c r="BA49" i="16"/>
  <c r="BB49" i="16"/>
  <c r="AO40" i="16"/>
  <c r="AQ42" i="16"/>
  <c r="BA42" i="16"/>
  <c r="AK42" i="16"/>
  <c r="AK37" i="16"/>
  <c r="AX46" i="16"/>
  <c r="AT45" i="16"/>
  <c r="AI45" i="16"/>
  <c r="AM41" i="16"/>
  <c r="AX41" i="16"/>
  <c r="AI37" i="16"/>
  <c r="AQ32" i="16"/>
  <c r="AI30" i="16"/>
  <c r="AK43" i="16"/>
  <c r="AU43" i="16"/>
  <c r="AV43" i="16"/>
  <c r="AQ35" i="16"/>
  <c r="AQ29" i="16"/>
  <c r="AI24" i="16"/>
  <c r="AI16" i="16"/>
  <c r="AI33" i="16"/>
  <c r="AX28" i="16"/>
  <c r="J23" i="16"/>
  <c r="AM21" i="16"/>
  <c r="AQ18" i="16"/>
  <c r="AW12" i="16"/>
  <c r="I9" i="16"/>
  <c r="AK11" i="16"/>
  <c r="AU10" i="16"/>
  <c r="AK36" i="16"/>
  <c r="AU35" i="16"/>
  <c r="AT55" i="16"/>
  <c r="AI55" i="16"/>
  <c r="AS55" i="16"/>
  <c r="AK56" i="16"/>
  <c r="AX24" i="16"/>
  <c r="AK21" i="16"/>
  <c r="AI20" i="16"/>
  <c r="I12" i="16"/>
  <c r="AY34" i="16"/>
  <c r="K31" i="16"/>
  <c r="AO28" i="16"/>
  <c r="AI22" i="16"/>
  <c r="AQ13" i="16"/>
  <c r="AK12" i="16"/>
  <c r="H10" i="16"/>
  <c r="AK25" i="16"/>
  <c r="AX15" i="16"/>
  <c r="G7" i="16"/>
  <c r="AM31" i="16"/>
  <c r="AW30" i="16"/>
  <c r="AO27" i="16"/>
  <c r="AY26" i="16"/>
  <c r="AQ27" i="16"/>
  <c r="AM23" i="16"/>
  <c r="AQ23" i="16"/>
  <c r="AK19" i="16"/>
  <c r="AI17" i="16"/>
  <c r="AV16" i="16"/>
  <c r="H13" i="16"/>
  <c r="AO57" i="15"/>
  <c r="BB65" i="15"/>
  <c r="AQ66" i="15"/>
  <c r="BA65" i="15"/>
  <c r="AK63" i="15"/>
  <c r="AQ55" i="15"/>
  <c r="AV52" i="15"/>
  <c r="AK52" i="15"/>
  <c r="AU52" i="15"/>
  <c r="AV64" i="15"/>
  <c r="AK64" i="15"/>
  <c r="AU64" i="15"/>
  <c r="AI62" i="15"/>
  <c r="AS61" i="15"/>
  <c r="AQ51" i="15"/>
  <c r="AM61" i="15"/>
  <c r="AM66" i="15"/>
  <c r="AI64" i="15"/>
  <c r="AM60" i="15"/>
  <c r="AQ67" i="15"/>
  <c r="BA67" i="15"/>
  <c r="BB67" i="15"/>
  <c r="AM64" i="15"/>
  <c r="AW63" i="15"/>
  <c r="AO58" i="15"/>
  <c r="AQ62" i="15"/>
  <c r="BA61" i="15"/>
  <c r="AK55" i="15"/>
  <c r="AM48" i="15"/>
  <c r="AM37" i="15"/>
  <c r="AT56" i="15"/>
  <c r="AI56" i="15"/>
  <c r="AS56" i="15"/>
  <c r="AQ50" i="15"/>
  <c r="AI49" i="15"/>
  <c r="AS48" i="15"/>
  <c r="BB60" i="15"/>
  <c r="AQ59" i="15"/>
  <c r="BA59" i="15"/>
  <c r="BB59" i="15"/>
  <c r="AW53" i="15"/>
  <c r="AQ44" i="15"/>
  <c r="AM43" i="15"/>
  <c r="AW43" i="15"/>
  <c r="AX43" i="15"/>
  <c r="AQ43" i="15"/>
  <c r="BA43" i="15"/>
  <c r="AO41" i="15"/>
  <c r="AQ38" i="15"/>
  <c r="AM32" i="15"/>
  <c r="AM46" i="15"/>
  <c r="BB47" i="15"/>
  <c r="AQ47" i="15"/>
  <c r="BA47" i="15"/>
  <c r="AM47" i="15"/>
  <c r="AK40" i="15"/>
  <c r="AK42" i="15"/>
  <c r="AI39" i="15"/>
  <c r="AK39" i="15"/>
  <c r="AQ36" i="15"/>
  <c r="AK35" i="15"/>
  <c r="AU34" i="15"/>
  <c r="AV34" i="15"/>
  <c r="AM25" i="15"/>
  <c r="M22" i="15"/>
  <c r="AM17" i="15"/>
  <c r="AO33" i="15"/>
  <c r="AO27" i="15"/>
  <c r="E24" i="15"/>
  <c r="AM19" i="15"/>
  <c r="AY31" i="15"/>
  <c r="K28" i="15"/>
  <c r="AM26" i="15"/>
  <c r="AS18" i="15"/>
  <c r="E15" i="15"/>
  <c r="AI17" i="15"/>
  <c r="AM14" i="15"/>
  <c r="AQ15" i="15"/>
  <c r="AI13" i="15"/>
  <c r="AO13" i="15"/>
  <c r="AM12" i="15"/>
  <c r="AK11" i="15"/>
  <c r="AQ10" i="15"/>
  <c r="AO10" i="15"/>
  <c r="AI30" i="15"/>
  <c r="AS29" i="15"/>
  <c r="AX52" i="15"/>
  <c r="AM52" i="15"/>
  <c r="AW52" i="15"/>
  <c r="AI65" i="15"/>
  <c r="N13" i="15"/>
  <c r="BA20" i="15"/>
  <c r="AM69" i="15"/>
  <c r="AW69" i="15"/>
  <c r="AX69" i="15"/>
  <c r="AO61" i="15"/>
  <c r="AZ66" i="15"/>
  <c r="AO66" i="15"/>
  <c r="AY66" i="15"/>
  <c r="AI63" i="15"/>
  <c r="AS63" i="15"/>
  <c r="AT63" i="15"/>
  <c r="AT61" i="15"/>
  <c r="AK58" i="15"/>
  <c r="AQ54" i="15"/>
  <c r="AS68" i="15"/>
  <c r="AK67" i="15"/>
  <c r="AU62" i="15"/>
  <c r="AT57" i="15"/>
  <c r="AI58" i="15"/>
  <c r="AS57" i="15"/>
  <c r="AQ53" i="15"/>
  <c r="AO68" i="15"/>
  <c r="AY68" i="15"/>
  <c r="AX62" i="15"/>
  <c r="AM62" i="15"/>
  <c r="AW62" i="15"/>
  <c r="AK54" i="15"/>
  <c r="AK66" i="15"/>
  <c r="AZ50" i="15"/>
  <c r="AO50" i="15"/>
  <c r="AY50" i="15"/>
  <c r="AV56" i="15"/>
  <c r="AK56" i="15"/>
  <c r="AU56" i="15"/>
  <c r="BB56" i="15"/>
  <c r="AQ56" i="15"/>
  <c r="BA56" i="15"/>
  <c r="AK50" i="15"/>
  <c r="AQ49" i="15"/>
  <c r="AM59" i="15"/>
  <c r="AX59" i="15"/>
  <c r="AK59" i="15"/>
  <c r="AY51" i="15"/>
  <c r="AO48" i="15"/>
  <c r="AQ37" i="15"/>
  <c r="AM41" i="15"/>
  <c r="AV43" i="15"/>
  <c r="AK43" i="15"/>
  <c r="AU43" i="15"/>
  <c r="AO38" i="15"/>
  <c r="AM31" i="15"/>
  <c r="AI46" i="15"/>
  <c r="AO40" i="15"/>
  <c r="AT47" i="15"/>
  <c r="AI47" i="15"/>
  <c r="AS47" i="15"/>
  <c r="AI40" i="15"/>
  <c r="AO42" i="15"/>
  <c r="BB27" i="15"/>
  <c r="AQ28" i="15"/>
  <c r="BA27" i="15"/>
  <c r="AQ39" i="15"/>
  <c r="AI36" i="15"/>
  <c r="AM35" i="15"/>
  <c r="G31" i="15"/>
  <c r="AO25" i="15"/>
  <c r="AI20" i="15"/>
  <c r="AS19" i="15"/>
  <c r="AO17" i="15"/>
  <c r="AV33" i="15"/>
  <c r="AM24" i="15"/>
  <c r="AM20" i="15"/>
  <c r="AZ45" i="15"/>
  <c r="BB30" i="15"/>
  <c r="N27" i="15"/>
  <c r="AM23" i="15"/>
  <c r="AO19" i="15"/>
  <c r="H27" i="15"/>
  <c r="M27" i="15"/>
  <c r="AO26" i="15"/>
  <c r="AK24" i="15"/>
  <c r="E23" i="15"/>
  <c r="AS22" i="15"/>
  <c r="AI21" i="15"/>
  <c r="H19" i="15"/>
  <c r="AM18" i="15"/>
  <c r="AI14" i="15"/>
  <c r="AO14" i="15"/>
  <c r="AK15" i="15"/>
  <c r="AQ13" i="15"/>
  <c r="AI12" i="15"/>
  <c r="AO12" i="15"/>
  <c r="AM11" i="15"/>
  <c r="AK10" i="15"/>
  <c r="AO28" i="15"/>
  <c r="AX42" i="15"/>
  <c r="AM42" i="15"/>
  <c r="AT60" i="15"/>
  <c r="AI60" i="15"/>
  <c r="AS60" i="15"/>
  <c r="AK51" i="15"/>
  <c r="AU51" i="15"/>
  <c r="G22" i="15"/>
  <c r="AQ19" i="15"/>
  <c r="BA18" i="15"/>
  <c r="AO65" i="15"/>
  <c r="AY65" i="15"/>
  <c r="AM65" i="15"/>
  <c r="AM57" i="15"/>
  <c r="AI66" i="15"/>
  <c r="AQ63" i="15"/>
  <c r="AO60" i="15"/>
  <c r="AI53" i="15"/>
  <c r="AS53" i="15"/>
  <c r="AT53" i="15"/>
  <c r="AT68" i="15"/>
  <c r="AO64" i="15"/>
  <c r="AZ64" i="15"/>
  <c r="AV62" i="15"/>
  <c r="AQ58" i="15"/>
  <c r="AI52" i="15"/>
  <c r="AK68" i="15"/>
  <c r="AU68" i="15"/>
  <c r="AV68" i="15"/>
  <c r="AO62" i="15"/>
  <c r="BB61" i="15"/>
  <c r="AO53" i="15"/>
  <c r="AY53" i="15"/>
  <c r="AZ53" i="15"/>
  <c r="AX63" i="15"/>
  <c r="AM45" i="15"/>
  <c r="AM49" i="15"/>
  <c r="AM56" i="15"/>
  <c r="AX51" i="15"/>
  <c r="AX50" i="15"/>
  <c r="AM50" i="15"/>
  <c r="AW50" i="15"/>
  <c r="AK49" i="15"/>
  <c r="AZ59" i="15"/>
  <c r="AO59" i="15"/>
  <c r="AY59" i="15"/>
  <c r="AQ45" i="15"/>
  <c r="AK38" i="15"/>
  <c r="AU37" i="15"/>
  <c r="AI43" i="15"/>
  <c r="AS43" i="15"/>
  <c r="AT43" i="15"/>
  <c r="AK41" i="15"/>
  <c r="AV41" i="15"/>
  <c r="AM38" i="15"/>
  <c r="AM34" i="15"/>
  <c r="AM30" i="15"/>
  <c r="AQ46" i="15"/>
  <c r="BB46" i="15"/>
  <c r="AO47" i="15"/>
  <c r="AY47" i="15"/>
  <c r="AZ47" i="15"/>
  <c r="AM40" i="15"/>
  <c r="AI42" i="15"/>
  <c r="AS42" i="15"/>
  <c r="AT42" i="15"/>
  <c r="AK36" i="15"/>
  <c r="AO39" i="15"/>
  <c r="G34" i="15"/>
  <c r="AO36" i="15"/>
  <c r="AO35" i="15"/>
  <c r="AS32" i="15"/>
  <c r="AZ30" i="15"/>
  <c r="AM21" i="15"/>
  <c r="AO24" i="15"/>
  <c r="AO20" i="15"/>
  <c r="AM16" i="15"/>
  <c r="BB32" i="15"/>
  <c r="N29" i="15"/>
  <c r="BB31" i="15"/>
  <c r="L28" i="15"/>
  <c r="AO23" i="15"/>
  <c r="AV18" i="15"/>
  <c r="H15" i="15"/>
  <c r="G29" i="15"/>
  <c r="AU32" i="15"/>
  <c r="G27" i="15"/>
  <c r="AM22" i="15"/>
  <c r="AO18" i="15"/>
  <c r="AK16" i="15"/>
  <c r="AQ14" i="15"/>
  <c r="AK21" i="15"/>
  <c r="AM15" i="15"/>
  <c r="AK13" i="15"/>
  <c r="AQ12" i="15"/>
  <c r="AI11" i="15"/>
  <c r="AO11" i="15"/>
  <c r="AM10" i="15"/>
  <c r="AK31" i="15"/>
  <c r="AQ34" i="15"/>
  <c r="AI55" i="15"/>
  <c r="BB64" i="15"/>
  <c r="AQ64" i="15"/>
  <c r="BA64" i="15"/>
  <c r="BB23" i="15"/>
  <c r="AQ24" i="15"/>
  <c r="BA23" i="15"/>
  <c r="BA16" i="15"/>
  <c r="M13" i="15"/>
  <c r="N24" i="15"/>
  <c r="AV17" i="15"/>
  <c r="H14" i="15"/>
  <c r="AM67" i="15"/>
  <c r="AK60" i="15"/>
  <c r="AI67" i="15"/>
  <c r="AS67" i="15"/>
  <c r="AT67" i="15"/>
  <c r="AM58" i="15"/>
  <c r="BB52" i="15"/>
  <c r="AQ52" i="15"/>
  <c r="BA52" i="15"/>
  <c r="AX68" i="15"/>
  <c r="AM68" i="15"/>
  <c r="AZ44" i="15"/>
  <c r="AO44" i="15"/>
  <c r="AY44" i="15"/>
  <c r="AO63" i="15"/>
  <c r="AZ56" i="15"/>
  <c r="AO56" i="15"/>
  <c r="AT50" i="15"/>
  <c r="AI50" i="15"/>
  <c r="AS50" i="15"/>
  <c r="AZ49" i="15"/>
  <c r="AO49" i="15"/>
  <c r="AI59" i="15"/>
  <c r="AW44" i="15"/>
  <c r="AO43" i="15"/>
  <c r="AI41" i="15"/>
  <c r="AI38" i="15"/>
  <c r="AM33" i="15"/>
  <c r="AM29" i="15"/>
  <c r="AK46" i="15"/>
  <c r="AV47" i="15"/>
  <c r="AK47" i="15"/>
  <c r="AU47" i="15"/>
  <c r="AQ40" i="15"/>
  <c r="AQ42" i="15"/>
  <c r="AQ35" i="15"/>
  <c r="AM39" i="15"/>
  <c r="AM36" i="15"/>
  <c r="AI35" i="15"/>
  <c r="AI24" i="15"/>
  <c r="AS23" i="15"/>
  <c r="AO21" i="15"/>
  <c r="BA17" i="15"/>
  <c r="M14" i="15"/>
  <c r="AI16" i="15"/>
  <c r="AO16" i="15"/>
  <c r="E30" i="15"/>
  <c r="AM27" i="15"/>
  <c r="AI25" i="15"/>
  <c r="AO22" i="15"/>
  <c r="AK20" i="15"/>
  <c r="M15" i="15"/>
  <c r="AK14" i="15"/>
  <c r="AI15" i="15"/>
  <c r="AO15" i="15"/>
  <c r="AM13" i="15"/>
  <c r="AK12" i="15"/>
  <c r="AQ11" i="15"/>
  <c r="AI10" i="15"/>
  <c r="AK26" i="15"/>
  <c r="AU25" i="15"/>
  <c r="AV25" i="15"/>
  <c r="AQ29" i="15"/>
  <c r="AI45" i="15"/>
  <c r="AK61" i="15"/>
  <c r="AU61" i="15"/>
  <c r="AV61" i="15"/>
  <c r="AQ69" i="15"/>
  <c r="BA69" i="15"/>
  <c r="BB69" i="15"/>
  <c r="AU17" i="15"/>
  <c r="G14" i="15"/>
  <c r="AQ66" i="14"/>
  <c r="AQ64" i="14"/>
  <c r="AM68" i="14"/>
  <c r="AI63" i="14"/>
  <c r="AS63" i="14"/>
  <c r="AT63" i="14"/>
  <c r="AQ52" i="14"/>
  <c r="BA52" i="14"/>
  <c r="BB52" i="14"/>
  <c r="AK69" i="14"/>
  <c r="AU69" i="14"/>
  <c r="AV69" i="14"/>
  <c r="AI61" i="14"/>
  <c r="AI58" i="14"/>
  <c r="AQ41" i="14"/>
  <c r="AM63" i="14"/>
  <c r="AW63" i="14"/>
  <c r="AX63" i="14"/>
  <c r="AI62" i="14"/>
  <c r="AQ55" i="14"/>
  <c r="AK45" i="14"/>
  <c r="I36" i="14"/>
  <c r="AM54" i="14"/>
  <c r="AW50" i="14"/>
  <c r="AM47" i="14"/>
  <c r="AZ40" i="14"/>
  <c r="L37" i="14"/>
  <c r="AI53" i="14"/>
  <c r="AZ50" i="14"/>
  <c r="AK48" i="14"/>
  <c r="AU48" i="14"/>
  <c r="AV48" i="14"/>
  <c r="AQ43" i="14"/>
  <c r="AO39" i="14"/>
  <c r="AK56" i="14"/>
  <c r="AU56" i="14"/>
  <c r="AV56" i="14"/>
  <c r="AI40" i="14"/>
  <c r="AQ34" i="14"/>
  <c r="AO30" i="14"/>
  <c r="AO28" i="14"/>
  <c r="AI15" i="14"/>
  <c r="AK10" i="14"/>
  <c r="AI38" i="14"/>
  <c r="AM36" i="14"/>
  <c r="AI31" i="14"/>
  <c r="AO37" i="14"/>
  <c r="AK37" i="14"/>
  <c r="AO32" i="14"/>
  <c r="AO31" i="14"/>
  <c r="I27" i="14"/>
  <c r="J25" i="14"/>
  <c r="AK27" i="14"/>
  <c r="AO14" i="14"/>
  <c r="AQ39" i="14"/>
  <c r="AM52" i="14"/>
  <c r="AK66" i="14"/>
  <c r="AQ69" i="14"/>
  <c r="BA69" i="14"/>
  <c r="BB69" i="14"/>
  <c r="AK35" i="14"/>
  <c r="AK33" i="14"/>
  <c r="AK15" i="14"/>
  <c r="AU14" i="14"/>
  <c r="AM14" i="14"/>
  <c r="AM13" i="14"/>
  <c r="AM12" i="14"/>
  <c r="AM11" i="14"/>
  <c r="AW10" i="14"/>
  <c r="AO24" i="14"/>
  <c r="AM19" i="14"/>
  <c r="AQ19" i="14"/>
  <c r="AM20" i="14"/>
  <c r="AK16" i="14"/>
  <c r="AQ16" i="14"/>
  <c r="AV11" i="14"/>
  <c r="F25" i="14"/>
  <c r="AM21" i="14"/>
  <c r="AQ21" i="14"/>
  <c r="AK17" i="14"/>
  <c r="F31" i="14"/>
  <c r="AK23" i="14"/>
  <c r="AM22" i="14"/>
  <c r="AK18" i="14"/>
  <c r="AQ18" i="14"/>
  <c r="AU13" i="14"/>
  <c r="G10" i="14"/>
  <c r="AO68" i="14"/>
  <c r="AO67" i="14"/>
  <c r="AY66" i="14"/>
  <c r="AQ57" i="14"/>
  <c r="AK63" i="14"/>
  <c r="AU63" i="14"/>
  <c r="AV63" i="14"/>
  <c r="AM61" i="14"/>
  <c r="AI51" i="14"/>
  <c r="AS51" i="14"/>
  <c r="AT51" i="14"/>
  <c r="AX69" i="14"/>
  <c r="AM69" i="14"/>
  <c r="AW69" i="14"/>
  <c r="AW65" i="14"/>
  <c r="AZ59" i="14"/>
  <c r="AO59" i="14"/>
  <c r="AY59" i="14"/>
  <c r="AQ58" i="14"/>
  <c r="BB48" i="14"/>
  <c r="AQ49" i="14"/>
  <c r="AT68" i="14"/>
  <c r="AI68" i="14"/>
  <c r="AX62" i="14"/>
  <c r="AM62" i="14"/>
  <c r="AQ62" i="14"/>
  <c r="BA62" i="14"/>
  <c r="BB63" i="14"/>
  <c r="AV55" i="14"/>
  <c r="AK55" i="14"/>
  <c r="AQ54" i="14"/>
  <c r="BB54" i="14"/>
  <c r="AX45" i="14"/>
  <c r="AM45" i="14"/>
  <c r="AW45" i="14"/>
  <c r="AO54" i="14"/>
  <c r="AY54" i="14"/>
  <c r="AZ54" i="14"/>
  <c r="AX50" i="14"/>
  <c r="AT46" i="14"/>
  <c r="AI47" i="14"/>
  <c r="AS46" i="14"/>
  <c r="AQ44" i="14"/>
  <c r="AK53" i="14"/>
  <c r="AM40" i="14"/>
  <c r="AQ56" i="14"/>
  <c r="AK40" i="14"/>
  <c r="F33" i="14"/>
  <c r="AM34" i="14"/>
  <c r="AQ30" i="14"/>
  <c r="AQ28" i="14"/>
  <c r="AM25" i="14"/>
  <c r="AO38" i="14"/>
  <c r="AM38" i="14"/>
  <c r="AK36" i="14"/>
  <c r="AQ26" i="14"/>
  <c r="AQ37" i="14"/>
  <c r="K32" i="14"/>
  <c r="AQ32" i="14"/>
  <c r="AQ31" i="14"/>
  <c r="AO29" i="14"/>
  <c r="I25" i="14"/>
  <c r="K23" i="14"/>
  <c r="AM15" i="14"/>
  <c r="AO13" i="14"/>
  <c r="AM42" i="14"/>
  <c r="AW42" i="14"/>
  <c r="AV41" i="14"/>
  <c r="AK41" i="14"/>
  <c r="AU41" i="14"/>
  <c r="AM67" i="14"/>
  <c r="AX67" i="14"/>
  <c r="AI65" i="14"/>
  <c r="AI35" i="14"/>
  <c r="AS34" i="14"/>
  <c r="AT34" i="14"/>
  <c r="AO33" i="14"/>
  <c r="I23" i="14"/>
  <c r="AI24" i="14"/>
  <c r="AO19" i="14"/>
  <c r="AI30" i="14"/>
  <c r="AO20" i="14"/>
  <c r="AM16" i="14"/>
  <c r="K8" i="14"/>
  <c r="E25" i="14"/>
  <c r="AO21" i="14"/>
  <c r="AI17" i="14"/>
  <c r="E31" i="14"/>
  <c r="AI23" i="14"/>
  <c r="AO22" i="14"/>
  <c r="AM18" i="14"/>
  <c r="AV13" i="14"/>
  <c r="AQ67" i="14"/>
  <c r="BA67" i="14"/>
  <c r="BB67" i="14"/>
  <c r="BB65" i="14"/>
  <c r="AQ65" i="14"/>
  <c r="AK68" i="14"/>
  <c r="AU57" i="14"/>
  <c r="BB51" i="14"/>
  <c r="AQ51" i="14"/>
  <c r="AO69" i="14"/>
  <c r="AY69" i="14"/>
  <c r="AZ69" i="14"/>
  <c r="AK60" i="14"/>
  <c r="AK59" i="14"/>
  <c r="AU58" i="14"/>
  <c r="AO52" i="14"/>
  <c r="AQ42" i="14"/>
  <c r="BA42" i="14"/>
  <c r="AK61" i="14"/>
  <c r="BB68" i="14"/>
  <c r="AO62" i="14"/>
  <c r="BA63" i="14"/>
  <c r="AK46" i="14"/>
  <c r="AM55" i="14"/>
  <c r="AO47" i="14"/>
  <c r="AI44" i="14"/>
  <c r="BB40" i="14"/>
  <c r="N37" i="14"/>
  <c r="AI54" i="14"/>
  <c r="AQ47" i="14"/>
  <c r="BB47" i="14"/>
  <c r="AO44" i="14"/>
  <c r="AY44" i="14"/>
  <c r="AZ44" i="14"/>
  <c r="AO53" i="14"/>
  <c r="AI48" i="14"/>
  <c r="AS48" i="14"/>
  <c r="AT48" i="14"/>
  <c r="AO43" i="14"/>
  <c r="AI56" i="14"/>
  <c r="AS56" i="14"/>
  <c r="AT56" i="14"/>
  <c r="AW51" i="14"/>
  <c r="E33" i="14"/>
  <c r="AK34" i="14"/>
  <c r="AK30" i="14"/>
  <c r="AK28" i="14"/>
  <c r="AQ38" i="14"/>
  <c r="AQ36" i="14"/>
  <c r="F30" i="14"/>
  <c r="AT33" i="14"/>
  <c r="AI29" i="14"/>
  <c r="AS28" i="14"/>
  <c r="AK26" i="14"/>
  <c r="AI37" i="14"/>
  <c r="AS36" i="14"/>
  <c r="AT36" i="14"/>
  <c r="L32" i="14"/>
  <c r="AM32" i="14"/>
  <c r="AK31" i="14"/>
  <c r="AQ29" i="14"/>
  <c r="AO27" i="14"/>
  <c r="AQ25" i="14"/>
  <c r="AO12" i="14"/>
  <c r="AM57" i="14"/>
  <c r="AW57" i="14"/>
  <c r="AX57" i="14"/>
  <c r="AK51" i="14"/>
  <c r="AI50" i="14"/>
  <c r="AS50" i="14"/>
  <c r="AQ35" i="14"/>
  <c r="AQ33" i="14"/>
  <c r="F23" i="14"/>
  <c r="N11" i="14"/>
  <c r="N10" i="14"/>
  <c r="BB13" i="14"/>
  <c r="BB12" i="14"/>
  <c r="BB11" i="14"/>
  <c r="BB10" i="14"/>
  <c r="G11" i="14"/>
  <c r="AK24" i="14"/>
  <c r="AQ24" i="14"/>
  <c r="AK19" i="14"/>
  <c r="AI20" i="14"/>
  <c r="AZ15" i="14"/>
  <c r="AO16" i="14"/>
  <c r="L8" i="14"/>
  <c r="AZ11" i="14"/>
  <c r="AK21" i="14"/>
  <c r="AM17" i="14"/>
  <c r="AQ17" i="14"/>
  <c r="AM23" i="14"/>
  <c r="AQ23" i="14"/>
  <c r="AI22" i="14"/>
  <c r="AO18" i="14"/>
  <c r="AY25" i="14"/>
  <c r="K22" i="14"/>
  <c r="AU12" i="14"/>
  <c r="G9" i="14"/>
  <c r="AI66" i="14"/>
  <c r="AS66" i="14"/>
  <c r="AT66" i="14"/>
  <c r="AX64" i="14"/>
  <c r="AO63" i="14"/>
  <c r="AY63" i="14"/>
  <c r="AZ63" i="14"/>
  <c r="AM60" i="14"/>
  <c r="AO58" i="14"/>
  <c r="BB50" i="14"/>
  <c r="AQ50" i="14"/>
  <c r="AY65" i="14"/>
  <c r="AO61" i="14"/>
  <c r="AK62" i="14"/>
  <c r="AO46" i="14"/>
  <c r="AT55" i="14"/>
  <c r="AI55" i="14"/>
  <c r="AY51" i="14"/>
  <c r="AY50" i="14"/>
  <c r="BB45" i="14"/>
  <c r="AQ45" i="14"/>
  <c r="BA45" i="14"/>
  <c r="BA40" i="14"/>
  <c r="M37" i="14"/>
  <c r="AK54" i="14"/>
  <c r="AV54" i="14"/>
  <c r="AV47" i="14"/>
  <c r="AK47" i="14"/>
  <c r="BB46" i="14"/>
  <c r="AK44" i="14"/>
  <c r="AZ56" i="14"/>
  <c r="AO56" i="14"/>
  <c r="AY56" i="14"/>
  <c r="AX53" i="14"/>
  <c r="AM53" i="14"/>
  <c r="AW53" i="14"/>
  <c r="AM48" i="14"/>
  <c r="AW48" i="14"/>
  <c r="AX48" i="14"/>
  <c r="AI43" i="14"/>
  <c r="AI39" i="14"/>
  <c r="AM56" i="14"/>
  <c r="AX56" i="14"/>
  <c r="AX51" i="14"/>
  <c r="AT45" i="14"/>
  <c r="AI45" i="14"/>
  <c r="AS45" i="14"/>
  <c r="AO34" i="14"/>
  <c r="AM31" i="14"/>
  <c r="AM29" i="14"/>
  <c r="AW28" i="14"/>
  <c r="AM27" i="14"/>
  <c r="AX26" i="14"/>
  <c r="AZ45" i="14"/>
  <c r="AK38" i="14"/>
  <c r="AZ35" i="14"/>
  <c r="AO36" i="14"/>
  <c r="AY35" i="14"/>
  <c r="AI32" i="14"/>
  <c r="AI27" i="14"/>
  <c r="AI25" i="14"/>
  <c r="AQ15" i="14"/>
  <c r="AV39" i="14"/>
  <c r="H36" i="14"/>
  <c r="AM37" i="14"/>
  <c r="AK32" i="14"/>
  <c r="AX30" i="14"/>
  <c r="J27" i="14"/>
  <c r="AK29" i="14"/>
  <c r="AQ27" i="14"/>
  <c r="AK25" i="14"/>
  <c r="AO10" i="14"/>
  <c r="AZ48" i="14"/>
  <c r="AO48" i="14"/>
  <c r="AY48" i="14"/>
  <c r="AQ59" i="14"/>
  <c r="BA59" i="14"/>
  <c r="BB59" i="14"/>
  <c r="AT60" i="14"/>
  <c r="AI60" i="14"/>
  <c r="AX44" i="14"/>
  <c r="AM35" i="14"/>
  <c r="AM33" i="14"/>
  <c r="AT14" i="14"/>
  <c r="F11" i="14"/>
  <c r="AT13" i="14"/>
  <c r="F10" i="14"/>
  <c r="AT12" i="14"/>
  <c r="AT11" i="14"/>
  <c r="AT10" i="14"/>
  <c r="N7" i="14"/>
  <c r="AV14" i="14"/>
  <c r="AM24" i="14"/>
  <c r="AI19" i="14"/>
  <c r="AK20" i="14"/>
  <c r="AQ20" i="14"/>
  <c r="AI16" i="14"/>
  <c r="AI21" i="14"/>
  <c r="AO17" i="14"/>
  <c r="AO23" i="14"/>
  <c r="AK22" i="14"/>
  <c r="AQ22" i="14"/>
  <c r="AI18" i="14"/>
  <c r="L12" i="14"/>
  <c r="AX10" i="14"/>
  <c r="AI69" i="13"/>
  <c r="AS69" i="13"/>
  <c r="AT69" i="13"/>
  <c r="AV69" i="13"/>
  <c r="AK69" i="13"/>
  <c r="AQ57" i="13"/>
  <c r="AI64" i="13"/>
  <c r="AI62" i="13"/>
  <c r="AI59" i="13"/>
  <c r="AM61" i="13"/>
  <c r="AO55" i="13"/>
  <c r="AY55" i="13"/>
  <c r="AZ55" i="13"/>
  <c r="AQ60" i="13"/>
  <c r="AK60" i="13"/>
  <c r="AU59" i="13"/>
  <c r="AV59" i="13"/>
  <c r="AI52" i="13"/>
  <c r="AK47" i="13"/>
  <c r="AO39" i="13"/>
  <c r="AQ52" i="13"/>
  <c r="AM50" i="13"/>
  <c r="AQ47" i="13"/>
  <c r="BB46" i="13"/>
  <c r="AI45" i="13"/>
  <c r="AK44" i="13"/>
  <c r="AV43" i="13"/>
  <c r="L34" i="13"/>
  <c r="AO37" i="13"/>
  <c r="K34" i="13"/>
  <c r="AZ63" i="13"/>
  <c r="AO63" i="13"/>
  <c r="AY63" i="13"/>
  <c r="AV54" i="13"/>
  <c r="AQ53" i="13"/>
  <c r="AQ51" i="13"/>
  <c r="AM48" i="13"/>
  <c r="AI46" i="13"/>
  <c r="AQ43" i="13"/>
  <c r="H34" i="13"/>
  <c r="AK37" i="13"/>
  <c r="G34" i="13"/>
  <c r="BB37" i="13"/>
  <c r="H29" i="13"/>
  <c r="AK32" i="13"/>
  <c r="G29" i="13"/>
  <c r="N26" i="13"/>
  <c r="AQ29" i="13"/>
  <c r="M26" i="13"/>
  <c r="J25" i="13"/>
  <c r="AM28" i="13"/>
  <c r="I25" i="13"/>
  <c r="AK26" i="13"/>
  <c r="G23" i="13"/>
  <c r="H23" i="13"/>
  <c r="AK21" i="13"/>
  <c r="G18" i="13"/>
  <c r="H18" i="13"/>
  <c r="L10" i="13"/>
  <c r="AO13" i="13"/>
  <c r="K10" i="13"/>
  <c r="BB45" i="13"/>
  <c r="F19" i="13"/>
  <c r="AI22" i="13"/>
  <c r="E19" i="13"/>
  <c r="N12" i="13"/>
  <c r="AQ15" i="13"/>
  <c r="M12" i="13"/>
  <c r="AI40" i="13"/>
  <c r="AK40" i="13"/>
  <c r="AU39" i="13"/>
  <c r="AI33" i="13"/>
  <c r="E30" i="13"/>
  <c r="F30" i="13"/>
  <c r="AI31" i="13"/>
  <c r="E28" i="13"/>
  <c r="F28" i="13"/>
  <c r="J27" i="13"/>
  <c r="AM30" i="13"/>
  <c r="I27" i="13"/>
  <c r="F22" i="13"/>
  <c r="AI25" i="13"/>
  <c r="E22" i="13"/>
  <c r="J19" i="13"/>
  <c r="AM22" i="13"/>
  <c r="I19" i="13"/>
  <c r="N16" i="13"/>
  <c r="AQ19" i="13"/>
  <c r="M16" i="13"/>
  <c r="N33" i="13"/>
  <c r="AQ36" i="13"/>
  <c r="J32" i="13"/>
  <c r="AM35" i="13"/>
  <c r="F17" i="13"/>
  <c r="AI20" i="13"/>
  <c r="E17" i="13"/>
  <c r="AM17" i="13"/>
  <c r="I14" i="13"/>
  <c r="N10" i="13"/>
  <c r="AQ13" i="13"/>
  <c r="M10" i="13"/>
  <c r="AK19" i="13"/>
  <c r="G16" i="13"/>
  <c r="H16" i="13"/>
  <c r="AK41" i="13"/>
  <c r="AO48" i="13"/>
  <c r="AY47" i="13"/>
  <c r="AK66" i="13"/>
  <c r="AV65" i="13"/>
  <c r="AS24" i="13"/>
  <c r="AK16" i="13"/>
  <c r="G13" i="13"/>
  <c r="H13" i="13"/>
  <c r="AV23" i="13"/>
  <c r="AV27" i="13"/>
  <c r="BA22" i="13"/>
  <c r="G7" i="13"/>
  <c r="AO69" i="13"/>
  <c r="AY69" i="13"/>
  <c r="AZ69" i="13"/>
  <c r="AI68" i="13"/>
  <c r="AQ68" i="13"/>
  <c r="AV68" i="13"/>
  <c r="AQ65" i="13"/>
  <c r="AX57" i="13"/>
  <c r="AM57" i="13"/>
  <c r="AW57" i="13"/>
  <c r="AQ64" i="13"/>
  <c r="AO62" i="13"/>
  <c r="AY62" i="13"/>
  <c r="AZ62" i="13"/>
  <c r="AQ59" i="13"/>
  <c r="AV58" i="13"/>
  <c r="AQ69" i="13"/>
  <c r="BA69" i="13"/>
  <c r="BB69" i="13"/>
  <c r="BB61" i="13"/>
  <c r="AQ61" i="13"/>
  <c r="BA61" i="13"/>
  <c r="AM55" i="13"/>
  <c r="AI60" i="13"/>
  <c r="AV56" i="13"/>
  <c r="AK56" i="13"/>
  <c r="AU56" i="13"/>
  <c r="AK50" i="13"/>
  <c r="AU49" i="13"/>
  <c r="AK45" i="13"/>
  <c r="AK38" i="13"/>
  <c r="AM52" i="13"/>
  <c r="AW52" i="13"/>
  <c r="AX52" i="13"/>
  <c r="AO50" i="13"/>
  <c r="AY50" i="13"/>
  <c r="AZ50" i="13"/>
  <c r="AM45" i="13"/>
  <c r="AI42" i="13"/>
  <c r="J34" i="13"/>
  <c r="AM37" i="13"/>
  <c r="I34" i="13"/>
  <c r="AK63" i="13"/>
  <c r="AW56" i="13"/>
  <c r="AM39" i="13"/>
  <c r="AM38" i="13"/>
  <c r="AU54" i="13"/>
  <c r="AK53" i="13"/>
  <c r="AU53" i="13"/>
  <c r="AV53" i="13"/>
  <c r="AI49" i="13"/>
  <c r="AQ48" i="13"/>
  <c r="AO46" i="13"/>
  <c r="AY46" i="13"/>
  <c r="AZ46" i="13"/>
  <c r="AI41" i="13"/>
  <c r="BB50" i="13"/>
  <c r="AO33" i="13"/>
  <c r="K30" i="13"/>
  <c r="L30" i="13"/>
  <c r="AO31" i="13"/>
  <c r="K28" i="13"/>
  <c r="L28" i="13"/>
  <c r="F20" i="13"/>
  <c r="AI23" i="13"/>
  <c r="E20" i="13"/>
  <c r="N17" i="13"/>
  <c r="AQ20" i="13"/>
  <c r="M17" i="13"/>
  <c r="AQ18" i="13"/>
  <c r="M15" i="13"/>
  <c r="N15" i="13"/>
  <c r="AK17" i="13"/>
  <c r="G14" i="13"/>
  <c r="H14" i="13"/>
  <c r="F12" i="13"/>
  <c r="AI15" i="13"/>
  <c r="E12" i="13"/>
  <c r="AM33" i="13"/>
  <c r="I30" i="13"/>
  <c r="J30" i="13"/>
  <c r="BA27" i="13"/>
  <c r="F23" i="13"/>
  <c r="AI26" i="13"/>
  <c r="E23" i="13"/>
  <c r="AO23" i="13"/>
  <c r="K20" i="13"/>
  <c r="L20" i="13"/>
  <c r="F18" i="13"/>
  <c r="AI21" i="13"/>
  <c r="E18" i="13"/>
  <c r="AZ47" i="13"/>
  <c r="AO40" i="13"/>
  <c r="AQ33" i="13"/>
  <c r="M30" i="13"/>
  <c r="N30" i="13"/>
  <c r="AQ31" i="13"/>
  <c r="M28" i="13"/>
  <c r="N28" i="13"/>
  <c r="AO26" i="13"/>
  <c r="K23" i="13"/>
  <c r="L23" i="13"/>
  <c r="N18" i="13"/>
  <c r="AQ21" i="13"/>
  <c r="M18" i="13"/>
  <c r="F33" i="13"/>
  <c r="AI36" i="13"/>
  <c r="E33" i="13"/>
  <c r="AO35" i="13"/>
  <c r="K32" i="13"/>
  <c r="L32" i="13"/>
  <c r="AO25" i="13"/>
  <c r="K22" i="13"/>
  <c r="L22" i="13"/>
  <c r="F13" i="13"/>
  <c r="AI16" i="13"/>
  <c r="E13" i="13"/>
  <c r="AK11" i="13"/>
  <c r="H8" i="13"/>
  <c r="AI10" i="13"/>
  <c r="F8" i="13"/>
  <c r="AI11" i="13"/>
  <c r="E8" i="13"/>
  <c r="AK46" i="13"/>
  <c r="AV46" i="13"/>
  <c r="BB49" i="13"/>
  <c r="AQ49" i="13"/>
  <c r="BA49" i="13"/>
  <c r="F9" i="13"/>
  <c r="AI12" i="13"/>
  <c r="E9" i="13"/>
  <c r="J9" i="13"/>
  <c r="AM12" i="13"/>
  <c r="I9" i="13"/>
  <c r="AU27" i="13"/>
  <c r="AZ16" i="13"/>
  <c r="BB22" i="13"/>
  <c r="BA26" i="13"/>
  <c r="AM68" i="13"/>
  <c r="AV67" i="13"/>
  <c r="AK67" i="13"/>
  <c r="AU67" i="13"/>
  <c r="AI67" i="13"/>
  <c r="AZ68" i="13"/>
  <c r="AO68" i="13"/>
  <c r="AQ58" i="13"/>
  <c r="AO54" i="13"/>
  <c r="AY54" i="13"/>
  <c r="AV64" i="13"/>
  <c r="AK64" i="13"/>
  <c r="AU64" i="13"/>
  <c r="AO59" i="13"/>
  <c r="AY66" i="13"/>
  <c r="AK61" i="13"/>
  <c r="AI55" i="13"/>
  <c r="AT54" i="13"/>
  <c r="AZ60" i="13"/>
  <c r="AO60" i="13"/>
  <c r="AY60" i="13"/>
  <c r="AI56" i="13"/>
  <c r="AS56" i="13"/>
  <c r="N31" i="13"/>
  <c r="AQ34" i="13"/>
  <c r="M31" i="13"/>
  <c r="AI44" i="13"/>
  <c r="AT44" i="13"/>
  <c r="F34" i="13"/>
  <c r="AI37" i="13"/>
  <c r="E34" i="13"/>
  <c r="AK52" i="13"/>
  <c r="AU52" i="13"/>
  <c r="AV52" i="13"/>
  <c r="AX47" i="13"/>
  <c r="AM47" i="13"/>
  <c r="AQ44" i="13"/>
  <c r="BA44" i="13"/>
  <c r="BB44" i="13"/>
  <c r="AM42" i="13"/>
  <c r="AI63" i="13"/>
  <c r="AT63" i="13"/>
  <c r="AI39" i="13"/>
  <c r="AO38" i="13"/>
  <c r="AI53" i="13"/>
  <c r="AS53" i="13"/>
  <c r="AT53" i="13"/>
  <c r="AX51" i="13"/>
  <c r="AM51" i="13"/>
  <c r="AO49" i="13"/>
  <c r="AK48" i="13"/>
  <c r="AU48" i="13"/>
  <c r="AV48" i="13"/>
  <c r="AM43" i="13"/>
  <c r="AO41" i="13"/>
  <c r="BA50" i="13"/>
  <c r="AI32" i="13"/>
  <c r="E29" i="13"/>
  <c r="F29" i="13"/>
  <c r="BA28" i="13"/>
  <c r="F24" i="13"/>
  <c r="AI27" i="13"/>
  <c r="E24" i="13"/>
  <c r="AO24" i="13"/>
  <c r="K21" i="13"/>
  <c r="L21" i="13"/>
  <c r="N13" i="13"/>
  <c r="AQ16" i="13"/>
  <c r="M13" i="13"/>
  <c r="AW14" i="13"/>
  <c r="AM31" i="13"/>
  <c r="I28" i="13"/>
  <c r="J28" i="13"/>
  <c r="AO27" i="13"/>
  <c r="K24" i="13"/>
  <c r="L24" i="13"/>
  <c r="N21" i="13"/>
  <c r="AQ24" i="13"/>
  <c r="M21" i="13"/>
  <c r="J20" i="13"/>
  <c r="AM23" i="13"/>
  <c r="I20" i="13"/>
  <c r="AV20" i="13"/>
  <c r="F16" i="13"/>
  <c r="AI19" i="13"/>
  <c r="E16" i="13"/>
  <c r="N8" i="13"/>
  <c r="AQ11" i="13"/>
  <c r="M8" i="13"/>
  <c r="BB42" i="13"/>
  <c r="AM40" i="13"/>
  <c r="H30" i="13"/>
  <c r="AK33" i="13"/>
  <c r="G30" i="13"/>
  <c r="H28" i="13"/>
  <c r="AK31" i="13"/>
  <c r="G28" i="13"/>
  <c r="J23" i="13"/>
  <c r="AM26" i="13"/>
  <c r="I23" i="13"/>
  <c r="N14" i="13"/>
  <c r="AQ17" i="13"/>
  <c r="M14" i="13"/>
  <c r="AK36" i="13"/>
  <c r="G33" i="13"/>
  <c r="H33" i="13"/>
  <c r="H32" i="13"/>
  <c r="AK35" i="13"/>
  <c r="G32" i="13"/>
  <c r="AO29" i="13"/>
  <c r="K26" i="13"/>
  <c r="L26" i="13"/>
  <c r="J22" i="13"/>
  <c r="AM25" i="13"/>
  <c r="I22" i="13"/>
  <c r="J16" i="13"/>
  <c r="AM19" i="13"/>
  <c r="I16" i="13"/>
  <c r="F15" i="13"/>
  <c r="AI18" i="13"/>
  <c r="E15" i="13"/>
  <c r="F11" i="13"/>
  <c r="AI14" i="13"/>
  <c r="E11" i="13"/>
  <c r="AO18" i="13"/>
  <c r="K15" i="13"/>
  <c r="AQ10" i="13"/>
  <c r="AK51" i="13"/>
  <c r="AU51" i="13"/>
  <c r="AQ54" i="13"/>
  <c r="H9" i="13"/>
  <c r="AK12" i="13"/>
  <c r="G9" i="13"/>
  <c r="AS28" i="13"/>
  <c r="AX15" i="13"/>
  <c r="AM32" i="13"/>
  <c r="I29" i="13"/>
  <c r="J29" i="13"/>
  <c r="BB26" i="13"/>
  <c r="BB25" i="13"/>
  <c r="AM67" i="13"/>
  <c r="AM69" i="13"/>
  <c r="AW69" i="13"/>
  <c r="AX69" i="13"/>
  <c r="AQ67" i="13"/>
  <c r="BA67" i="13"/>
  <c r="BB67" i="13"/>
  <c r="AQ66" i="13"/>
  <c r="AO58" i="13"/>
  <c r="AK62" i="13"/>
  <c r="AV62" i="13"/>
  <c r="AM59" i="13"/>
  <c r="AV55" i="13"/>
  <c r="AT61" i="13"/>
  <c r="AI61" i="13"/>
  <c r="AS58" i="13"/>
  <c r="AQ55" i="13"/>
  <c r="AM62" i="13"/>
  <c r="AM60" i="13"/>
  <c r="AW60" i="13"/>
  <c r="AX60" i="13"/>
  <c r="AQ56" i="13"/>
  <c r="AU57" i="13"/>
  <c r="AT48" i="13"/>
  <c r="AK42" i="13"/>
  <c r="AU42" i="13"/>
  <c r="AV42" i="13"/>
  <c r="AI50" i="13"/>
  <c r="AI47" i="13"/>
  <c r="AS47" i="13"/>
  <c r="AT47" i="13"/>
  <c r="AO45" i="13"/>
  <c r="AY44" i="13"/>
  <c r="AZ45" i="13"/>
  <c r="AM44" i="13"/>
  <c r="AO42" i="13"/>
  <c r="AV39" i="13"/>
  <c r="AX63" i="13"/>
  <c r="AM63" i="13"/>
  <c r="AW63" i="13"/>
  <c r="BB63" i="13"/>
  <c r="AQ63" i="13"/>
  <c r="AU43" i="13"/>
  <c r="AQ39" i="13"/>
  <c r="BA38" i="13"/>
  <c r="AO53" i="13"/>
  <c r="AI51" i="13"/>
  <c r="AT51" i="13"/>
  <c r="AM49" i="13"/>
  <c r="AW49" i="13"/>
  <c r="AM46" i="13"/>
  <c r="AW46" i="13"/>
  <c r="AI43" i="13"/>
  <c r="AM41" i="13"/>
  <c r="AQ32" i="13"/>
  <c r="M29" i="13"/>
  <c r="N29" i="13"/>
  <c r="AK30" i="13"/>
  <c r="G27" i="13"/>
  <c r="H27" i="13"/>
  <c r="AO28" i="13"/>
  <c r="K25" i="13"/>
  <c r="L25" i="13"/>
  <c r="J21" i="13"/>
  <c r="AM24" i="13"/>
  <c r="I21" i="13"/>
  <c r="AK22" i="13"/>
  <c r="G19" i="13"/>
  <c r="H19" i="13"/>
  <c r="N11" i="13"/>
  <c r="AQ14" i="13"/>
  <c r="M11" i="13"/>
  <c r="F27" i="13"/>
  <c r="AI30" i="13"/>
  <c r="E27" i="13"/>
  <c r="J24" i="13"/>
  <c r="AM27" i="13"/>
  <c r="I24" i="13"/>
  <c r="AV18" i="13"/>
  <c r="F14" i="13"/>
  <c r="AI17" i="13"/>
  <c r="E14" i="13"/>
  <c r="AW15" i="13"/>
  <c r="AZ51" i="13"/>
  <c r="BA42" i="13"/>
  <c r="AQ40" i="13"/>
  <c r="AO30" i="13"/>
  <c r="K27" i="13"/>
  <c r="L27" i="13"/>
  <c r="AO22" i="13"/>
  <c r="K19" i="13"/>
  <c r="L33" i="13"/>
  <c r="AO36" i="13"/>
  <c r="K33" i="13"/>
  <c r="J33" i="13"/>
  <c r="AM36" i="13"/>
  <c r="I33" i="13"/>
  <c r="F32" i="13"/>
  <c r="AI35" i="13"/>
  <c r="AZ32" i="13"/>
  <c r="J26" i="13"/>
  <c r="AM29" i="13"/>
  <c r="I26" i="13"/>
  <c r="AV24" i="13"/>
  <c r="J18" i="13"/>
  <c r="AM21" i="13"/>
  <c r="I18" i="13"/>
  <c r="AK15" i="13"/>
  <c r="G12" i="13"/>
  <c r="H12" i="13"/>
  <c r="AW13" i="13"/>
  <c r="AM10" i="13"/>
  <c r="AZ43" i="13"/>
  <c r="AO43" i="13"/>
  <c r="AY43" i="13"/>
  <c r="AT65" i="13"/>
  <c r="AI65" i="13"/>
  <c r="AS65" i="13"/>
  <c r="AO12" i="13"/>
  <c r="K9" i="13"/>
  <c r="AT28" i="13"/>
  <c r="BB12" i="13"/>
  <c r="AI50" i="12"/>
  <c r="AS50" i="12"/>
  <c r="AT50" i="12"/>
  <c r="AM50" i="12"/>
  <c r="AW50" i="12"/>
  <c r="AX50" i="12"/>
  <c r="AO58" i="12"/>
  <c r="AM68" i="12"/>
  <c r="AM54" i="12"/>
  <c r="AX54" i="12"/>
  <c r="AM59" i="12"/>
  <c r="AV49" i="12"/>
  <c r="AK50" i="12"/>
  <c r="AU49" i="12"/>
  <c r="AO64" i="12"/>
  <c r="AO66" i="12"/>
  <c r="AM62" i="12"/>
  <c r="AO55" i="12"/>
  <c r="AM69" i="12"/>
  <c r="AW69" i="12"/>
  <c r="AX69" i="12"/>
  <c r="AI68" i="12"/>
  <c r="AS68" i="12"/>
  <c r="AT68" i="12"/>
  <c r="AV62" i="12"/>
  <c r="AI57" i="12"/>
  <c r="AS57" i="12"/>
  <c r="AT57" i="12"/>
  <c r="AZ53" i="12"/>
  <c r="AO53" i="12"/>
  <c r="AY53" i="12"/>
  <c r="AO47" i="12"/>
  <c r="AY46" i="12"/>
  <c r="AQ59" i="12"/>
  <c r="BB58" i="12"/>
  <c r="AM57" i="12"/>
  <c r="AI63" i="12"/>
  <c r="AO61" i="12"/>
  <c r="AY60" i="12"/>
  <c r="AK60" i="12"/>
  <c r="AQ53" i="12"/>
  <c r="AQ49" i="12"/>
  <c r="BA49" i="12"/>
  <c r="BB49" i="12"/>
  <c r="AX67" i="12"/>
  <c r="AM67" i="12"/>
  <c r="AQ65" i="12"/>
  <c r="BA65" i="12"/>
  <c r="BB65" i="12"/>
  <c r="AM64" i="12"/>
  <c r="AW55" i="12"/>
  <c r="AQ47" i="12"/>
  <c r="AI46" i="12"/>
  <c r="AS46" i="12"/>
  <c r="AT46" i="12"/>
  <c r="AX43" i="12"/>
  <c r="AM44" i="12"/>
  <c r="AW43" i="12"/>
  <c r="AQ43" i="12"/>
  <c r="M35" i="12"/>
  <c r="AK37" i="12"/>
  <c r="AK35" i="12"/>
  <c r="AQ31" i="12"/>
  <c r="AO30" i="12"/>
  <c r="AI28" i="12"/>
  <c r="AQ27" i="12"/>
  <c r="AO26" i="12"/>
  <c r="AI24" i="12"/>
  <c r="AQ23" i="12"/>
  <c r="AO22" i="12"/>
  <c r="AZ45" i="12"/>
  <c r="AO45" i="12"/>
  <c r="AY45" i="12"/>
  <c r="AQ45" i="12"/>
  <c r="AK39" i="12"/>
  <c r="AM36" i="12"/>
  <c r="AM41" i="12"/>
  <c r="AK40" i="12"/>
  <c r="F34" i="12"/>
  <c r="AT37" i="12"/>
  <c r="AK34" i="12"/>
  <c r="AV29" i="12"/>
  <c r="AV27" i="12"/>
  <c r="H21" i="12"/>
  <c r="AV24" i="12"/>
  <c r="AV22" i="12"/>
  <c r="AQ33" i="12"/>
  <c r="BA32" i="12"/>
  <c r="BB32" i="12"/>
  <c r="AK33" i="12"/>
  <c r="AK20" i="12"/>
  <c r="AK18" i="12"/>
  <c r="AK14" i="12"/>
  <c r="AQ12" i="12"/>
  <c r="AM21" i="12"/>
  <c r="E15" i="12"/>
  <c r="AO18" i="12"/>
  <c r="AQ14" i="12"/>
  <c r="I28" i="12"/>
  <c r="AM20" i="12"/>
  <c r="AX19" i="12"/>
  <c r="J16" i="12"/>
  <c r="AO14" i="12"/>
  <c r="L13" i="12"/>
  <c r="AI16" i="12"/>
  <c r="AI11" i="12"/>
  <c r="AI15" i="12"/>
  <c r="AM27" i="12"/>
  <c r="AQ10" i="12"/>
  <c r="AQ34" i="12"/>
  <c r="AQ54" i="12"/>
  <c r="BA54" i="12"/>
  <c r="BB54" i="12"/>
  <c r="AV69" i="12"/>
  <c r="AK69" i="12"/>
  <c r="AU69" i="12"/>
  <c r="AQ68" i="12"/>
  <c r="AI52" i="12"/>
  <c r="AS51" i="12"/>
  <c r="AO59" i="12"/>
  <c r="AY59" i="12"/>
  <c r="AZ59" i="12"/>
  <c r="AV57" i="12"/>
  <c r="AK57" i="12"/>
  <c r="AU57" i="12"/>
  <c r="AI60" i="12"/>
  <c r="AS60" i="12"/>
  <c r="AT60" i="12"/>
  <c r="AI67" i="12"/>
  <c r="AS67" i="12"/>
  <c r="AO65" i="12"/>
  <c r="AZ65" i="12"/>
  <c r="AK64" i="12"/>
  <c r="AI56" i="12"/>
  <c r="AO50" i="12"/>
  <c r="AY49" i="12"/>
  <c r="AM47" i="12"/>
  <c r="AM46" i="12"/>
  <c r="AX42" i="12"/>
  <c r="AM42" i="12"/>
  <c r="AW42" i="12"/>
  <c r="AI44" i="12"/>
  <c r="AK43" i="12"/>
  <c r="AU42" i="12"/>
  <c r="AV42" i="12"/>
  <c r="AQ37" i="12"/>
  <c r="AQ36" i="12"/>
  <c r="AO31" i="12"/>
  <c r="AI29" i="12"/>
  <c r="AQ28" i="12"/>
  <c r="AO27" i="12"/>
  <c r="AI25" i="12"/>
  <c r="AQ24" i="12"/>
  <c r="AO23" i="12"/>
  <c r="AK45" i="12"/>
  <c r="AI36" i="12"/>
  <c r="AT38" i="12"/>
  <c r="AI39" i="12"/>
  <c r="AS38" i="12"/>
  <c r="E35" i="12"/>
  <c r="AK36" i="12"/>
  <c r="AO41" i="12"/>
  <c r="AY40" i="12"/>
  <c r="AI40" i="12"/>
  <c r="E34" i="12"/>
  <c r="AS37" i="12"/>
  <c r="AO32" i="12"/>
  <c r="AU29" i="12"/>
  <c r="G26" i="12"/>
  <c r="AU24" i="12"/>
  <c r="G21" i="12"/>
  <c r="AI33" i="12"/>
  <c r="I27" i="12"/>
  <c r="G24" i="12"/>
  <c r="AQ19" i="12"/>
  <c r="AQ17" i="12"/>
  <c r="AK16" i="12"/>
  <c r="AU15" i="12"/>
  <c r="AM12" i="12"/>
  <c r="AK21" i="12"/>
  <c r="AV17" i="12"/>
  <c r="AQ20" i="12"/>
  <c r="AQ16" i="12"/>
  <c r="AW29" i="12"/>
  <c r="AI19" i="12"/>
  <c r="AM16" i="12"/>
  <c r="AW15" i="12"/>
  <c r="I12" i="12"/>
  <c r="AW18" i="12"/>
  <c r="I15" i="12"/>
  <c r="AO11" i="12"/>
  <c r="AQ11" i="12"/>
  <c r="AM10" i="12"/>
  <c r="AO13" i="12"/>
  <c r="AK26" i="12"/>
  <c r="AU25" i="12"/>
  <c r="AV25" i="12"/>
  <c r="AO68" i="12"/>
  <c r="AK66" i="12"/>
  <c r="AX66" i="12"/>
  <c r="AM66" i="12"/>
  <c r="AQ69" i="12"/>
  <c r="BA69" i="12"/>
  <c r="BB69" i="12"/>
  <c r="AK59" i="12"/>
  <c r="AU58" i="12"/>
  <c r="AV59" i="12"/>
  <c r="AX49" i="12"/>
  <c r="AM49" i="12"/>
  <c r="AO63" i="12"/>
  <c r="AZ63" i="12"/>
  <c r="AQ60" i="12"/>
  <c r="AM65" i="12"/>
  <c r="BB44" i="12"/>
  <c r="AQ44" i="12"/>
  <c r="AO43" i="12"/>
  <c r="AY43" i="12"/>
  <c r="AZ43" i="12"/>
  <c r="AZ49" i="12"/>
  <c r="AO37" i="12"/>
  <c r="AO35" i="12"/>
  <c r="AQ29" i="12"/>
  <c r="AO28" i="12"/>
  <c r="AI26" i="12"/>
  <c r="AQ25" i="12"/>
  <c r="AO24" i="12"/>
  <c r="AI22" i="12"/>
  <c r="AM45" i="12"/>
  <c r="AW45" i="12"/>
  <c r="AQ39" i="12"/>
  <c r="F35" i="12"/>
  <c r="N32" i="12"/>
  <c r="AQ41" i="12"/>
  <c r="BA41" i="12"/>
  <c r="BB41" i="12"/>
  <c r="AK41" i="12"/>
  <c r="AU41" i="12"/>
  <c r="AV41" i="12"/>
  <c r="AQ40" i="12"/>
  <c r="AO34" i="12"/>
  <c r="AM32" i="12"/>
  <c r="AV23" i="12"/>
  <c r="H20" i="12"/>
  <c r="AO33" i="12"/>
  <c r="AZ20" i="12"/>
  <c r="AO21" i="12"/>
  <c r="AI21" i="12"/>
  <c r="H25" i="12"/>
  <c r="I10" i="12"/>
  <c r="AW13" i="12"/>
  <c r="AQ15" i="12"/>
  <c r="AK13" i="12"/>
  <c r="AU12" i="12"/>
  <c r="AI14" i="12"/>
  <c r="G9" i="12"/>
  <c r="J15" i="12"/>
  <c r="AX18" i="12"/>
  <c r="AK11" i="12"/>
  <c r="AI20" i="12"/>
  <c r="AM17" i="12"/>
  <c r="AO10" i="12"/>
  <c r="AK31" i="12"/>
  <c r="AU30" i="12"/>
  <c r="AM52" i="12"/>
  <c r="AW52" i="12"/>
  <c r="AK51" i="12"/>
  <c r="AU51" i="12"/>
  <c r="AV51" i="12"/>
  <c r="E9" i="12"/>
  <c r="AO51" i="12"/>
  <c r="AI65" i="12"/>
  <c r="AS65" i="12"/>
  <c r="AT65" i="12"/>
  <c r="AQ63" i="12"/>
  <c r="BA62" i="12"/>
  <c r="BB62" i="12"/>
  <c r="AM61" i="12"/>
  <c r="AS62" i="12"/>
  <c r="AQ52" i="12"/>
  <c r="AQ57" i="12"/>
  <c r="BA57" i="12"/>
  <c r="BB57" i="12"/>
  <c r="AK61" i="12"/>
  <c r="AU61" i="12"/>
  <c r="AV61" i="12"/>
  <c r="AK53" i="12"/>
  <c r="AQ67" i="12"/>
  <c r="BA67" i="12"/>
  <c r="AI64" i="12"/>
  <c r="AQ56" i="12"/>
  <c r="AQ48" i="12"/>
  <c r="BB48" i="12"/>
  <c r="AO42" i="12"/>
  <c r="AY42" i="12"/>
  <c r="AQ46" i="12"/>
  <c r="BB46" i="12"/>
  <c r="AV47" i="12"/>
  <c r="AI30" i="12"/>
  <c r="AO62" i="12"/>
  <c r="AX58" i="12"/>
  <c r="AM58" i="12"/>
  <c r="AO69" i="12"/>
  <c r="AY69" i="12"/>
  <c r="AZ69" i="12"/>
  <c r="AV68" i="12"/>
  <c r="AK68" i="12"/>
  <c r="BB66" i="12"/>
  <c r="AK54" i="12"/>
  <c r="AU54" i="12"/>
  <c r="AV54" i="12"/>
  <c r="AO52" i="12"/>
  <c r="AZ52" i="12"/>
  <c r="AM48" i="12"/>
  <c r="AI59" i="12"/>
  <c r="AO57" i="12"/>
  <c r="AY57" i="12"/>
  <c r="AZ57" i="12"/>
  <c r="AK67" i="12"/>
  <c r="AX63" i="12"/>
  <c r="AM63" i="12"/>
  <c r="AW63" i="12"/>
  <c r="AQ61" i="12"/>
  <c r="BA61" i="12"/>
  <c r="BB61" i="12"/>
  <c r="AM60" i="12"/>
  <c r="AX60" i="12"/>
  <c r="BA58" i="12"/>
  <c r="AI53" i="12"/>
  <c r="AS53" i="12"/>
  <c r="AT53" i="12"/>
  <c r="AI49" i="12"/>
  <c r="AO67" i="12"/>
  <c r="AK65" i="12"/>
  <c r="AQ64" i="12"/>
  <c r="BB64" i="12"/>
  <c r="AV58" i="12"/>
  <c r="AO56" i="12"/>
  <c r="AO48" i="12"/>
  <c r="AY48" i="12"/>
  <c r="AZ48" i="12"/>
  <c r="AO38" i="12"/>
  <c r="AU48" i="12"/>
  <c r="AK46" i="12"/>
  <c r="AU46" i="12"/>
  <c r="AV46" i="12"/>
  <c r="AV44" i="12"/>
  <c r="AK44" i="12"/>
  <c r="AU44" i="12"/>
  <c r="AI43" i="12"/>
  <c r="AY44" i="12"/>
  <c r="AX40" i="12"/>
  <c r="J37" i="12"/>
  <c r="AM37" i="12"/>
  <c r="AM35" i="12"/>
  <c r="AI31" i="12"/>
  <c r="AQ30" i="12"/>
  <c r="AO29" i="12"/>
  <c r="AI27" i="12"/>
  <c r="AQ26" i="12"/>
  <c r="AO25" i="12"/>
  <c r="AI23" i="12"/>
  <c r="AQ22" i="12"/>
  <c r="AI45" i="12"/>
  <c r="AT45" i="12"/>
  <c r="AM39" i="12"/>
  <c r="AO39" i="12"/>
  <c r="AO36" i="12"/>
  <c r="BA35" i="12"/>
  <c r="M32" i="12"/>
  <c r="AI41" i="12"/>
  <c r="AS41" i="12"/>
  <c r="AT41" i="12"/>
  <c r="K37" i="12"/>
  <c r="AV38" i="12"/>
  <c r="H35" i="12"/>
  <c r="AM34" i="12"/>
  <c r="AK32" i="12"/>
  <c r="G27" i="12"/>
  <c r="AU28" i="12"/>
  <c r="G22" i="12"/>
  <c r="AU23" i="12"/>
  <c r="G20" i="12"/>
  <c r="AM33" i="12"/>
  <c r="AX26" i="12"/>
  <c r="H22" i="12"/>
  <c r="AT12" i="12"/>
  <c r="AI13" i="12"/>
  <c r="AS12" i="12"/>
  <c r="G12" i="12"/>
  <c r="AX24" i="12"/>
  <c r="AQ21" i="12"/>
  <c r="N29" i="12"/>
  <c r="AQ18" i="12"/>
  <c r="I11" i="12"/>
  <c r="AW14" i="12"/>
  <c r="J23" i="12"/>
  <c r="G19" i="12"/>
  <c r="AI17" i="12"/>
  <c r="AQ13" i="12"/>
  <c r="AM11" i="12"/>
  <c r="AK10" i="12"/>
  <c r="AM22" i="12"/>
  <c r="AI10" i="12"/>
  <c r="AI35" i="12"/>
  <c r="AK56" i="12"/>
  <c r="AV56" i="12"/>
  <c r="AT55" i="12"/>
  <c r="AI55" i="12"/>
  <c r="AS55" i="12"/>
  <c r="F9" i="12"/>
  <c r="AM68" i="11"/>
  <c r="AT65" i="11"/>
  <c r="AI65" i="11"/>
  <c r="AS65" i="11"/>
  <c r="AQ63" i="11"/>
  <c r="AQ49" i="11"/>
  <c r="AZ41" i="11"/>
  <c r="AO41" i="11"/>
  <c r="AY41" i="11"/>
  <c r="BA65" i="11"/>
  <c r="AO61" i="11"/>
  <c r="AK54" i="11"/>
  <c r="AI55" i="11"/>
  <c r="AT52" i="11"/>
  <c r="AI52" i="11"/>
  <c r="AW49" i="11"/>
  <c r="AQ59" i="11"/>
  <c r="BB54" i="11"/>
  <c r="AQ54" i="11"/>
  <c r="BA54" i="11"/>
  <c r="AM69" i="11"/>
  <c r="AW69" i="11"/>
  <c r="AX69" i="11"/>
  <c r="AI68" i="11"/>
  <c r="AS68" i="11"/>
  <c r="AT68" i="11"/>
  <c r="AI64" i="11"/>
  <c r="AO57" i="11"/>
  <c r="AO65" i="11"/>
  <c r="AO64" i="11"/>
  <c r="AO67" i="11"/>
  <c r="AI62" i="11"/>
  <c r="AQ50" i="11"/>
  <c r="AX42" i="11"/>
  <c r="AM42" i="11"/>
  <c r="AW42" i="11"/>
  <c r="AX55" i="11"/>
  <c r="AM56" i="11"/>
  <c r="AW55" i="11"/>
  <c r="AK53" i="11"/>
  <c r="AU53" i="11"/>
  <c r="AV49" i="11"/>
  <c r="AK49" i="11"/>
  <c r="AU49" i="11"/>
  <c r="AI46" i="11"/>
  <c r="AO40" i="11"/>
  <c r="BB65" i="11"/>
  <c r="AT61" i="11"/>
  <c r="AI61" i="11"/>
  <c r="AV56" i="11"/>
  <c r="AK56" i="11"/>
  <c r="AU56" i="11"/>
  <c r="AI54" i="11"/>
  <c r="AM46" i="11"/>
  <c r="AW45" i="11"/>
  <c r="AW63" i="11"/>
  <c r="AU62" i="11"/>
  <c r="AO55" i="11"/>
  <c r="AY55" i="11"/>
  <c r="AZ55" i="11"/>
  <c r="AQ52" i="11"/>
  <c r="BA52" i="11"/>
  <c r="BB52" i="11"/>
  <c r="AI40" i="11"/>
  <c r="AK59" i="11"/>
  <c r="AQ60" i="11"/>
  <c r="AI48" i="11"/>
  <c r="M35" i="11"/>
  <c r="G36" i="11"/>
  <c r="AU39" i="11"/>
  <c r="AQ58" i="11"/>
  <c r="BB58" i="11"/>
  <c r="AO58" i="11"/>
  <c r="AX40" i="11"/>
  <c r="J37" i="11"/>
  <c r="AO39" i="11"/>
  <c r="AI37" i="11"/>
  <c r="AK37" i="11"/>
  <c r="AO34" i="11"/>
  <c r="AO32" i="11"/>
  <c r="AO30" i="11"/>
  <c r="AI24" i="11"/>
  <c r="AM17" i="11"/>
  <c r="L33" i="11"/>
  <c r="AM29" i="11"/>
  <c r="AX28" i="11"/>
  <c r="AK21" i="11"/>
  <c r="F35" i="11"/>
  <c r="AO33" i="11"/>
  <c r="M29" i="11"/>
  <c r="N27" i="11"/>
  <c r="AK29" i="11"/>
  <c r="AQ25" i="11"/>
  <c r="AI23" i="11"/>
  <c r="AQ21" i="11"/>
  <c r="BB45" i="11"/>
  <c r="AO44" i="11"/>
  <c r="J33" i="11"/>
  <c r="AK28" i="11"/>
  <c r="AK24" i="11"/>
  <c r="AM23" i="11"/>
  <c r="AQ17" i="11"/>
  <c r="AQ15" i="11"/>
  <c r="AM11" i="11"/>
  <c r="I27" i="11"/>
  <c r="AM15" i="11"/>
  <c r="AK13" i="11"/>
  <c r="AK12" i="11"/>
  <c r="AQ10" i="11"/>
  <c r="AI10" i="11"/>
  <c r="AX62" i="11"/>
  <c r="AM62" i="11"/>
  <c r="AW62" i="11"/>
  <c r="AI22" i="11"/>
  <c r="AK20" i="11"/>
  <c r="AU19" i="11"/>
  <c r="AQ20" i="11"/>
  <c r="AM18" i="11"/>
  <c r="AK16" i="11"/>
  <c r="AI14" i="11"/>
  <c r="AI11" i="11"/>
  <c r="E8" i="11"/>
  <c r="AQ69" i="11"/>
  <c r="BA69" i="11"/>
  <c r="BB69" i="11"/>
  <c r="AI67" i="11"/>
  <c r="AV69" i="11"/>
  <c r="AK69" i="11"/>
  <c r="AU69" i="11"/>
  <c r="AQ68" i="11"/>
  <c r="AZ63" i="11"/>
  <c r="AO63" i="11"/>
  <c r="AM57" i="11"/>
  <c r="AK65" i="11"/>
  <c r="AV64" i="11"/>
  <c r="AK64" i="11"/>
  <c r="AU63" i="11"/>
  <c r="AX67" i="11"/>
  <c r="AM67" i="11"/>
  <c r="AW67" i="11"/>
  <c r="AM66" i="11"/>
  <c r="AO62" i="11"/>
  <c r="AY62" i="11"/>
  <c r="AQ43" i="11"/>
  <c r="AK61" i="11"/>
  <c r="AU61" i="11"/>
  <c r="AV61" i="11"/>
  <c r="AO54" i="11"/>
  <c r="AK47" i="11"/>
  <c r="AI45" i="11"/>
  <c r="AS45" i="11"/>
  <c r="AX61" i="11"/>
  <c r="AM61" i="11"/>
  <c r="AI56" i="11"/>
  <c r="AS56" i="11"/>
  <c r="AT56" i="11"/>
  <c r="AX54" i="11"/>
  <c r="AM54" i="11"/>
  <c r="AW54" i="11"/>
  <c r="AZ45" i="11"/>
  <c r="AO45" i="11"/>
  <c r="AY45" i="11"/>
  <c r="AO68" i="11"/>
  <c r="AO52" i="11"/>
  <c r="AT51" i="11"/>
  <c r="AQ40" i="11"/>
  <c r="AM59" i="11"/>
  <c r="AZ60" i="11"/>
  <c r="AO60" i="11"/>
  <c r="AY60" i="11"/>
  <c r="AX48" i="11"/>
  <c r="AM48" i="11"/>
  <c r="AW48" i="11"/>
  <c r="AQ48" i="11"/>
  <c r="AI36" i="11"/>
  <c r="AQ36" i="11"/>
  <c r="AK58" i="11"/>
  <c r="AU58" i="11"/>
  <c r="AV58" i="11"/>
  <c r="BA53" i="11"/>
  <c r="AW40" i="11"/>
  <c r="I37" i="11"/>
  <c r="AZ36" i="11"/>
  <c r="AO37" i="11"/>
  <c r="AI34" i="11"/>
  <c r="AI32" i="11"/>
  <c r="AI30" i="11"/>
  <c r="AQ24" i="11"/>
  <c r="AM35" i="11"/>
  <c r="AW34" i="11"/>
  <c r="AZ25" i="11"/>
  <c r="AO26" i="11"/>
  <c r="AK23" i="11"/>
  <c r="AK17" i="11"/>
  <c r="AO35" i="11"/>
  <c r="AI33" i="11"/>
  <c r="AO31" i="11"/>
  <c r="M27" i="11"/>
  <c r="AQ23" i="11"/>
  <c r="BA45" i="11"/>
  <c r="AI44" i="11"/>
  <c r="G37" i="11"/>
  <c r="I33" i="11"/>
  <c r="AI27" i="11"/>
  <c r="AT26" i="11"/>
  <c r="AO19" i="11"/>
  <c r="AO17" i="11"/>
  <c r="J25" i="11"/>
  <c r="AM19" i="11"/>
  <c r="AM14" i="11"/>
  <c r="AM10" i="11"/>
  <c r="AI15" i="11"/>
  <c r="AO13" i="11"/>
  <c r="AO12" i="11"/>
  <c r="AK10" i="11"/>
  <c r="AK51" i="11"/>
  <c r="AU51" i="11"/>
  <c r="AV51" i="11"/>
  <c r="AM22" i="11"/>
  <c r="AQ22" i="11"/>
  <c r="AM20" i="11"/>
  <c r="AO18" i="11"/>
  <c r="J31" i="11"/>
  <c r="AO16" i="11"/>
  <c r="AK14" i="11"/>
  <c r="AK11" i="11"/>
  <c r="J29" i="11"/>
  <c r="AX65" i="11"/>
  <c r="AM65" i="11"/>
  <c r="AW65" i="11"/>
  <c r="AK66" i="11"/>
  <c r="AU66" i="11"/>
  <c r="AV66" i="11"/>
  <c r="AQ51" i="11"/>
  <c r="AO43" i="11"/>
  <c r="BA57" i="11"/>
  <c r="AZ53" i="11"/>
  <c r="AO53" i="11"/>
  <c r="AI49" i="11"/>
  <c r="AI47" i="11"/>
  <c r="AS47" i="11"/>
  <c r="AT47" i="11"/>
  <c r="BB61" i="11"/>
  <c r="AQ61" i="11"/>
  <c r="BA61" i="11"/>
  <c r="AQ56" i="11"/>
  <c r="AK45" i="11"/>
  <c r="AX64" i="11"/>
  <c r="AK55" i="11"/>
  <c r="AV55" i="11"/>
  <c r="AM52" i="11"/>
  <c r="AQ41" i="11"/>
  <c r="AO38" i="11"/>
  <c r="AI59" i="11"/>
  <c r="AM60" i="11"/>
  <c r="AV52" i="11"/>
  <c r="AZ48" i="11"/>
  <c r="AO48" i="11"/>
  <c r="AY48" i="11"/>
  <c r="AX45" i="11"/>
  <c r="AK36" i="11"/>
  <c r="AI58" i="11"/>
  <c r="AT57" i="11"/>
  <c r="AI39" i="11"/>
  <c r="AW38" i="11"/>
  <c r="I35" i="11"/>
  <c r="AQ37" i="11"/>
  <c r="AK34" i="11"/>
  <c r="AK32" i="11"/>
  <c r="AK30" i="11"/>
  <c r="AM25" i="11"/>
  <c r="AW24" i="11"/>
  <c r="AI19" i="11"/>
  <c r="AM33" i="11"/>
  <c r="AW32" i="11"/>
  <c r="AK26" i="11"/>
  <c r="AI35" i="11"/>
  <c r="AK33" i="11"/>
  <c r="AI31" i="11"/>
  <c r="AO29" i="11"/>
  <c r="AM44" i="11"/>
  <c r="AX44" i="11"/>
  <c r="BB44" i="11"/>
  <c r="AQ44" i="11"/>
  <c r="BA44" i="11"/>
  <c r="H37" i="11"/>
  <c r="AO27" i="11"/>
  <c r="M23" i="11"/>
  <c r="AM13" i="11"/>
  <c r="AO15" i="11"/>
  <c r="AI13" i="11"/>
  <c r="AQ12" i="11"/>
  <c r="AM27" i="11"/>
  <c r="AX26" i="11"/>
  <c r="AM47" i="11"/>
  <c r="AK22" i="11"/>
  <c r="AO20" i="11"/>
  <c r="AV19" i="11"/>
  <c r="AI18" i="11"/>
  <c r="I31" i="11"/>
  <c r="AY24" i="11"/>
  <c r="AI16" i="11"/>
  <c r="AO14" i="11"/>
  <c r="AO11" i="11"/>
  <c r="I29" i="11"/>
  <c r="AI63" i="11"/>
  <c r="AT63" i="11"/>
  <c r="AO69" i="11"/>
  <c r="AY69" i="11"/>
  <c r="AZ69" i="11"/>
  <c r="AK68" i="11"/>
  <c r="AU68" i="11"/>
  <c r="AQ64" i="11"/>
  <c r="BA64" i="11"/>
  <c r="BB64" i="11"/>
  <c r="AQ67" i="11"/>
  <c r="BB67" i="11"/>
  <c r="AO66" i="11"/>
  <c r="AZ66" i="11"/>
  <c r="AQ42" i="11"/>
  <c r="BA42" i="11"/>
  <c r="BB57" i="11"/>
  <c r="AM53" i="11"/>
  <c r="AO47" i="11"/>
  <c r="AK46" i="11"/>
  <c r="AV41" i="11"/>
  <c r="AK41" i="11"/>
  <c r="AU41" i="11"/>
  <c r="AO59" i="11"/>
  <c r="AI60" i="11"/>
  <c r="AS60" i="11"/>
  <c r="AT60" i="11"/>
  <c r="AK60" i="11"/>
  <c r="AV60" i="11"/>
  <c r="AV48" i="11"/>
  <c r="AK48" i="11"/>
  <c r="AU48" i="11"/>
  <c r="AV39" i="11"/>
  <c r="H36" i="11"/>
  <c r="AM58" i="11"/>
  <c r="AW58" i="11"/>
  <c r="AY56" i="11"/>
  <c r="AQ39" i="11"/>
  <c r="AM37" i="11"/>
  <c r="AW36" i="11"/>
  <c r="AQ35" i="11"/>
  <c r="AQ33" i="11"/>
  <c r="BA32" i="11"/>
  <c r="BB32" i="11"/>
  <c r="AQ31" i="11"/>
  <c r="AQ29" i="11"/>
  <c r="BA28" i="11"/>
  <c r="AQ19" i="11"/>
  <c r="AM31" i="11"/>
  <c r="AW30" i="11"/>
  <c r="AQ27" i="11"/>
  <c r="AK25" i="11"/>
  <c r="AS38" i="11"/>
  <c r="E35" i="11"/>
  <c r="AK35" i="11"/>
  <c r="N29" i="11"/>
  <c r="AK31" i="11"/>
  <c r="AI29" i="11"/>
  <c r="AI25" i="11"/>
  <c r="AI21" i="11"/>
  <c r="AK44" i="11"/>
  <c r="AS42" i="11"/>
  <c r="AV38" i="11"/>
  <c r="AO28" i="11"/>
  <c r="AK27" i="11"/>
  <c r="AM21" i="11"/>
  <c r="AI17" i="11"/>
  <c r="AM16" i="11"/>
  <c r="AM12" i="11"/>
  <c r="J27" i="11"/>
  <c r="AK15" i="11"/>
  <c r="AQ13" i="11"/>
  <c r="AI12" i="11"/>
  <c r="AO10" i="11"/>
  <c r="AQ34" i="11"/>
  <c r="AT50" i="11"/>
  <c r="AI50" i="11"/>
  <c r="AS50" i="11"/>
  <c r="AO22" i="11"/>
  <c r="AY21" i="11"/>
  <c r="AI20" i="11"/>
  <c r="AK18" i="11"/>
  <c r="AQ18" i="11"/>
  <c r="AY25" i="11"/>
  <c r="L21" i="11"/>
  <c r="AZ24" i="11"/>
  <c r="AQ16" i="11"/>
  <c r="AQ14" i="11"/>
  <c r="AQ11" i="11"/>
  <c r="AV60" i="10"/>
  <c r="AK61" i="10"/>
  <c r="AU60" i="10"/>
  <c r="AQ69" i="10"/>
  <c r="BA69" i="10"/>
  <c r="BB69" i="10"/>
  <c r="AI57" i="10"/>
  <c r="BA62" i="10"/>
  <c r="AK55" i="10"/>
  <c r="AQ65" i="10"/>
  <c r="AI58" i="10"/>
  <c r="AS58" i="10"/>
  <c r="AT58" i="10"/>
  <c r="BB47" i="10"/>
  <c r="AQ48" i="10"/>
  <c r="BA47" i="10"/>
  <c r="AK47" i="10"/>
  <c r="AU47" i="10"/>
  <c r="AV47" i="10"/>
  <c r="AO43" i="10"/>
  <c r="AY42" i="10"/>
  <c r="AZ42" i="10"/>
  <c r="AM50" i="10"/>
  <c r="AQ49" i="10"/>
  <c r="AK44" i="10"/>
  <c r="AM54" i="10"/>
  <c r="AQ54" i="10"/>
  <c r="BA54" i="10"/>
  <c r="BB54" i="10"/>
  <c r="AO51" i="10"/>
  <c r="AY50" i="10"/>
  <c r="AQ44" i="10"/>
  <c r="BA43" i="10"/>
  <c r="AO40" i="10"/>
  <c r="AI47" i="10"/>
  <c r="BB46" i="10"/>
  <c r="AQ46" i="10"/>
  <c r="BA46" i="10"/>
  <c r="AO45" i="10"/>
  <c r="AY45" i="10"/>
  <c r="AZ45" i="10"/>
  <c r="AM40" i="10"/>
  <c r="AQ33" i="10"/>
  <c r="AQ31" i="10"/>
  <c r="AM37" i="10"/>
  <c r="AI34" i="10"/>
  <c r="AK38" i="10"/>
  <c r="AQ37" i="10"/>
  <c r="AQ36" i="10"/>
  <c r="L31" i="10"/>
  <c r="AI41" i="10"/>
  <c r="AK39" i="10"/>
  <c r="AQ39" i="10"/>
  <c r="AI30" i="10"/>
  <c r="AM26" i="10"/>
  <c r="G19" i="10"/>
  <c r="AO20" i="10"/>
  <c r="AI14" i="10"/>
  <c r="AI12" i="10"/>
  <c r="AO14" i="10"/>
  <c r="AO13" i="10"/>
  <c r="AZ30" i="10"/>
  <c r="AV28" i="10"/>
  <c r="AI25" i="10"/>
  <c r="AQ21" i="10"/>
  <c r="AZ18" i="10"/>
  <c r="AO19" i="10"/>
  <c r="AY18" i="10"/>
  <c r="AK31" i="10"/>
  <c r="AU30" i="10"/>
  <c r="AV30" i="10"/>
  <c r="AI60" i="10"/>
  <c r="AQ28" i="10"/>
  <c r="AQ24" i="10"/>
  <c r="K19" i="10"/>
  <c r="AK19" i="10"/>
  <c r="AK17" i="10"/>
  <c r="AI27" i="10"/>
  <c r="AK26" i="10"/>
  <c r="AQ23" i="10"/>
  <c r="G8" i="10"/>
  <c r="AU11" i="10"/>
  <c r="BA12" i="10"/>
  <c r="M9" i="10"/>
  <c r="BA11" i="10"/>
  <c r="M8" i="10"/>
  <c r="AO16" i="10"/>
  <c r="M11" i="10"/>
  <c r="AU10" i="10"/>
  <c r="G7" i="10"/>
  <c r="AX61" i="10"/>
  <c r="AM62" i="10"/>
  <c r="AK68" i="10"/>
  <c r="AI68" i="10"/>
  <c r="AS67" i="10"/>
  <c r="AO64" i="10"/>
  <c r="AQ59" i="10"/>
  <c r="AU63" i="10"/>
  <c r="AV69" i="10"/>
  <c r="AK69" i="10"/>
  <c r="AU69" i="10"/>
  <c r="AI53" i="10"/>
  <c r="AS52" i="10"/>
  <c r="AK65" i="10"/>
  <c r="AU64" i="10"/>
  <c r="AQ58" i="10"/>
  <c r="AX48" i="10"/>
  <c r="AM48" i="10"/>
  <c r="AW48" i="10"/>
  <c r="AI50" i="10"/>
  <c r="AK49" i="10"/>
  <c r="AU48" i="10"/>
  <c r="AM42" i="10"/>
  <c r="AO54" i="10"/>
  <c r="AV51" i="10"/>
  <c r="AK51" i="10"/>
  <c r="AU51" i="10"/>
  <c r="AK43" i="10"/>
  <c r="AU43" i="10"/>
  <c r="AK46" i="10"/>
  <c r="AI45" i="10"/>
  <c r="AI43" i="10"/>
  <c r="AZ34" i="10"/>
  <c r="AO35" i="10"/>
  <c r="AV33" i="10"/>
  <c r="AK34" i="10"/>
  <c r="AO33" i="10"/>
  <c r="AZ32" i="10"/>
  <c r="AM36" i="10"/>
  <c r="AM38" i="10"/>
  <c r="AK37" i="10"/>
  <c r="AV35" i="10"/>
  <c r="AK36" i="10"/>
  <c r="AU35" i="10"/>
  <c r="AQ32" i="10"/>
  <c r="BB40" i="10"/>
  <c r="AQ41" i="10"/>
  <c r="BA40" i="10"/>
  <c r="AM39" i="10"/>
  <c r="H32" i="10"/>
  <c r="AQ29" i="10"/>
  <c r="AU29" i="10"/>
  <c r="G26" i="10"/>
  <c r="AO24" i="10"/>
  <c r="AI22" i="10"/>
  <c r="AK21" i="10"/>
  <c r="AU20" i="10"/>
  <c r="AI15" i="10"/>
  <c r="AI11" i="10"/>
  <c r="AO11" i="10"/>
  <c r="K24" i="10"/>
  <c r="AQ25" i="10"/>
  <c r="AO23" i="10"/>
  <c r="AY22" i="10"/>
  <c r="AM21" i="10"/>
  <c r="AO15" i="10"/>
  <c r="AI55" i="10"/>
  <c r="AS55" i="10"/>
  <c r="AT55" i="10"/>
  <c r="AM28" i="10"/>
  <c r="AM24" i="10"/>
  <c r="AI20" i="10"/>
  <c r="AM13" i="10"/>
  <c r="I30" i="10"/>
  <c r="AQ27" i="10"/>
  <c r="AY25" i="10"/>
  <c r="AM23" i="10"/>
  <c r="AI19" i="10"/>
  <c r="AI17" i="10"/>
  <c r="G9" i="10"/>
  <c r="AU12" i="10"/>
  <c r="BA13" i="10"/>
  <c r="H10" i="10"/>
  <c r="M10" i="10"/>
  <c r="AI16" i="10"/>
  <c r="AV10" i="10"/>
  <c r="AM67" i="10"/>
  <c r="AM57" i="10"/>
  <c r="BB66" i="10"/>
  <c r="AQ66" i="10"/>
  <c r="BA66" i="10"/>
  <c r="AO63" i="10"/>
  <c r="AS66" i="10"/>
  <c r="AI61" i="10"/>
  <c r="AS61" i="10"/>
  <c r="AT61" i="10"/>
  <c r="AQ64" i="10"/>
  <c r="AO56" i="10"/>
  <c r="AY56" i="10"/>
  <c r="AZ56" i="10"/>
  <c r="AX53" i="10"/>
  <c r="AM53" i="10"/>
  <c r="AW53" i="10"/>
  <c r="AZ69" i="10"/>
  <c r="AO69" i="10"/>
  <c r="AY69" i="10"/>
  <c r="AV59" i="10"/>
  <c r="AM58" i="10"/>
  <c r="AW58" i="10"/>
  <c r="AX58" i="10"/>
  <c r="BB53" i="10"/>
  <c r="AQ53" i="10"/>
  <c r="AM65" i="10"/>
  <c r="AU59" i="10"/>
  <c r="AK58" i="10"/>
  <c r="AU58" i="10"/>
  <c r="AV58" i="10"/>
  <c r="AM47" i="10"/>
  <c r="AW47" i="10"/>
  <c r="AX47" i="10"/>
  <c r="AM51" i="10"/>
  <c r="AQ50" i="10"/>
  <c r="AO49" i="10"/>
  <c r="AY49" i="10"/>
  <c r="AZ49" i="10"/>
  <c r="AI40" i="10"/>
  <c r="AK54" i="10"/>
  <c r="AU54" i="10"/>
  <c r="AQ51" i="10"/>
  <c r="BA51" i="10"/>
  <c r="BB51" i="10"/>
  <c r="AO44" i="10"/>
  <c r="AY44" i="10"/>
  <c r="AK42" i="10"/>
  <c r="AV42" i="10"/>
  <c r="AM46" i="10"/>
  <c r="AQ45" i="10"/>
  <c r="BA45" i="10"/>
  <c r="BB42" i="10"/>
  <c r="AQ42" i="10"/>
  <c r="BA42" i="10"/>
  <c r="AI35" i="10"/>
  <c r="AV48" i="10"/>
  <c r="AM31" i="10"/>
  <c r="AM30" i="10"/>
  <c r="AI38" i="10"/>
  <c r="AO37" i="10"/>
  <c r="AO36" i="10"/>
  <c r="AQ34" i="10"/>
  <c r="AZ31" i="10"/>
  <c r="AK41" i="10"/>
  <c r="AU41" i="10"/>
  <c r="AO39" i="10"/>
  <c r="AM34" i="10"/>
  <c r="AM32" i="10"/>
  <c r="AI31" i="10"/>
  <c r="AI29" i="10"/>
  <c r="G27" i="10"/>
  <c r="AI26" i="10"/>
  <c r="AK25" i="10"/>
  <c r="AU24" i="10"/>
  <c r="AQ22" i="10"/>
  <c r="AO17" i="10"/>
  <c r="AQ10" i="10"/>
  <c r="AO10" i="10"/>
  <c r="AZ29" i="10"/>
  <c r="H27" i="10"/>
  <c r="AM25" i="10"/>
  <c r="AI18" i="10"/>
  <c r="AM17" i="10"/>
  <c r="AK56" i="10"/>
  <c r="AU28" i="10"/>
  <c r="G25" i="10"/>
  <c r="G21" i="10"/>
  <c r="AK23" i="10"/>
  <c r="AQ20" i="10"/>
  <c r="AM14" i="10"/>
  <c r="AM12" i="10"/>
  <c r="AM27" i="10"/>
  <c r="AQ19" i="10"/>
  <c r="AQ17" i="10"/>
  <c r="AU13" i="10"/>
  <c r="AV12" i="10"/>
  <c r="H9" i="10"/>
  <c r="BB13" i="10"/>
  <c r="AQ16" i="10"/>
  <c r="I7" i="10"/>
  <c r="AX52" i="10"/>
  <c r="AM52" i="10"/>
  <c r="AM63" i="10"/>
  <c r="AZ61" i="10"/>
  <c r="AO61" i="10"/>
  <c r="AY61" i="10"/>
  <c r="AQ68" i="10"/>
  <c r="AV64" i="10"/>
  <c r="AV67" i="10"/>
  <c r="AI64" i="10"/>
  <c r="AQ60" i="10"/>
  <c r="AO55" i="10"/>
  <c r="AM69" i="10"/>
  <c r="AW69" i="10"/>
  <c r="AX69" i="10"/>
  <c r="AQ57" i="10"/>
  <c r="AO65" i="10"/>
  <c r="AX68" i="10"/>
  <c r="AM68" i="10"/>
  <c r="AV63" i="10"/>
  <c r="AM60" i="10"/>
  <c r="AW60" i="10"/>
  <c r="AZ66" i="10"/>
  <c r="AO66" i="10"/>
  <c r="AY66" i="10"/>
  <c r="AV66" i="10"/>
  <c r="AK66" i="10"/>
  <c r="AU66" i="10"/>
  <c r="AO48" i="10"/>
  <c r="AY48" i="10"/>
  <c r="BA67" i="10"/>
  <c r="AK62" i="10"/>
  <c r="AU62" i="10"/>
  <c r="AV62" i="10"/>
  <c r="AZ59" i="10"/>
  <c r="AO59" i="10"/>
  <c r="AY59" i="10"/>
  <c r="AX64" i="10"/>
  <c r="AM64" i="10"/>
  <c r="AZ68" i="10"/>
  <c r="AO68" i="10"/>
  <c r="AQ61" i="10"/>
  <c r="BA61" i="10"/>
  <c r="BB61" i="10"/>
  <c r="AM66" i="10"/>
  <c r="AO52" i="10"/>
  <c r="AS59" i="10"/>
  <c r="AI69" i="10"/>
  <c r="AS69" i="10"/>
  <c r="AT69" i="10"/>
  <c r="AK57" i="10"/>
  <c r="AM55" i="10"/>
  <c r="AW55" i="10"/>
  <c r="AX55" i="10"/>
  <c r="AO53" i="10"/>
  <c r="AY53" i="10"/>
  <c r="AI65" i="10"/>
  <c r="AS65" i="10"/>
  <c r="AT65" i="10"/>
  <c r="AV52" i="10"/>
  <c r="AI48" i="10"/>
  <c r="AO47" i="10"/>
  <c r="AX43" i="10"/>
  <c r="AM43" i="10"/>
  <c r="AW43" i="10"/>
  <c r="AV50" i="10"/>
  <c r="AK50" i="10"/>
  <c r="AI49" i="10"/>
  <c r="AS49" i="10"/>
  <c r="AT49" i="10"/>
  <c r="AI54" i="10"/>
  <c r="AS54" i="10"/>
  <c r="AT54" i="10"/>
  <c r="AI51" i="10"/>
  <c r="AS51" i="10"/>
  <c r="AT51" i="10"/>
  <c r="AX49" i="10"/>
  <c r="AT44" i="10"/>
  <c r="AI44" i="10"/>
  <c r="AT46" i="10"/>
  <c r="AI46" i="10"/>
  <c r="AS46" i="10"/>
  <c r="AK45" i="10"/>
  <c r="AV45" i="10"/>
  <c r="AT42" i="10"/>
  <c r="AI42" i="10"/>
  <c r="AS42" i="10"/>
  <c r="BB43" i="10"/>
  <c r="AQ35" i="10"/>
  <c r="AK32" i="10"/>
  <c r="AO38" i="10"/>
  <c r="AI32" i="10"/>
  <c r="AM29" i="10"/>
  <c r="AQ38" i="10"/>
  <c r="AI37" i="10"/>
  <c r="AI36" i="10"/>
  <c r="K31" i="10"/>
  <c r="AY34" i="10"/>
  <c r="AZ41" i="10"/>
  <c r="AO41" i="10"/>
  <c r="AY41" i="10"/>
  <c r="AX41" i="10"/>
  <c r="AM41" i="10"/>
  <c r="AW41" i="10"/>
  <c r="AI39" i="10"/>
  <c r="AW35" i="10"/>
  <c r="AQ30" i="10"/>
  <c r="AX33" i="10"/>
  <c r="AO28" i="10"/>
  <c r="AQ26" i="10"/>
  <c r="AM22" i="10"/>
  <c r="AK18" i="10"/>
  <c r="AI13" i="10"/>
  <c r="AI10" i="10"/>
  <c r="AU14" i="10"/>
  <c r="AY29" i="10"/>
  <c r="L27" i="10"/>
  <c r="AI21" i="10"/>
  <c r="AQ18" i="10"/>
  <c r="AO12" i="10"/>
  <c r="AO58" i="10"/>
  <c r="AI28" i="10"/>
  <c r="AY26" i="10"/>
  <c r="K23" i="10"/>
  <c r="H26" i="10"/>
  <c r="AI24" i="10"/>
  <c r="AM20" i="10"/>
  <c r="AM15" i="10"/>
  <c r="AM11" i="10"/>
  <c r="L29" i="10"/>
  <c r="G24" i="10"/>
  <c r="AU27" i="10"/>
  <c r="K27" i="10"/>
  <c r="AI23" i="10"/>
  <c r="AY21" i="10"/>
  <c r="AM19" i="10"/>
  <c r="K15" i="10"/>
  <c r="G12" i="10"/>
  <c r="AM16" i="10"/>
  <c r="AK16" i="10"/>
  <c r="M12" i="10"/>
  <c r="N12" i="10"/>
  <c r="N11" i="10"/>
  <c r="AU55" i="11"/>
  <c r="AY67" i="12"/>
  <c r="AW44" i="13"/>
  <c r="AU62" i="14"/>
  <c r="BA65" i="14"/>
  <c r="AW67" i="14"/>
  <c r="AW63" i="17"/>
  <c r="AY62" i="17"/>
  <c r="AU66" i="17"/>
  <c r="BA61" i="18"/>
  <c r="AS59" i="18"/>
  <c r="AW46" i="19"/>
  <c r="AU67" i="22"/>
  <c r="BA54" i="24"/>
  <c r="AY67" i="16"/>
  <c r="AS65" i="17"/>
  <c r="AS49" i="20"/>
  <c r="AW64" i="21"/>
  <c r="BA54" i="22"/>
  <c r="AW53" i="22"/>
  <c r="BA50" i="14"/>
  <c r="BA44" i="21"/>
  <c r="BA53" i="25"/>
  <c r="AU57" i="26"/>
  <c r="AS60" i="21"/>
  <c r="AU45" i="10"/>
  <c r="AS63" i="13"/>
  <c r="BA54" i="18"/>
  <c r="AU53" i="22"/>
  <c r="AW20" i="18"/>
  <c r="BA68" i="10"/>
  <c r="AW53" i="11"/>
  <c r="AU41" i="15"/>
  <c r="AU55" i="17"/>
  <c r="BA58" i="18"/>
  <c r="BA59" i="19"/>
  <c r="AY59" i="20"/>
  <c r="AY63" i="12"/>
  <c r="AU59" i="19"/>
  <c r="AW62" i="20"/>
  <c r="AU53" i="21"/>
  <c r="AU41" i="21"/>
  <c r="AU59" i="22"/>
  <c r="AW68" i="23"/>
  <c r="AU42" i="24"/>
  <c r="AS54" i="26"/>
  <c r="AY55" i="10"/>
  <c r="AY66" i="11"/>
  <c r="BA62" i="16"/>
  <c r="BA44" i="16"/>
  <c r="AU42" i="18"/>
  <c r="AU41" i="23"/>
  <c r="AY47" i="23"/>
  <c r="AW56" i="23"/>
  <c r="AS48" i="23"/>
  <c r="BA54" i="14"/>
  <c r="AY63" i="15"/>
  <c r="BA54" i="15"/>
  <c r="AS48" i="19"/>
  <c r="BA47" i="24"/>
  <c r="AW46" i="26"/>
  <c r="AW64" i="11"/>
  <c r="AW42" i="23"/>
  <c r="AW55" i="23"/>
  <c r="BA43" i="23"/>
  <c r="BA51" i="25"/>
  <c r="AW51" i="26"/>
  <c r="BA44" i="26"/>
  <c r="AS61" i="18"/>
  <c r="AU46" i="11"/>
  <c r="BA51" i="11"/>
  <c r="AW61" i="11"/>
  <c r="AS64" i="11"/>
  <c r="BA64" i="12"/>
  <c r="BA48" i="12"/>
  <c r="AW61" i="12"/>
  <c r="AW41" i="13"/>
  <c r="AU62" i="13"/>
  <c r="AS67" i="13"/>
  <c r="AU44" i="14"/>
  <c r="AW66" i="14"/>
  <c r="BA51" i="14"/>
  <c r="AY52" i="18"/>
  <c r="BA54" i="20"/>
  <c r="AS67" i="20"/>
  <c r="AW54" i="21"/>
  <c r="AS68" i="21"/>
  <c r="AU60" i="21"/>
  <c r="AU54" i="23"/>
  <c r="AY64" i="15"/>
  <c r="AW51" i="16"/>
  <c r="AS68" i="18"/>
  <c r="AW46" i="24"/>
  <c r="BA64" i="24"/>
  <c r="AS49" i="24"/>
  <c r="AS53" i="25"/>
  <c r="AW29" i="17"/>
  <c r="AS64" i="24"/>
  <c r="AU62" i="21"/>
  <c r="AY54" i="11"/>
  <c r="AY61" i="14"/>
  <c r="AU66" i="16"/>
  <c r="AW66" i="19"/>
  <c r="BA58" i="21"/>
  <c r="AS62" i="26"/>
  <c r="AY62" i="12"/>
  <c r="AW66" i="12"/>
  <c r="AW46" i="15"/>
  <c r="AY52" i="17"/>
  <c r="AS62" i="24"/>
  <c r="AS41" i="15"/>
  <c r="AY67" i="15"/>
  <c r="AY52" i="16"/>
  <c r="AW42" i="16"/>
  <c r="AY50" i="16"/>
  <c r="AW67" i="21"/>
  <c r="AY57" i="21"/>
  <c r="AW58" i="22"/>
  <c r="AU43" i="26"/>
  <c r="AU57" i="16"/>
  <c r="AY43" i="19"/>
  <c r="AS58" i="21"/>
  <c r="BA48" i="21"/>
  <c r="AY58" i="10"/>
  <c r="AU50" i="10"/>
  <c r="AU57" i="10"/>
  <c r="AU46" i="10"/>
  <c r="AU50" i="11"/>
  <c r="AS67" i="11"/>
  <c r="AY64" i="11"/>
  <c r="BA46" i="12"/>
  <c r="BA58" i="13"/>
  <c r="AS45" i="16"/>
  <c r="AS58" i="16"/>
  <c r="AS59" i="17"/>
  <c r="AS56" i="19"/>
  <c r="AU68" i="19"/>
  <c r="AY66" i="21"/>
  <c r="AU60" i="22"/>
  <c r="AW56" i="24"/>
  <c r="AU66" i="21"/>
  <c r="AS58" i="26"/>
  <c r="AU55" i="26"/>
  <c r="AY36" i="21"/>
  <c r="AS44" i="10"/>
  <c r="AZ60" i="10"/>
  <c r="AV57" i="10"/>
  <c r="AW66" i="10"/>
  <c r="AZ58" i="10"/>
  <c r="AZ53" i="10"/>
  <c r="AV44" i="11"/>
  <c r="AW52" i="10"/>
  <c r="AZ44" i="10"/>
  <c r="BA64" i="10"/>
  <c r="AZ59" i="11"/>
  <c r="AX53" i="11"/>
  <c r="BA67" i="11"/>
  <c r="AS63" i="11"/>
  <c r="AW60" i="11"/>
  <c r="AU57" i="11"/>
  <c r="AU52" i="11"/>
  <c r="AZ54" i="11"/>
  <c r="AV53" i="11"/>
  <c r="AS45" i="12"/>
  <c r="AX61" i="12"/>
  <c r="AW49" i="12"/>
  <c r="AT56" i="12"/>
  <c r="BB30" i="13"/>
  <c r="AZ49" i="13"/>
  <c r="AZ54" i="13"/>
  <c r="AU46" i="13"/>
  <c r="BB59" i="13"/>
  <c r="AU54" i="14"/>
  <c r="BB42" i="14"/>
  <c r="AW62" i="14"/>
  <c r="AT62" i="14"/>
  <c r="AV49" i="15"/>
  <c r="BB50" i="15"/>
  <c r="AT50" i="16"/>
  <c r="BA46" i="16"/>
  <c r="BA67" i="16"/>
  <c r="AX45" i="17"/>
  <c r="AX59" i="17"/>
  <c r="AX67" i="17"/>
  <c r="AZ58" i="17"/>
  <c r="AS53" i="17"/>
  <c r="BB49" i="17"/>
  <c r="BB65" i="17"/>
  <c r="BA45" i="18"/>
  <c r="AX51" i="18"/>
  <c r="AS67" i="18"/>
  <c r="AU64" i="18"/>
  <c r="AW48" i="19"/>
  <c r="AT56" i="19"/>
  <c r="AU44" i="19"/>
  <c r="AT48" i="19"/>
  <c r="AZ64" i="19"/>
  <c r="AV57" i="20"/>
  <c r="AS56" i="20"/>
  <c r="BA65" i="20"/>
  <c r="AU49" i="20"/>
  <c r="BA62" i="21"/>
  <c r="AZ57" i="21"/>
  <c r="BB63" i="21"/>
  <c r="AY66" i="22"/>
  <c r="AU65" i="23"/>
  <c r="AX43" i="24"/>
  <c r="AS42" i="24"/>
  <c r="AZ54" i="24"/>
  <c r="AY48" i="25"/>
  <c r="AT33" i="15"/>
  <c r="AT61" i="20"/>
  <c r="AZ53" i="19"/>
  <c r="BB44" i="20"/>
  <c r="AU48" i="23"/>
  <c r="BA65" i="25"/>
  <c r="AU63" i="26"/>
  <c r="AY59" i="26"/>
  <c r="BA63" i="26"/>
  <c r="AY61" i="26"/>
  <c r="AS66" i="11"/>
  <c r="AZ67" i="12"/>
  <c r="AX65" i="12"/>
  <c r="AS41" i="13"/>
  <c r="AY46" i="14"/>
  <c r="BB56" i="14"/>
  <c r="BA68" i="14"/>
  <c r="AT59" i="15"/>
  <c r="BB54" i="15"/>
  <c r="AU42" i="16"/>
  <c r="AY53" i="17"/>
  <c r="AV58" i="19"/>
  <c r="AX55" i="19"/>
  <c r="AY54" i="19"/>
  <c r="AV45" i="19"/>
  <c r="BB63" i="20"/>
  <c r="BA42" i="21"/>
  <c r="AW41" i="22"/>
  <c r="AT48" i="23"/>
  <c r="AS64" i="23"/>
  <c r="AZ56" i="23"/>
  <c r="AV46" i="24"/>
  <c r="AU45" i="26"/>
  <c r="AV55" i="26"/>
  <c r="AT61" i="18"/>
  <c r="AX65" i="13"/>
  <c r="BB53" i="11"/>
  <c r="AV54" i="10"/>
  <c r="BA53" i="10"/>
  <c r="AV43" i="10"/>
  <c r="AX58" i="11"/>
  <c r="AV46" i="11"/>
  <c r="BB42" i="11"/>
  <c r="AV68" i="11"/>
  <c r="AX47" i="11"/>
  <c r="AX41" i="11"/>
  <c r="BB51" i="11"/>
  <c r="AS59" i="12"/>
  <c r="AU68" i="12"/>
  <c r="AS66" i="12"/>
  <c r="BA63" i="13"/>
  <c r="AT24" i="13"/>
  <c r="AU47" i="14"/>
  <c r="AV62" i="14"/>
  <c r="BA53" i="14"/>
  <c r="BA57" i="14"/>
  <c r="AY49" i="15"/>
  <c r="AX58" i="15"/>
  <c r="BA45" i="15"/>
  <c r="BB58" i="15"/>
  <c r="AZ60" i="15"/>
  <c r="AV51" i="15"/>
  <c r="BB42" i="16"/>
  <c r="AT53" i="16"/>
  <c r="AU50" i="16"/>
  <c r="AV65" i="16"/>
  <c r="AX67" i="16"/>
  <c r="AV53" i="16"/>
  <c r="BB47" i="16"/>
  <c r="AT66" i="16"/>
  <c r="AT44" i="17"/>
  <c r="AV62" i="17"/>
  <c r="BB61" i="17"/>
  <c r="AV66" i="17"/>
  <c r="AU62" i="17"/>
  <c r="AT51" i="18"/>
  <c r="AW62" i="18"/>
  <c r="AU45" i="18"/>
  <c r="AV50" i="18"/>
  <c r="AU43" i="18"/>
  <c r="AU68" i="18"/>
  <c r="BB68" i="19"/>
  <c r="BB55" i="19"/>
  <c r="AX47" i="20"/>
  <c r="AX54" i="21"/>
  <c r="AW62" i="21"/>
  <c r="AV41" i="21"/>
  <c r="AS62" i="22"/>
  <c r="AZ44" i="22"/>
  <c r="AV45" i="23"/>
  <c r="AX55" i="23"/>
  <c r="AS49" i="23"/>
  <c r="AT56" i="24"/>
  <c r="AY58" i="24"/>
  <c r="AW54" i="26"/>
  <c r="AT41" i="15"/>
  <c r="AY60" i="15"/>
  <c r="AY57" i="16"/>
  <c r="AZ51" i="17"/>
  <c r="AW43" i="18"/>
  <c r="AV45" i="18"/>
  <c r="AY47" i="21"/>
  <c r="AX43" i="23"/>
  <c r="AV41" i="25"/>
  <c r="BB63" i="25"/>
  <c r="AX52" i="26"/>
  <c r="AT59" i="26"/>
  <c r="BA49" i="26"/>
  <c r="AU44" i="20"/>
  <c r="AY49" i="14"/>
  <c r="AZ21" i="19"/>
  <c r="AV49" i="14"/>
  <c r="AZ47" i="11"/>
  <c r="AX48" i="12"/>
  <c r="AU53" i="12"/>
  <c r="BA66" i="12"/>
  <c r="AW56" i="14"/>
  <c r="BB53" i="14"/>
  <c r="AX60" i="14"/>
  <c r="AX65" i="15"/>
  <c r="AW59" i="15"/>
  <c r="AY43" i="16"/>
  <c r="AV59" i="16"/>
  <c r="AX42" i="16"/>
  <c r="AZ40" i="17"/>
  <c r="BB63" i="17"/>
  <c r="BA58" i="17"/>
  <c r="AV63" i="18"/>
  <c r="BB65" i="18"/>
  <c r="BB63" i="23"/>
  <c r="AY68" i="23"/>
  <c r="BB53" i="24"/>
  <c r="AX55" i="24"/>
  <c r="AU62" i="24"/>
  <c r="AW67" i="24"/>
  <c r="AT43" i="24"/>
  <c r="BA58" i="26"/>
  <c r="AV67" i="12"/>
  <c r="AZ21" i="13"/>
  <c r="L19" i="13"/>
  <c r="AZ17" i="13"/>
  <c r="L15" i="13"/>
  <c r="BA35" i="13"/>
  <c r="M33" i="13"/>
  <c r="AZ11" i="13"/>
  <c r="L9" i="13"/>
  <c r="AS34" i="13"/>
  <c r="E32" i="13"/>
  <c r="AX41" i="13"/>
  <c r="AX46" i="13"/>
  <c r="AS51" i="13"/>
  <c r="AY45" i="13"/>
  <c r="AZ67" i="13"/>
  <c r="BA12" i="13"/>
  <c r="AS44" i="13"/>
  <c r="AT56" i="13"/>
  <c r="BB58" i="13"/>
  <c r="AU10" i="13"/>
  <c r="G8" i="13"/>
  <c r="AT68" i="13"/>
  <c r="AT43" i="13"/>
  <c r="AY53" i="13"/>
  <c r="AX44" i="13"/>
  <c r="BB56" i="13"/>
  <c r="AY49" i="13"/>
  <c r="AW47" i="13"/>
  <c r="AS68" i="13"/>
  <c r="AW34" i="13"/>
  <c r="I32" i="13"/>
  <c r="AX49" i="13"/>
  <c r="AS61" i="13"/>
  <c r="AY68" i="13"/>
  <c r="AX16" i="13"/>
  <c r="J14" i="13"/>
  <c r="AX64" i="13"/>
  <c r="AS45" i="25"/>
  <c r="AY64" i="25"/>
  <c r="AS41" i="25"/>
  <c r="AV66" i="25"/>
  <c r="AT35" i="25"/>
  <c r="BB61" i="25"/>
  <c r="BB54" i="25"/>
  <c r="AT46" i="25"/>
  <c r="AS35" i="25"/>
  <c r="AX33" i="25"/>
  <c r="BA54" i="25"/>
  <c r="AS46" i="25"/>
  <c r="AT61" i="25"/>
  <c r="BB53" i="25"/>
  <c r="AZ59" i="25"/>
  <c r="AT41" i="25"/>
  <c r="AW68" i="25"/>
  <c r="AS11" i="12"/>
  <c r="E8" i="12"/>
  <c r="AW68" i="12"/>
  <c r="AV58" i="16"/>
  <c r="BA65" i="17"/>
  <c r="AV46" i="10"/>
  <c r="AV63" i="11"/>
  <c r="AX66" i="11"/>
  <c r="AV53" i="12"/>
  <c r="AX45" i="12"/>
  <c r="AW65" i="12"/>
  <c r="AZ58" i="12"/>
  <c r="AS54" i="14"/>
  <c r="AV61" i="14"/>
  <c r="BA56" i="14"/>
  <c r="AV51" i="16"/>
  <c r="AU53" i="10"/>
  <c r="AX66" i="10"/>
  <c r="BB45" i="10"/>
  <c r="AY59" i="11"/>
  <c r="AY47" i="11"/>
  <c r="AS44" i="11"/>
  <c r="AY63" i="11"/>
  <c r="AT64" i="11"/>
  <c r="AU65" i="12"/>
  <c r="AU67" i="12"/>
  <c r="AY52" i="12"/>
  <c r="AW58" i="12"/>
  <c r="AS56" i="12"/>
  <c r="AS43" i="13"/>
  <c r="AZ53" i="13"/>
  <c r="BA56" i="13"/>
  <c r="AW51" i="13"/>
  <c r="BA59" i="13"/>
  <c r="AZ46" i="14"/>
  <c r="AW41" i="14"/>
  <c r="AY45" i="14"/>
  <c r="AY53" i="14"/>
  <c r="AS52" i="15"/>
  <c r="AX47" i="15"/>
  <c r="BA50" i="15"/>
  <c r="AU59" i="16"/>
  <c r="AV57" i="16"/>
  <c r="AS66" i="16"/>
  <c r="AU51" i="16"/>
  <c r="AS44" i="17"/>
  <c r="AV45" i="16"/>
  <c r="BB50" i="10"/>
  <c r="AU67" i="11"/>
  <c r="AS58" i="11"/>
  <c r="AX60" i="11"/>
  <c r="AY53" i="11"/>
  <c r="AT45" i="11"/>
  <c r="AV52" i="12"/>
  <c r="AW60" i="12"/>
  <c r="AZ62" i="12"/>
  <c r="AT64" i="12"/>
  <c r="BA60" i="12"/>
  <c r="BB66" i="13"/>
  <c r="BB51" i="13"/>
  <c r="AX59" i="14"/>
  <c r="AZ52" i="15"/>
  <c r="AW60" i="15"/>
  <c r="AY59" i="16"/>
  <c r="BA68" i="11"/>
  <c r="AZ56" i="12"/>
  <c r="AT44" i="14"/>
  <c r="AZ52" i="14"/>
  <c r="AU60" i="16"/>
  <c r="AX65" i="16"/>
  <c r="AU68" i="17"/>
  <c r="AU40" i="10"/>
  <c r="AS11" i="10"/>
  <c r="E8" i="10"/>
  <c r="AZ62" i="11"/>
  <c r="AS62" i="14"/>
  <c r="AS11" i="15"/>
  <c r="E8" i="15"/>
  <c r="AX50" i="16"/>
  <c r="AW64" i="10"/>
  <c r="AZ48" i="10"/>
  <c r="AZ55" i="10"/>
  <c r="AU42" i="10"/>
  <c r="AU60" i="11"/>
  <c r="AW47" i="11"/>
  <c r="BA58" i="11"/>
  <c r="BB55" i="13"/>
  <c r="AW61" i="14"/>
  <c r="AT61" i="14"/>
  <c r="AY43" i="15"/>
  <c r="AU49" i="15"/>
  <c r="AW49" i="15"/>
  <c r="AZ65" i="15"/>
  <c r="AX51" i="16"/>
  <c r="BB41" i="16"/>
  <c r="AS57" i="17"/>
  <c r="AW52" i="17"/>
  <c r="AS41" i="19"/>
  <c r="AU52" i="21"/>
  <c r="BA68" i="22"/>
  <c r="AS47" i="23"/>
  <c r="AT65" i="23"/>
  <c r="AV48" i="23"/>
  <c r="AY62" i="23"/>
  <c r="AZ45" i="23"/>
  <c r="AV55" i="23"/>
  <c r="AS59" i="24"/>
  <c r="AV61" i="24"/>
  <c r="BA55" i="24"/>
  <c r="AV46" i="25"/>
  <c r="AX65" i="26"/>
  <c r="AT43" i="26"/>
  <c r="AU29" i="15"/>
  <c r="AY21" i="18"/>
  <c r="K18" i="18"/>
  <c r="AY20" i="18"/>
  <c r="AY49" i="11"/>
  <c r="AS38" i="18"/>
  <c r="E35" i="18"/>
  <c r="AV12" i="18"/>
  <c r="AX11" i="26"/>
  <c r="AX10" i="26"/>
  <c r="J8" i="26"/>
  <c r="AX43" i="18"/>
  <c r="AU50" i="18"/>
  <c r="AV43" i="18"/>
  <c r="AS55" i="19"/>
  <c r="BA48" i="19"/>
  <c r="AV48" i="19"/>
  <c r="AT61" i="19"/>
  <c r="AT47" i="21"/>
  <c r="BA60" i="21"/>
  <c r="H36" i="16"/>
  <c r="AV39" i="16"/>
  <c r="AZ39" i="18"/>
  <c r="L36" i="18"/>
  <c r="AT38" i="18"/>
  <c r="F35" i="18"/>
  <c r="AY19" i="18"/>
  <c r="K16" i="18"/>
  <c r="AZ49" i="18"/>
  <c r="AY65" i="19"/>
  <c r="AX58" i="19"/>
  <c r="AS61" i="21"/>
  <c r="AT59" i="22"/>
  <c r="AY57" i="22"/>
  <c r="AS11" i="23"/>
  <c r="E8" i="23"/>
  <c r="AU39" i="16"/>
  <c r="G36" i="16"/>
  <c r="AY39" i="18"/>
  <c r="K36" i="18"/>
  <c r="AZ54" i="16"/>
  <c r="G10" i="18"/>
  <c r="AU12" i="18"/>
  <c r="AT58" i="19"/>
  <c r="BA68" i="19"/>
  <c r="BA63" i="20"/>
  <c r="BB59" i="22"/>
  <c r="AV41" i="23"/>
  <c r="AV47" i="23"/>
  <c r="BB65" i="23"/>
  <c r="AS58" i="23"/>
  <c r="BA68" i="25"/>
  <c r="AS68" i="25"/>
  <c r="BB51" i="26"/>
  <c r="AZ20" i="13"/>
  <c r="L7" i="19"/>
  <c r="AZ10" i="19"/>
  <c r="J12" i="26"/>
  <c r="AX14" i="26"/>
  <c r="AW59" i="17"/>
  <c r="AY58" i="17"/>
  <c r="AV58" i="17"/>
  <c r="BA59" i="17"/>
  <c r="BA67" i="17"/>
  <c r="AY43" i="18"/>
  <c r="BA57" i="18"/>
  <c r="AV57" i="18"/>
  <c r="BB64" i="18"/>
  <c r="BA48" i="18"/>
  <c r="BA59" i="18"/>
  <c r="AV42" i="18"/>
  <c r="AS58" i="18"/>
  <c r="AT50" i="18"/>
  <c r="AU58" i="18"/>
  <c r="AV57" i="19"/>
  <c r="AS47" i="19"/>
  <c r="AS50" i="19"/>
  <c r="AV68" i="19"/>
  <c r="AU60" i="19"/>
  <c r="AU64" i="19"/>
  <c r="AS63" i="19"/>
  <c r="AW59" i="19"/>
  <c r="AZ62" i="19"/>
  <c r="AT49" i="20"/>
  <c r="BA51" i="20"/>
  <c r="AU59" i="20"/>
  <c r="AX63" i="20"/>
  <c r="BA51" i="21"/>
  <c r="AS57" i="21"/>
  <c r="AX67" i="21"/>
  <c r="BB52" i="21"/>
  <c r="AU64" i="21"/>
  <c r="AV65" i="21"/>
  <c r="BA59" i="22"/>
  <c r="AU55" i="22"/>
  <c r="AT64" i="22"/>
  <c r="AX59" i="22"/>
  <c r="BA42" i="23"/>
  <c r="AX64" i="23"/>
  <c r="AW66" i="23"/>
  <c r="BA64" i="23"/>
  <c r="AS53" i="24"/>
  <c r="AX66" i="24"/>
  <c r="AX62" i="24"/>
  <c r="AX45" i="26"/>
  <c r="AS64" i="26"/>
  <c r="AU48" i="26"/>
  <c r="AW56" i="26"/>
  <c r="AZ54" i="26"/>
  <c r="AU61" i="26"/>
  <c r="AV32" i="15"/>
  <c r="AU48" i="17"/>
  <c r="AY19" i="13"/>
  <c r="AY20" i="13"/>
  <c r="AZ49" i="11"/>
  <c r="AZ19" i="13"/>
  <c r="J16" i="18"/>
  <c r="AX19" i="18"/>
  <c r="K19" i="19"/>
  <c r="AY21" i="19"/>
  <c r="AS44" i="18"/>
  <c r="AT55" i="22"/>
  <c r="AV45" i="22"/>
  <c r="AY43" i="23"/>
  <c r="AW64" i="23"/>
  <c r="BB68" i="23"/>
  <c r="AT64" i="26"/>
  <c r="AV48" i="26"/>
  <c r="AS33" i="15"/>
  <c r="AZ49" i="22"/>
  <c r="AY15" i="12"/>
  <c r="K12" i="12"/>
  <c r="AY54" i="16"/>
  <c r="I16" i="18"/>
  <c r="AW19" i="18"/>
  <c r="AT64" i="16"/>
  <c r="AT65" i="17"/>
  <c r="AW51" i="17"/>
  <c r="AW61" i="17"/>
  <c r="AU46" i="17"/>
  <c r="BA61" i="17"/>
  <c r="AV49" i="18"/>
  <c r="AY51" i="18"/>
  <c r="BA55" i="18"/>
  <c r="BA66" i="18"/>
  <c r="AV67" i="18"/>
  <c r="BA54" i="19"/>
  <c r="BB52" i="19"/>
  <c r="AU58" i="19"/>
  <c r="AV59" i="19"/>
  <c r="AT57" i="19"/>
  <c r="AU47" i="19"/>
  <c r="AY53" i="19"/>
  <c r="AV65" i="19"/>
  <c r="AX68" i="19"/>
  <c r="AZ43" i="19"/>
  <c r="AX60" i="19"/>
  <c r="AY63" i="19"/>
  <c r="BA44" i="19"/>
  <c r="AV48" i="20"/>
  <c r="BB54" i="20"/>
  <c r="AU57" i="20"/>
  <c r="BA42" i="20"/>
  <c r="AY68" i="20"/>
  <c r="AW68" i="20"/>
  <c r="AV59" i="21"/>
  <c r="AW68" i="21"/>
  <c r="AT65" i="21"/>
  <c r="BB61" i="21"/>
  <c r="AX57" i="21"/>
  <c r="AS63" i="21"/>
  <c r="AZ66" i="21"/>
  <c r="BB54" i="22"/>
  <c r="BB67" i="22"/>
  <c r="AY57" i="23"/>
  <c r="AX51" i="23"/>
  <c r="AW61" i="23"/>
  <c r="AS56" i="24"/>
  <c r="AS11" i="24"/>
  <c r="E8" i="24"/>
  <c r="AY68" i="24"/>
  <c r="AV49" i="24"/>
  <c r="AW68" i="24"/>
  <c r="AS43" i="24"/>
  <c r="AT46" i="24"/>
  <c r="AX56" i="24"/>
  <c r="AS51" i="25"/>
  <c r="AV57" i="25"/>
  <c r="AW63" i="25"/>
  <c r="AS43" i="25"/>
  <c r="AX67" i="25"/>
  <c r="AY47" i="26"/>
  <c r="AW64" i="26"/>
  <c r="BA68" i="26"/>
  <c r="AY55" i="26"/>
  <c r="AZ62" i="26"/>
  <c r="AY15" i="20"/>
  <c r="G35" i="11"/>
  <c r="AU38" i="11"/>
  <c r="AZ15" i="12"/>
  <c r="L12" i="12"/>
  <c r="AX38" i="18"/>
  <c r="J36" i="18"/>
  <c r="AU49" i="14"/>
  <c r="AX24" i="17"/>
  <c r="J21" i="17"/>
  <c r="AZ53" i="17"/>
  <c r="AZ67" i="19"/>
  <c r="AS60" i="19"/>
  <c r="AS65" i="23"/>
  <c r="AX44" i="23"/>
  <c r="BB55" i="24"/>
  <c r="BA46" i="25"/>
  <c r="AW39" i="18"/>
  <c r="I36" i="18"/>
  <c r="AS47" i="18"/>
  <c r="I21" i="17"/>
  <c r="AW24" i="17"/>
  <c r="AU11" i="14"/>
  <c r="AT49" i="25"/>
  <c r="AX47" i="25"/>
  <c r="AV64" i="25"/>
  <c r="AX63" i="25"/>
  <c r="AS50" i="25"/>
  <c r="AU58" i="25"/>
  <c r="AW65" i="25"/>
  <c r="AW41" i="25"/>
  <c r="AY46" i="25"/>
  <c r="AU54" i="25"/>
  <c r="AS59" i="25"/>
  <c r="AT60" i="25"/>
  <c r="BB66" i="25"/>
  <c r="BB49" i="25"/>
  <c r="AZ42" i="25"/>
  <c r="AZ54" i="25"/>
  <c r="AY58" i="25"/>
  <c r="AS61" i="25"/>
  <c r="AU60" i="25"/>
  <c r="AT52" i="25"/>
  <c r="AZ68" i="25"/>
  <c r="AW62" i="25"/>
  <c r="AX48" i="25"/>
  <c r="BB45" i="25"/>
  <c r="AV58" i="22"/>
  <c r="AV67" i="22"/>
  <c r="AT54" i="22"/>
  <c r="BA58" i="22"/>
  <c r="AU64" i="22"/>
  <c r="AZ68" i="22"/>
  <c r="AU68" i="22"/>
  <c r="AS49" i="22"/>
  <c r="AS55" i="22"/>
  <c r="AX67" i="22"/>
  <c r="AV55" i="22"/>
  <c r="BB55" i="22"/>
  <c r="AT63" i="22"/>
  <c r="AY50" i="22"/>
  <c r="AY49" i="22"/>
  <c r="AV53" i="22"/>
  <c r="AU58" i="22"/>
  <c r="AV64" i="22"/>
  <c r="AY68" i="22"/>
  <c r="AT60" i="22"/>
  <c r="AX41" i="22"/>
  <c r="AX47" i="22"/>
  <c r="BB43" i="22"/>
  <c r="AU46" i="22"/>
  <c r="AS51" i="22"/>
  <c r="BB49" i="22"/>
  <c r="AY63" i="22"/>
  <c r="AT47" i="22"/>
  <c r="AY61" i="22"/>
  <c r="AS64" i="20"/>
  <c r="AY54" i="20"/>
  <c r="AV58" i="20"/>
  <c r="AZ67" i="20"/>
  <c r="BB64" i="20"/>
  <c r="AY11" i="20"/>
  <c r="K8" i="20"/>
  <c r="AU43" i="20"/>
  <c r="AY10" i="20"/>
  <c r="AZ15" i="20"/>
  <c r="AU66" i="20"/>
  <c r="L8" i="20"/>
  <c r="AZ10" i="20"/>
  <c r="AV43" i="20"/>
  <c r="AZ52" i="17"/>
  <c r="AV48" i="17"/>
  <c r="AS37" i="17"/>
  <c r="L13" i="17"/>
  <c r="AZ16" i="17"/>
  <c r="BA37" i="17"/>
  <c r="AX28" i="17"/>
  <c r="J25" i="17"/>
  <c r="AW67" i="17"/>
  <c r="AX66" i="17"/>
  <c r="AV68" i="17"/>
  <c r="BA66" i="17"/>
  <c r="AU43" i="17"/>
  <c r="I25" i="17"/>
  <c r="AW28" i="17"/>
  <c r="J27" i="17"/>
  <c r="AX29" i="17"/>
  <c r="AZ43" i="15"/>
  <c r="AS59" i="15"/>
  <c r="AZ63" i="15"/>
  <c r="AW68" i="15"/>
  <c r="AW58" i="15"/>
  <c r="BA46" i="15"/>
  <c r="AW45" i="15"/>
  <c r="BA58" i="15"/>
  <c r="AW65" i="15"/>
  <c r="AW42" i="15"/>
  <c r="AW51" i="15"/>
  <c r="AW47" i="15"/>
  <c r="BB43" i="15"/>
  <c r="AV63" i="15"/>
  <c r="AT31" i="15"/>
  <c r="F28" i="15"/>
  <c r="AT28" i="15"/>
  <c r="F25" i="15"/>
  <c r="AU27" i="15"/>
  <c r="G24" i="15"/>
  <c r="BA31" i="15"/>
  <c r="M28" i="15"/>
  <c r="AU28" i="15"/>
  <c r="G25" i="15"/>
  <c r="G30" i="15"/>
  <c r="AU33" i="15"/>
  <c r="BA53" i="15"/>
  <c r="AV28" i="15"/>
  <c r="H25" i="15"/>
  <c r="AZ31" i="15"/>
  <c r="AU63" i="15"/>
  <c r="AS31" i="15"/>
  <c r="E28" i="15"/>
  <c r="AS28" i="15"/>
  <c r="E25" i="15"/>
  <c r="BA32" i="15"/>
  <c r="F29" i="15"/>
  <c r="AT32" i="15"/>
  <c r="AV29" i="15"/>
  <c r="H26" i="15"/>
  <c r="AV27" i="15"/>
  <c r="H24" i="15"/>
  <c r="BA30" i="15"/>
  <c r="BB62" i="13"/>
  <c r="AX62" i="13"/>
  <c r="AV51" i="13"/>
  <c r="BB64" i="13"/>
  <c r="BA51" i="13"/>
  <c r="AZ64" i="13"/>
  <c r="AY14" i="13"/>
  <c r="AY67" i="13"/>
  <c r="AU24" i="13"/>
  <c r="AZ14" i="13"/>
  <c r="AY64" i="13"/>
  <c r="AZ52" i="10"/>
  <c r="AZ65" i="10"/>
  <c r="AV68" i="10"/>
  <c r="M19" i="26"/>
  <c r="BA22" i="26"/>
  <c r="AV17" i="26"/>
  <c r="H14" i="26"/>
  <c r="H13" i="26"/>
  <c r="AV16" i="26"/>
  <c r="AX20" i="26"/>
  <c r="J17" i="26"/>
  <c r="AT26" i="26"/>
  <c r="F23" i="26"/>
  <c r="H16" i="26"/>
  <c r="AV19" i="26"/>
  <c r="H21" i="26"/>
  <c r="AV24" i="26"/>
  <c r="BB13" i="26"/>
  <c r="N10" i="26"/>
  <c r="AW29" i="26"/>
  <c r="I26" i="26"/>
  <c r="AT40" i="26"/>
  <c r="F37" i="26"/>
  <c r="AT10" i="26"/>
  <c r="F7" i="26"/>
  <c r="BA30" i="26"/>
  <c r="M27" i="26"/>
  <c r="G36" i="26"/>
  <c r="AU39" i="26"/>
  <c r="E31" i="26"/>
  <c r="AS34" i="26"/>
  <c r="AZ40" i="26"/>
  <c r="L37" i="26"/>
  <c r="AX51" i="26"/>
  <c r="AX50" i="26"/>
  <c r="AY66" i="26"/>
  <c r="AT22" i="26"/>
  <c r="F19" i="26"/>
  <c r="BB21" i="26"/>
  <c r="N18" i="26"/>
  <c r="AZ16" i="26"/>
  <c r="L13" i="26"/>
  <c r="AZ15" i="26"/>
  <c r="AW25" i="26"/>
  <c r="I22" i="26"/>
  <c r="AT19" i="26"/>
  <c r="F16" i="26"/>
  <c r="H20" i="26"/>
  <c r="AV23" i="26"/>
  <c r="AT28" i="26"/>
  <c r="AT27" i="26"/>
  <c r="F25" i="26"/>
  <c r="BA10" i="26"/>
  <c r="M7" i="26"/>
  <c r="AV44" i="26"/>
  <c r="BB34" i="26"/>
  <c r="N31" i="26"/>
  <c r="BB61" i="26"/>
  <c r="BA37" i="26"/>
  <c r="M34" i="26"/>
  <c r="AZ42" i="26"/>
  <c r="AZ41" i="26"/>
  <c r="AT53" i="26"/>
  <c r="AV67" i="26"/>
  <c r="BA18" i="26"/>
  <c r="M15" i="26"/>
  <c r="AU22" i="26"/>
  <c r="G19" i="26"/>
  <c r="E18" i="26"/>
  <c r="AS21" i="26"/>
  <c r="BB16" i="26"/>
  <c r="N13" i="26"/>
  <c r="H17" i="26"/>
  <c r="AV20" i="26"/>
  <c r="H22" i="26"/>
  <c r="AV25" i="26"/>
  <c r="L16" i="26"/>
  <c r="AZ19" i="26"/>
  <c r="BB24" i="26"/>
  <c r="N21" i="26"/>
  <c r="BA11" i="26"/>
  <c r="M8" i="26"/>
  <c r="AT30" i="26"/>
  <c r="AT29" i="26"/>
  <c r="F27" i="26"/>
  <c r="AT35" i="26"/>
  <c r="F32" i="26"/>
  <c r="BB12" i="26"/>
  <c r="N9" i="26"/>
  <c r="AS12" i="26"/>
  <c r="E9" i="26"/>
  <c r="AS32" i="26"/>
  <c r="E29" i="26"/>
  <c r="AS31" i="26"/>
  <c r="AU37" i="26"/>
  <c r="G34" i="26"/>
  <c r="AW48" i="26"/>
  <c r="BB40" i="26"/>
  <c r="AS49" i="26"/>
  <c r="BA32" i="26"/>
  <c r="M29" i="26"/>
  <c r="AZ60" i="26"/>
  <c r="BA67" i="26"/>
  <c r="AX53" i="26"/>
  <c r="AY53" i="26"/>
  <c r="AV59" i="26"/>
  <c r="BB66" i="26"/>
  <c r="AZ22" i="26"/>
  <c r="L19" i="26"/>
  <c r="L18" i="26"/>
  <c r="AZ21" i="26"/>
  <c r="AZ20" i="26"/>
  <c r="L17" i="26"/>
  <c r="BB26" i="26"/>
  <c r="N23" i="26"/>
  <c r="AW19" i="26"/>
  <c r="I16" i="26"/>
  <c r="AT24" i="26"/>
  <c r="F21" i="26"/>
  <c r="AW45" i="26"/>
  <c r="AW42" i="26"/>
  <c r="AU51" i="26"/>
  <c r="AU50" i="26"/>
  <c r="G8" i="26"/>
  <c r="AU11" i="26"/>
  <c r="AV30" i="26"/>
  <c r="H27" i="26"/>
  <c r="BA31" i="26"/>
  <c r="M28" i="26"/>
  <c r="AX39" i="26"/>
  <c r="J36" i="26"/>
  <c r="AX38" i="26"/>
  <c r="AZ36" i="26"/>
  <c r="L33" i="26"/>
  <c r="AZ35" i="26"/>
  <c r="AV41" i="26"/>
  <c r="BB56" i="26"/>
  <c r="AT39" i="26"/>
  <c r="F36" i="26"/>
  <c r="AS44" i="26"/>
  <c r="AT60" i="26"/>
  <c r="AT67" i="26"/>
  <c r="AW55" i="26"/>
  <c r="AS57" i="26"/>
  <c r="BA53" i="26"/>
  <c r="AV62" i="26"/>
  <c r="AX68" i="26"/>
  <c r="BB22" i="26"/>
  <c r="N19" i="26"/>
  <c r="BA17" i="26"/>
  <c r="M14" i="26"/>
  <c r="AX21" i="26"/>
  <c r="J18" i="26"/>
  <c r="M17" i="26"/>
  <c r="BA20" i="26"/>
  <c r="K22" i="26"/>
  <c r="AY25" i="26"/>
  <c r="M16" i="26"/>
  <c r="BA19" i="26"/>
  <c r="AX23" i="26"/>
  <c r="J20" i="26"/>
  <c r="BA13" i="26"/>
  <c r="M10" i="26"/>
  <c r="AX29" i="26"/>
  <c r="J26" i="26"/>
  <c r="AS40" i="26"/>
  <c r="E37" i="26"/>
  <c r="AS10" i="26"/>
  <c r="E7" i="26"/>
  <c r="BB30" i="26"/>
  <c r="N27" i="26"/>
  <c r="AV39" i="26"/>
  <c r="H36" i="26"/>
  <c r="AS48" i="26"/>
  <c r="AS47" i="26"/>
  <c r="AT34" i="26"/>
  <c r="F31" i="26"/>
  <c r="AT33" i="26"/>
  <c r="AY40" i="26"/>
  <c r="K37" i="26"/>
  <c r="AZ66" i="26"/>
  <c r="AY18" i="26"/>
  <c r="K15" i="26"/>
  <c r="AS17" i="26"/>
  <c r="E14" i="26"/>
  <c r="G18" i="26"/>
  <c r="AU21" i="26"/>
  <c r="AS20" i="26"/>
  <c r="E17" i="26"/>
  <c r="AU26" i="26"/>
  <c r="G23" i="26"/>
  <c r="M20" i="26"/>
  <c r="BA23" i="26"/>
  <c r="AY24" i="26"/>
  <c r="K21" i="26"/>
  <c r="BB15" i="26"/>
  <c r="N12" i="26"/>
  <c r="AV29" i="26"/>
  <c r="H26" i="26"/>
  <c r="AV28" i="26"/>
  <c r="N7" i="26"/>
  <c r="BB10" i="26"/>
  <c r="AT14" i="26"/>
  <c r="F11" i="26"/>
  <c r="AT13" i="26"/>
  <c r="AU44" i="26"/>
  <c r="BA41" i="26"/>
  <c r="BA40" i="26"/>
  <c r="BA61" i="26"/>
  <c r="BB37" i="26"/>
  <c r="N34" i="26"/>
  <c r="AX60" i="26"/>
  <c r="AU67" i="26"/>
  <c r="AS55" i="26"/>
  <c r="BB18" i="26"/>
  <c r="N15" i="26"/>
  <c r="H19" i="26"/>
  <c r="AV22" i="26"/>
  <c r="AT21" i="26"/>
  <c r="F18" i="26"/>
  <c r="AW16" i="26"/>
  <c r="I13" i="26"/>
  <c r="AW15" i="26"/>
  <c r="M22" i="26"/>
  <c r="BA25" i="26"/>
  <c r="AY26" i="26"/>
  <c r="K23" i="26"/>
  <c r="E20" i="26"/>
  <c r="AS23" i="26"/>
  <c r="I21" i="26"/>
  <c r="AW24" i="26"/>
  <c r="H11" i="26"/>
  <c r="AV14" i="26"/>
  <c r="AW32" i="26"/>
  <c r="I29" i="26"/>
  <c r="AU66" i="26"/>
  <c r="BA14" i="26"/>
  <c r="M11" i="26"/>
  <c r="AV13" i="26"/>
  <c r="AT32" i="26"/>
  <c r="AT31" i="26"/>
  <c r="F29" i="26"/>
  <c r="AV37" i="26"/>
  <c r="H34" i="26"/>
  <c r="AX48" i="26"/>
  <c r="AZ38" i="26"/>
  <c r="L35" i="26"/>
  <c r="BB32" i="26"/>
  <c r="N29" i="26"/>
  <c r="BB60" i="26"/>
  <c r="AT63" i="26"/>
  <c r="AW53" i="26"/>
  <c r="AZ53" i="26"/>
  <c r="AS18" i="26"/>
  <c r="E15" i="26"/>
  <c r="AX17" i="26"/>
  <c r="J14" i="26"/>
  <c r="AS16" i="26"/>
  <c r="E13" i="26"/>
  <c r="E22" i="26"/>
  <c r="AS25" i="26"/>
  <c r="AW26" i="26"/>
  <c r="I23" i="26"/>
  <c r="K20" i="26"/>
  <c r="AY23" i="26"/>
  <c r="AZ13" i="26"/>
  <c r="L10" i="26"/>
  <c r="AZ30" i="26"/>
  <c r="L27" i="26"/>
  <c r="AZ29" i="26"/>
  <c r="AY68" i="26"/>
  <c r="AZ33" i="26"/>
  <c r="L30" i="26"/>
  <c r="AZ39" i="26"/>
  <c r="BB31" i="26"/>
  <c r="N28" i="26"/>
  <c r="AW41" i="26"/>
  <c r="BB48" i="26"/>
  <c r="BB47" i="26"/>
  <c r="AT61" i="26"/>
  <c r="BA38" i="26"/>
  <c r="M35" i="26"/>
  <c r="BA56" i="26"/>
  <c r="AS33" i="26"/>
  <c r="AS39" i="26"/>
  <c r="E36" i="26"/>
  <c r="AS38" i="26"/>
  <c r="AS60" i="26"/>
  <c r="AS67" i="26"/>
  <c r="AX55" i="26"/>
  <c r="BA50" i="26"/>
  <c r="AW62" i="26"/>
  <c r="AS66" i="26"/>
  <c r="AU18" i="26"/>
  <c r="G15" i="26"/>
  <c r="I19" i="26"/>
  <c r="AW22" i="26"/>
  <c r="BB17" i="26"/>
  <c r="N14" i="26"/>
  <c r="AW21" i="26"/>
  <c r="I18" i="26"/>
  <c r="BB20" i="26"/>
  <c r="N17" i="26"/>
  <c r="L22" i="26"/>
  <c r="AZ25" i="26"/>
  <c r="BB19" i="26"/>
  <c r="N16" i="26"/>
  <c r="AW23" i="26"/>
  <c r="I20" i="26"/>
  <c r="H9" i="26"/>
  <c r="AV12" i="26"/>
  <c r="AW28" i="26"/>
  <c r="I25" i="26"/>
  <c r="AZ10" i="26"/>
  <c r="L7" i="26"/>
  <c r="BA29" i="26"/>
  <c r="M26" i="26"/>
  <c r="BA35" i="26"/>
  <c r="M32" i="26"/>
  <c r="AT48" i="26"/>
  <c r="AT47" i="26"/>
  <c r="AY32" i="26"/>
  <c r="K29" i="26"/>
  <c r="AW37" i="26"/>
  <c r="I34" i="26"/>
  <c r="AV42" i="26"/>
  <c r="AS53" i="26"/>
  <c r="AZ18" i="26"/>
  <c r="L15" i="26"/>
  <c r="AT17" i="26"/>
  <c r="F14" i="26"/>
  <c r="H18" i="26"/>
  <c r="AV21" i="26"/>
  <c r="AT20" i="26"/>
  <c r="F17" i="26"/>
  <c r="AV26" i="26"/>
  <c r="H23" i="26"/>
  <c r="BB23" i="26"/>
  <c r="N20" i="26"/>
  <c r="AZ24" i="26"/>
  <c r="L21" i="26"/>
  <c r="BA15" i="26"/>
  <c r="M12" i="26"/>
  <c r="AU29" i="26"/>
  <c r="G26" i="26"/>
  <c r="AW30" i="26"/>
  <c r="I27" i="26"/>
  <c r="AV31" i="26"/>
  <c r="H28" i="26"/>
  <c r="AZ28" i="26"/>
  <c r="L25" i="26"/>
  <c r="AZ27" i="26"/>
  <c r="AS14" i="26"/>
  <c r="E11" i="26"/>
  <c r="AY34" i="26"/>
  <c r="K31" i="26"/>
  <c r="AZ47" i="26"/>
  <c r="BA33" i="26"/>
  <c r="M30" i="26"/>
  <c r="AV40" i="26"/>
  <c r="H37" i="26"/>
  <c r="AU47" i="26"/>
  <c r="AW60" i="26"/>
  <c r="AT55" i="26"/>
  <c r="AW66" i="26"/>
  <c r="AW18" i="26"/>
  <c r="I15" i="26"/>
  <c r="AY17" i="26"/>
  <c r="K14" i="26"/>
  <c r="AX16" i="26"/>
  <c r="J13" i="26"/>
  <c r="AX15" i="26"/>
  <c r="BB25" i="26"/>
  <c r="N22" i="26"/>
  <c r="AZ26" i="26"/>
  <c r="L23" i="26"/>
  <c r="AT23" i="26"/>
  <c r="F20" i="26"/>
  <c r="AX24" i="26"/>
  <c r="J21" i="26"/>
  <c r="G11" i="26"/>
  <c r="AU14" i="26"/>
  <c r="AU13" i="26"/>
  <c r="AX32" i="26"/>
  <c r="J29" i="26"/>
  <c r="AX31" i="26"/>
  <c r="AV66" i="26"/>
  <c r="N11" i="26"/>
  <c r="BB14" i="26"/>
  <c r="AW27" i="26"/>
  <c r="I24" i="26"/>
  <c r="AU33" i="26"/>
  <c r="G30" i="26"/>
  <c r="AU32" i="26"/>
  <c r="G29" i="26"/>
  <c r="G33" i="26"/>
  <c r="AU36" i="26"/>
  <c r="AU35" i="26"/>
  <c r="AZ43" i="26"/>
  <c r="AY38" i="26"/>
  <c r="K35" i="26"/>
  <c r="AV47" i="26"/>
  <c r="AU56" i="26"/>
  <c r="M36" i="26"/>
  <c r="BA39" i="26"/>
  <c r="BA60" i="26"/>
  <c r="AS63" i="26"/>
  <c r="AW47" i="26"/>
  <c r="BB57" i="26"/>
  <c r="AT52" i="26"/>
  <c r="AT51" i="26"/>
  <c r="AT18" i="26"/>
  <c r="F15" i="26"/>
  <c r="AW17" i="26"/>
  <c r="I14" i="26"/>
  <c r="AT16" i="26"/>
  <c r="AT15" i="26"/>
  <c r="F13" i="26"/>
  <c r="AT25" i="26"/>
  <c r="F22" i="26"/>
  <c r="AX26" i="26"/>
  <c r="J23" i="26"/>
  <c r="L20" i="26"/>
  <c r="AZ23" i="26"/>
  <c r="AY13" i="26"/>
  <c r="AY12" i="26"/>
  <c r="K10" i="26"/>
  <c r="BA28" i="26"/>
  <c r="AY30" i="26"/>
  <c r="K27" i="26"/>
  <c r="AZ68" i="26"/>
  <c r="AY33" i="26"/>
  <c r="K30" i="26"/>
  <c r="M24" i="26"/>
  <c r="BA27" i="26"/>
  <c r="AS36" i="26"/>
  <c r="E33" i="26"/>
  <c r="AX41" i="26"/>
  <c r="BA48" i="26"/>
  <c r="BA47" i="26"/>
  <c r="AS61" i="26"/>
  <c r="BB38" i="26"/>
  <c r="N35" i="26"/>
  <c r="AY56" i="26"/>
  <c r="M33" i="26"/>
  <c r="BA36" i="26"/>
  <c r="BB43" i="26"/>
  <c r="AZ58" i="26"/>
  <c r="AX63" i="26"/>
  <c r="AU54" i="26"/>
  <c r="BB50" i="26"/>
  <c r="AX62" i="26"/>
  <c r="AT66" i="26"/>
  <c r="AZ65" i="26"/>
  <c r="AZ64" i="26"/>
  <c r="H15" i="26"/>
  <c r="AV18" i="26"/>
  <c r="AX22" i="26"/>
  <c r="J19" i="26"/>
  <c r="AU17" i="26"/>
  <c r="G14" i="26"/>
  <c r="AU16" i="26"/>
  <c r="G13" i="26"/>
  <c r="AU15" i="26"/>
  <c r="I17" i="26"/>
  <c r="AW20" i="26"/>
  <c r="AS26" i="26"/>
  <c r="E23" i="26"/>
  <c r="G16" i="26"/>
  <c r="AU19" i="26"/>
  <c r="AU24" i="26"/>
  <c r="G21" i="26"/>
  <c r="G9" i="26"/>
  <c r="AU12" i="26"/>
  <c r="AX28" i="26"/>
  <c r="J25" i="26"/>
  <c r="K7" i="26"/>
  <c r="AY10" i="26"/>
  <c r="AU38" i="26"/>
  <c r="BB28" i="26"/>
  <c r="BB29" i="26"/>
  <c r="N26" i="26"/>
  <c r="AY39" i="26"/>
  <c r="BB35" i="26"/>
  <c r="N32" i="26"/>
  <c r="AZ32" i="26"/>
  <c r="L29" i="26"/>
  <c r="AZ31" i="26"/>
  <c r="J34" i="26"/>
  <c r="AX37" i="26"/>
  <c r="AX36" i="26"/>
  <c r="AU42" i="26"/>
  <c r="AW50" i="26"/>
  <c r="AS22" i="26"/>
  <c r="E19" i="26"/>
  <c r="M18" i="26"/>
  <c r="BA21" i="26"/>
  <c r="AY16" i="26"/>
  <c r="AY15" i="26"/>
  <c r="K13" i="26"/>
  <c r="AX25" i="26"/>
  <c r="J22" i="26"/>
  <c r="E16" i="26"/>
  <c r="AS19" i="26"/>
  <c r="G20" i="26"/>
  <c r="AU23" i="26"/>
  <c r="AS28" i="26"/>
  <c r="E25" i="26"/>
  <c r="AS27" i="26"/>
  <c r="AX30" i="26"/>
  <c r="J27" i="26"/>
  <c r="AU31" i="26"/>
  <c r="G28" i="26"/>
  <c r="AY28" i="26"/>
  <c r="K25" i="26"/>
  <c r="AV15" i="26"/>
  <c r="AZ34" i="26"/>
  <c r="L31" i="26"/>
  <c r="BA34" i="26"/>
  <c r="M31" i="26"/>
  <c r="BB33" i="26"/>
  <c r="N30" i="26"/>
  <c r="AU40" i="26"/>
  <c r="G37" i="26"/>
  <c r="AY41" i="26"/>
  <c r="BA51" i="26"/>
  <c r="AU59" i="26"/>
  <c r="AX66" i="26"/>
  <c r="AW65" i="26"/>
  <c r="AX18" i="26"/>
  <c r="J15" i="26"/>
  <c r="AZ17" i="26"/>
  <c r="L14" i="26"/>
  <c r="BA16" i="26"/>
  <c r="M13" i="26"/>
  <c r="AU20" i="26"/>
  <c r="G17" i="26"/>
  <c r="G22" i="26"/>
  <c r="AU25" i="26"/>
  <c r="K16" i="26"/>
  <c r="AY19" i="26"/>
  <c r="M21" i="26"/>
  <c r="BA24" i="26"/>
  <c r="BB11" i="26"/>
  <c r="N8" i="26"/>
  <c r="AS30" i="26"/>
  <c r="E27" i="26"/>
  <c r="AS35" i="26"/>
  <c r="E32" i="26"/>
  <c r="BA12" i="26"/>
  <c r="M9" i="26"/>
  <c r="AT12" i="26"/>
  <c r="AT11" i="26"/>
  <c r="F9" i="26"/>
  <c r="AX27" i="26"/>
  <c r="J24" i="26"/>
  <c r="AV33" i="26"/>
  <c r="H30" i="26"/>
  <c r="AV32" i="26"/>
  <c r="H29" i="26"/>
  <c r="AV36" i="26"/>
  <c r="H33" i="26"/>
  <c r="AV35" i="26"/>
  <c r="AY43" i="26"/>
  <c r="AT49" i="26"/>
  <c r="AV56" i="26"/>
  <c r="BB39" i="26"/>
  <c r="N36" i="26"/>
  <c r="AY60" i="26"/>
  <c r="BB67" i="26"/>
  <c r="AW59" i="26"/>
  <c r="AX47" i="26"/>
  <c r="BA57" i="26"/>
  <c r="AS52" i="26"/>
  <c r="AS51" i="26"/>
  <c r="BA66" i="26"/>
  <c r="AY22" i="26"/>
  <c r="K19" i="26"/>
  <c r="K18" i="26"/>
  <c r="AY21" i="26"/>
  <c r="AY20" i="26"/>
  <c r="K17" i="26"/>
  <c r="BA26" i="26"/>
  <c r="M23" i="26"/>
  <c r="AX19" i="26"/>
  <c r="J16" i="26"/>
  <c r="AS24" i="26"/>
  <c r="E21" i="26"/>
  <c r="AY31" i="26"/>
  <c r="AX42" i="26"/>
  <c r="AV51" i="26"/>
  <c r="AV50" i="26"/>
  <c r="AV11" i="26"/>
  <c r="H8" i="26"/>
  <c r="AU30" i="26"/>
  <c r="G27" i="26"/>
  <c r="BB27" i="26"/>
  <c r="N24" i="26"/>
  <c r="F33" i="26"/>
  <c r="AT36" i="26"/>
  <c r="AW39" i="26"/>
  <c r="I36" i="26"/>
  <c r="AW38" i="26"/>
  <c r="AS43" i="26"/>
  <c r="AS42" i="26"/>
  <c r="K33" i="26"/>
  <c r="AY36" i="26"/>
  <c r="AU41" i="26"/>
  <c r="AZ56" i="26"/>
  <c r="N33" i="26"/>
  <c r="BB36" i="26"/>
  <c r="AT44" i="26"/>
  <c r="AZ49" i="26"/>
  <c r="AY58" i="26"/>
  <c r="AW63" i="26"/>
  <c r="AV54" i="26"/>
  <c r="AV53" i="26"/>
  <c r="AT57" i="26"/>
  <c r="BB53" i="26"/>
  <c r="AU62" i="26"/>
  <c r="AW68" i="26"/>
  <c r="AY65" i="26"/>
  <c r="AY64" i="26"/>
  <c r="BA20" i="25"/>
  <c r="M17" i="25"/>
  <c r="M28" i="25"/>
  <c r="BA31" i="25"/>
  <c r="M32" i="25"/>
  <c r="BB38" i="25"/>
  <c r="BA15" i="25"/>
  <c r="M12" i="25"/>
  <c r="AW18" i="25"/>
  <c r="I15" i="25"/>
  <c r="AW22" i="25"/>
  <c r="I19" i="25"/>
  <c r="AW26" i="25"/>
  <c r="I23" i="25"/>
  <c r="AV13" i="25"/>
  <c r="AV12" i="25"/>
  <c r="H10" i="25"/>
  <c r="AY26" i="25"/>
  <c r="K23" i="25"/>
  <c r="AY30" i="25"/>
  <c r="K27" i="25"/>
  <c r="AS34" i="25"/>
  <c r="E31" i="25"/>
  <c r="K34" i="25"/>
  <c r="AY37" i="25"/>
  <c r="AU41" i="25"/>
  <c r="AT45" i="25"/>
  <c r="AV39" i="25"/>
  <c r="AZ58" i="25"/>
  <c r="AV68" i="25"/>
  <c r="AU55" i="25"/>
  <c r="AV24" i="25"/>
  <c r="H21" i="25"/>
  <c r="AU16" i="25"/>
  <c r="G13" i="25"/>
  <c r="AT10" i="25"/>
  <c r="F7" i="25"/>
  <c r="AZ29" i="25"/>
  <c r="L26" i="25"/>
  <c r="AT33" i="25"/>
  <c r="F30" i="25"/>
  <c r="AZ38" i="25"/>
  <c r="AV49" i="25"/>
  <c r="AS17" i="25"/>
  <c r="E14" i="25"/>
  <c r="AS25" i="25"/>
  <c r="E22" i="25"/>
  <c r="BB30" i="25"/>
  <c r="N27" i="25"/>
  <c r="N11" i="25"/>
  <c r="BB14" i="25"/>
  <c r="AS19" i="25"/>
  <c r="E16" i="25"/>
  <c r="BB32" i="25"/>
  <c r="N29" i="25"/>
  <c r="AV34" i="25"/>
  <c r="H31" i="25"/>
  <c r="AW36" i="25"/>
  <c r="I33" i="25"/>
  <c r="AT53" i="25"/>
  <c r="BB59" i="25"/>
  <c r="BB58" i="25"/>
  <c r="AZ40" i="25"/>
  <c r="AV48" i="25"/>
  <c r="AV58" i="25"/>
  <c r="AV52" i="25"/>
  <c r="BB51" i="25"/>
  <c r="AZ63" i="25"/>
  <c r="AZ62" i="25"/>
  <c r="AU65" i="25"/>
  <c r="AU64" i="25"/>
  <c r="AZ28" i="25"/>
  <c r="AT12" i="25"/>
  <c r="AT11" i="25"/>
  <c r="F9" i="25"/>
  <c r="AX15" i="25"/>
  <c r="J12" i="25"/>
  <c r="AZ31" i="25"/>
  <c r="L28" i="25"/>
  <c r="L32" i="25"/>
  <c r="AX49" i="25"/>
  <c r="BA18" i="25"/>
  <c r="M15" i="25"/>
  <c r="BA26" i="25"/>
  <c r="M23" i="25"/>
  <c r="AX28" i="25"/>
  <c r="J25" i="25"/>
  <c r="AT30" i="25"/>
  <c r="F27" i="25"/>
  <c r="AV15" i="25"/>
  <c r="AV14" i="25"/>
  <c r="H12" i="25"/>
  <c r="I18" i="25"/>
  <c r="AW21" i="25"/>
  <c r="BA27" i="25"/>
  <c r="M24" i="25"/>
  <c r="AY34" i="25"/>
  <c r="K31" i="25"/>
  <c r="M34" i="25"/>
  <c r="BA37" i="25"/>
  <c r="AZ53" i="25"/>
  <c r="AZ52" i="25"/>
  <c r="AZ46" i="25"/>
  <c r="AV54" i="25"/>
  <c r="AT59" i="25"/>
  <c r="AT58" i="25"/>
  <c r="AW46" i="25"/>
  <c r="AX68" i="25"/>
  <c r="BB62" i="25"/>
  <c r="BB64" i="25"/>
  <c r="BA66" i="25"/>
  <c r="AV23" i="25"/>
  <c r="AY25" i="25"/>
  <c r="AZ16" i="25"/>
  <c r="L13" i="25"/>
  <c r="BA29" i="25"/>
  <c r="M26" i="25"/>
  <c r="AU33" i="25"/>
  <c r="G30" i="25"/>
  <c r="AT38" i="25"/>
  <c r="AY49" i="25"/>
  <c r="AS18" i="25"/>
  <c r="E15" i="25"/>
  <c r="AS22" i="25"/>
  <c r="E19" i="25"/>
  <c r="AS26" i="25"/>
  <c r="E23" i="25"/>
  <c r="BB50" i="25"/>
  <c r="AU21" i="25"/>
  <c r="G18" i="25"/>
  <c r="K7" i="25"/>
  <c r="AY10" i="25"/>
  <c r="AY22" i="25"/>
  <c r="K19" i="25"/>
  <c r="AT27" i="25"/>
  <c r="F24" i="25"/>
  <c r="BA34" i="25"/>
  <c r="M31" i="25"/>
  <c r="AU36" i="25"/>
  <c r="G33" i="25"/>
  <c r="AY41" i="25"/>
  <c r="AX53" i="25"/>
  <c r="BB46" i="25"/>
  <c r="AT42" i="25"/>
  <c r="BB60" i="25"/>
  <c r="AW56" i="25"/>
  <c r="BA55" i="25"/>
  <c r="AY57" i="25"/>
  <c r="AY56" i="25"/>
  <c r="AU67" i="25"/>
  <c r="AU20" i="25"/>
  <c r="G17" i="25"/>
  <c r="AY24" i="25"/>
  <c r="K21" i="25"/>
  <c r="BB31" i="25"/>
  <c r="N28" i="25"/>
  <c r="N32" i="25"/>
  <c r="BA38" i="25"/>
  <c r="BB15" i="25"/>
  <c r="N12" i="25"/>
  <c r="AX18" i="25"/>
  <c r="J15" i="25"/>
  <c r="AX22" i="25"/>
  <c r="J19" i="25"/>
  <c r="AX26" i="25"/>
  <c r="J23" i="25"/>
  <c r="AW30" i="25"/>
  <c r="I27" i="25"/>
  <c r="AU13" i="25"/>
  <c r="G10" i="25"/>
  <c r="AU12" i="25"/>
  <c r="AZ26" i="25"/>
  <c r="L23" i="25"/>
  <c r="AZ30" i="25"/>
  <c r="L27" i="25"/>
  <c r="AT34" i="25"/>
  <c r="F31" i="25"/>
  <c r="AZ37" i="25"/>
  <c r="L34" i="25"/>
  <c r="AU39" i="25"/>
  <c r="AX66" i="25"/>
  <c r="AX65" i="25"/>
  <c r="AS20" i="25"/>
  <c r="E17" i="25"/>
  <c r="BB24" i="25"/>
  <c r="N21" i="25"/>
  <c r="H13" i="25"/>
  <c r="AV16" i="25"/>
  <c r="AX11" i="25"/>
  <c r="J8" i="25"/>
  <c r="AS31" i="25"/>
  <c r="E28" i="25"/>
  <c r="E32" i="25"/>
  <c r="AT40" i="25"/>
  <c r="AT39" i="25"/>
  <c r="BA11" i="25"/>
  <c r="M8" i="25"/>
  <c r="AT21" i="25"/>
  <c r="F18" i="25"/>
  <c r="AU28" i="25"/>
  <c r="G25" i="25"/>
  <c r="BA30" i="25"/>
  <c r="M27" i="25"/>
  <c r="AV11" i="25"/>
  <c r="H8" i="25"/>
  <c r="AV10" i="25"/>
  <c r="AW17" i="25"/>
  <c r="I14" i="25"/>
  <c r="BB23" i="25"/>
  <c r="N20" i="25"/>
  <c r="AX32" i="25"/>
  <c r="J29" i="25"/>
  <c r="BA36" i="25"/>
  <c r="M33" i="25"/>
  <c r="AX37" i="25"/>
  <c r="J34" i="25"/>
  <c r="AY39" i="25"/>
  <c r="BA59" i="25"/>
  <c r="BA58" i="25"/>
  <c r="AY40" i="25"/>
  <c r="AU48" i="25"/>
  <c r="AV56" i="25"/>
  <c r="AZ67" i="25"/>
  <c r="I17" i="25"/>
  <c r="AW20" i="25"/>
  <c r="E21" i="25"/>
  <c r="AS24" i="25"/>
  <c r="AT16" i="25"/>
  <c r="F13" i="25"/>
  <c r="AT15" i="25"/>
  <c r="AS14" i="25"/>
  <c r="E11" i="25"/>
  <c r="AY33" i="25"/>
  <c r="K30" i="25"/>
  <c r="AX38" i="25"/>
  <c r="AZ13" i="25"/>
  <c r="AZ12" i="25"/>
  <c r="L10" i="25"/>
  <c r="BB22" i="25"/>
  <c r="N19" i="25"/>
  <c r="AX27" i="25"/>
  <c r="J24" i="25"/>
  <c r="AU15" i="25"/>
  <c r="G12" i="25"/>
  <c r="AU14" i="25"/>
  <c r="AX21" i="25"/>
  <c r="J18" i="25"/>
  <c r="BB27" i="25"/>
  <c r="N24" i="25"/>
  <c r="AZ34" i="25"/>
  <c r="L31" i="25"/>
  <c r="BB37" i="25"/>
  <c r="N34" i="25"/>
  <c r="AX41" i="25"/>
  <c r="AY47" i="25"/>
  <c r="AW40" i="25"/>
  <c r="AS58" i="25"/>
  <c r="BA62" i="25"/>
  <c r="BA64" i="25"/>
  <c r="AY20" i="25"/>
  <c r="K17" i="25"/>
  <c r="AW24" i="25"/>
  <c r="I21" i="25"/>
  <c r="AU19" i="25"/>
  <c r="BB29" i="25"/>
  <c r="N26" i="25"/>
  <c r="H30" i="25"/>
  <c r="AV33" i="25"/>
  <c r="AS38" i="25"/>
  <c r="AZ49" i="25"/>
  <c r="AT18" i="25"/>
  <c r="F15" i="25"/>
  <c r="AT22" i="25"/>
  <c r="F19" i="25"/>
  <c r="AT26" i="25"/>
  <c r="F23" i="25"/>
  <c r="BA50" i="25"/>
  <c r="H18" i="25"/>
  <c r="AV21" i="25"/>
  <c r="AW29" i="25"/>
  <c r="AX52" i="25"/>
  <c r="AX51" i="25"/>
  <c r="BA12" i="25"/>
  <c r="M9" i="25"/>
  <c r="AZ22" i="25"/>
  <c r="L19" i="25"/>
  <c r="AS27" i="25"/>
  <c r="E24" i="25"/>
  <c r="BB34" i="25"/>
  <c r="N31" i="25"/>
  <c r="AV36" i="25"/>
  <c r="H33" i="25"/>
  <c r="AZ41" i="25"/>
  <c r="AW53" i="25"/>
  <c r="AS42" i="25"/>
  <c r="BA60" i="25"/>
  <c r="AX56" i="25"/>
  <c r="AX55" i="25"/>
  <c r="BB55" i="25"/>
  <c r="AZ57" i="25"/>
  <c r="AV67" i="25"/>
  <c r="AV20" i="25"/>
  <c r="H17" i="25"/>
  <c r="AZ24" i="25"/>
  <c r="L21" i="25"/>
  <c r="AW16" i="25"/>
  <c r="I13" i="25"/>
  <c r="AT29" i="25"/>
  <c r="F26" i="25"/>
  <c r="M30" i="25"/>
  <c r="BA33" i="25"/>
  <c r="AU38" i="25"/>
  <c r="AS49" i="25"/>
  <c r="BA17" i="25"/>
  <c r="M14" i="25"/>
  <c r="BA21" i="25"/>
  <c r="M18" i="25"/>
  <c r="BA25" i="25"/>
  <c r="M22" i="25"/>
  <c r="AS28" i="25"/>
  <c r="E25" i="25"/>
  <c r="AV50" i="25"/>
  <c r="AX30" i="25"/>
  <c r="J27" i="25"/>
  <c r="BA10" i="25"/>
  <c r="M7" i="25"/>
  <c r="BB19" i="25"/>
  <c r="N16" i="25"/>
  <c r="AY27" i="25"/>
  <c r="K24" i="25"/>
  <c r="AY32" i="25"/>
  <c r="K29" i="25"/>
  <c r="AY36" i="25"/>
  <c r="K33" i="25"/>
  <c r="AU53" i="25"/>
  <c r="AU52" i="25"/>
  <c r="AY59" i="25"/>
  <c r="AT20" i="25"/>
  <c r="F17" i="25"/>
  <c r="BA24" i="25"/>
  <c r="M21" i="25"/>
  <c r="AU27" i="25"/>
  <c r="BA16" i="25"/>
  <c r="M13" i="25"/>
  <c r="AW11" i="25"/>
  <c r="I8" i="25"/>
  <c r="AT31" i="25"/>
  <c r="F28" i="25"/>
  <c r="F32" i="25"/>
  <c r="AS40" i="25"/>
  <c r="N8" i="25"/>
  <c r="BB11" i="25"/>
  <c r="AS21" i="25"/>
  <c r="E18" i="25"/>
  <c r="AV28" i="25"/>
  <c r="H25" i="25"/>
  <c r="AT50" i="25"/>
  <c r="AU26" i="25"/>
  <c r="G23" i="25"/>
  <c r="AS48" i="25"/>
  <c r="G8" i="25"/>
  <c r="AU11" i="25"/>
  <c r="AU10" i="25"/>
  <c r="AX17" i="25"/>
  <c r="J14" i="25"/>
  <c r="BA23" i="25"/>
  <c r="M20" i="25"/>
  <c r="AW32" i="25"/>
  <c r="I29" i="25"/>
  <c r="BB36" i="25"/>
  <c r="N33" i="25"/>
  <c r="AW37" i="25"/>
  <c r="I34" i="25"/>
  <c r="AZ39" i="25"/>
  <c r="AU46" i="25"/>
  <c r="AY45" i="25"/>
  <c r="AY44" i="25"/>
  <c r="AW59" i="25"/>
  <c r="AU44" i="25"/>
  <c r="AU45" i="25"/>
  <c r="AV60" i="25"/>
  <c r="AS52" i="25"/>
  <c r="AY68" i="25"/>
  <c r="AU56" i="25"/>
  <c r="AY67" i="25"/>
  <c r="AY66" i="25"/>
  <c r="AT63" i="25"/>
  <c r="AT62" i="25"/>
  <c r="AX20" i="25"/>
  <c r="AX19" i="25"/>
  <c r="J17" i="25"/>
  <c r="AT24" i="25"/>
  <c r="F21" i="25"/>
  <c r="AW10" i="25"/>
  <c r="AS16" i="25"/>
  <c r="E13" i="25"/>
  <c r="AV19" i="25"/>
  <c r="F11" i="25"/>
  <c r="AT14" i="25"/>
  <c r="AT13" i="25"/>
  <c r="AZ33" i="25"/>
  <c r="L30" i="25"/>
  <c r="AW38" i="25"/>
  <c r="AY13" i="25"/>
  <c r="AY12" i="25"/>
  <c r="K10" i="25"/>
  <c r="BA22" i="25"/>
  <c r="M19" i="25"/>
  <c r="AW27" i="25"/>
  <c r="I24" i="25"/>
  <c r="AY19" i="25"/>
  <c r="AY18" i="25"/>
  <c r="K15" i="25"/>
  <c r="AT23" i="25"/>
  <c r="F20" i="25"/>
  <c r="AS32" i="25"/>
  <c r="E29" i="25"/>
  <c r="AS36" i="25"/>
  <c r="E33" i="25"/>
  <c r="AU37" i="25"/>
  <c r="G34" i="25"/>
  <c r="BB40" i="25"/>
  <c r="AV40" i="25"/>
  <c r="AZ47" i="25"/>
  <c r="AX40" i="25"/>
  <c r="AX39" i="25"/>
  <c r="AW48" i="25"/>
  <c r="BB68" i="25"/>
  <c r="BA43" i="25"/>
  <c r="AW67" i="25"/>
  <c r="AS65" i="25"/>
  <c r="AS64" i="25"/>
  <c r="L17" i="25"/>
  <c r="AZ20" i="25"/>
  <c r="AZ19" i="25"/>
  <c r="AX24" i="25"/>
  <c r="AX23" i="25"/>
  <c r="J21" i="25"/>
  <c r="AX10" i="25"/>
  <c r="AU31" i="25"/>
  <c r="G28" i="25"/>
  <c r="G32" i="25"/>
  <c r="BA13" i="25"/>
  <c r="M10" i="25"/>
  <c r="AW23" i="25"/>
  <c r="BB28" i="25"/>
  <c r="N25" i="25"/>
  <c r="AY23" i="25"/>
  <c r="K20" i="25"/>
  <c r="AU30" i="25"/>
  <c r="G27" i="25"/>
  <c r="AW52" i="25"/>
  <c r="BB12" i="25"/>
  <c r="N9" i="25"/>
  <c r="I22" i="25"/>
  <c r="AW25" i="25"/>
  <c r="AU32" i="25"/>
  <c r="G29" i="25"/>
  <c r="AX34" i="25"/>
  <c r="J31" i="25"/>
  <c r="E34" i="25"/>
  <c r="AS37" i="25"/>
  <c r="AY42" i="25"/>
  <c r="BA39" i="25"/>
  <c r="AY54" i="25"/>
  <c r="BA45" i="25"/>
  <c r="AU59" i="25"/>
  <c r="AT44" i="25"/>
  <c r="BA52" i="25"/>
  <c r="BA67" i="25"/>
  <c r="AT66" i="25"/>
  <c r="BB20" i="25"/>
  <c r="N17" i="25"/>
  <c r="AX16" i="25"/>
  <c r="J13" i="25"/>
  <c r="AS29" i="25"/>
  <c r="E26" i="25"/>
  <c r="BB33" i="25"/>
  <c r="N30" i="25"/>
  <c r="AV38" i="25"/>
  <c r="BB17" i="25"/>
  <c r="N14" i="25"/>
  <c r="BB21" i="25"/>
  <c r="N18" i="25"/>
  <c r="BB25" i="25"/>
  <c r="N22" i="25"/>
  <c r="AT28" i="25"/>
  <c r="F25" i="25"/>
  <c r="AT48" i="25"/>
  <c r="N7" i="25"/>
  <c r="BB10" i="25"/>
  <c r="BA19" i="25"/>
  <c r="M16" i="25"/>
  <c r="L24" i="25"/>
  <c r="AZ27" i="25"/>
  <c r="AZ32" i="25"/>
  <c r="L29" i="25"/>
  <c r="AZ36" i="25"/>
  <c r="L33" i="25"/>
  <c r="BA41" i="25"/>
  <c r="BA40" i="25"/>
  <c r="AU24" i="25"/>
  <c r="G21" i="25"/>
  <c r="BB16" i="25"/>
  <c r="N13" i="25"/>
  <c r="AS10" i="25"/>
  <c r="E7" i="25"/>
  <c r="AY29" i="25"/>
  <c r="K26" i="25"/>
  <c r="AS33" i="25"/>
  <c r="E30" i="25"/>
  <c r="AY38" i="25"/>
  <c r="AU49" i="25"/>
  <c r="AT17" i="25"/>
  <c r="F14" i="25"/>
  <c r="AT25" i="25"/>
  <c r="F22" i="25"/>
  <c r="AV26" i="25"/>
  <c r="H23" i="25"/>
  <c r="AV25" i="25"/>
  <c r="BA14" i="25"/>
  <c r="M11" i="25"/>
  <c r="AT19" i="25"/>
  <c r="F16" i="25"/>
  <c r="BA32" i="25"/>
  <c r="M29" i="25"/>
  <c r="AU34" i="25"/>
  <c r="G31" i="25"/>
  <c r="AX36" i="25"/>
  <c r="J33" i="25"/>
  <c r="AZ45" i="25"/>
  <c r="AZ44" i="25"/>
  <c r="AX59" i="25"/>
  <c r="AX58" i="25"/>
  <c r="AV45" i="25"/>
  <c r="AV44" i="25"/>
  <c r="AY63" i="25"/>
  <c r="AY62" i="25"/>
  <c r="AS63" i="25"/>
  <c r="AS62" i="25"/>
  <c r="AS12" i="25"/>
  <c r="E9" i="25"/>
  <c r="AS11" i="25"/>
  <c r="AW15" i="25"/>
  <c r="I12" i="25"/>
  <c r="AY31" i="25"/>
  <c r="K28" i="25"/>
  <c r="K32" i="25"/>
  <c r="BB18" i="25"/>
  <c r="N15" i="25"/>
  <c r="BB26" i="25"/>
  <c r="N23" i="25"/>
  <c r="I25" i="25"/>
  <c r="AW28" i="25"/>
  <c r="AS30" i="25"/>
  <c r="E27" i="25"/>
  <c r="AX62" i="25"/>
  <c r="AX61" i="25"/>
  <c r="AZ18" i="25"/>
  <c r="L15" i="25"/>
  <c r="AS23" i="25"/>
  <c r="E20" i="25"/>
  <c r="AT32" i="25"/>
  <c r="F29" i="25"/>
  <c r="AT36" i="25"/>
  <c r="F33" i="25"/>
  <c r="H34" i="25"/>
  <c r="AV37" i="25"/>
  <c r="AY53" i="25"/>
  <c r="AY52" i="25"/>
  <c r="AX46" i="25"/>
  <c r="BB43" i="25"/>
  <c r="AY16" i="25"/>
  <c r="AY15" i="25"/>
  <c r="K13" i="25"/>
  <c r="H28" i="25"/>
  <c r="AV31" i="25"/>
  <c r="H32" i="25"/>
  <c r="BA49" i="25"/>
  <c r="BA48" i="25"/>
  <c r="BB13" i="25"/>
  <c r="N10" i="25"/>
  <c r="AW19" i="25"/>
  <c r="BA28" i="25"/>
  <c r="M25" i="25"/>
  <c r="L20" i="25"/>
  <c r="AZ23" i="25"/>
  <c r="AV30" i="25"/>
  <c r="H27" i="25"/>
  <c r="AV29" i="25"/>
  <c r="AZ10" i="25"/>
  <c r="L7" i="25"/>
  <c r="AX25" i="25"/>
  <c r="J22" i="25"/>
  <c r="AV32" i="25"/>
  <c r="H29" i="25"/>
  <c r="AW34" i="25"/>
  <c r="I31" i="25"/>
  <c r="AT37" i="25"/>
  <c r="F34" i="25"/>
  <c r="BB39" i="25"/>
  <c r="AV59" i="25"/>
  <c r="AS44" i="25"/>
  <c r="BB52" i="25"/>
  <c r="BB67" i="25"/>
  <c r="AZ64" i="25"/>
  <c r="AT64" i="25"/>
  <c r="AS66" i="25"/>
  <c r="BB14" i="24"/>
  <c r="N11" i="24"/>
  <c r="AS25" i="24"/>
  <c r="E22" i="24"/>
  <c r="AU15" i="24"/>
  <c r="G12" i="24"/>
  <c r="AY15" i="24"/>
  <c r="K12" i="24"/>
  <c r="BA11" i="24"/>
  <c r="M8" i="24"/>
  <c r="AY22" i="24"/>
  <c r="K19" i="24"/>
  <c r="AS29" i="24"/>
  <c r="E26" i="24"/>
  <c r="AX35" i="24"/>
  <c r="J32" i="24"/>
  <c r="AT36" i="24"/>
  <c r="F33" i="24"/>
  <c r="AX23" i="24"/>
  <c r="J20" i="24"/>
  <c r="AX29" i="24"/>
  <c r="J26" i="24"/>
  <c r="G35" i="24"/>
  <c r="AU38" i="24"/>
  <c r="AS10" i="24"/>
  <c r="E7" i="24"/>
  <c r="K15" i="24"/>
  <c r="AY18" i="24"/>
  <c r="AU12" i="24"/>
  <c r="G9" i="24"/>
  <c r="AX15" i="24"/>
  <c r="J12" i="24"/>
  <c r="I13" i="24"/>
  <c r="AW16" i="24"/>
  <c r="AT11" i="24"/>
  <c r="F8" i="24"/>
  <c r="AZ23" i="24"/>
  <c r="L20" i="24"/>
  <c r="BA43" i="24"/>
  <c r="AX27" i="24"/>
  <c r="J24" i="24"/>
  <c r="AV20" i="24"/>
  <c r="H17" i="24"/>
  <c r="J29" i="24"/>
  <c r="AX32" i="24"/>
  <c r="AZ36" i="24"/>
  <c r="L33" i="24"/>
  <c r="AU27" i="24"/>
  <c r="G24" i="24"/>
  <c r="AX33" i="24"/>
  <c r="J30" i="24"/>
  <c r="AX42" i="24"/>
  <c r="AW45" i="24"/>
  <c r="BA39" i="24"/>
  <c r="M36" i="24"/>
  <c r="AU47" i="24"/>
  <c r="AS30" i="24"/>
  <c r="E27" i="24"/>
  <c r="G8" i="24"/>
  <c r="AU11" i="24"/>
  <c r="AY12" i="24"/>
  <c r="K9" i="24"/>
  <c r="G15" i="24"/>
  <c r="AU18" i="24"/>
  <c r="BB23" i="24"/>
  <c r="N20" i="24"/>
  <c r="BB22" i="24"/>
  <c r="AX30" i="24"/>
  <c r="J27" i="24"/>
  <c r="BB35" i="24"/>
  <c r="N32" i="24"/>
  <c r="AY31" i="24"/>
  <c r="K28" i="24"/>
  <c r="J31" i="24"/>
  <c r="AX34" i="24"/>
  <c r="AX37" i="24"/>
  <c r="J34" i="24"/>
  <c r="AU31" i="24"/>
  <c r="G28" i="24"/>
  <c r="K35" i="24"/>
  <c r="AY38" i="24"/>
  <c r="BB40" i="24"/>
  <c r="N37" i="24"/>
  <c r="AW54" i="24"/>
  <c r="BB46" i="24"/>
  <c r="AZ40" i="24"/>
  <c r="L37" i="24"/>
  <c r="AZ39" i="24"/>
  <c r="AU50" i="24"/>
  <c r="AU49" i="24"/>
  <c r="AY53" i="24"/>
  <c r="BA50" i="24"/>
  <c r="AT58" i="24"/>
  <c r="AT63" i="24"/>
  <c r="BA67" i="24"/>
  <c r="AU14" i="24"/>
  <c r="G11" i="24"/>
  <c r="AU56" i="24"/>
  <c r="BA24" i="24"/>
  <c r="M21" i="24"/>
  <c r="K7" i="24"/>
  <c r="AY10" i="24"/>
  <c r="AY13" i="24"/>
  <c r="K10" i="24"/>
  <c r="AX22" i="24"/>
  <c r="J19" i="24"/>
  <c r="BA13" i="24"/>
  <c r="M10" i="24"/>
  <c r="K23" i="24"/>
  <c r="AY26" i="24"/>
  <c r="AS35" i="24"/>
  <c r="E32" i="24"/>
  <c r="AV26" i="24"/>
  <c r="H23" i="24"/>
  <c r="AV34" i="24"/>
  <c r="H31" i="24"/>
  <c r="AU37" i="24"/>
  <c r="G34" i="24"/>
  <c r="BA30" i="24"/>
  <c r="M27" i="24"/>
  <c r="AX38" i="24"/>
  <c r="J35" i="24"/>
  <c r="AT40" i="24"/>
  <c r="F37" i="24"/>
  <c r="AT39" i="24"/>
  <c r="AT44" i="24"/>
  <c r="AV54" i="24"/>
  <c r="AU45" i="24"/>
  <c r="AV58" i="24"/>
  <c r="AX57" i="24"/>
  <c r="AT68" i="24"/>
  <c r="AW63" i="24"/>
  <c r="AS67" i="24"/>
  <c r="BA14" i="24"/>
  <c r="M11" i="24"/>
  <c r="F22" i="24"/>
  <c r="AT25" i="24"/>
  <c r="AT24" i="24"/>
  <c r="AV15" i="24"/>
  <c r="H12" i="24"/>
  <c r="AZ15" i="24"/>
  <c r="L12" i="24"/>
  <c r="BB11" i="24"/>
  <c r="N8" i="24"/>
  <c r="AZ22" i="24"/>
  <c r="L19" i="24"/>
  <c r="AT29" i="24"/>
  <c r="F26" i="24"/>
  <c r="AT28" i="24"/>
  <c r="AY35" i="24"/>
  <c r="K32" i="24"/>
  <c r="AS24" i="24"/>
  <c r="AZ34" i="24"/>
  <c r="L31" i="24"/>
  <c r="BA37" i="24"/>
  <c r="M34" i="24"/>
  <c r="AZ25" i="24"/>
  <c r="L22" i="24"/>
  <c r="AZ61" i="24"/>
  <c r="AZ60" i="24"/>
  <c r="AT59" i="24"/>
  <c r="AT10" i="24"/>
  <c r="F7" i="24"/>
  <c r="AZ18" i="24"/>
  <c r="L15" i="24"/>
  <c r="AZ17" i="24"/>
  <c r="AV12" i="24"/>
  <c r="H9" i="24"/>
  <c r="I12" i="24"/>
  <c r="AW15" i="24"/>
  <c r="AX16" i="24"/>
  <c r="J13" i="24"/>
  <c r="K20" i="24"/>
  <c r="AY23" i="24"/>
  <c r="AU35" i="24"/>
  <c r="G32" i="24"/>
  <c r="AU20" i="24"/>
  <c r="G17" i="24"/>
  <c r="AS27" i="24"/>
  <c r="E24" i="24"/>
  <c r="AV30" i="24"/>
  <c r="H27" i="24"/>
  <c r="AW36" i="24"/>
  <c r="I33" i="24"/>
  <c r="AS37" i="24"/>
  <c r="E34" i="24"/>
  <c r="AZ29" i="24"/>
  <c r="L26" i="24"/>
  <c r="BA38" i="24"/>
  <c r="M35" i="24"/>
  <c r="AW41" i="24"/>
  <c r="AT54" i="24"/>
  <c r="AT53" i="24"/>
  <c r="BB39" i="24"/>
  <c r="N36" i="24"/>
  <c r="AS52" i="24"/>
  <c r="AS51" i="24"/>
  <c r="AT51" i="24"/>
  <c r="AZ58" i="24"/>
  <c r="BB63" i="24"/>
  <c r="AZ66" i="24"/>
  <c r="AT30" i="24"/>
  <c r="F27" i="24"/>
  <c r="AV11" i="24"/>
  <c r="H8" i="24"/>
  <c r="AZ12" i="24"/>
  <c r="L9" i="24"/>
  <c r="AV18" i="24"/>
  <c r="H15" i="24"/>
  <c r="AZ20" i="24"/>
  <c r="L17" i="24"/>
  <c r="AW26" i="24"/>
  <c r="I23" i="24"/>
  <c r="AS33" i="24"/>
  <c r="E30" i="24"/>
  <c r="AY43" i="24"/>
  <c r="AZ27" i="24"/>
  <c r="L24" i="24"/>
  <c r="AU21" i="24"/>
  <c r="G18" i="24"/>
  <c r="AW24" i="24"/>
  <c r="I21" i="24"/>
  <c r="AZ32" i="24"/>
  <c r="L29" i="24"/>
  <c r="AU36" i="24"/>
  <c r="G33" i="24"/>
  <c r="AY37" i="24"/>
  <c r="K34" i="24"/>
  <c r="BA26" i="24"/>
  <c r="M23" i="24"/>
  <c r="AZ33" i="24"/>
  <c r="L30" i="24"/>
  <c r="AS38" i="24"/>
  <c r="E35" i="24"/>
  <c r="AS41" i="24"/>
  <c r="BA48" i="24"/>
  <c r="AX54" i="24"/>
  <c r="BA46" i="24"/>
  <c r="BA56" i="24"/>
  <c r="AY52" i="24"/>
  <c r="AU59" i="24"/>
  <c r="AU58" i="24"/>
  <c r="AX65" i="24"/>
  <c r="AS58" i="24"/>
  <c r="AS63" i="24"/>
  <c r="BB67" i="24"/>
  <c r="AV14" i="24"/>
  <c r="H11" i="24"/>
  <c r="AV13" i="24"/>
  <c r="AV56" i="24"/>
  <c r="BB24" i="24"/>
  <c r="N21" i="24"/>
  <c r="AZ10" i="24"/>
  <c r="L7" i="24"/>
  <c r="AZ13" i="24"/>
  <c r="L10" i="24"/>
  <c r="BA34" i="24"/>
  <c r="M31" i="24"/>
  <c r="BB13" i="24"/>
  <c r="N10" i="24"/>
  <c r="AY21" i="24"/>
  <c r="K18" i="24"/>
  <c r="AZ30" i="24"/>
  <c r="L27" i="24"/>
  <c r="AT35" i="24"/>
  <c r="F32" i="24"/>
  <c r="AU26" i="24"/>
  <c r="G23" i="24"/>
  <c r="AU25" i="24"/>
  <c r="AS31" i="24"/>
  <c r="E28" i="24"/>
  <c r="AU34" i="24"/>
  <c r="G31" i="24"/>
  <c r="AU33" i="24"/>
  <c r="AV37" i="24"/>
  <c r="H34" i="24"/>
  <c r="BB30" i="24"/>
  <c r="N27" i="24"/>
  <c r="BB42" i="24"/>
  <c r="AW48" i="24"/>
  <c r="AZ45" i="24"/>
  <c r="BA53" i="24"/>
  <c r="AT47" i="24"/>
  <c r="AW51" i="24"/>
  <c r="BA59" i="24"/>
  <c r="BA58" i="24"/>
  <c r="AS68" i="24"/>
  <c r="AX63" i="24"/>
  <c r="AT67" i="24"/>
  <c r="AV66" i="24"/>
  <c r="AV65" i="24"/>
  <c r="BB10" i="24"/>
  <c r="N7" i="24"/>
  <c r="AS20" i="24"/>
  <c r="E17" i="24"/>
  <c r="AW12" i="24"/>
  <c r="I9" i="24"/>
  <c r="G14" i="24"/>
  <c r="AU17" i="24"/>
  <c r="AT13" i="24"/>
  <c r="F10" i="24"/>
  <c r="BA29" i="24"/>
  <c r="M26" i="24"/>
  <c r="AZ35" i="24"/>
  <c r="L32" i="24"/>
  <c r="AV19" i="24"/>
  <c r="H16" i="24"/>
  <c r="AV23" i="24"/>
  <c r="H20" i="24"/>
  <c r="AZ28" i="24"/>
  <c r="L25" i="24"/>
  <c r="AY34" i="24"/>
  <c r="K31" i="24"/>
  <c r="BB37" i="24"/>
  <c r="N34" i="24"/>
  <c r="AY25" i="24"/>
  <c r="K22" i="24"/>
  <c r="AY61" i="24"/>
  <c r="AY60" i="24"/>
  <c r="AY67" i="24"/>
  <c r="AY66" i="24"/>
  <c r="AZ65" i="24"/>
  <c r="AZ64" i="24"/>
  <c r="AT14" i="24"/>
  <c r="F11" i="24"/>
  <c r="AV41" i="24"/>
  <c r="AV40" i="24"/>
  <c r="I7" i="24"/>
  <c r="AW10" i="24"/>
  <c r="BB15" i="24"/>
  <c r="N12" i="24"/>
  <c r="I15" i="24"/>
  <c r="AW18" i="24"/>
  <c r="AZ19" i="24"/>
  <c r="L16" i="24"/>
  <c r="AV35" i="24"/>
  <c r="H32" i="24"/>
  <c r="AW31" i="24"/>
  <c r="I28" i="24"/>
  <c r="AU22" i="24"/>
  <c r="G19" i="24"/>
  <c r="AT27" i="24"/>
  <c r="AT26" i="24"/>
  <c r="F24" i="24"/>
  <c r="AU30" i="24"/>
  <c r="G27" i="24"/>
  <c r="AU29" i="24"/>
  <c r="AX36" i="24"/>
  <c r="J33" i="24"/>
  <c r="AT37" i="24"/>
  <c r="F34" i="24"/>
  <c r="AY29" i="24"/>
  <c r="K26" i="24"/>
  <c r="BB38" i="24"/>
  <c r="N35" i="24"/>
  <c r="AX40" i="24"/>
  <c r="AX41" i="24"/>
  <c r="AY55" i="24"/>
  <c r="BA63" i="24"/>
  <c r="BA62" i="24"/>
  <c r="AX14" i="24"/>
  <c r="AX13" i="24"/>
  <c r="J11" i="24"/>
  <c r="AT55" i="24"/>
  <c r="BA19" i="24"/>
  <c r="M16" i="24"/>
  <c r="BB12" i="24"/>
  <c r="N9" i="24"/>
  <c r="AT15" i="24"/>
  <c r="F12" i="24"/>
  <c r="AU16" i="24"/>
  <c r="G13" i="24"/>
  <c r="AY20" i="24"/>
  <c r="K17" i="24"/>
  <c r="AX26" i="24"/>
  <c r="J23" i="24"/>
  <c r="AT33" i="24"/>
  <c r="AT32" i="24"/>
  <c r="F30" i="24"/>
  <c r="AZ43" i="24"/>
  <c r="AZ42" i="24"/>
  <c r="AY27" i="24"/>
  <c r="K24" i="24"/>
  <c r="AV21" i="24"/>
  <c r="H18" i="24"/>
  <c r="AX24" i="24"/>
  <c r="J21" i="24"/>
  <c r="AY32" i="24"/>
  <c r="K29" i="24"/>
  <c r="AV36" i="24"/>
  <c r="H33" i="24"/>
  <c r="AZ37" i="24"/>
  <c r="L34" i="24"/>
  <c r="BB26" i="24"/>
  <c r="N23" i="24"/>
  <c r="AY33" i="24"/>
  <c r="K30" i="24"/>
  <c r="F35" i="24"/>
  <c r="AT38" i="24"/>
  <c r="AW44" i="24"/>
  <c r="BB48" i="24"/>
  <c r="AU40" i="24"/>
  <c r="AZ52" i="24"/>
  <c r="AZ51" i="24"/>
  <c r="AU67" i="24"/>
  <c r="AY14" i="24"/>
  <c r="K11" i="24"/>
  <c r="AZ48" i="24"/>
  <c r="G7" i="24"/>
  <c r="AU10" i="24"/>
  <c r="AS12" i="24"/>
  <c r="E9" i="24"/>
  <c r="BB34" i="24"/>
  <c r="N31" i="24"/>
  <c r="BA18" i="24"/>
  <c r="I14" i="24"/>
  <c r="AW17" i="24"/>
  <c r="BB25" i="24"/>
  <c r="AZ21" i="24"/>
  <c r="L18" i="24"/>
  <c r="AY30" i="24"/>
  <c r="K27" i="24"/>
  <c r="AZ24" i="24"/>
  <c r="L21" i="24"/>
  <c r="AW28" i="24"/>
  <c r="I25" i="24"/>
  <c r="AT31" i="24"/>
  <c r="F28" i="24"/>
  <c r="BA36" i="24"/>
  <c r="M33" i="24"/>
  <c r="AW25" i="24"/>
  <c r="I22" i="24"/>
  <c r="AT34" i="24"/>
  <c r="BA42" i="24"/>
  <c r="AX48" i="24"/>
  <c r="AY45" i="24"/>
  <c r="AW40" i="24"/>
  <c r="AS47" i="24"/>
  <c r="AV53" i="24"/>
  <c r="AS61" i="24"/>
  <c r="AX53" i="24"/>
  <c r="BB59" i="24"/>
  <c r="AW60" i="24"/>
  <c r="AU60" i="24"/>
  <c r="AS65" i="24"/>
  <c r="BA65" i="24"/>
  <c r="AU66" i="24"/>
  <c r="AU65" i="24"/>
  <c r="BA10" i="24"/>
  <c r="M7" i="24"/>
  <c r="F17" i="24"/>
  <c r="AT20" i="24"/>
  <c r="AX12" i="24"/>
  <c r="AX11" i="24"/>
  <c r="J9" i="24"/>
  <c r="AT19" i="24"/>
  <c r="AV17" i="24"/>
  <c r="H14" i="24"/>
  <c r="AS13" i="24"/>
  <c r="E10" i="24"/>
  <c r="BB29" i="24"/>
  <c r="BB28" i="24"/>
  <c r="N26" i="24"/>
  <c r="AW35" i="24"/>
  <c r="I32" i="24"/>
  <c r="AU19" i="24"/>
  <c r="G16" i="24"/>
  <c r="AU23" i="24"/>
  <c r="G20" i="24"/>
  <c r="AY28" i="24"/>
  <c r="K25" i="24"/>
  <c r="AS36" i="24"/>
  <c r="E33" i="24"/>
  <c r="AW23" i="24"/>
  <c r="I20" i="24"/>
  <c r="AW29" i="24"/>
  <c r="I26" i="24"/>
  <c r="AV38" i="24"/>
  <c r="H35" i="24"/>
  <c r="AT42" i="24"/>
  <c r="AT41" i="24"/>
  <c r="AS14" i="24"/>
  <c r="E11" i="24"/>
  <c r="AX10" i="24"/>
  <c r="J7" i="24"/>
  <c r="BA15" i="24"/>
  <c r="M12" i="24"/>
  <c r="AX18" i="24"/>
  <c r="J15" i="24"/>
  <c r="AY19" i="24"/>
  <c r="K16" i="24"/>
  <c r="BB43" i="24"/>
  <c r="AW27" i="24"/>
  <c r="I24" i="24"/>
  <c r="AX31" i="24"/>
  <c r="J28" i="24"/>
  <c r="AV22" i="24"/>
  <c r="H19" i="24"/>
  <c r="AS28" i="24"/>
  <c r="AW32" i="24"/>
  <c r="I29" i="24"/>
  <c r="AY36" i="24"/>
  <c r="K33" i="24"/>
  <c r="AV27" i="24"/>
  <c r="H24" i="24"/>
  <c r="AW33" i="24"/>
  <c r="I30" i="24"/>
  <c r="AW42" i="24"/>
  <c r="AX45" i="24"/>
  <c r="AV47" i="24"/>
  <c r="AW66" i="24"/>
  <c r="I11" i="24"/>
  <c r="AW14" i="24"/>
  <c r="AS55" i="24"/>
  <c r="BB19" i="24"/>
  <c r="N16" i="24"/>
  <c r="BA12" i="24"/>
  <c r="M9" i="24"/>
  <c r="AS15" i="24"/>
  <c r="E12" i="24"/>
  <c r="BB18" i="24"/>
  <c r="AW11" i="24"/>
  <c r="AV16" i="24"/>
  <c r="H13" i="24"/>
  <c r="BA23" i="24"/>
  <c r="M20" i="24"/>
  <c r="AW30" i="24"/>
  <c r="I27" i="24"/>
  <c r="BA35" i="24"/>
  <c r="M32" i="24"/>
  <c r="AZ31" i="24"/>
  <c r="L28" i="24"/>
  <c r="AW34" i="24"/>
  <c r="I31" i="24"/>
  <c r="AW37" i="24"/>
  <c r="I34" i="24"/>
  <c r="AV31" i="24"/>
  <c r="H28" i="24"/>
  <c r="AZ38" i="24"/>
  <c r="L35" i="24"/>
  <c r="BA40" i="24"/>
  <c r="M37" i="24"/>
  <c r="AX44" i="24"/>
  <c r="AY40" i="24"/>
  <c r="K37" i="24"/>
  <c r="AY39" i="24"/>
  <c r="AZ53" i="24"/>
  <c r="BB50" i="24"/>
  <c r="AV67" i="24"/>
  <c r="AZ14" i="24"/>
  <c r="L11" i="24"/>
  <c r="AY48" i="24"/>
  <c r="AV10" i="24"/>
  <c r="H7" i="24"/>
  <c r="AT12" i="24"/>
  <c r="F9" i="24"/>
  <c r="AW22" i="24"/>
  <c r="I19" i="24"/>
  <c r="AX17" i="24"/>
  <c r="J14" i="24"/>
  <c r="AZ26" i="24"/>
  <c r="L23" i="24"/>
  <c r="AY24" i="24"/>
  <c r="K21" i="24"/>
  <c r="J25" i="24"/>
  <c r="AX28" i="24"/>
  <c r="AS32" i="24"/>
  <c r="BB36" i="24"/>
  <c r="N33" i="24"/>
  <c r="AX25" i="24"/>
  <c r="J22" i="24"/>
  <c r="AW38" i="24"/>
  <c r="I35" i="24"/>
  <c r="AS40" i="24"/>
  <c r="AS39" i="24"/>
  <c r="E37" i="24"/>
  <c r="AS44" i="24"/>
  <c r="AU54" i="24"/>
  <c r="AS46" i="24"/>
  <c r="AV45" i="24"/>
  <c r="AV44" i="24"/>
  <c r="AT61" i="24"/>
  <c r="AW53" i="24"/>
  <c r="AW57" i="24"/>
  <c r="AW65" i="24"/>
  <c r="AY64" i="24"/>
  <c r="AV60" i="24"/>
  <c r="AT65" i="24"/>
  <c r="BB65" i="24"/>
  <c r="AW37" i="23"/>
  <c r="I34" i="23"/>
  <c r="AV11" i="23"/>
  <c r="H8" i="23"/>
  <c r="AX21" i="23"/>
  <c r="J18" i="23"/>
  <c r="AT24" i="23"/>
  <c r="F21" i="23"/>
  <c r="BA11" i="23"/>
  <c r="M8" i="23"/>
  <c r="AT17" i="23"/>
  <c r="F14" i="23"/>
  <c r="AX24" i="23"/>
  <c r="J21" i="23"/>
  <c r="AS20" i="23"/>
  <c r="E17" i="23"/>
  <c r="AY29" i="23"/>
  <c r="K26" i="23"/>
  <c r="AS31" i="23"/>
  <c r="E28" i="23"/>
  <c r="BA34" i="23"/>
  <c r="M31" i="23"/>
  <c r="AV39" i="23"/>
  <c r="H36" i="23"/>
  <c r="AW36" i="23"/>
  <c r="AV38" i="23"/>
  <c r="H35" i="23"/>
  <c r="BB48" i="23"/>
  <c r="BA41" i="23"/>
  <c r="AZ67" i="23"/>
  <c r="AZ66" i="23"/>
  <c r="AZ10" i="23"/>
  <c r="L7" i="23"/>
  <c r="AZ13" i="23"/>
  <c r="L10" i="23"/>
  <c r="AZ12" i="23"/>
  <c r="AV21" i="23"/>
  <c r="H18" i="23"/>
  <c r="AV24" i="23"/>
  <c r="H21" i="23"/>
  <c r="L35" i="23"/>
  <c r="AZ38" i="23"/>
  <c r="I25" i="23"/>
  <c r="AW28" i="23"/>
  <c r="AU16" i="23"/>
  <c r="G13" i="23"/>
  <c r="AZ19" i="23"/>
  <c r="L16" i="23"/>
  <c r="AS30" i="23"/>
  <c r="E27" i="23"/>
  <c r="BA33" i="23"/>
  <c r="M30" i="23"/>
  <c r="AY36" i="23"/>
  <c r="K33" i="23"/>
  <c r="AW39" i="23"/>
  <c r="I36" i="23"/>
  <c r="AW41" i="23"/>
  <c r="AX38" i="23"/>
  <c r="J35" i="23"/>
  <c r="AW51" i="23"/>
  <c r="BB50" i="23"/>
  <c r="BA59" i="23"/>
  <c r="BA58" i="23"/>
  <c r="AX66" i="23"/>
  <c r="AT55" i="23"/>
  <c r="BB10" i="23"/>
  <c r="N7" i="23"/>
  <c r="BA21" i="23"/>
  <c r="M18" i="23"/>
  <c r="AZ14" i="23"/>
  <c r="L11" i="23"/>
  <c r="AX22" i="23"/>
  <c r="J19" i="23"/>
  <c r="AW15" i="23"/>
  <c r="I12" i="23"/>
  <c r="AZ17" i="23"/>
  <c r="L14" i="23"/>
  <c r="BB19" i="23"/>
  <c r="N16" i="23"/>
  <c r="AT29" i="23"/>
  <c r="F26" i="23"/>
  <c r="BB32" i="23"/>
  <c r="N29" i="23"/>
  <c r="L32" i="23"/>
  <c r="AZ35" i="23"/>
  <c r="BB37" i="23"/>
  <c r="N34" i="23"/>
  <c r="AW49" i="23"/>
  <c r="BA27" i="23"/>
  <c r="M24" i="23"/>
  <c r="BB38" i="23"/>
  <c r="N35" i="23"/>
  <c r="AY42" i="23"/>
  <c r="AY41" i="23"/>
  <c r="AX25" i="23"/>
  <c r="J22" i="23"/>
  <c r="BB47" i="23"/>
  <c r="AW57" i="23"/>
  <c r="AT50" i="23"/>
  <c r="AU56" i="23"/>
  <c r="AS59" i="23"/>
  <c r="AV60" i="23"/>
  <c r="AV59" i="23"/>
  <c r="AV68" i="23"/>
  <c r="AV67" i="23"/>
  <c r="BB66" i="23"/>
  <c r="BB39" i="23"/>
  <c r="N36" i="23"/>
  <c r="BA12" i="23"/>
  <c r="M9" i="23"/>
  <c r="AT21" i="23"/>
  <c r="F18" i="23"/>
  <c r="AS45" i="23"/>
  <c r="BB24" i="23"/>
  <c r="N21" i="23"/>
  <c r="AY15" i="23"/>
  <c r="K12" i="23"/>
  <c r="BB17" i="23"/>
  <c r="N14" i="23"/>
  <c r="AV23" i="23"/>
  <c r="H20" i="23"/>
  <c r="AS15" i="23"/>
  <c r="E12" i="23"/>
  <c r="AS19" i="23"/>
  <c r="E16" i="23"/>
  <c r="AY24" i="23"/>
  <c r="K21" i="23"/>
  <c r="BB31" i="23"/>
  <c r="N28" i="23"/>
  <c r="L31" i="23"/>
  <c r="AZ34" i="23"/>
  <c r="AT36" i="23"/>
  <c r="F33" i="23"/>
  <c r="AT27" i="23"/>
  <c r="F24" i="23"/>
  <c r="AV44" i="23"/>
  <c r="AZ40" i="23"/>
  <c r="L37" i="23"/>
  <c r="AZ39" i="23"/>
  <c r="AZ48" i="23"/>
  <c r="AU47" i="23"/>
  <c r="AV64" i="23"/>
  <c r="AX54" i="23"/>
  <c r="AX53" i="23"/>
  <c r="BA65" i="23"/>
  <c r="AT63" i="23"/>
  <c r="AT58" i="23"/>
  <c r="AX37" i="23"/>
  <c r="AX36" i="23"/>
  <c r="J34" i="23"/>
  <c r="G8" i="23"/>
  <c r="AU11" i="23"/>
  <c r="AU10" i="23"/>
  <c r="AW21" i="23"/>
  <c r="I18" i="23"/>
  <c r="AS24" i="23"/>
  <c r="E21" i="23"/>
  <c r="N8" i="23"/>
  <c r="BB11" i="23"/>
  <c r="AS16" i="23"/>
  <c r="E13" i="23"/>
  <c r="AS18" i="23"/>
  <c r="E15" i="23"/>
  <c r="AT28" i="23"/>
  <c r="F25" i="23"/>
  <c r="AX19" i="23"/>
  <c r="J16" i="23"/>
  <c r="BB30" i="23"/>
  <c r="N27" i="23"/>
  <c r="L30" i="23"/>
  <c r="AZ33" i="23"/>
  <c r="AT35" i="23"/>
  <c r="F32" i="23"/>
  <c r="AW27" i="23"/>
  <c r="I24" i="23"/>
  <c r="BB41" i="23"/>
  <c r="AW63" i="23"/>
  <c r="AZ61" i="23"/>
  <c r="AZ60" i="23"/>
  <c r="K7" i="23"/>
  <c r="AY10" i="23"/>
  <c r="AY12" i="23"/>
  <c r="AY13" i="23"/>
  <c r="K10" i="23"/>
  <c r="AW14" i="23"/>
  <c r="I11" i="23"/>
  <c r="AX23" i="23"/>
  <c r="J20" i="23"/>
  <c r="I23" i="23"/>
  <c r="AW26" i="23"/>
  <c r="AX28" i="23"/>
  <c r="J25" i="23"/>
  <c r="AV14" i="23"/>
  <c r="AV13" i="23"/>
  <c r="H11" i="23"/>
  <c r="AV18" i="23"/>
  <c r="H15" i="23"/>
  <c r="AU20" i="23"/>
  <c r="G17" i="23"/>
  <c r="BB29" i="23"/>
  <c r="N26" i="23"/>
  <c r="AZ32" i="23"/>
  <c r="L29" i="23"/>
  <c r="AT34" i="23"/>
  <c r="F31" i="23"/>
  <c r="L34" i="23"/>
  <c r="AZ37" i="23"/>
  <c r="AW38" i="23"/>
  <c r="I35" i="23"/>
  <c r="BA50" i="23"/>
  <c r="BB59" i="23"/>
  <c r="BB58" i="23"/>
  <c r="AS55" i="23"/>
  <c r="BA10" i="23"/>
  <c r="M7" i="23"/>
  <c r="BA22" i="23"/>
  <c r="M19" i="23"/>
  <c r="AY14" i="23"/>
  <c r="K11" i="23"/>
  <c r="AY23" i="23"/>
  <c r="K20" i="23"/>
  <c r="AU26" i="23"/>
  <c r="G23" i="23"/>
  <c r="J12" i="23"/>
  <c r="AX15" i="23"/>
  <c r="K14" i="23"/>
  <c r="AY17" i="23"/>
  <c r="G25" i="23"/>
  <c r="AU28" i="23"/>
  <c r="AV10" i="23"/>
  <c r="BA19" i="23"/>
  <c r="M16" i="23"/>
  <c r="AS29" i="23"/>
  <c r="E26" i="23"/>
  <c r="BA32" i="23"/>
  <c r="M29" i="23"/>
  <c r="AY35" i="23"/>
  <c r="K32" i="23"/>
  <c r="BA37" i="23"/>
  <c r="M34" i="23"/>
  <c r="AT25" i="23"/>
  <c r="F22" i="23"/>
  <c r="AW44" i="23"/>
  <c r="BA38" i="23"/>
  <c r="M35" i="23"/>
  <c r="AZ42" i="23"/>
  <c r="AZ41" i="23"/>
  <c r="BA47" i="23"/>
  <c r="AX57" i="23"/>
  <c r="AS50" i="23"/>
  <c r="BA52" i="23"/>
  <c r="BA67" i="23"/>
  <c r="AZ62" i="23"/>
  <c r="AX18" i="23"/>
  <c r="BA39" i="23"/>
  <c r="M36" i="23"/>
  <c r="BB12" i="23"/>
  <c r="N9" i="23"/>
  <c r="AT22" i="23"/>
  <c r="F19" i="23"/>
  <c r="AT45" i="23"/>
  <c r="AT44" i="23"/>
  <c r="BB23" i="23"/>
  <c r="N20" i="23"/>
  <c r="BB26" i="23"/>
  <c r="N23" i="23"/>
  <c r="BA16" i="23"/>
  <c r="M13" i="23"/>
  <c r="BA18" i="23"/>
  <c r="M15" i="23"/>
  <c r="BB28" i="23"/>
  <c r="N25" i="23"/>
  <c r="AT15" i="23"/>
  <c r="F12" i="23"/>
  <c r="AT19" i="23"/>
  <c r="F16" i="23"/>
  <c r="AZ24" i="23"/>
  <c r="L21" i="23"/>
  <c r="BA31" i="23"/>
  <c r="M28" i="23"/>
  <c r="AY34" i="23"/>
  <c r="K31" i="23"/>
  <c r="AS36" i="23"/>
  <c r="E33" i="23"/>
  <c r="AS27" i="23"/>
  <c r="E24" i="23"/>
  <c r="AU44" i="23"/>
  <c r="AY40" i="23"/>
  <c r="K37" i="23"/>
  <c r="AY48" i="23"/>
  <c r="AU64" i="23"/>
  <c r="AW54" i="23"/>
  <c r="AW53" i="23"/>
  <c r="BB57" i="23"/>
  <c r="BB56" i="23"/>
  <c r="AW13" i="23"/>
  <c r="I10" i="23"/>
  <c r="AU22" i="23"/>
  <c r="G19" i="23"/>
  <c r="AT23" i="23"/>
  <c r="F20" i="23"/>
  <c r="AT26" i="23"/>
  <c r="F23" i="23"/>
  <c r="AS14" i="23"/>
  <c r="E11" i="23"/>
  <c r="AT16" i="23"/>
  <c r="F13" i="23"/>
  <c r="AT18" i="23"/>
  <c r="F15" i="23"/>
  <c r="AS28" i="23"/>
  <c r="E25" i="23"/>
  <c r="AW19" i="23"/>
  <c r="I16" i="23"/>
  <c r="BA30" i="23"/>
  <c r="M27" i="23"/>
  <c r="AY33" i="23"/>
  <c r="K30" i="23"/>
  <c r="AS35" i="23"/>
  <c r="E32" i="23"/>
  <c r="AX27" i="23"/>
  <c r="J24" i="23"/>
  <c r="AX63" i="23"/>
  <c r="AW32" i="23"/>
  <c r="I29" i="23"/>
  <c r="AY21" i="23"/>
  <c r="K18" i="23"/>
  <c r="J11" i="23"/>
  <c r="AX14" i="23"/>
  <c r="AW23" i="23"/>
  <c r="I20" i="23"/>
  <c r="AX26" i="23"/>
  <c r="J23" i="23"/>
  <c r="AY26" i="23"/>
  <c r="K23" i="23"/>
  <c r="AU14" i="23"/>
  <c r="AU13" i="23"/>
  <c r="G11" i="23"/>
  <c r="AU18" i="23"/>
  <c r="G15" i="23"/>
  <c r="AV20" i="23"/>
  <c r="H17" i="23"/>
  <c r="BA29" i="23"/>
  <c r="M26" i="23"/>
  <c r="AY32" i="23"/>
  <c r="K29" i="23"/>
  <c r="AS34" i="23"/>
  <c r="E31" i="23"/>
  <c r="AY37" i="23"/>
  <c r="K34" i="23"/>
  <c r="BB25" i="23"/>
  <c r="N22" i="23"/>
  <c r="AX47" i="23"/>
  <c r="AU53" i="23"/>
  <c r="AX20" i="23"/>
  <c r="AV36" i="23"/>
  <c r="H33" i="23"/>
  <c r="AS13" i="23"/>
  <c r="BB22" i="23"/>
  <c r="N19" i="23"/>
  <c r="AZ23" i="23"/>
  <c r="L20" i="23"/>
  <c r="AV26" i="23"/>
  <c r="H23" i="23"/>
  <c r="AZ16" i="23"/>
  <c r="L13" i="23"/>
  <c r="AZ18" i="23"/>
  <c r="L15" i="23"/>
  <c r="AV28" i="23"/>
  <c r="H25" i="23"/>
  <c r="AW12" i="23"/>
  <c r="I9" i="23"/>
  <c r="AY28" i="23"/>
  <c r="K25" i="23"/>
  <c r="AY27" i="23"/>
  <c r="AZ31" i="23"/>
  <c r="L28" i="23"/>
  <c r="AT33" i="23"/>
  <c r="F30" i="23"/>
  <c r="BB36" i="23"/>
  <c r="N33" i="23"/>
  <c r="AV40" i="23"/>
  <c r="H37" i="23"/>
  <c r="AS25" i="23"/>
  <c r="E22" i="23"/>
  <c r="AV35" i="23"/>
  <c r="AW40" i="23"/>
  <c r="I37" i="23"/>
  <c r="AY46" i="23"/>
  <c r="AS40" i="23"/>
  <c r="E37" i="23"/>
  <c r="AT54" i="23"/>
  <c r="AT53" i="23"/>
  <c r="AV53" i="23"/>
  <c r="BA63" i="23"/>
  <c r="BB52" i="23"/>
  <c r="BB67" i="23"/>
  <c r="AW20" i="23"/>
  <c r="AV31" i="23"/>
  <c r="H28" i="23"/>
  <c r="AS22" i="23"/>
  <c r="E19" i="23"/>
  <c r="BA23" i="23"/>
  <c r="M20" i="23"/>
  <c r="BA26" i="23"/>
  <c r="M23" i="23"/>
  <c r="BB16" i="23"/>
  <c r="N13" i="23"/>
  <c r="BB15" i="23"/>
  <c r="BB18" i="23"/>
  <c r="N15" i="23"/>
  <c r="BA28" i="23"/>
  <c r="M25" i="23"/>
  <c r="AV17" i="23"/>
  <c r="H14" i="23"/>
  <c r="BA20" i="23"/>
  <c r="M17" i="23"/>
  <c r="L27" i="23"/>
  <c r="AZ30" i="23"/>
  <c r="AT32" i="23"/>
  <c r="F29" i="23"/>
  <c r="BB35" i="23"/>
  <c r="N32" i="23"/>
  <c r="AT37" i="23"/>
  <c r="F34" i="23"/>
  <c r="AU43" i="23"/>
  <c r="AT38" i="23"/>
  <c r="F35" i="23"/>
  <c r="AX46" i="23"/>
  <c r="AT41" i="23"/>
  <c r="AY64" i="23"/>
  <c r="AU50" i="23"/>
  <c r="AZ53" i="23"/>
  <c r="AZ52" i="23"/>
  <c r="AX62" i="23"/>
  <c r="AX13" i="23"/>
  <c r="J10" i="23"/>
  <c r="AV22" i="23"/>
  <c r="H19" i="23"/>
  <c r="AS23" i="23"/>
  <c r="E20" i="23"/>
  <c r="AS26" i="23"/>
  <c r="E23" i="23"/>
  <c r="AT14" i="23"/>
  <c r="AT13" i="23"/>
  <c r="F11" i="23"/>
  <c r="AS17" i="23"/>
  <c r="E14" i="23"/>
  <c r="I21" i="23"/>
  <c r="AW24" i="23"/>
  <c r="AX42" i="23"/>
  <c r="AT20" i="23"/>
  <c r="F17" i="23"/>
  <c r="AZ29" i="23"/>
  <c r="L26" i="23"/>
  <c r="AT31" i="23"/>
  <c r="F28" i="23"/>
  <c r="BB34" i="23"/>
  <c r="N31" i="23"/>
  <c r="AU39" i="23"/>
  <c r="G36" i="23"/>
  <c r="AW31" i="23"/>
  <c r="AZ43" i="23"/>
  <c r="AU38" i="23"/>
  <c r="G35" i="23"/>
  <c r="BA46" i="23"/>
  <c r="BA45" i="23"/>
  <c r="BA48" i="23"/>
  <c r="AY54" i="23"/>
  <c r="BB53" i="23"/>
  <c r="AY67" i="23"/>
  <c r="AY66" i="23"/>
  <c r="BA68" i="23"/>
  <c r="AX32" i="23"/>
  <c r="AX31" i="23"/>
  <c r="J29" i="23"/>
  <c r="AZ21" i="23"/>
  <c r="L18" i="23"/>
  <c r="AU21" i="23"/>
  <c r="G18" i="23"/>
  <c r="AU24" i="23"/>
  <c r="G21" i="23"/>
  <c r="AY38" i="23"/>
  <c r="K35" i="23"/>
  <c r="AW11" i="23"/>
  <c r="AZ26" i="23"/>
  <c r="L23" i="23"/>
  <c r="AZ25" i="23"/>
  <c r="AT11" i="23"/>
  <c r="F8" i="23"/>
  <c r="AT10" i="23"/>
  <c r="AV16" i="23"/>
  <c r="H13" i="23"/>
  <c r="AY19" i="23"/>
  <c r="K16" i="23"/>
  <c r="AU25" i="23"/>
  <c r="AT30" i="23"/>
  <c r="F27" i="23"/>
  <c r="BB33" i="23"/>
  <c r="N30" i="23"/>
  <c r="L33" i="23"/>
  <c r="AZ36" i="23"/>
  <c r="AX39" i="23"/>
  <c r="J36" i="23"/>
  <c r="BA25" i="23"/>
  <c r="M22" i="23"/>
  <c r="AY56" i="23"/>
  <c r="AW43" i="23"/>
  <c r="AW47" i="23"/>
  <c r="BA62" i="23"/>
  <c r="AY60" i="23"/>
  <c r="G33" i="23"/>
  <c r="AU36" i="23"/>
  <c r="BB21" i="23"/>
  <c r="N18" i="23"/>
  <c r="AV27" i="23"/>
  <c r="I19" i="23"/>
  <c r="AW22" i="23"/>
  <c r="AT47" i="23"/>
  <c r="AY16" i="23"/>
  <c r="K13" i="23"/>
  <c r="AY18" i="23"/>
  <c r="K15" i="23"/>
  <c r="BB40" i="23"/>
  <c r="AX12" i="23"/>
  <c r="AX11" i="23"/>
  <c r="J9" i="23"/>
  <c r="L25" i="23"/>
  <c r="AZ28" i="23"/>
  <c r="AZ27" i="23"/>
  <c r="AY31" i="23"/>
  <c r="K28" i="23"/>
  <c r="AS33" i="23"/>
  <c r="E30" i="23"/>
  <c r="BA36" i="23"/>
  <c r="M33" i="23"/>
  <c r="AU40" i="23"/>
  <c r="G37" i="23"/>
  <c r="BB27" i="23"/>
  <c r="N24" i="23"/>
  <c r="AV37" i="23"/>
  <c r="BB45" i="23"/>
  <c r="AX40" i="23"/>
  <c r="J37" i="23"/>
  <c r="AZ46" i="23"/>
  <c r="AW25" i="23"/>
  <c r="I22" i="23"/>
  <c r="AT40" i="23"/>
  <c r="F37" i="23"/>
  <c r="AV46" i="23"/>
  <c r="BB62" i="23"/>
  <c r="AS54" i="23"/>
  <c r="AV65" i="23"/>
  <c r="AV56" i="23"/>
  <c r="AU63" i="23"/>
  <c r="AT59" i="23"/>
  <c r="AU60" i="23"/>
  <c r="AU68" i="23"/>
  <c r="BA66" i="23"/>
  <c r="AU15" i="23"/>
  <c r="AU31" i="23"/>
  <c r="G28" i="23"/>
  <c r="AS21" i="23"/>
  <c r="E18" i="23"/>
  <c r="AU27" i="23"/>
  <c r="AS10" i="23"/>
  <c r="BA24" i="23"/>
  <c r="M21" i="23"/>
  <c r="AZ15" i="23"/>
  <c r="L12" i="23"/>
  <c r="BA17" i="23"/>
  <c r="M14" i="23"/>
  <c r="AU23" i="23"/>
  <c r="G20" i="23"/>
  <c r="BA40" i="23"/>
  <c r="AU17" i="23"/>
  <c r="G14" i="23"/>
  <c r="BB20" i="23"/>
  <c r="N17" i="23"/>
  <c r="AY30" i="23"/>
  <c r="K27" i="23"/>
  <c r="AS32" i="23"/>
  <c r="E29" i="23"/>
  <c r="BA35" i="23"/>
  <c r="M32" i="23"/>
  <c r="AS37" i="23"/>
  <c r="E34" i="23"/>
  <c r="AV43" i="23"/>
  <c r="AS38" i="23"/>
  <c r="E35" i="23"/>
  <c r="AW46" i="23"/>
  <c r="AY45" i="23"/>
  <c r="AS41" i="23"/>
  <c r="AU55" i="23"/>
  <c r="AZ64" i="23"/>
  <c r="AV50" i="23"/>
  <c r="AS63" i="23"/>
  <c r="AY53" i="23"/>
  <c r="AY52" i="23"/>
  <c r="AX68" i="23"/>
  <c r="AW62" i="23"/>
  <c r="L30" i="22"/>
  <c r="AZ33" i="22"/>
  <c r="AZ17" i="22"/>
  <c r="L14" i="22"/>
  <c r="H16" i="22"/>
  <c r="AV19" i="22"/>
  <c r="AW20" i="22"/>
  <c r="I17" i="22"/>
  <c r="M19" i="22"/>
  <c r="BA22" i="22"/>
  <c r="BB14" i="22"/>
  <c r="N11" i="22"/>
  <c r="AX23" i="22"/>
  <c r="J20" i="22"/>
  <c r="AT28" i="22"/>
  <c r="F25" i="22"/>
  <c r="AY25" i="22"/>
  <c r="K22" i="22"/>
  <c r="AS29" i="22"/>
  <c r="E26" i="22"/>
  <c r="BA35" i="22"/>
  <c r="M32" i="22"/>
  <c r="K36" i="22"/>
  <c r="AY39" i="22"/>
  <c r="AX37" i="22"/>
  <c r="J34" i="22"/>
  <c r="BB32" i="22"/>
  <c r="N29" i="22"/>
  <c r="AT36" i="22"/>
  <c r="F33" i="22"/>
  <c r="BB40" i="22"/>
  <c r="BA49" i="22"/>
  <c r="AZ47" i="22"/>
  <c r="AZ46" i="22"/>
  <c r="AU52" i="22"/>
  <c r="AT44" i="22"/>
  <c r="AT43" i="22"/>
  <c r="BB50" i="22"/>
  <c r="BB63" i="22"/>
  <c r="BB62" i="22"/>
  <c r="AS60" i="22"/>
  <c r="AT61" i="22"/>
  <c r="AY64" i="22"/>
  <c r="BB10" i="22"/>
  <c r="N7" i="22"/>
  <c r="AU16" i="22"/>
  <c r="G13" i="22"/>
  <c r="AX17" i="22"/>
  <c r="J14" i="22"/>
  <c r="BB19" i="22"/>
  <c r="N16" i="22"/>
  <c r="F17" i="22"/>
  <c r="AT20" i="22"/>
  <c r="AY22" i="22"/>
  <c r="K19" i="22"/>
  <c r="M9" i="22"/>
  <c r="BA12" i="22"/>
  <c r="AT14" i="22"/>
  <c r="F11" i="22"/>
  <c r="AU24" i="22"/>
  <c r="G21" i="22"/>
  <c r="AV44" i="22"/>
  <c r="AV29" i="22"/>
  <c r="H26" i="22"/>
  <c r="AS35" i="22"/>
  <c r="E32" i="22"/>
  <c r="AX31" i="22"/>
  <c r="J28" i="22"/>
  <c r="AS32" i="22"/>
  <c r="E29" i="22"/>
  <c r="H33" i="22"/>
  <c r="AV36" i="22"/>
  <c r="AT49" i="22"/>
  <c r="BA57" i="22"/>
  <c r="AU47" i="22"/>
  <c r="AV46" i="22"/>
  <c r="AV17" i="22"/>
  <c r="H14" i="22"/>
  <c r="I15" i="22"/>
  <c r="AW18" i="22"/>
  <c r="M17" i="22"/>
  <c r="BA20" i="22"/>
  <c r="AS21" i="22"/>
  <c r="E18" i="22"/>
  <c r="AS11" i="22"/>
  <c r="AW13" i="22"/>
  <c r="I10" i="22"/>
  <c r="AT24" i="22"/>
  <c r="F21" i="22"/>
  <c r="AU25" i="22"/>
  <c r="G22" i="22"/>
  <c r="AX25" i="22"/>
  <c r="J22" i="22"/>
  <c r="AZ27" i="22"/>
  <c r="L24" i="22"/>
  <c r="AZ26" i="22"/>
  <c r="BB31" i="22"/>
  <c r="N28" i="22"/>
  <c r="AU35" i="22"/>
  <c r="G32" i="22"/>
  <c r="AW33" i="22"/>
  <c r="I30" i="22"/>
  <c r="AU30" i="22"/>
  <c r="G27" i="22"/>
  <c r="AY40" i="22"/>
  <c r="AW47" i="22"/>
  <c r="AX52" i="22"/>
  <c r="AX51" i="22"/>
  <c r="AX58" i="22"/>
  <c r="AV60" i="22"/>
  <c r="BA67" i="22"/>
  <c r="BA66" i="22"/>
  <c r="BA55" i="22"/>
  <c r="AY43" i="22"/>
  <c r="AU66" i="22"/>
  <c r="AS64" i="22"/>
  <c r="AY16" i="22"/>
  <c r="K13" i="22"/>
  <c r="AU18" i="22"/>
  <c r="G15" i="22"/>
  <c r="AX19" i="22"/>
  <c r="J16" i="22"/>
  <c r="BB21" i="22"/>
  <c r="N18" i="22"/>
  <c r="F19" i="22"/>
  <c r="AT22" i="22"/>
  <c r="G9" i="22"/>
  <c r="AU12" i="22"/>
  <c r="I9" i="22"/>
  <c r="AW12" i="22"/>
  <c r="AU14" i="22"/>
  <c r="G11" i="22"/>
  <c r="AZ24" i="22"/>
  <c r="L21" i="22"/>
  <c r="AX28" i="22"/>
  <c r="J25" i="22"/>
  <c r="E22" i="22"/>
  <c r="AS25" i="22"/>
  <c r="AZ32" i="22"/>
  <c r="AS38" i="22"/>
  <c r="E35" i="22"/>
  <c r="BA29" i="22"/>
  <c r="M26" i="22"/>
  <c r="AV33" i="22"/>
  <c r="H30" i="22"/>
  <c r="J36" i="22"/>
  <c r="AX39" i="22"/>
  <c r="AX35" i="22"/>
  <c r="J32" i="22"/>
  <c r="BB36" i="22"/>
  <c r="N33" i="22"/>
  <c r="AU40" i="22"/>
  <c r="AU39" i="22"/>
  <c r="AX56" i="22"/>
  <c r="AX55" i="22"/>
  <c r="AZ52" i="22"/>
  <c r="AZ51" i="22"/>
  <c r="AT48" i="22"/>
  <c r="AS58" i="22"/>
  <c r="AX60" i="22"/>
  <c r="AS67" i="22"/>
  <c r="AU57" i="22"/>
  <c r="AY62" i="22"/>
  <c r="AW68" i="22"/>
  <c r="AZ61" i="22"/>
  <c r="BB68" i="22"/>
  <c r="AV51" i="22"/>
  <c r="AV50" i="22"/>
  <c r="AX27" i="22"/>
  <c r="J24" i="22"/>
  <c r="AX16" i="22"/>
  <c r="J13" i="22"/>
  <c r="BB18" i="22"/>
  <c r="N15" i="22"/>
  <c r="F16" i="22"/>
  <c r="AT19" i="22"/>
  <c r="AY21" i="22"/>
  <c r="K18" i="22"/>
  <c r="AY11" i="22"/>
  <c r="K8" i="22"/>
  <c r="BA14" i="22"/>
  <c r="M11" i="22"/>
  <c r="AW23" i="22"/>
  <c r="I20" i="22"/>
  <c r="AS28" i="22"/>
  <c r="E25" i="22"/>
  <c r="AU23" i="22"/>
  <c r="G20" i="22"/>
  <c r="AU26" i="22"/>
  <c r="G23" i="22"/>
  <c r="AU31" i="22"/>
  <c r="G28" i="22"/>
  <c r="AT37" i="22"/>
  <c r="F34" i="22"/>
  <c r="AW37" i="22"/>
  <c r="I34" i="22"/>
  <c r="BA32" i="22"/>
  <c r="M29" i="22"/>
  <c r="AS36" i="22"/>
  <c r="E33" i="22"/>
  <c r="BA40" i="22"/>
  <c r="AY47" i="22"/>
  <c r="AY46" i="22"/>
  <c r="AW46" i="22"/>
  <c r="AW45" i="22"/>
  <c r="AS53" i="22"/>
  <c r="AS54" i="22"/>
  <c r="BA63" i="22"/>
  <c r="BA62" i="22"/>
  <c r="AY65" i="22"/>
  <c r="AU10" i="22"/>
  <c r="G7" i="22"/>
  <c r="AV16" i="22"/>
  <c r="H13" i="22"/>
  <c r="AW17" i="22"/>
  <c r="I14" i="22"/>
  <c r="M16" i="22"/>
  <c r="BA19" i="22"/>
  <c r="AS20" i="22"/>
  <c r="E17" i="22"/>
  <c r="L19" i="22"/>
  <c r="AZ22" i="22"/>
  <c r="BB12" i="22"/>
  <c r="N9" i="22"/>
  <c r="AY10" i="22"/>
  <c r="AS14" i="22"/>
  <c r="E11" i="22"/>
  <c r="AV24" i="22"/>
  <c r="H21" i="22"/>
  <c r="BB26" i="22"/>
  <c r="N23" i="22"/>
  <c r="BB33" i="22"/>
  <c r="N30" i="22"/>
  <c r="AU37" i="22"/>
  <c r="G34" i="22"/>
  <c r="AW31" i="22"/>
  <c r="I28" i="22"/>
  <c r="AT30" i="22"/>
  <c r="F27" i="22"/>
  <c r="AU34" i="22"/>
  <c r="G31" i="22"/>
  <c r="AT40" i="22"/>
  <c r="AV41" i="22"/>
  <c r="BA53" i="22"/>
  <c r="BB16" i="22"/>
  <c r="N13" i="22"/>
  <c r="AT17" i="22"/>
  <c r="F14" i="22"/>
  <c r="AY19" i="22"/>
  <c r="K16" i="22"/>
  <c r="AU21" i="22"/>
  <c r="G18" i="22"/>
  <c r="AX22" i="22"/>
  <c r="J19" i="22"/>
  <c r="AT12" i="22"/>
  <c r="F9" i="22"/>
  <c r="BB25" i="22"/>
  <c r="AX13" i="22"/>
  <c r="J10" i="22"/>
  <c r="AS24" i="22"/>
  <c r="E21" i="22"/>
  <c r="AW40" i="22"/>
  <c r="AX26" i="22"/>
  <c r="H22" i="22"/>
  <c r="AV25" i="22"/>
  <c r="AW25" i="22"/>
  <c r="I22" i="22"/>
  <c r="AW24" i="22"/>
  <c r="AY27" i="22"/>
  <c r="K24" i="22"/>
  <c r="AY26" i="22"/>
  <c r="BA31" i="22"/>
  <c r="M28" i="22"/>
  <c r="AV35" i="22"/>
  <c r="H32" i="22"/>
  <c r="AT26" i="22"/>
  <c r="F23" i="22"/>
  <c r="H27" i="22"/>
  <c r="AV30" i="22"/>
  <c r="AZ40" i="22"/>
  <c r="BB41" i="22"/>
  <c r="AW52" i="22"/>
  <c r="AW51" i="22"/>
  <c r="BB48" i="22"/>
  <c r="AY67" i="22"/>
  <c r="AU45" i="22"/>
  <c r="BB51" i="22"/>
  <c r="BB24" i="22"/>
  <c r="N21" i="22"/>
  <c r="AZ16" i="22"/>
  <c r="L13" i="22"/>
  <c r="AV18" i="22"/>
  <c r="H15" i="22"/>
  <c r="AW19" i="22"/>
  <c r="I16" i="22"/>
  <c r="M18" i="22"/>
  <c r="BA21" i="22"/>
  <c r="AS22" i="22"/>
  <c r="E19" i="22"/>
  <c r="H9" i="22"/>
  <c r="AV12" i="22"/>
  <c r="AX12" i="22"/>
  <c r="J9" i="22"/>
  <c r="AV14" i="22"/>
  <c r="H11" i="22"/>
  <c r="AY24" i="22"/>
  <c r="K21" i="22"/>
  <c r="I25" i="22"/>
  <c r="AW28" i="22"/>
  <c r="BA39" i="22"/>
  <c r="M36" i="22"/>
  <c r="AX30" i="22"/>
  <c r="J27" i="22"/>
  <c r="AT31" i="22"/>
  <c r="F28" i="22"/>
  <c r="BB37" i="22"/>
  <c r="N34" i="22"/>
  <c r="AW35" i="22"/>
  <c r="I32" i="22"/>
  <c r="BA36" i="22"/>
  <c r="M33" i="22"/>
  <c r="AV40" i="22"/>
  <c r="AS48" i="22"/>
  <c r="AT58" i="22"/>
  <c r="AW60" i="22"/>
  <c r="AT67" i="22"/>
  <c r="AT66" i="22"/>
  <c r="BA43" i="22"/>
  <c r="AW66" i="22"/>
  <c r="AW65" i="22"/>
  <c r="I24" i="22"/>
  <c r="AW27" i="22"/>
  <c r="I13" i="22"/>
  <c r="AW16" i="22"/>
  <c r="BA18" i="22"/>
  <c r="M15" i="22"/>
  <c r="AS19" i="22"/>
  <c r="E16" i="22"/>
  <c r="L18" i="22"/>
  <c r="AZ21" i="22"/>
  <c r="AZ11" i="22"/>
  <c r="L8" i="22"/>
  <c r="BB13" i="22"/>
  <c r="N10" i="22"/>
  <c r="AU13" i="22"/>
  <c r="G10" i="22"/>
  <c r="H20" i="22"/>
  <c r="AV23" i="22"/>
  <c r="AW15" i="22"/>
  <c r="I12" i="22"/>
  <c r="AX32" i="22"/>
  <c r="J29" i="22"/>
  <c r="H23" i="22"/>
  <c r="AV26" i="22"/>
  <c r="AV31" i="22"/>
  <c r="H28" i="22"/>
  <c r="AS37" i="22"/>
  <c r="E34" i="22"/>
  <c r="AX29" i="22"/>
  <c r="J26" i="22"/>
  <c r="BB30" i="22"/>
  <c r="N27" i="22"/>
  <c r="AT34" i="22"/>
  <c r="F31" i="22"/>
  <c r="J35" i="22"/>
  <c r="AX38" i="22"/>
  <c r="AZ65" i="22"/>
  <c r="AV10" i="22"/>
  <c r="H7" i="22"/>
  <c r="AT16" i="22"/>
  <c r="F13" i="22"/>
  <c r="AY18" i="22"/>
  <c r="K15" i="22"/>
  <c r="AU20" i="22"/>
  <c r="G17" i="22"/>
  <c r="AX21" i="22"/>
  <c r="J18" i="22"/>
  <c r="BB11" i="22"/>
  <c r="N8" i="22"/>
  <c r="AV15" i="22"/>
  <c r="AS13" i="22"/>
  <c r="E10" i="22"/>
  <c r="AY14" i="22"/>
  <c r="K11" i="22"/>
  <c r="AU28" i="22"/>
  <c r="G25" i="22"/>
  <c r="AU27" i="22"/>
  <c r="AY23" i="22"/>
  <c r="K20" i="22"/>
  <c r="F20" i="22"/>
  <c r="AT23" i="22"/>
  <c r="AX34" i="22"/>
  <c r="J31" i="22"/>
  <c r="M23" i="22"/>
  <c r="BA26" i="22"/>
  <c r="BA33" i="22"/>
  <c r="M30" i="22"/>
  <c r="AV37" i="22"/>
  <c r="H34" i="22"/>
  <c r="AS39" i="22"/>
  <c r="E36" i="22"/>
  <c r="AS30" i="22"/>
  <c r="E27" i="22"/>
  <c r="H31" i="22"/>
  <c r="AV34" i="22"/>
  <c r="AS40" i="22"/>
  <c r="AU41" i="22"/>
  <c r="AY59" i="22"/>
  <c r="AT10" i="22"/>
  <c r="F7" i="22"/>
  <c r="BA16" i="22"/>
  <c r="M13" i="22"/>
  <c r="AS17" i="22"/>
  <c r="E14" i="22"/>
  <c r="L16" i="22"/>
  <c r="AZ19" i="22"/>
  <c r="H18" i="22"/>
  <c r="AV21" i="22"/>
  <c r="AW22" i="22"/>
  <c r="I19" i="22"/>
  <c r="AS12" i="22"/>
  <c r="E9" i="22"/>
  <c r="G8" i="22"/>
  <c r="AU11" i="22"/>
  <c r="I11" i="22"/>
  <c r="AW14" i="22"/>
  <c r="AY28" i="22"/>
  <c r="K25" i="22"/>
  <c r="BB15" i="22"/>
  <c r="N12" i="22"/>
  <c r="AX36" i="22"/>
  <c r="J33" i="22"/>
  <c r="N24" i="22"/>
  <c r="BB27" i="22"/>
  <c r="AT33" i="22"/>
  <c r="F30" i="22"/>
  <c r="AY38" i="22"/>
  <c r="K35" i="22"/>
  <c r="AS26" i="22"/>
  <c r="E23" i="22"/>
  <c r="AU32" i="22"/>
  <c r="G29" i="22"/>
  <c r="BA41" i="22"/>
  <c r="BA48" i="22"/>
  <c r="AV63" i="22"/>
  <c r="AZ67" i="22"/>
  <c r="AV57" i="22"/>
  <c r="BA51" i="22"/>
  <c r="AZ57" i="22"/>
  <c r="M21" i="22"/>
  <c r="BA24" i="22"/>
  <c r="BB17" i="22"/>
  <c r="N14" i="22"/>
  <c r="AT18" i="22"/>
  <c r="F15" i="22"/>
  <c r="AY20" i="22"/>
  <c r="K17" i="22"/>
  <c r="AU22" i="22"/>
  <c r="G19" i="22"/>
  <c r="AX11" i="22"/>
  <c r="J8" i="22"/>
  <c r="AX10" i="22"/>
  <c r="AY13" i="22"/>
  <c r="K10" i="22"/>
  <c r="K9" i="22"/>
  <c r="AY12" i="22"/>
  <c r="BB28" i="22"/>
  <c r="N25" i="22"/>
  <c r="AS15" i="22"/>
  <c r="E12" i="22"/>
  <c r="N36" i="22"/>
  <c r="BB39" i="22"/>
  <c r="I27" i="22"/>
  <c r="AW30" i="22"/>
  <c r="AS31" i="22"/>
  <c r="E28" i="22"/>
  <c r="BA37" i="22"/>
  <c r="M34" i="22"/>
  <c r="AT27" i="22"/>
  <c r="F24" i="22"/>
  <c r="BB34" i="22"/>
  <c r="N31" i="22"/>
  <c r="AV38" i="22"/>
  <c r="H35" i="22"/>
  <c r="BB47" i="22"/>
  <c r="AU50" i="22"/>
  <c r="AV52" i="22"/>
  <c r="AS47" i="22"/>
  <c r="AX66" i="22"/>
  <c r="AX65" i="22"/>
  <c r="AY33" i="22"/>
  <c r="K30" i="22"/>
  <c r="AY17" i="22"/>
  <c r="K14" i="22"/>
  <c r="AU19" i="22"/>
  <c r="G16" i="22"/>
  <c r="AX20" i="22"/>
  <c r="J17" i="22"/>
  <c r="BB22" i="22"/>
  <c r="N19" i="22"/>
  <c r="BA13" i="22"/>
  <c r="M10" i="22"/>
  <c r="AV13" i="22"/>
  <c r="H10" i="22"/>
  <c r="AZ25" i="22"/>
  <c r="L22" i="22"/>
  <c r="AX15" i="22"/>
  <c r="J12" i="22"/>
  <c r="AW32" i="22"/>
  <c r="I29" i="22"/>
  <c r="AT29" i="22"/>
  <c r="F26" i="22"/>
  <c r="BB35" i="22"/>
  <c r="N32" i="22"/>
  <c r="AZ39" i="22"/>
  <c r="L36" i="22"/>
  <c r="AW29" i="22"/>
  <c r="I26" i="22"/>
  <c r="BA30" i="22"/>
  <c r="M27" i="22"/>
  <c r="AS34" i="22"/>
  <c r="E31" i="22"/>
  <c r="AW38" i="22"/>
  <c r="I35" i="22"/>
  <c r="BB57" i="22"/>
  <c r="AS44" i="22"/>
  <c r="AS43" i="22"/>
  <c r="AS61" i="22"/>
  <c r="AZ64" i="22"/>
  <c r="AW57" i="22"/>
  <c r="BA10" i="22"/>
  <c r="M7" i="22"/>
  <c r="AS16" i="22"/>
  <c r="E13" i="22"/>
  <c r="L15" i="22"/>
  <c r="AZ18" i="22"/>
  <c r="H17" i="22"/>
  <c r="AV20" i="22"/>
  <c r="AW21" i="22"/>
  <c r="I18" i="22"/>
  <c r="BA11" i="22"/>
  <c r="M8" i="22"/>
  <c r="AT13" i="22"/>
  <c r="F10" i="22"/>
  <c r="AZ14" i="22"/>
  <c r="L11" i="22"/>
  <c r="AV28" i="22"/>
  <c r="H25" i="22"/>
  <c r="AV27" i="22"/>
  <c r="AW26" i="22"/>
  <c r="AZ23" i="22"/>
  <c r="L20" i="22"/>
  <c r="AS23" i="22"/>
  <c r="E20" i="22"/>
  <c r="AW34" i="22"/>
  <c r="I31" i="22"/>
  <c r="AU29" i="22"/>
  <c r="G26" i="22"/>
  <c r="AT35" i="22"/>
  <c r="F32" i="22"/>
  <c r="F36" i="22"/>
  <c r="AT39" i="22"/>
  <c r="AT32" i="22"/>
  <c r="F29" i="22"/>
  <c r="AU36" i="22"/>
  <c r="G33" i="22"/>
  <c r="AT52" i="22"/>
  <c r="AT51" i="22"/>
  <c r="AV47" i="22"/>
  <c r="AY58" i="22"/>
  <c r="AZ59" i="22"/>
  <c r="AZ63" i="22"/>
  <c r="AS10" i="22"/>
  <c r="E7" i="22"/>
  <c r="AU17" i="22"/>
  <c r="G14" i="22"/>
  <c r="AX18" i="22"/>
  <c r="J15" i="22"/>
  <c r="BB20" i="22"/>
  <c r="N17" i="22"/>
  <c r="F18" i="22"/>
  <c r="AT21" i="22"/>
  <c r="AT11" i="22"/>
  <c r="F8" i="22"/>
  <c r="AU15" i="22"/>
  <c r="AV11" i="22"/>
  <c r="H8" i="22"/>
  <c r="AX14" i="22"/>
  <c r="J11" i="22"/>
  <c r="AZ28" i="22"/>
  <c r="L25" i="22"/>
  <c r="BA15" i="22"/>
  <c r="M12" i="22"/>
  <c r="BA38" i="22"/>
  <c r="AW36" i="22"/>
  <c r="I33" i="22"/>
  <c r="BA27" i="22"/>
  <c r="M24" i="22"/>
  <c r="AS33" i="22"/>
  <c r="E30" i="22"/>
  <c r="AZ38" i="22"/>
  <c r="L35" i="22"/>
  <c r="AZ37" i="22"/>
  <c r="AX33" i="22"/>
  <c r="J30" i="22"/>
  <c r="AY56" i="22"/>
  <c r="AV32" i="22"/>
  <c r="H29" i="22"/>
  <c r="AY37" i="22"/>
  <c r="AY54" i="22"/>
  <c r="AX45" i="22"/>
  <c r="BB53" i="22"/>
  <c r="AS59" i="22"/>
  <c r="AS42" i="22"/>
  <c r="AS41" i="22"/>
  <c r="AT53" i="22"/>
  <c r="AZ43" i="22"/>
  <c r="AV66" i="22"/>
  <c r="AZ15" i="22"/>
  <c r="BA17" i="22"/>
  <c r="M14" i="22"/>
  <c r="AS18" i="22"/>
  <c r="E15" i="22"/>
  <c r="L17" i="22"/>
  <c r="AZ20" i="22"/>
  <c r="H19" i="22"/>
  <c r="AV22" i="22"/>
  <c r="I8" i="22"/>
  <c r="AW11" i="22"/>
  <c r="BA23" i="22"/>
  <c r="AZ13" i="22"/>
  <c r="L10" i="22"/>
  <c r="AZ12" i="22"/>
  <c r="L9" i="22"/>
  <c r="BA28" i="22"/>
  <c r="M25" i="22"/>
  <c r="AT15" i="22"/>
  <c r="F12" i="22"/>
  <c r="AT25" i="22"/>
  <c r="F22" i="22"/>
  <c r="F35" i="22"/>
  <c r="AT38" i="22"/>
  <c r="BB29" i="22"/>
  <c r="N26" i="22"/>
  <c r="AU33" i="22"/>
  <c r="G30" i="22"/>
  <c r="AW39" i="22"/>
  <c r="I36" i="22"/>
  <c r="AS27" i="22"/>
  <c r="E24" i="22"/>
  <c r="BA34" i="22"/>
  <c r="M31" i="22"/>
  <c r="AU38" i="22"/>
  <c r="G35" i="22"/>
  <c r="AZ54" i="22"/>
  <c r="AW56" i="22"/>
  <c r="AY51" i="22"/>
  <c r="AY52" i="22"/>
  <c r="AT57" i="22"/>
  <c r="AW59" i="22"/>
  <c r="AU63" i="22"/>
  <c r="AZ62" i="22"/>
  <c r="BB66" i="22"/>
  <c r="AS63" i="22"/>
  <c r="AY28" i="21"/>
  <c r="K25" i="21"/>
  <c r="AX10" i="21"/>
  <c r="J7" i="21"/>
  <c r="AS12" i="21"/>
  <c r="E9" i="21"/>
  <c r="AW16" i="21"/>
  <c r="I13" i="21"/>
  <c r="BA29" i="21"/>
  <c r="M26" i="21"/>
  <c r="AW32" i="21"/>
  <c r="I29" i="21"/>
  <c r="I31" i="21"/>
  <c r="AW34" i="21"/>
  <c r="BA23" i="21"/>
  <c r="M20" i="21"/>
  <c r="BA28" i="21"/>
  <c r="M25" i="21"/>
  <c r="AX36" i="21"/>
  <c r="J33" i="21"/>
  <c r="AS40" i="21"/>
  <c r="E37" i="21"/>
  <c r="BB27" i="21"/>
  <c r="N24" i="21"/>
  <c r="BA32" i="21"/>
  <c r="M29" i="21"/>
  <c r="AW37" i="21"/>
  <c r="I34" i="21"/>
  <c r="AV53" i="21"/>
  <c r="AT37" i="21"/>
  <c r="F34" i="21"/>
  <c r="AY61" i="21"/>
  <c r="AY60" i="21"/>
  <c r="AW66" i="21"/>
  <c r="AY13" i="21"/>
  <c r="K10" i="21"/>
  <c r="AX22" i="21"/>
  <c r="J19" i="21"/>
  <c r="AS20" i="21"/>
  <c r="E17" i="21"/>
  <c r="L9" i="21"/>
  <c r="AZ12" i="21"/>
  <c r="AV16" i="21"/>
  <c r="H13" i="21"/>
  <c r="AV11" i="21"/>
  <c r="H8" i="21"/>
  <c r="H12" i="21"/>
  <c r="AV15" i="21"/>
  <c r="AS29" i="21"/>
  <c r="E26" i="21"/>
  <c r="AV20" i="21"/>
  <c r="H17" i="21"/>
  <c r="AX25" i="21"/>
  <c r="J22" i="21"/>
  <c r="AU34" i="21"/>
  <c r="G31" i="21"/>
  <c r="E25" i="21"/>
  <c r="AS28" i="21"/>
  <c r="AU36" i="21"/>
  <c r="G33" i="21"/>
  <c r="AS27" i="21"/>
  <c r="E24" i="21"/>
  <c r="AT32" i="21"/>
  <c r="F29" i="21"/>
  <c r="AX45" i="21"/>
  <c r="AX44" i="21"/>
  <c r="L35" i="21"/>
  <c r="AZ38" i="21"/>
  <c r="AZ37" i="21"/>
  <c r="AV46" i="21"/>
  <c r="AV45" i="21"/>
  <c r="AU63" i="21"/>
  <c r="AX61" i="21"/>
  <c r="AX63" i="21"/>
  <c r="AW51" i="21"/>
  <c r="AW60" i="21"/>
  <c r="AW59" i="21"/>
  <c r="BA66" i="21"/>
  <c r="AU14" i="21"/>
  <c r="G11" i="21"/>
  <c r="BA39" i="21"/>
  <c r="M36" i="21"/>
  <c r="BA19" i="21"/>
  <c r="M16" i="21"/>
  <c r="AX12" i="21"/>
  <c r="J9" i="21"/>
  <c r="AX17" i="21"/>
  <c r="J14" i="21"/>
  <c r="AY27" i="21"/>
  <c r="BA11" i="21"/>
  <c r="M8" i="21"/>
  <c r="BA15" i="21"/>
  <c r="M12" i="21"/>
  <c r="AY29" i="21"/>
  <c r="K26" i="21"/>
  <c r="AU21" i="21"/>
  <c r="G18" i="21"/>
  <c r="AS33" i="21"/>
  <c r="E30" i="21"/>
  <c r="AX21" i="21"/>
  <c r="J18" i="21"/>
  <c r="E23" i="21"/>
  <c r="AS26" i="21"/>
  <c r="AX39" i="21"/>
  <c r="J36" i="21"/>
  <c r="AX31" i="21"/>
  <c r="J28" i="21"/>
  <c r="AW35" i="21"/>
  <c r="I32" i="21"/>
  <c r="BA43" i="21"/>
  <c r="BA35" i="21"/>
  <c r="M32" i="21"/>
  <c r="AT52" i="21"/>
  <c r="AT51" i="21"/>
  <c r="AV50" i="21"/>
  <c r="AW55" i="21"/>
  <c r="AU68" i="21"/>
  <c r="AS66" i="21"/>
  <c r="BB14" i="21"/>
  <c r="N11" i="21"/>
  <c r="AS55" i="21"/>
  <c r="AU10" i="21"/>
  <c r="G7" i="21"/>
  <c r="BB12" i="21"/>
  <c r="N9" i="21"/>
  <c r="AV17" i="21"/>
  <c r="H14" i="21"/>
  <c r="AS11" i="21"/>
  <c r="AS15" i="21"/>
  <c r="E12" i="21"/>
  <c r="AW29" i="21"/>
  <c r="I26" i="21"/>
  <c r="AW28" i="21"/>
  <c r="AZ33" i="21"/>
  <c r="L30" i="21"/>
  <c r="BB30" i="21"/>
  <c r="N27" i="21"/>
  <c r="AS36" i="21"/>
  <c r="E33" i="21"/>
  <c r="AZ42" i="21"/>
  <c r="AV40" i="21"/>
  <c r="H37" i="21"/>
  <c r="AU25" i="21"/>
  <c r="G22" i="21"/>
  <c r="AU24" i="21"/>
  <c r="BA31" i="21"/>
  <c r="M28" i="21"/>
  <c r="AT41" i="21"/>
  <c r="BB51" i="21"/>
  <c r="AW53" i="21"/>
  <c r="AS35" i="21"/>
  <c r="E32" i="21"/>
  <c r="BA45" i="21"/>
  <c r="AZ52" i="21"/>
  <c r="AZ51" i="21"/>
  <c r="AT63" i="21"/>
  <c r="AU61" i="21"/>
  <c r="AZ62" i="21"/>
  <c r="AZ67" i="21"/>
  <c r="AX65" i="21"/>
  <c r="L25" i="21"/>
  <c r="AZ28" i="21"/>
  <c r="AW10" i="21"/>
  <c r="I7" i="21"/>
  <c r="AX16" i="21"/>
  <c r="J13" i="21"/>
  <c r="G28" i="21"/>
  <c r="AU31" i="21"/>
  <c r="AX32" i="21"/>
  <c r="J29" i="21"/>
  <c r="AX34" i="21"/>
  <c r="J31" i="21"/>
  <c r="AW19" i="21"/>
  <c r="I16" i="21"/>
  <c r="AU26" i="21"/>
  <c r="G23" i="21"/>
  <c r="AT30" i="21"/>
  <c r="F27" i="21"/>
  <c r="AU39" i="21"/>
  <c r="G36" i="21"/>
  <c r="AT40" i="21"/>
  <c r="F37" i="21"/>
  <c r="BA27" i="21"/>
  <c r="M24" i="21"/>
  <c r="BB32" i="21"/>
  <c r="N29" i="21"/>
  <c r="AX37" i="21"/>
  <c r="J34" i="21"/>
  <c r="AS37" i="21"/>
  <c r="E34" i="21"/>
  <c r="AV52" i="21"/>
  <c r="AX66" i="21"/>
  <c r="AZ13" i="21"/>
  <c r="L10" i="21"/>
  <c r="AV66" i="21"/>
  <c r="I19" i="21"/>
  <c r="AW22" i="21"/>
  <c r="F17" i="21"/>
  <c r="AT20" i="21"/>
  <c r="AX11" i="21"/>
  <c r="J8" i="21"/>
  <c r="G15" i="21"/>
  <c r="AU18" i="21"/>
  <c r="AU13" i="21"/>
  <c r="G10" i="21"/>
  <c r="AU20" i="21"/>
  <c r="G17" i="21"/>
  <c r="I22" i="21"/>
  <c r="AW25" i="21"/>
  <c r="AW24" i="21"/>
  <c r="AV34" i="21"/>
  <c r="H31" i="21"/>
  <c r="AW20" i="21"/>
  <c r="I17" i="21"/>
  <c r="BB26" i="21"/>
  <c r="N23" i="21"/>
  <c r="AV36" i="21"/>
  <c r="H33" i="21"/>
  <c r="AT25" i="21"/>
  <c r="F22" i="21"/>
  <c r="K28" i="21"/>
  <c r="AY31" i="21"/>
  <c r="AX38" i="21"/>
  <c r="J35" i="21"/>
  <c r="AU56" i="21"/>
  <c r="AU55" i="21"/>
  <c r="AS47" i="21"/>
  <c r="BA53" i="21"/>
  <c r="BB38" i="21"/>
  <c r="N35" i="21"/>
  <c r="AW50" i="21"/>
  <c r="AW61" i="21"/>
  <c r="AW63" i="21"/>
  <c r="AX51" i="21"/>
  <c r="AX60" i="21"/>
  <c r="AX59" i="21"/>
  <c r="AT58" i="21"/>
  <c r="BB66" i="21"/>
  <c r="AV14" i="21"/>
  <c r="H11" i="21"/>
  <c r="BB39" i="21"/>
  <c r="N36" i="21"/>
  <c r="N16" i="21"/>
  <c r="BB19" i="21"/>
  <c r="AW12" i="21"/>
  <c r="I9" i="21"/>
  <c r="BB13" i="21"/>
  <c r="N10" i="21"/>
  <c r="AZ29" i="21"/>
  <c r="L26" i="21"/>
  <c r="AV21" i="21"/>
  <c r="H18" i="21"/>
  <c r="AT33" i="21"/>
  <c r="F30" i="21"/>
  <c r="N21" i="21"/>
  <c r="BB24" i="21"/>
  <c r="AU30" i="21"/>
  <c r="G27" i="21"/>
  <c r="BB36" i="21"/>
  <c r="N33" i="21"/>
  <c r="AW31" i="21"/>
  <c r="I28" i="21"/>
  <c r="AW30" i="21"/>
  <c r="BB41" i="21"/>
  <c r="AX35" i="21"/>
  <c r="J32" i="21"/>
  <c r="BB43" i="21"/>
  <c r="BB35" i="21"/>
  <c r="N32" i="21"/>
  <c r="AS52" i="21"/>
  <c r="AS51" i="21"/>
  <c r="AZ64" i="21"/>
  <c r="AU50" i="21"/>
  <c r="AX55" i="21"/>
  <c r="AV68" i="21"/>
  <c r="AT66" i="21"/>
  <c r="BA14" i="21"/>
  <c r="M11" i="21"/>
  <c r="AT55" i="21"/>
  <c r="AV10" i="21"/>
  <c r="H7" i="21"/>
  <c r="BA12" i="21"/>
  <c r="M9" i="21"/>
  <c r="AT13" i="21"/>
  <c r="F10" i="21"/>
  <c r="AU29" i="21"/>
  <c r="G26" i="21"/>
  <c r="AV19" i="21"/>
  <c r="H16" i="21"/>
  <c r="AY23" i="21"/>
  <c r="K20" i="21"/>
  <c r="AS34" i="21"/>
  <c r="E31" i="21"/>
  <c r="AX24" i="21"/>
  <c r="BA30" i="21"/>
  <c r="M27" i="21"/>
  <c r="AT36" i="21"/>
  <c r="F33" i="21"/>
  <c r="G37" i="21"/>
  <c r="AU40" i="21"/>
  <c r="H22" i="21"/>
  <c r="AV25" i="21"/>
  <c r="AV24" i="21"/>
  <c r="BB31" i="21"/>
  <c r="N28" i="21"/>
  <c r="AY56" i="21"/>
  <c r="AY55" i="21"/>
  <c r="AS49" i="21"/>
  <c r="BA37" i="21"/>
  <c r="M34" i="21"/>
  <c r="AT46" i="21"/>
  <c r="AV48" i="21"/>
  <c r="AT61" i="21"/>
  <c r="AS64" i="21"/>
  <c r="AY67" i="21"/>
  <c r="AW65" i="21"/>
  <c r="AT14" i="21"/>
  <c r="F11" i="21"/>
  <c r="BB10" i="21"/>
  <c r="N7" i="21"/>
  <c r="AW18" i="21"/>
  <c r="I15" i="21"/>
  <c r="AV31" i="21"/>
  <c r="H28" i="21"/>
  <c r="AY24" i="21"/>
  <c r="K21" i="21"/>
  <c r="AX33" i="21"/>
  <c r="J30" i="21"/>
  <c r="AX19" i="21"/>
  <c r="J16" i="21"/>
  <c r="AV26" i="21"/>
  <c r="H23" i="21"/>
  <c r="AS30" i="21"/>
  <c r="E27" i="21"/>
  <c r="AV39" i="21"/>
  <c r="AV38" i="21"/>
  <c r="H36" i="21"/>
  <c r="BB25" i="21"/>
  <c r="N22" i="21"/>
  <c r="E28" i="21"/>
  <c r="AS31" i="21"/>
  <c r="AS45" i="21"/>
  <c r="AS44" i="21"/>
  <c r="AY14" i="21"/>
  <c r="K11" i="21"/>
  <c r="AT10" i="21"/>
  <c r="F7" i="21"/>
  <c r="AW11" i="21"/>
  <c r="I8" i="21"/>
  <c r="AV18" i="21"/>
  <c r="H15" i="21"/>
  <c r="H10" i="21"/>
  <c r="AV13" i="21"/>
  <c r="AY22" i="21"/>
  <c r="K19" i="21"/>
  <c r="BA33" i="21"/>
  <c r="M30" i="21"/>
  <c r="AX20" i="21"/>
  <c r="J17" i="21"/>
  <c r="BA26" i="21"/>
  <c r="M23" i="21"/>
  <c r="E36" i="21"/>
  <c r="AS39" i="21"/>
  <c r="AS38" i="21"/>
  <c r="L37" i="21"/>
  <c r="AZ40" i="21"/>
  <c r="AS25" i="21"/>
  <c r="E22" i="21"/>
  <c r="AS24" i="21"/>
  <c r="L28" i="21"/>
  <c r="AZ31" i="21"/>
  <c r="AZ30" i="21"/>
  <c r="AW38" i="21"/>
  <c r="I35" i="21"/>
  <c r="AV56" i="21"/>
  <c r="AV55" i="21"/>
  <c r="BA38" i="21"/>
  <c r="M35" i="21"/>
  <c r="AX50" i="21"/>
  <c r="AX49" i="21"/>
  <c r="AX14" i="21"/>
  <c r="J11" i="21"/>
  <c r="AZ18" i="21"/>
  <c r="L15" i="21"/>
  <c r="AU12" i="21"/>
  <c r="G9" i="21"/>
  <c r="AX13" i="21"/>
  <c r="J10" i="21"/>
  <c r="BA13" i="21"/>
  <c r="M10" i="21"/>
  <c r="AX27" i="21"/>
  <c r="J24" i="21"/>
  <c r="BB34" i="21"/>
  <c r="N31" i="21"/>
  <c r="BA24" i="21"/>
  <c r="M21" i="21"/>
  <c r="AV30" i="21"/>
  <c r="H27" i="21"/>
  <c r="BA36" i="21"/>
  <c r="M33" i="21"/>
  <c r="AW40" i="21"/>
  <c r="I37" i="21"/>
  <c r="AU32" i="21"/>
  <c r="G29" i="21"/>
  <c r="BA41" i="21"/>
  <c r="BA40" i="21"/>
  <c r="AT59" i="21"/>
  <c r="AT67" i="21"/>
  <c r="AY10" i="21"/>
  <c r="K7" i="21"/>
  <c r="AX15" i="21"/>
  <c r="J12" i="21"/>
  <c r="AS13" i="21"/>
  <c r="E10" i="21"/>
  <c r="H26" i="21"/>
  <c r="AV29" i="21"/>
  <c r="AU19" i="21"/>
  <c r="G16" i="21"/>
  <c r="AZ23" i="21"/>
  <c r="L20" i="21"/>
  <c r="AT34" i="21"/>
  <c r="F31" i="21"/>
  <c r="BB22" i="21"/>
  <c r="N19" i="21"/>
  <c r="BB21" i="21"/>
  <c r="AU28" i="21"/>
  <c r="G25" i="21"/>
  <c r="AY39" i="21"/>
  <c r="K36" i="21"/>
  <c r="AU27" i="21"/>
  <c r="G24" i="21"/>
  <c r="AU35" i="21"/>
  <c r="AW47" i="21"/>
  <c r="AW46" i="21"/>
  <c r="AZ56" i="21"/>
  <c r="AZ55" i="21"/>
  <c r="AT49" i="21"/>
  <c r="BB37" i="21"/>
  <c r="N34" i="21"/>
  <c r="AS46" i="21"/>
  <c r="AU48" i="21"/>
  <c r="BA55" i="21"/>
  <c r="AT64" i="21"/>
  <c r="BA68" i="21"/>
  <c r="AS14" i="21"/>
  <c r="E11" i="21"/>
  <c r="BA10" i="21"/>
  <c r="M7" i="21"/>
  <c r="AT12" i="21"/>
  <c r="F9" i="21"/>
  <c r="AX18" i="21"/>
  <c r="J15" i="21"/>
  <c r="BB29" i="21"/>
  <c r="N26" i="21"/>
  <c r="AZ24" i="21"/>
  <c r="L21" i="21"/>
  <c r="AW33" i="21"/>
  <c r="I30" i="21"/>
  <c r="BB23" i="21"/>
  <c r="N20" i="21"/>
  <c r="BB28" i="21"/>
  <c r="N25" i="21"/>
  <c r="I33" i="21"/>
  <c r="AW36" i="21"/>
  <c r="BA25" i="21"/>
  <c r="M22" i="21"/>
  <c r="AT31" i="21"/>
  <c r="F28" i="21"/>
  <c r="BA57" i="21"/>
  <c r="AT45" i="21"/>
  <c r="AT44" i="21"/>
  <c r="AZ61" i="21"/>
  <c r="AZ60" i="21"/>
  <c r="BB58" i="21"/>
  <c r="L11" i="21"/>
  <c r="AZ14" i="21"/>
  <c r="AS10" i="21"/>
  <c r="E7" i="21"/>
  <c r="AY12" i="21"/>
  <c r="K9" i="21"/>
  <c r="G13" i="21"/>
  <c r="AU16" i="21"/>
  <c r="AU11" i="21"/>
  <c r="G8" i="21"/>
  <c r="AU15" i="21"/>
  <c r="G12" i="21"/>
  <c r="AT29" i="21"/>
  <c r="F26" i="21"/>
  <c r="AZ22" i="21"/>
  <c r="L19" i="21"/>
  <c r="BB33" i="21"/>
  <c r="N30" i="21"/>
  <c r="AT28" i="21"/>
  <c r="F25" i="21"/>
  <c r="AT39" i="21"/>
  <c r="F36" i="21"/>
  <c r="AY40" i="21"/>
  <c r="K37" i="21"/>
  <c r="AT27" i="21"/>
  <c r="F24" i="21"/>
  <c r="AS32" i="21"/>
  <c r="E29" i="21"/>
  <c r="BB48" i="21"/>
  <c r="AW45" i="21"/>
  <c r="AW44" i="21"/>
  <c r="BB56" i="21"/>
  <c r="BB55" i="21"/>
  <c r="AY38" i="21"/>
  <c r="K35" i="21"/>
  <c r="AY37" i="21"/>
  <c r="AU46" i="21"/>
  <c r="BB62" i="21"/>
  <c r="AV64" i="21"/>
  <c r="AU65" i="21"/>
  <c r="AW14" i="21"/>
  <c r="I11" i="21"/>
  <c r="K15" i="21"/>
  <c r="AY18" i="21"/>
  <c r="AY17" i="21"/>
  <c r="H9" i="21"/>
  <c r="AV12" i="21"/>
  <c r="AW13" i="21"/>
  <c r="I10" i="21"/>
  <c r="AW17" i="21"/>
  <c r="I14" i="21"/>
  <c r="BB11" i="21"/>
  <c r="N8" i="21"/>
  <c r="BB15" i="21"/>
  <c r="N12" i="21"/>
  <c r="AY21" i="21"/>
  <c r="AW26" i="21"/>
  <c r="I24" i="21"/>
  <c r="AW27" i="21"/>
  <c r="BA34" i="21"/>
  <c r="M31" i="21"/>
  <c r="AW21" i="21"/>
  <c r="I18" i="21"/>
  <c r="AT26" i="21"/>
  <c r="F23" i="21"/>
  <c r="AU33" i="21"/>
  <c r="AW39" i="21"/>
  <c r="I36" i="21"/>
  <c r="AX40" i="21"/>
  <c r="J37" i="21"/>
  <c r="AY30" i="21"/>
  <c r="AV32" i="21"/>
  <c r="H29" i="21"/>
  <c r="AU38" i="21"/>
  <c r="AV58" i="21"/>
  <c r="BA63" i="21"/>
  <c r="BA61" i="21"/>
  <c r="AS59" i="21"/>
  <c r="AS67" i="21"/>
  <c r="AW57" i="21"/>
  <c r="AY65" i="21"/>
  <c r="AZ10" i="21"/>
  <c r="L7" i="21"/>
  <c r="AW15" i="21"/>
  <c r="I12" i="21"/>
  <c r="G14" i="21"/>
  <c r="AU17" i="21"/>
  <c r="AT11" i="21"/>
  <c r="F8" i="21"/>
  <c r="AT15" i="21"/>
  <c r="F12" i="21"/>
  <c r="AX29" i="21"/>
  <c r="J26" i="21"/>
  <c r="K30" i="21"/>
  <c r="AY33" i="21"/>
  <c r="BA22" i="21"/>
  <c r="M19" i="21"/>
  <c r="AV28" i="21"/>
  <c r="H25" i="21"/>
  <c r="AZ39" i="21"/>
  <c r="L36" i="21"/>
  <c r="AX26" i="21"/>
  <c r="H24" i="21"/>
  <c r="AV27" i="21"/>
  <c r="AS41" i="21"/>
  <c r="AX47" i="21"/>
  <c r="AU58" i="21"/>
  <c r="AX53" i="21"/>
  <c r="AT35" i="21"/>
  <c r="F32" i="21"/>
  <c r="BB45" i="21"/>
  <c r="AY52" i="21"/>
  <c r="AY51" i="21"/>
  <c r="AY64" i="21"/>
  <c r="AV61" i="21"/>
  <c r="AY62" i="21"/>
  <c r="BA65" i="21"/>
  <c r="BB60" i="21"/>
  <c r="BB68" i="21"/>
  <c r="AT28" i="20"/>
  <c r="F25" i="20"/>
  <c r="AY13" i="20"/>
  <c r="K10" i="20"/>
  <c r="BB17" i="20"/>
  <c r="N14" i="20"/>
  <c r="AV33" i="20"/>
  <c r="H30" i="20"/>
  <c r="AX52" i="20"/>
  <c r="AX51" i="20"/>
  <c r="BB14" i="20"/>
  <c r="N11" i="20"/>
  <c r="AS24" i="20"/>
  <c r="E21" i="20"/>
  <c r="AT32" i="20"/>
  <c r="F29" i="20"/>
  <c r="AY36" i="20"/>
  <c r="K33" i="20"/>
  <c r="AW17" i="20"/>
  <c r="I14" i="20"/>
  <c r="G28" i="20"/>
  <c r="AU31" i="20"/>
  <c r="AU14" i="20"/>
  <c r="G11" i="20"/>
  <c r="L24" i="20"/>
  <c r="AZ27" i="20"/>
  <c r="AZ40" i="20"/>
  <c r="AS40" i="20"/>
  <c r="I35" i="20"/>
  <c r="AW38" i="20"/>
  <c r="BA44" i="20"/>
  <c r="M23" i="20"/>
  <c r="BA26" i="20"/>
  <c r="H25" i="20"/>
  <c r="AV28" i="20"/>
  <c r="AV13" i="20"/>
  <c r="AV12" i="20"/>
  <c r="H10" i="20"/>
  <c r="BB20" i="20"/>
  <c r="N17" i="20"/>
  <c r="BB11" i="20"/>
  <c r="N8" i="20"/>
  <c r="G16" i="20"/>
  <c r="AU19" i="20"/>
  <c r="G24" i="20"/>
  <c r="AU27" i="20"/>
  <c r="K30" i="20"/>
  <c r="AY33" i="20"/>
  <c r="AS23" i="20"/>
  <c r="E20" i="20"/>
  <c r="AX31" i="20"/>
  <c r="J28" i="20"/>
  <c r="AU34" i="20"/>
  <c r="G31" i="20"/>
  <c r="BA22" i="20"/>
  <c r="M19" i="20"/>
  <c r="BA30" i="20"/>
  <c r="M27" i="20"/>
  <c r="I19" i="20"/>
  <c r="AW22" i="20"/>
  <c r="AV40" i="20"/>
  <c r="AT39" i="20"/>
  <c r="F36" i="20"/>
  <c r="AU58" i="20"/>
  <c r="BA64" i="20"/>
  <c r="AW27" i="20"/>
  <c r="I24" i="20"/>
  <c r="J10" i="20"/>
  <c r="AX13" i="20"/>
  <c r="AX18" i="20"/>
  <c r="J15" i="20"/>
  <c r="AS20" i="20"/>
  <c r="E17" i="20"/>
  <c r="AY17" i="20"/>
  <c r="K14" i="20"/>
  <c r="L22" i="20"/>
  <c r="AZ25" i="20"/>
  <c r="AV35" i="20"/>
  <c r="H32" i="20"/>
  <c r="AV16" i="20"/>
  <c r="H13" i="20"/>
  <c r="AV15" i="20"/>
  <c r="AZ31" i="20"/>
  <c r="L28" i="20"/>
  <c r="BB36" i="20"/>
  <c r="N33" i="20"/>
  <c r="AT22" i="20"/>
  <c r="F19" i="20"/>
  <c r="AT30" i="20"/>
  <c r="F27" i="20"/>
  <c r="AY16" i="20"/>
  <c r="AZ24" i="20"/>
  <c r="I27" i="20"/>
  <c r="AW30" i="20"/>
  <c r="BB41" i="20"/>
  <c r="BB39" i="20"/>
  <c r="N36" i="20"/>
  <c r="AW47" i="20"/>
  <c r="AW46" i="20"/>
  <c r="AW51" i="20"/>
  <c r="AT63" i="20"/>
  <c r="AT62" i="20"/>
  <c r="BA53" i="20"/>
  <c r="AT54" i="20"/>
  <c r="BA62" i="20"/>
  <c r="BB28" i="20"/>
  <c r="N25" i="20"/>
  <c r="AT13" i="20"/>
  <c r="F10" i="20"/>
  <c r="AW29" i="20"/>
  <c r="AY14" i="20"/>
  <c r="K11" i="20"/>
  <c r="BB35" i="20"/>
  <c r="N32" i="20"/>
  <c r="M21" i="20"/>
  <c r="BA24" i="20"/>
  <c r="BB31" i="20"/>
  <c r="N28" i="20"/>
  <c r="AT34" i="20"/>
  <c r="F31" i="20"/>
  <c r="H19" i="20"/>
  <c r="AV22" i="20"/>
  <c r="H27" i="20"/>
  <c r="AV30" i="20"/>
  <c r="AY19" i="20"/>
  <c r="K16" i="20"/>
  <c r="AT27" i="20"/>
  <c r="F24" i="20"/>
  <c r="BA38" i="20"/>
  <c r="M35" i="20"/>
  <c r="BB49" i="20"/>
  <c r="BB48" i="20"/>
  <c r="BB50" i="20"/>
  <c r="AU60" i="20"/>
  <c r="AW37" i="20"/>
  <c r="I34" i="20"/>
  <c r="AS47" i="20"/>
  <c r="AS46" i="20"/>
  <c r="AU56" i="20"/>
  <c r="AS68" i="20"/>
  <c r="AT53" i="20"/>
  <c r="AT52" i="20"/>
  <c r="BB59" i="20"/>
  <c r="AU67" i="20"/>
  <c r="AV66" i="20"/>
  <c r="BA66" i="20"/>
  <c r="AY26" i="20"/>
  <c r="K23" i="20"/>
  <c r="AU18" i="20"/>
  <c r="G15" i="20"/>
  <c r="AY20" i="20"/>
  <c r="K17" i="20"/>
  <c r="M12" i="20"/>
  <c r="BA15" i="20"/>
  <c r="BA25" i="20"/>
  <c r="M22" i="20"/>
  <c r="AS35" i="20"/>
  <c r="E32" i="20"/>
  <c r="BA10" i="20"/>
  <c r="M7" i="20"/>
  <c r="BA16" i="20"/>
  <c r="M13" i="20"/>
  <c r="AT24" i="20"/>
  <c r="F21" i="20"/>
  <c r="AS32" i="20"/>
  <c r="E29" i="20"/>
  <c r="AZ36" i="20"/>
  <c r="L33" i="20"/>
  <c r="AY21" i="20"/>
  <c r="K18" i="20"/>
  <c r="AV31" i="20"/>
  <c r="H28" i="20"/>
  <c r="AW12" i="20"/>
  <c r="I9" i="20"/>
  <c r="G18" i="20"/>
  <c r="AU21" i="20"/>
  <c r="AY40" i="20"/>
  <c r="AY39" i="20"/>
  <c r="AT40" i="20"/>
  <c r="AZ47" i="20"/>
  <c r="AZ46" i="20"/>
  <c r="AS55" i="20"/>
  <c r="AS54" i="20"/>
  <c r="AW26" i="20"/>
  <c r="I23" i="20"/>
  <c r="AW25" i="20"/>
  <c r="AY18" i="20"/>
  <c r="K15" i="20"/>
  <c r="AW20" i="20"/>
  <c r="I17" i="20"/>
  <c r="H16" i="20"/>
  <c r="AV19" i="20"/>
  <c r="AV27" i="20"/>
  <c r="H24" i="20"/>
  <c r="AZ33" i="20"/>
  <c r="L30" i="20"/>
  <c r="AT23" i="20"/>
  <c r="F20" i="20"/>
  <c r="AW31" i="20"/>
  <c r="I28" i="20"/>
  <c r="H31" i="20"/>
  <c r="AV34" i="20"/>
  <c r="BB22" i="20"/>
  <c r="N19" i="20"/>
  <c r="BB30" i="20"/>
  <c r="N27" i="20"/>
  <c r="BA19" i="20"/>
  <c r="M16" i="20"/>
  <c r="G26" i="20"/>
  <c r="AU29" i="20"/>
  <c r="AU40" i="20"/>
  <c r="AT38" i="20"/>
  <c r="F35" i="20"/>
  <c r="BB60" i="20"/>
  <c r="AY46" i="20"/>
  <c r="AY57" i="20"/>
  <c r="AY56" i="20"/>
  <c r="AY63" i="20"/>
  <c r="AY62" i="20"/>
  <c r="AT45" i="20"/>
  <c r="AT44" i="20"/>
  <c r="AU65" i="20"/>
  <c r="AU64" i="20"/>
  <c r="AT66" i="20"/>
  <c r="AS26" i="20"/>
  <c r="E23" i="20"/>
  <c r="AY28" i="20"/>
  <c r="K25" i="20"/>
  <c r="BB18" i="20"/>
  <c r="N15" i="20"/>
  <c r="AT20" i="20"/>
  <c r="F17" i="20"/>
  <c r="AW21" i="20"/>
  <c r="AZ17" i="20"/>
  <c r="L14" i="20"/>
  <c r="AS33" i="20"/>
  <c r="E30" i="20"/>
  <c r="AX62" i="20"/>
  <c r="AX61" i="20"/>
  <c r="E12" i="20"/>
  <c r="AS15" i="20"/>
  <c r="AS14" i="20"/>
  <c r="K20" i="20"/>
  <c r="AY23" i="20"/>
  <c r="BA34" i="20"/>
  <c r="M31" i="20"/>
  <c r="AU36" i="20"/>
  <c r="G33" i="20"/>
  <c r="BA21" i="20"/>
  <c r="M18" i="20"/>
  <c r="BA29" i="20"/>
  <c r="M26" i="20"/>
  <c r="AZ42" i="20"/>
  <c r="AS19" i="20"/>
  <c r="E16" i="20"/>
  <c r="BA27" i="20"/>
  <c r="M24" i="20"/>
  <c r="AZ39" i="20"/>
  <c r="AS37" i="20"/>
  <c r="E34" i="20"/>
  <c r="AV50" i="20"/>
  <c r="AU55" i="20"/>
  <c r="AU54" i="20"/>
  <c r="BB68" i="20"/>
  <c r="AV46" i="20"/>
  <c r="AV45" i="20"/>
  <c r="AW67" i="20"/>
  <c r="AV62" i="20"/>
  <c r="AU26" i="20"/>
  <c r="G23" i="20"/>
  <c r="AW28" i="20"/>
  <c r="I25" i="20"/>
  <c r="AS18" i="20"/>
  <c r="E15" i="20"/>
  <c r="AU20" i="20"/>
  <c r="G17" i="20"/>
  <c r="AZ14" i="20"/>
  <c r="L11" i="20"/>
  <c r="BA35" i="20"/>
  <c r="M32" i="20"/>
  <c r="BB24" i="20"/>
  <c r="N21" i="20"/>
  <c r="BA31" i="20"/>
  <c r="M28" i="20"/>
  <c r="AS34" i="20"/>
  <c r="E31" i="20"/>
  <c r="AS21" i="20"/>
  <c r="E18" i="20"/>
  <c r="AS29" i="20"/>
  <c r="E26" i="20"/>
  <c r="L16" i="20"/>
  <c r="AZ19" i="20"/>
  <c r="AY38" i="20"/>
  <c r="K35" i="20"/>
  <c r="AW48" i="20"/>
  <c r="AS41" i="20"/>
  <c r="BA49" i="20"/>
  <c r="BA48" i="20"/>
  <c r="BA50" i="20"/>
  <c r="AV60" i="20"/>
  <c r="AX37" i="20"/>
  <c r="J34" i="20"/>
  <c r="AT47" i="20"/>
  <c r="AT46" i="20"/>
  <c r="BB52" i="20"/>
  <c r="AW56" i="20"/>
  <c r="BA55" i="20"/>
  <c r="AZ59" i="20"/>
  <c r="AV67" i="20"/>
  <c r="BB66" i="20"/>
  <c r="AZ26" i="20"/>
  <c r="L23" i="20"/>
  <c r="AV17" i="20"/>
  <c r="AV18" i="20"/>
  <c r="H15" i="20"/>
  <c r="AZ20" i="20"/>
  <c r="L17" i="20"/>
  <c r="BB15" i="20"/>
  <c r="N12" i="20"/>
  <c r="BB25" i="20"/>
  <c r="N22" i="20"/>
  <c r="AT35" i="20"/>
  <c r="F32" i="20"/>
  <c r="BB10" i="20"/>
  <c r="N7" i="20"/>
  <c r="BB16" i="20"/>
  <c r="N13" i="20"/>
  <c r="BA23" i="20"/>
  <c r="M20" i="20"/>
  <c r="AT31" i="20"/>
  <c r="F28" i="20"/>
  <c r="AY34" i="20"/>
  <c r="K31" i="20"/>
  <c r="AZ21" i="20"/>
  <c r="L18" i="20"/>
  <c r="AY29" i="20"/>
  <c r="K26" i="20"/>
  <c r="AX12" i="20"/>
  <c r="J9" i="20"/>
  <c r="AX11" i="20"/>
  <c r="AV21" i="20"/>
  <c r="H18" i="20"/>
  <c r="AU37" i="20"/>
  <c r="G34" i="20"/>
  <c r="AS59" i="20"/>
  <c r="AX26" i="20"/>
  <c r="J23" i="20"/>
  <c r="AZ18" i="20"/>
  <c r="L15" i="20"/>
  <c r="BB13" i="20"/>
  <c r="AX20" i="20"/>
  <c r="J17" i="20"/>
  <c r="AY12" i="20"/>
  <c r="AT17" i="20"/>
  <c r="F14" i="20"/>
  <c r="AT25" i="20"/>
  <c r="F22" i="20"/>
  <c r="BB33" i="20"/>
  <c r="N30" i="20"/>
  <c r="AX35" i="20"/>
  <c r="J32" i="20"/>
  <c r="AS16" i="20"/>
  <c r="E13" i="20"/>
  <c r="AU24" i="20"/>
  <c r="G21" i="20"/>
  <c r="AU32" i="20"/>
  <c r="G29" i="20"/>
  <c r="I33" i="20"/>
  <c r="AW36" i="20"/>
  <c r="AW32" i="20"/>
  <c r="I29" i="20"/>
  <c r="BA12" i="20"/>
  <c r="M9" i="20"/>
  <c r="BB19" i="20"/>
  <c r="N16" i="20"/>
  <c r="AV29" i="20"/>
  <c r="H26" i="20"/>
  <c r="AU39" i="20"/>
  <c r="G36" i="20"/>
  <c r="AU38" i="20"/>
  <c r="BB37" i="20"/>
  <c r="N34" i="20"/>
  <c r="AW49" i="20"/>
  <c r="AS38" i="20"/>
  <c r="E35" i="20"/>
  <c r="BA60" i="20"/>
  <c r="AU47" i="20"/>
  <c r="AZ57" i="20"/>
  <c r="AZ63" i="20"/>
  <c r="AZ62" i="20"/>
  <c r="AS45" i="20"/>
  <c r="AS44" i="20"/>
  <c r="AY67" i="20"/>
  <c r="AY66" i="20"/>
  <c r="AS66" i="20"/>
  <c r="AT26" i="20"/>
  <c r="F23" i="20"/>
  <c r="AZ28" i="20"/>
  <c r="L25" i="20"/>
  <c r="BA18" i="20"/>
  <c r="M15" i="20"/>
  <c r="AT33" i="20"/>
  <c r="F30" i="20"/>
  <c r="AT15" i="20"/>
  <c r="AT14" i="20"/>
  <c r="F12" i="20"/>
  <c r="AZ23" i="20"/>
  <c r="L20" i="20"/>
  <c r="BB34" i="20"/>
  <c r="N31" i="20"/>
  <c r="H33" i="20"/>
  <c r="AV36" i="20"/>
  <c r="BB21" i="20"/>
  <c r="N18" i="20"/>
  <c r="BB29" i="20"/>
  <c r="N26" i="20"/>
  <c r="AY42" i="20"/>
  <c r="AT19" i="20"/>
  <c r="F16" i="20"/>
  <c r="BB27" i="20"/>
  <c r="N24" i="20"/>
  <c r="AT48" i="20"/>
  <c r="AT37" i="20"/>
  <c r="F34" i="20"/>
  <c r="AV49" i="20"/>
  <c r="AU50" i="20"/>
  <c r="AX40" i="20"/>
  <c r="AX39" i="20"/>
  <c r="BA43" i="20"/>
  <c r="AV55" i="20"/>
  <c r="AV54" i="20"/>
  <c r="BA68" i="20"/>
  <c r="AU46" i="20"/>
  <c r="AU45" i="20"/>
  <c r="AX67" i="20"/>
  <c r="AX66" i="20"/>
  <c r="AV25" i="20"/>
  <c r="H23" i="20"/>
  <c r="AV26" i="20"/>
  <c r="AX28" i="20"/>
  <c r="J25" i="20"/>
  <c r="AT18" i="20"/>
  <c r="F15" i="20"/>
  <c r="H17" i="20"/>
  <c r="AV20" i="20"/>
  <c r="AX33" i="20"/>
  <c r="J30" i="20"/>
  <c r="K32" i="20"/>
  <c r="AY35" i="20"/>
  <c r="AW10" i="20"/>
  <c r="I7" i="20"/>
  <c r="M29" i="20"/>
  <c r="BA32" i="20"/>
  <c r="AT36" i="20"/>
  <c r="F33" i="20"/>
  <c r="AT21" i="20"/>
  <c r="F18" i="20"/>
  <c r="AT29" i="20"/>
  <c r="F26" i="20"/>
  <c r="AV10" i="20"/>
  <c r="H7" i="20"/>
  <c r="AZ38" i="20"/>
  <c r="L35" i="20"/>
  <c r="AX48" i="20"/>
  <c r="AT41" i="20"/>
  <c r="AY53" i="20"/>
  <c r="AY52" i="20"/>
  <c r="AX60" i="20"/>
  <c r="AX59" i="20"/>
  <c r="AY41" i="20"/>
  <c r="BA52" i="20"/>
  <c r="AW63" i="20"/>
  <c r="AX56" i="20"/>
  <c r="AX55" i="20"/>
  <c r="BB55" i="20"/>
  <c r="BA67" i="20"/>
  <c r="AS28" i="20"/>
  <c r="E25" i="20"/>
  <c r="AZ13" i="20"/>
  <c r="L10" i="20"/>
  <c r="AZ12" i="20"/>
  <c r="BA17" i="20"/>
  <c r="M14" i="20"/>
  <c r="AU33" i="20"/>
  <c r="G30" i="20"/>
  <c r="BA14" i="20"/>
  <c r="M11" i="20"/>
  <c r="BB23" i="20"/>
  <c r="N20" i="20"/>
  <c r="AS31" i="20"/>
  <c r="E28" i="20"/>
  <c r="AZ34" i="20"/>
  <c r="L31" i="20"/>
  <c r="AX17" i="20"/>
  <c r="J14" i="20"/>
  <c r="AX16" i="20"/>
  <c r="AZ29" i="20"/>
  <c r="L26" i="20"/>
  <c r="AV14" i="20"/>
  <c r="H11" i="20"/>
  <c r="AY27" i="20"/>
  <c r="K24" i="20"/>
  <c r="AV37" i="20"/>
  <c r="H34" i="20"/>
  <c r="AX38" i="20"/>
  <c r="J35" i="20"/>
  <c r="AU63" i="20"/>
  <c r="AU62" i="20"/>
  <c r="AT59" i="20"/>
  <c r="AT58" i="20"/>
  <c r="BB26" i="20"/>
  <c r="N23" i="20"/>
  <c r="AU28" i="20"/>
  <c r="G25" i="20"/>
  <c r="G10" i="20"/>
  <c r="AU13" i="20"/>
  <c r="AU12" i="20"/>
  <c r="BA20" i="20"/>
  <c r="M17" i="20"/>
  <c r="BA11" i="20"/>
  <c r="M8" i="20"/>
  <c r="E14" i="20"/>
  <c r="AS17" i="20"/>
  <c r="E22" i="20"/>
  <c r="AS25" i="20"/>
  <c r="BA33" i="20"/>
  <c r="M30" i="20"/>
  <c r="AW35" i="20"/>
  <c r="I32" i="20"/>
  <c r="AT16" i="20"/>
  <c r="F13" i="20"/>
  <c r="AV24" i="20"/>
  <c r="H21" i="20"/>
  <c r="AV23" i="20"/>
  <c r="AV32" i="20"/>
  <c r="H29" i="20"/>
  <c r="AX36" i="20"/>
  <c r="J33" i="20"/>
  <c r="AX32" i="20"/>
  <c r="J29" i="20"/>
  <c r="BB12" i="20"/>
  <c r="N9" i="20"/>
  <c r="AX22" i="20"/>
  <c r="J19" i="20"/>
  <c r="AV39" i="20"/>
  <c r="H36" i="20"/>
  <c r="BA37" i="20"/>
  <c r="M34" i="20"/>
  <c r="AX49" i="20"/>
  <c r="AS39" i="20"/>
  <c r="E36" i="20"/>
  <c r="AV47" i="20"/>
  <c r="AX27" i="20"/>
  <c r="J24" i="20"/>
  <c r="AW13" i="20"/>
  <c r="I10" i="20"/>
  <c r="AW18" i="20"/>
  <c r="I15" i="20"/>
  <c r="AW11" i="20"/>
  <c r="K22" i="20"/>
  <c r="AY25" i="20"/>
  <c r="AU35" i="20"/>
  <c r="G32" i="20"/>
  <c r="AU16" i="20"/>
  <c r="G13" i="20"/>
  <c r="AU15" i="20"/>
  <c r="K28" i="20"/>
  <c r="AY31" i="20"/>
  <c r="M33" i="20"/>
  <c r="BA36" i="20"/>
  <c r="AW16" i="20"/>
  <c r="AS22" i="20"/>
  <c r="E19" i="20"/>
  <c r="AS30" i="20"/>
  <c r="E27" i="20"/>
  <c r="AX30" i="20"/>
  <c r="J27" i="20"/>
  <c r="AS48" i="20"/>
  <c r="BA41" i="20"/>
  <c r="BA39" i="20"/>
  <c r="M36" i="20"/>
  <c r="AW40" i="20"/>
  <c r="BB43" i="20"/>
  <c r="AS63" i="20"/>
  <c r="AS62" i="20"/>
  <c r="BB53" i="20"/>
  <c r="AS58" i="20"/>
  <c r="BB62" i="20"/>
  <c r="BA28" i="20"/>
  <c r="M25" i="20"/>
  <c r="E10" i="20"/>
  <c r="AS13" i="20"/>
  <c r="AW19" i="20"/>
  <c r="AX21" i="20"/>
  <c r="AW33" i="20"/>
  <c r="I30" i="20"/>
  <c r="AZ35" i="20"/>
  <c r="L32" i="20"/>
  <c r="AX10" i="20"/>
  <c r="J7" i="20"/>
  <c r="BB32" i="20"/>
  <c r="N29" i="20"/>
  <c r="AS36" i="20"/>
  <c r="E33" i="20"/>
  <c r="AU22" i="20"/>
  <c r="G19" i="20"/>
  <c r="AU30" i="20"/>
  <c r="G27" i="20"/>
  <c r="AU10" i="20"/>
  <c r="G7" i="20"/>
  <c r="E24" i="20"/>
  <c r="AS27" i="20"/>
  <c r="BB38" i="20"/>
  <c r="N35" i="20"/>
  <c r="AW39" i="20"/>
  <c r="AZ53" i="20"/>
  <c r="AZ52" i="20"/>
  <c r="AZ41" i="20"/>
  <c r="AV56" i="20"/>
  <c r="AT68" i="20"/>
  <c r="AS53" i="20"/>
  <c r="AS52" i="20"/>
  <c r="BA59" i="20"/>
  <c r="BB67" i="20"/>
  <c r="AZ26" i="19"/>
  <c r="L23" i="19"/>
  <c r="BA12" i="19"/>
  <c r="M9" i="19"/>
  <c r="AS30" i="19"/>
  <c r="E27" i="19"/>
  <c r="AV11" i="19"/>
  <c r="H8" i="19"/>
  <c r="AV10" i="19"/>
  <c r="AU15" i="19"/>
  <c r="G12" i="19"/>
  <c r="J16" i="19"/>
  <c r="AX19" i="19"/>
  <c r="AS35" i="19"/>
  <c r="E32" i="19"/>
  <c r="BA24" i="19"/>
  <c r="M21" i="19"/>
  <c r="AY31" i="19"/>
  <c r="K28" i="19"/>
  <c r="AX38" i="19"/>
  <c r="J35" i="19"/>
  <c r="AV36" i="19"/>
  <c r="H33" i="19"/>
  <c r="AS11" i="19"/>
  <c r="AV19" i="19"/>
  <c r="H16" i="19"/>
  <c r="AS24" i="19"/>
  <c r="E21" i="19"/>
  <c r="AZ27" i="19"/>
  <c r="L24" i="19"/>
  <c r="AT34" i="19"/>
  <c r="F31" i="19"/>
  <c r="AW37" i="19"/>
  <c r="I34" i="19"/>
  <c r="AX48" i="19"/>
  <c r="AW45" i="19"/>
  <c r="AT55" i="19"/>
  <c r="AU53" i="19"/>
  <c r="BA62" i="19"/>
  <c r="AS57" i="19"/>
  <c r="AU17" i="19"/>
  <c r="G14" i="19"/>
  <c r="AV32" i="19"/>
  <c r="H29" i="19"/>
  <c r="AT14" i="19"/>
  <c r="F11" i="19"/>
  <c r="AT13" i="19"/>
  <c r="AZ29" i="19"/>
  <c r="L26" i="19"/>
  <c r="AS39" i="19"/>
  <c r="E36" i="19"/>
  <c r="J20" i="19"/>
  <c r="AX23" i="19"/>
  <c r="AX28" i="19"/>
  <c r="J25" i="19"/>
  <c r="BA38" i="19"/>
  <c r="M35" i="19"/>
  <c r="BA49" i="19"/>
  <c r="AU31" i="19"/>
  <c r="G28" i="19"/>
  <c r="AW36" i="19"/>
  <c r="I33" i="19"/>
  <c r="AX43" i="19"/>
  <c r="AY13" i="19"/>
  <c r="K10" i="19"/>
  <c r="BA22" i="19"/>
  <c r="M19" i="19"/>
  <c r="M34" i="19"/>
  <c r="BA37" i="19"/>
  <c r="AU57" i="19"/>
  <c r="AS51" i="19"/>
  <c r="BA67" i="19"/>
  <c r="AV64" i="19"/>
  <c r="AX32" i="19"/>
  <c r="J29" i="19"/>
  <c r="BA17" i="19"/>
  <c r="M14" i="19"/>
  <c r="AT16" i="19"/>
  <c r="F13" i="19"/>
  <c r="AX35" i="19"/>
  <c r="J32" i="19"/>
  <c r="BA21" i="19"/>
  <c r="M18" i="19"/>
  <c r="BB28" i="19"/>
  <c r="N25" i="19"/>
  <c r="AU38" i="19"/>
  <c r="G35" i="19"/>
  <c r="AY40" i="19"/>
  <c r="K37" i="19"/>
  <c r="AS23" i="19"/>
  <c r="E20" i="19"/>
  <c r="BB36" i="19"/>
  <c r="N33" i="19"/>
  <c r="AW43" i="19"/>
  <c r="AU51" i="19"/>
  <c r="AU50" i="19"/>
  <c r="N11" i="19"/>
  <c r="BB14" i="19"/>
  <c r="AU23" i="19"/>
  <c r="G20" i="19"/>
  <c r="AU22" i="19"/>
  <c r="BB27" i="19"/>
  <c r="N24" i="19"/>
  <c r="AX34" i="19"/>
  <c r="J31" i="19"/>
  <c r="AV46" i="19"/>
  <c r="AW64" i="19"/>
  <c r="AX59" i="19"/>
  <c r="AV43" i="19"/>
  <c r="BA53" i="19"/>
  <c r="AX56" i="19"/>
  <c r="AZ57" i="19"/>
  <c r="AZ65" i="19"/>
  <c r="AZ63" i="19"/>
  <c r="AX26" i="19"/>
  <c r="J23" i="19"/>
  <c r="AW17" i="19"/>
  <c r="AW16" i="19"/>
  <c r="I14" i="19"/>
  <c r="BB32" i="19"/>
  <c r="N29" i="19"/>
  <c r="BA30" i="19"/>
  <c r="M27" i="19"/>
  <c r="BB13" i="19"/>
  <c r="N10" i="19"/>
  <c r="M26" i="19"/>
  <c r="BA29" i="19"/>
  <c r="AW39" i="19"/>
  <c r="I36" i="19"/>
  <c r="BB19" i="19"/>
  <c r="N16" i="19"/>
  <c r="AS31" i="19"/>
  <c r="E28" i="19"/>
  <c r="BA40" i="19"/>
  <c r="M37" i="19"/>
  <c r="AV18" i="19"/>
  <c r="BB33" i="19"/>
  <c r="N30" i="19"/>
  <c r="AS38" i="19"/>
  <c r="E35" i="19"/>
  <c r="BB44" i="19"/>
  <c r="N15" i="19"/>
  <c r="BB18" i="19"/>
  <c r="AS27" i="19"/>
  <c r="E24" i="19"/>
  <c r="L34" i="19"/>
  <c r="AZ37" i="19"/>
  <c r="AY46" i="19"/>
  <c r="AY45" i="19"/>
  <c r="AU48" i="19"/>
  <c r="AW58" i="19"/>
  <c r="AY48" i="19"/>
  <c r="AS46" i="19"/>
  <c r="AS61" i="19"/>
  <c r="AW67" i="19"/>
  <c r="AT62" i="19"/>
  <c r="BB26" i="19"/>
  <c r="N23" i="19"/>
  <c r="BB25" i="19"/>
  <c r="AZ17" i="19"/>
  <c r="L14" i="19"/>
  <c r="AZ16" i="19"/>
  <c r="N9" i="19"/>
  <c r="BB12" i="19"/>
  <c r="AT30" i="19"/>
  <c r="F27" i="19"/>
  <c r="AU11" i="19"/>
  <c r="G8" i="19"/>
  <c r="AU10" i="19"/>
  <c r="AT29" i="19"/>
  <c r="F26" i="19"/>
  <c r="AV39" i="19"/>
  <c r="H36" i="19"/>
  <c r="BB24" i="19"/>
  <c r="N21" i="19"/>
  <c r="AZ31" i="19"/>
  <c r="L28" i="19"/>
  <c r="AW38" i="19"/>
  <c r="I35" i="19"/>
  <c r="AT33" i="19"/>
  <c r="F30" i="19"/>
  <c r="AU40" i="19"/>
  <c r="G37" i="19"/>
  <c r="AT11" i="19"/>
  <c r="F8" i="19"/>
  <c r="AU19" i="19"/>
  <c r="G16" i="19"/>
  <c r="AU18" i="19"/>
  <c r="AT24" i="19"/>
  <c r="F21" i="19"/>
  <c r="AX31" i="19"/>
  <c r="J28" i="19"/>
  <c r="AY36" i="19"/>
  <c r="K33" i="19"/>
  <c r="AV53" i="19"/>
  <c r="AV52" i="19"/>
  <c r="AS26" i="19"/>
  <c r="E23" i="19"/>
  <c r="AU30" i="19"/>
  <c r="G27" i="19"/>
  <c r="AS22" i="19"/>
  <c r="E19" i="19"/>
  <c r="AT39" i="19"/>
  <c r="F36" i="19"/>
  <c r="AX27" i="19"/>
  <c r="J24" i="19"/>
  <c r="AW40" i="19"/>
  <c r="I37" i="19"/>
  <c r="AS54" i="19"/>
  <c r="H28" i="19"/>
  <c r="AV31" i="19"/>
  <c r="AX36" i="19"/>
  <c r="J33" i="19"/>
  <c r="AZ13" i="19"/>
  <c r="L10" i="19"/>
  <c r="N19" i="19"/>
  <c r="BB22" i="19"/>
  <c r="BB37" i="19"/>
  <c r="N34" i="19"/>
  <c r="AZ66" i="19"/>
  <c r="AS17" i="19"/>
  <c r="E14" i="19"/>
  <c r="BB17" i="19"/>
  <c r="N14" i="19"/>
  <c r="AS16" i="19"/>
  <c r="E13" i="19"/>
  <c r="AW35" i="19"/>
  <c r="I32" i="19"/>
  <c r="N18" i="19"/>
  <c r="BB21" i="19"/>
  <c r="BA28" i="19"/>
  <c r="M25" i="19"/>
  <c r="AV38" i="19"/>
  <c r="H35" i="19"/>
  <c r="AZ40" i="19"/>
  <c r="L37" i="19"/>
  <c r="AT23" i="19"/>
  <c r="F20" i="19"/>
  <c r="BA36" i="19"/>
  <c r="M33" i="19"/>
  <c r="AW10" i="19"/>
  <c r="I7" i="19"/>
  <c r="AZ18" i="19"/>
  <c r="L15" i="19"/>
  <c r="AW25" i="19"/>
  <c r="I22" i="19"/>
  <c r="AU33" i="19"/>
  <c r="G30" i="19"/>
  <c r="AT37" i="19"/>
  <c r="F34" i="19"/>
  <c r="AU46" i="19"/>
  <c r="AU43" i="19"/>
  <c r="AW61" i="19"/>
  <c r="AT67" i="19"/>
  <c r="AT66" i="19"/>
  <c r="AW26" i="19"/>
  <c r="I23" i="19"/>
  <c r="AX17" i="19"/>
  <c r="J14" i="19"/>
  <c r="BA32" i="19"/>
  <c r="M29" i="19"/>
  <c r="AV16" i="19"/>
  <c r="H13" i="19"/>
  <c r="AY30" i="19"/>
  <c r="K27" i="19"/>
  <c r="BB29" i="19"/>
  <c r="N26" i="19"/>
  <c r="AX39" i="19"/>
  <c r="J36" i="19"/>
  <c r="AS28" i="19"/>
  <c r="E25" i="19"/>
  <c r="AY38" i="19"/>
  <c r="K35" i="19"/>
  <c r="AY42" i="19"/>
  <c r="AS36" i="19"/>
  <c r="E33" i="19"/>
  <c r="M7" i="19"/>
  <c r="BA10" i="19"/>
  <c r="BA16" i="19"/>
  <c r="M13" i="19"/>
  <c r="AZ25" i="19"/>
  <c r="L22" i="19"/>
  <c r="BB34" i="19"/>
  <c r="N31" i="19"/>
  <c r="BA43" i="19"/>
  <c r="AZ46" i="19"/>
  <c r="AT43" i="19"/>
  <c r="AY59" i="19"/>
  <c r="AX51" i="19"/>
  <c r="AX67" i="19"/>
  <c r="AS62" i="19"/>
  <c r="BA26" i="19"/>
  <c r="M23" i="19"/>
  <c r="AY17" i="19"/>
  <c r="K14" i="19"/>
  <c r="AY16" i="19"/>
  <c r="AS32" i="19"/>
  <c r="E29" i="19"/>
  <c r="AS12" i="19"/>
  <c r="E9" i="19"/>
  <c r="AS25" i="19"/>
  <c r="E22" i="19"/>
  <c r="AS10" i="19"/>
  <c r="E7" i="19"/>
  <c r="AS29" i="19"/>
  <c r="E26" i="19"/>
  <c r="AU39" i="19"/>
  <c r="G36" i="19"/>
  <c r="AU28" i="19"/>
  <c r="G25" i="19"/>
  <c r="AT40" i="19"/>
  <c r="F37" i="19"/>
  <c r="AS19" i="19"/>
  <c r="E16" i="19"/>
  <c r="AW24" i="19"/>
  <c r="I21" i="19"/>
  <c r="AS33" i="19"/>
  <c r="E30" i="19"/>
  <c r="AV40" i="19"/>
  <c r="H37" i="19"/>
  <c r="AS44" i="19"/>
  <c r="E12" i="19"/>
  <c r="AS15" i="19"/>
  <c r="BA20" i="19"/>
  <c r="M17" i="19"/>
  <c r="BA25" i="19"/>
  <c r="AW31" i="19"/>
  <c r="I28" i="19"/>
  <c r="AZ36" i="19"/>
  <c r="L33" i="19"/>
  <c r="AY67" i="19"/>
  <c r="AT26" i="19"/>
  <c r="F23" i="19"/>
  <c r="AS18" i="19"/>
  <c r="AY12" i="19"/>
  <c r="K9" i="19"/>
  <c r="AV30" i="19"/>
  <c r="H27" i="19"/>
  <c r="AV29" i="19"/>
  <c r="F19" i="19"/>
  <c r="AT22" i="19"/>
  <c r="AY35" i="19"/>
  <c r="K32" i="19"/>
  <c r="AW27" i="19"/>
  <c r="I24" i="19"/>
  <c r="AX40" i="19"/>
  <c r="J37" i="19"/>
  <c r="AS21" i="19"/>
  <c r="E18" i="19"/>
  <c r="AZ24" i="19"/>
  <c r="L21" i="19"/>
  <c r="AY33" i="19"/>
  <c r="K30" i="19"/>
  <c r="H18" i="19"/>
  <c r="AV21" i="19"/>
  <c r="AU34" i="19"/>
  <c r="G31" i="19"/>
  <c r="AX46" i="19"/>
  <c r="BB48" i="19"/>
  <c r="AW55" i="19"/>
  <c r="AY66" i="19"/>
  <c r="AU26" i="19"/>
  <c r="G23" i="19"/>
  <c r="AU25" i="19"/>
  <c r="AT17" i="19"/>
  <c r="F14" i="19"/>
  <c r="AW12" i="19"/>
  <c r="I9" i="19"/>
  <c r="AU14" i="19"/>
  <c r="AW30" i="19"/>
  <c r="I27" i="19"/>
  <c r="AS20" i="19"/>
  <c r="E17" i="19"/>
  <c r="AY39" i="19"/>
  <c r="K36" i="19"/>
  <c r="AZ23" i="19"/>
  <c r="AZ22" i="19"/>
  <c r="L20" i="19"/>
  <c r="M28" i="19"/>
  <c r="BA31" i="19"/>
  <c r="BA39" i="19"/>
  <c r="M36" i="19"/>
  <c r="BA11" i="19"/>
  <c r="M8" i="19"/>
  <c r="AY28" i="19"/>
  <c r="K25" i="19"/>
  <c r="AX41" i="19"/>
  <c r="AV44" i="19"/>
  <c r="AX10" i="19"/>
  <c r="J7" i="19"/>
  <c r="AY18" i="19"/>
  <c r="K15" i="19"/>
  <c r="AX25" i="19"/>
  <c r="J22" i="19"/>
  <c r="H30" i="19"/>
  <c r="AV33" i="19"/>
  <c r="AS37" i="19"/>
  <c r="E34" i="19"/>
  <c r="AU45" i="19"/>
  <c r="AY52" i="19"/>
  <c r="AY51" i="19"/>
  <c r="BB58" i="19"/>
  <c r="AW47" i="19"/>
  <c r="BB57" i="19"/>
  <c r="AW60" i="19"/>
  <c r="AW51" i="19"/>
  <c r="BA55" i="19"/>
  <c r="AX61" i="19"/>
  <c r="AS67" i="19"/>
  <c r="AY64" i="19"/>
  <c r="AY62" i="19"/>
  <c r="AY61" i="19"/>
  <c r="AY34" i="19"/>
  <c r="AY32" i="19"/>
  <c r="K29" i="19"/>
  <c r="AV12" i="19"/>
  <c r="H9" i="19"/>
  <c r="AU16" i="19"/>
  <c r="G13" i="19"/>
  <c r="AZ30" i="19"/>
  <c r="L27" i="19"/>
  <c r="AW21" i="19"/>
  <c r="I18" i="19"/>
  <c r="AW20" i="19"/>
  <c r="M32" i="19"/>
  <c r="BA35" i="19"/>
  <c r="AU42" i="19"/>
  <c r="AT28" i="19"/>
  <c r="F25" i="19"/>
  <c r="AZ38" i="19"/>
  <c r="L35" i="19"/>
  <c r="AT49" i="19"/>
  <c r="BA15" i="19"/>
  <c r="M12" i="19"/>
  <c r="AW29" i="19"/>
  <c r="AT36" i="19"/>
  <c r="F33" i="19"/>
  <c r="BB10" i="19"/>
  <c r="N7" i="19"/>
  <c r="BB16" i="19"/>
  <c r="N13" i="19"/>
  <c r="AY25" i="19"/>
  <c r="K22" i="19"/>
  <c r="BA34" i="19"/>
  <c r="M31" i="19"/>
  <c r="AU52" i="19"/>
  <c r="AS43" i="19"/>
  <c r="AV55" i="19"/>
  <c r="AZ59" i="19"/>
  <c r="AW54" i="19"/>
  <c r="AT60" i="19"/>
  <c r="AU67" i="19"/>
  <c r="BA51" i="19"/>
  <c r="AT64" i="19"/>
  <c r="K23" i="19"/>
  <c r="AY26" i="19"/>
  <c r="AT32" i="19"/>
  <c r="F29" i="19"/>
  <c r="AT12" i="19"/>
  <c r="F9" i="19"/>
  <c r="AT25" i="19"/>
  <c r="F22" i="19"/>
  <c r="AT10" i="19"/>
  <c r="F7" i="19"/>
  <c r="AV15" i="19"/>
  <c r="AV14" i="19"/>
  <c r="H12" i="19"/>
  <c r="AW19" i="19"/>
  <c r="AW18" i="19"/>
  <c r="I16" i="19"/>
  <c r="AT35" i="19"/>
  <c r="F32" i="19"/>
  <c r="AV28" i="19"/>
  <c r="H25" i="19"/>
  <c r="AS40" i="19"/>
  <c r="E37" i="19"/>
  <c r="AT19" i="19"/>
  <c r="F16" i="19"/>
  <c r="AX24" i="19"/>
  <c r="J21" i="19"/>
  <c r="AU36" i="19"/>
  <c r="G33" i="19"/>
  <c r="AT15" i="19"/>
  <c r="F12" i="19"/>
  <c r="N17" i="19"/>
  <c r="BB20" i="19"/>
  <c r="AY27" i="19"/>
  <c r="K24" i="19"/>
  <c r="AS34" i="19"/>
  <c r="E31" i="19"/>
  <c r="AX37" i="19"/>
  <c r="J34" i="19"/>
  <c r="AT47" i="19"/>
  <c r="AT46" i="19"/>
  <c r="BB63" i="19"/>
  <c r="BB62" i="19"/>
  <c r="AV17" i="19"/>
  <c r="H14" i="19"/>
  <c r="AU32" i="19"/>
  <c r="G29" i="19"/>
  <c r="AZ12" i="19"/>
  <c r="L9" i="19"/>
  <c r="AS14" i="19"/>
  <c r="E11" i="19"/>
  <c r="AY29" i="19"/>
  <c r="K26" i="19"/>
  <c r="AZ35" i="19"/>
  <c r="L32" i="19"/>
  <c r="AW23" i="19"/>
  <c r="I20" i="19"/>
  <c r="AW28" i="19"/>
  <c r="I25" i="19"/>
  <c r="BB38" i="19"/>
  <c r="N35" i="19"/>
  <c r="AT21" i="19"/>
  <c r="F18" i="19"/>
  <c r="AY24" i="19"/>
  <c r="K21" i="19"/>
  <c r="L30" i="19"/>
  <c r="AZ33" i="19"/>
  <c r="AU21" i="19"/>
  <c r="AU20" i="19"/>
  <c r="G18" i="19"/>
  <c r="AV34" i="19"/>
  <c r="H31" i="19"/>
  <c r="AT51" i="19"/>
  <c r="BB67" i="19"/>
  <c r="AV26" i="19"/>
  <c r="H23" i="19"/>
  <c r="AW32" i="19"/>
  <c r="I29" i="19"/>
  <c r="J9" i="19"/>
  <c r="AX12" i="19"/>
  <c r="AX11" i="19"/>
  <c r="AX30" i="19"/>
  <c r="J27" i="19"/>
  <c r="AT20" i="19"/>
  <c r="F17" i="19"/>
  <c r="AU29" i="19"/>
  <c r="AZ39" i="19"/>
  <c r="L36" i="19"/>
  <c r="AY23" i="19"/>
  <c r="AY22" i="19"/>
  <c r="K20" i="19"/>
  <c r="BB31" i="19"/>
  <c r="N28" i="19"/>
  <c r="BB39" i="19"/>
  <c r="N36" i="19"/>
  <c r="BB11" i="19"/>
  <c r="N8" i="19"/>
  <c r="AZ28" i="19"/>
  <c r="L25" i="19"/>
  <c r="AV51" i="19"/>
  <c r="AV50" i="19"/>
  <c r="M11" i="19"/>
  <c r="BA14" i="19"/>
  <c r="AV23" i="19"/>
  <c r="H20" i="19"/>
  <c r="BA27" i="19"/>
  <c r="M24" i="19"/>
  <c r="AW34" i="19"/>
  <c r="I31" i="19"/>
  <c r="AZ52" i="19"/>
  <c r="AZ51" i="19"/>
  <c r="BA58" i="19"/>
  <c r="AX47" i="19"/>
  <c r="AU63" i="19"/>
  <c r="BB53" i="19"/>
  <c r="AW56" i="19"/>
  <c r="AY57" i="19"/>
  <c r="BB23" i="19"/>
  <c r="AZ32" i="19"/>
  <c r="L29" i="19"/>
  <c r="AU12" i="19"/>
  <c r="G9" i="19"/>
  <c r="BB30" i="19"/>
  <c r="N27" i="19"/>
  <c r="BA13" i="19"/>
  <c r="M10" i="19"/>
  <c r="AX16" i="19"/>
  <c r="J18" i="19"/>
  <c r="AX21" i="19"/>
  <c r="BB35" i="19"/>
  <c r="N32" i="19"/>
  <c r="BA19" i="19"/>
  <c r="M16" i="19"/>
  <c r="AT31" i="19"/>
  <c r="F28" i="19"/>
  <c r="BB40" i="19"/>
  <c r="N37" i="19"/>
  <c r="AS49" i="19"/>
  <c r="N12" i="19"/>
  <c r="BB15" i="19"/>
  <c r="M30" i="19"/>
  <c r="BA33" i="19"/>
  <c r="AT38" i="19"/>
  <c r="F35" i="19"/>
  <c r="BA18" i="19"/>
  <c r="M15" i="19"/>
  <c r="AT27" i="19"/>
  <c r="F24" i="19"/>
  <c r="AY37" i="19"/>
  <c r="K34" i="19"/>
  <c r="AX64" i="19"/>
  <c r="AU55" i="19"/>
  <c r="AX54" i="19"/>
  <c r="AX66" i="19"/>
  <c r="BB51" i="19"/>
  <c r="AS64" i="19"/>
  <c r="E11" i="18"/>
  <c r="AS14" i="18"/>
  <c r="AZ43" i="18"/>
  <c r="AV21" i="18"/>
  <c r="H18" i="18"/>
  <c r="AV15" i="18"/>
  <c r="H12" i="18"/>
  <c r="AX11" i="18"/>
  <c r="J8" i="18"/>
  <c r="BA12" i="18"/>
  <c r="M9" i="18"/>
  <c r="BB21" i="18"/>
  <c r="N18" i="18"/>
  <c r="AS37" i="18"/>
  <c r="E34" i="18"/>
  <c r="AX33" i="18"/>
  <c r="J30" i="18"/>
  <c r="N21" i="18"/>
  <c r="BB24" i="18"/>
  <c r="AT29" i="18"/>
  <c r="F26" i="18"/>
  <c r="AT28" i="18"/>
  <c r="BB58" i="18"/>
  <c r="AT53" i="18"/>
  <c r="AV62" i="18"/>
  <c r="BA11" i="18"/>
  <c r="BA34" i="18"/>
  <c r="M31" i="18"/>
  <c r="AU41" i="18"/>
  <c r="AU40" i="18"/>
  <c r="AX37" i="18"/>
  <c r="J34" i="18"/>
  <c r="AT18" i="18"/>
  <c r="F15" i="18"/>
  <c r="AT17" i="18"/>
  <c r="E12" i="18"/>
  <c r="AS15" i="18"/>
  <c r="F10" i="18"/>
  <c r="AT13" i="18"/>
  <c r="AT12" i="18"/>
  <c r="AY23" i="18"/>
  <c r="K20" i="18"/>
  <c r="AY22" i="18"/>
  <c r="AZ33" i="18"/>
  <c r="L30" i="18"/>
  <c r="BB22" i="18"/>
  <c r="N19" i="18"/>
  <c r="M10" i="18"/>
  <c r="BA13" i="18"/>
  <c r="AX27" i="18"/>
  <c r="J24" i="18"/>
  <c r="AX31" i="18"/>
  <c r="J28" i="18"/>
  <c r="AX35" i="18"/>
  <c r="J32" i="18"/>
  <c r="AZ41" i="18"/>
  <c r="AZ40" i="18"/>
  <c r="AS45" i="18"/>
  <c r="AX46" i="18"/>
  <c r="AX45" i="18"/>
  <c r="AT52" i="18"/>
  <c r="AY57" i="18"/>
  <c r="BB40" i="18"/>
  <c r="N37" i="18"/>
  <c r="AW68" i="18"/>
  <c r="BA63" i="18"/>
  <c r="AZ16" i="18"/>
  <c r="L13" i="18"/>
  <c r="BB29" i="18"/>
  <c r="BB28" i="18"/>
  <c r="N26" i="18"/>
  <c r="AW42" i="18"/>
  <c r="AW41" i="18"/>
  <c r="AT10" i="18"/>
  <c r="F7" i="18"/>
  <c r="AY14" i="18"/>
  <c r="AY13" i="18"/>
  <c r="K11" i="18"/>
  <c r="AU18" i="18"/>
  <c r="G15" i="18"/>
  <c r="BA16" i="18"/>
  <c r="M13" i="18"/>
  <c r="BB17" i="18"/>
  <c r="N14" i="18"/>
  <c r="AV22" i="18"/>
  <c r="H19" i="18"/>
  <c r="AW28" i="18"/>
  <c r="I25" i="18"/>
  <c r="AW36" i="18"/>
  <c r="I33" i="18"/>
  <c r="N17" i="18"/>
  <c r="BB20" i="18"/>
  <c r="AX30" i="18"/>
  <c r="J27" i="18"/>
  <c r="AY31" i="18"/>
  <c r="K28" i="18"/>
  <c r="BA39" i="18"/>
  <c r="M36" i="18"/>
  <c r="AT43" i="18"/>
  <c r="AU51" i="18"/>
  <c r="AS50" i="18"/>
  <c r="AS54" i="18"/>
  <c r="AT68" i="18"/>
  <c r="AT59" i="18"/>
  <c r="AW67" i="18"/>
  <c r="AT66" i="18"/>
  <c r="I11" i="18"/>
  <c r="AW14" i="18"/>
  <c r="AV56" i="18"/>
  <c r="AV55" i="18"/>
  <c r="AV36" i="18"/>
  <c r="H33" i="18"/>
  <c r="AW15" i="18"/>
  <c r="I12" i="18"/>
  <c r="AX12" i="18"/>
  <c r="J9" i="18"/>
  <c r="AZ28" i="18"/>
  <c r="L25" i="18"/>
  <c r="AV34" i="18"/>
  <c r="H31" i="18"/>
  <c r="BB37" i="18"/>
  <c r="BB36" i="18"/>
  <c r="N34" i="18"/>
  <c r="AX29" i="18"/>
  <c r="J26" i="18"/>
  <c r="AZ30" i="18"/>
  <c r="L27" i="18"/>
  <c r="AT26" i="18"/>
  <c r="F23" i="18"/>
  <c r="AS34" i="18"/>
  <c r="E31" i="18"/>
  <c r="AV58" i="18"/>
  <c r="BA53" i="18"/>
  <c r="AV44" i="18"/>
  <c r="AX50" i="18"/>
  <c r="AT49" i="18"/>
  <c r="AT48" i="18"/>
  <c r="BA47" i="18"/>
  <c r="AS57" i="18"/>
  <c r="AS56" i="18"/>
  <c r="AX63" i="18"/>
  <c r="AU67" i="18"/>
  <c r="AT14" i="18"/>
  <c r="F11" i="18"/>
  <c r="AU21" i="18"/>
  <c r="G18" i="18"/>
  <c r="AU15" i="18"/>
  <c r="G12" i="18"/>
  <c r="AV26" i="18"/>
  <c r="H23" i="18"/>
  <c r="BA14" i="18"/>
  <c r="M11" i="18"/>
  <c r="BB12" i="18"/>
  <c r="N9" i="18"/>
  <c r="BA21" i="18"/>
  <c r="M18" i="18"/>
  <c r="AZ29" i="18"/>
  <c r="L26" i="18"/>
  <c r="AW26" i="18"/>
  <c r="I23" i="18"/>
  <c r="AT24" i="18"/>
  <c r="AT23" i="18"/>
  <c r="F21" i="18"/>
  <c r="BA38" i="18"/>
  <c r="M35" i="18"/>
  <c r="AX49" i="18"/>
  <c r="AX48" i="18"/>
  <c r="AV14" i="18"/>
  <c r="H11" i="18"/>
  <c r="AV13" i="18"/>
  <c r="BB34" i="18"/>
  <c r="N31" i="18"/>
  <c r="AW37" i="18"/>
  <c r="I34" i="18"/>
  <c r="AS18" i="18"/>
  <c r="E15" i="18"/>
  <c r="AS17" i="18"/>
  <c r="AT15" i="18"/>
  <c r="F12" i="18"/>
  <c r="AV20" i="18"/>
  <c r="H17" i="18"/>
  <c r="AW32" i="18"/>
  <c r="I29" i="18"/>
  <c r="AY33" i="18"/>
  <c r="K30" i="18"/>
  <c r="N10" i="18"/>
  <c r="BB13" i="18"/>
  <c r="AV25" i="18"/>
  <c r="H22" i="18"/>
  <c r="AV29" i="18"/>
  <c r="H26" i="18"/>
  <c r="AV28" i="18"/>
  <c r="AV33" i="18"/>
  <c r="H30" i="18"/>
  <c r="AU53" i="18"/>
  <c r="AS52" i="18"/>
  <c r="BB68" i="18"/>
  <c r="AZ67" i="18"/>
  <c r="AY16" i="18"/>
  <c r="K13" i="18"/>
  <c r="AX62" i="18"/>
  <c r="AX61" i="18"/>
  <c r="AV31" i="18"/>
  <c r="H28" i="18"/>
  <c r="AW16" i="18"/>
  <c r="I13" i="18"/>
  <c r="BB16" i="18"/>
  <c r="N13" i="18"/>
  <c r="BA17" i="18"/>
  <c r="M14" i="18"/>
  <c r="AU22" i="18"/>
  <c r="G19" i="18"/>
  <c r="AX28" i="18"/>
  <c r="J25" i="18"/>
  <c r="AX36" i="18"/>
  <c r="J33" i="18"/>
  <c r="AS25" i="18"/>
  <c r="E22" i="18"/>
  <c r="AW34" i="18"/>
  <c r="I31" i="18"/>
  <c r="AZ27" i="18"/>
  <c r="L24" i="18"/>
  <c r="AZ35" i="18"/>
  <c r="L32" i="18"/>
  <c r="AT44" i="18"/>
  <c r="AV52" i="18"/>
  <c r="AZ57" i="18"/>
  <c r="AX67" i="18"/>
  <c r="AS66" i="18"/>
  <c r="J11" i="18"/>
  <c r="AX14" i="18"/>
  <c r="AX13" i="18"/>
  <c r="BB33" i="18"/>
  <c r="AU56" i="18"/>
  <c r="AU36" i="18"/>
  <c r="G33" i="18"/>
  <c r="AU35" i="18"/>
  <c r="AX15" i="18"/>
  <c r="J12" i="18"/>
  <c r="K25" i="18"/>
  <c r="AY28" i="18"/>
  <c r="G31" i="18"/>
  <c r="AU34" i="18"/>
  <c r="BA37" i="18"/>
  <c r="M34" i="18"/>
  <c r="AZ25" i="18"/>
  <c r="L22" i="18"/>
  <c r="AY30" i="18"/>
  <c r="K27" i="18"/>
  <c r="AT20" i="18"/>
  <c r="AT19" i="18"/>
  <c r="F17" i="18"/>
  <c r="AT34" i="18"/>
  <c r="F31" i="18"/>
  <c r="AT33" i="18"/>
  <c r="BB53" i="18"/>
  <c r="BB52" i="18"/>
  <c r="AU44" i="18"/>
  <c r="AW50" i="18"/>
  <c r="AZ59" i="18"/>
  <c r="BB47" i="18"/>
  <c r="AT57" i="18"/>
  <c r="AT56" i="18"/>
  <c r="AW63" i="18"/>
  <c r="AV16" i="18"/>
  <c r="H13" i="18"/>
  <c r="AY38" i="18"/>
  <c r="K35" i="18"/>
  <c r="AY37" i="18"/>
  <c r="AW10" i="18"/>
  <c r="I7" i="18"/>
  <c r="AV10" i="18"/>
  <c r="H7" i="18"/>
  <c r="AZ18" i="18"/>
  <c r="AZ17" i="18"/>
  <c r="L15" i="18"/>
  <c r="G23" i="18"/>
  <c r="AU26" i="18"/>
  <c r="BB14" i="18"/>
  <c r="N11" i="18"/>
  <c r="BB19" i="18"/>
  <c r="N16" i="18"/>
  <c r="H21" i="18"/>
  <c r="AV24" i="18"/>
  <c r="AY29" i="18"/>
  <c r="K26" i="18"/>
  <c r="J23" i="18"/>
  <c r="AX26" i="18"/>
  <c r="AS24" i="18"/>
  <c r="E21" i="18"/>
  <c r="BB38" i="18"/>
  <c r="N35" i="18"/>
  <c r="AW49" i="18"/>
  <c r="AW48" i="18"/>
  <c r="AZ48" i="18"/>
  <c r="AZ47" i="18"/>
  <c r="AU63" i="18"/>
  <c r="AU62" i="18"/>
  <c r="AS35" i="18"/>
  <c r="E32" i="18"/>
  <c r="AU14" i="18"/>
  <c r="G11" i="18"/>
  <c r="AU13" i="18"/>
  <c r="AX17" i="18"/>
  <c r="J14" i="18"/>
  <c r="AY15" i="18"/>
  <c r="K12" i="18"/>
  <c r="AV11" i="18"/>
  <c r="H8" i="18"/>
  <c r="AU20" i="18"/>
  <c r="G17" i="18"/>
  <c r="AX32" i="18"/>
  <c r="J29" i="18"/>
  <c r="AZ26" i="18"/>
  <c r="L23" i="18"/>
  <c r="AT22" i="18"/>
  <c r="AT21" i="18"/>
  <c r="F19" i="18"/>
  <c r="AU25" i="18"/>
  <c r="G22" i="18"/>
  <c r="AU29" i="18"/>
  <c r="G26" i="18"/>
  <c r="AU28" i="18"/>
  <c r="AU33" i="18"/>
  <c r="G30" i="18"/>
  <c r="AU32" i="18"/>
  <c r="AV53" i="18"/>
  <c r="AY49" i="18"/>
  <c r="BA68" i="18"/>
  <c r="AY67" i="18"/>
  <c r="AY66" i="18"/>
  <c r="BB15" i="18"/>
  <c r="G28" i="18"/>
  <c r="AU31" i="18"/>
  <c r="AX16" i="18"/>
  <c r="J13" i="18"/>
  <c r="K8" i="18"/>
  <c r="AY11" i="18"/>
  <c r="AW18" i="18"/>
  <c r="I15" i="18"/>
  <c r="BB23" i="18"/>
  <c r="N20" i="18"/>
  <c r="AZ32" i="18"/>
  <c r="L29" i="18"/>
  <c r="AV37" i="18"/>
  <c r="H34" i="18"/>
  <c r="AW25" i="18"/>
  <c r="I22" i="18"/>
  <c r="AT25" i="18"/>
  <c r="F22" i="18"/>
  <c r="AX34" i="18"/>
  <c r="J31" i="18"/>
  <c r="AY27" i="18"/>
  <c r="K24" i="18"/>
  <c r="AY35" i="18"/>
  <c r="K32" i="18"/>
  <c r="AU52" i="18"/>
  <c r="BB60" i="18"/>
  <c r="AW57" i="18"/>
  <c r="AW56" i="18"/>
  <c r="AS63" i="18"/>
  <c r="AS62" i="18"/>
  <c r="BB62" i="18"/>
  <c r="AU30" i="18"/>
  <c r="AT16" i="18"/>
  <c r="F13" i="18"/>
  <c r="AT40" i="18"/>
  <c r="F37" i="18"/>
  <c r="AT39" i="18"/>
  <c r="AW22" i="18"/>
  <c r="AW21" i="18"/>
  <c r="I19" i="18"/>
  <c r="AZ10" i="18"/>
  <c r="L7" i="18"/>
  <c r="AZ36" i="18"/>
  <c r="L33" i="18"/>
  <c r="BB44" i="18"/>
  <c r="BB43" i="18"/>
  <c r="AY25" i="18"/>
  <c r="K22" i="18"/>
  <c r="AY24" i="18"/>
  <c r="AZ34" i="18"/>
  <c r="L31" i="18"/>
  <c r="AS20" i="18"/>
  <c r="AS19" i="18"/>
  <c r="E17" i="18"/>
  <c r="AS30" i="18"/>
  <c r="E27" i="18"/>
  <c r="AY42" i="18"/>
  <c r="AW45" i="18"/>
  <c r="AT64" i="18"/>
  <c r="BB46" i="18"/>
  <c r="AU59" i="18"/>
  <c r="BA67" i="18"/>
  <c r="AV65" i="18"/>
  <c r="AY63" i="18"/>
  <c r="AY62" i="18"/>
  <c r="BB11" i="18"/>
  <c r="AU16" i="18"/>
  <c r="G13" i="18"/>
  <c r="AZ38" i="18"/>
  <c r="L35" i="18"/>
  <c r="AZ37" i="18"/>
  <c r="AX10" i="18"/>
  <c r="J7" i="18"/>
  <c r="AU10" i="18"/>
  <c r="G7" i="18"/>
  <c r="AY18" i="18"/>
  <c r="AY17" i="18"/>
  <c r="K15" i="18"/>
  <c r="AW11" i="18"/>
  <c r="I8" i="18"/>
  <c r="BA19" i="18"/>
  <c r="M16" i="18"/>
  <c r="AU24" i="18"/>
  <c r="G21" i="18"/>
  <c r="AU23" i="18"/>
  <c r="AT37" i="18"/>
  <c r="AT36" i="18"/>
  <c r="F34" i="18"/>
  <c r="AW33" i="18"/>
  <c r="I30" i="18"/>
  <c r="BA24" i="18"/>
  <c r="M21" i="18"/>
  <c r="AS29" i="18"/>
  <c r="E26" i="18"/>
  <c r="AY59" i="18"/>
  <c r="AY48" i="18"/>
  <c r="AY47" i="18"/>
  <c r="F32" i="18"/>
  <c r="AT35" i="18"/>
  <c r="BA64" i="18"/>
  <c r="AW17" i="18"/>
  <c r="I14" i="18"/>
  <c r="AZ15" i="18"/>
  <c r="L12" i="18"/>
  <c r="AU11" i="18"/>
  <c r="G8" i="18"/>
  <c r="AS13" i="18"/>
  <c r="E10" i="18"/>
  <c r="AZ23" i="18"/>
  <c r="L20" i="18"/>
  <c r="BA22" i="18"/>
  <c r="M19" i="18"/>
  <c r="AY26" i="18"/>
  <c r="K23" i="18"/>
  <c r="AS22" i="18"/>
  <c r="E19" i="18"/>
  <c r="AW27" i="18"/>
  <c r="I24" i="18"/>
  <c r="AW31" i="18"/>
  <c r="I28" i="18"/>
  <c r="AW35" i="18"/>
  <c r="I32" i="18"/>
  <c r="AY41" i="18"/>
  <c r="AY40" i="18"/>
  <c r="AT45" i="18"/>
  <c r="AS51" i="18"/>
  <c r="BA40" i="18"/>
  <c r="M37" i="18"/>
  <c r="BB63" i="18"/>
  <c r="AW61" i="18"/>
  <c r="BA29" i="18"/>
  <c r="M26" i="18"/>
  <c r="AX42" i="18"/>
  <c r="AS10" i="18"/>
  <c r="E7" i="18"/>
  <c r="AZ14" i="18"/>
  <c r="L11" i="18"/>
  <c r="AV18" i="18"/>
  <c r="H15" i="18"/>
  <c r="AZ11" i="18"/>
  <c r="L8" i="18"/>
  <c r="J15" i="18"/>
  <c r="AX18" i="18"/>
  <c r="BA23" i="18"/>
  <c r="M20" i="18"/>
  <c r="K29" i="18"/>
  <c r="AY32" i="18"/>
  <c r="AU37" i="18"/>
  <c r="G34" i="18"/>
  <c r="J22" i="18"/>
  <c r="AX25" i="18"/>
  <c r="AX24" i="18"/>
  <c r="BA20" i="18"/>
  <c r="M17" i="18"/>
  <c r="AW30" i="18"/>
  <c r="I27" i="18"/>
  <c r="AZ31" i="18"/>
  <c r="L28" i="18"/>
  <c r="BB39" i="18"/>
  <c r="N36" i="18"/>
  <c r="AS43" i="18"/>
  <c r="AS42" i="18"/>
  <c r="AV51" i="18"/>
  <c r="AZ51" i="18"/>
  <c r="AT54" i="18"/>
  <c r="BA60" i="18"/>
  <c r="BB55" i="18"/>
  <c r="AX57" i="18"/>
  <c r="AX56" i="18"/>
  <c r="AT63" i="18"/>
  <c r="AT62" i="18"/>
  <c r="AS12" i="18"/>
  <c r="AS16" i="18"/>
  <c r="E13" i="18"/>
  <c r="AS40" i="18"/>
  <c r="E37" i="18"/>
  <c r="AS39" i="18"/>
  <c r="J19" i="18"/>
  <c r="AX22" i="18"/>
  <c r="AX21" i="18"/>
  <c r="AY10" i="18"/>
  <c r="K7" i="18"/>
  <c r="AW12" i="18"/>
  <c r="I9" i="18"/>
  <c r="K33" i="18"/>
  <c r="AY36" i="18"/>
  <c r="BA44" i="18"/>
  <c r="AW29" i="18"/>
  <c r="I26" i="18"/>
  <c r="AY34" i="18"/>
  <c r="K31" i="18"/>
  <c r="AS26" i="18"/>
  <c r="E23" i="18"/>
  <c r="AT30" i="18"/>
  <c r="F27" i="18"/>
  <c r="BA50" i="18"/>
  <c r="AZ42" i="18"/>
  <c r="BB57" i="18"/>
  <c r="AV40" i="18"/>
  <c r="AS64" i="18"/>
  <c r="AS49" i="18"/>
  <c r="AS48" i="18"/>
  <c r="AV68" i="18"/>
  <c r="AV59" i="18"/>
  <c r="BB67" i="18"/>
  <c r="AU65" i="18"/>
  <c r="AZ63" i="18"/>
  <c r="AZ62" i="18"/>
  <c r="AZ12" i="17"/>
  <c r="L9" i="17"/>
  <c r="AZ19" i="17"/>
  <c r="L16" i="17"/>
  <c r="AY31" i="17"/>
  <c r="AY30" i="17"/>
  <c r="K28" i="17"/>
  <c r="AX32" i="17"/>
  <c r="J29" i="17"/>
  <c r="BA12" i="17"/>
  <c r="M9" i="17"/>
  <c r="G20" i="17"/>
  <c r="AU23" i="17"/>
  <c r="N26" i="17"/>
  <c r="BB29" i="17"/>
  <c r="J12" i="17"/>
  <c r="AX15" i="17"/>
  <c r="BB32" i="17"/>
  <c r="N29" i="17"/>
  <c r="BA43" i="17"/>
  <c r="BA42" i="17"/>
  <c r="AS40" i="17"/>
  <c r="AS35" i="17"/>
  <c r="E32" i="17"/>
  <c r="AT39" i="17"/>
  <c r="AT38" i="17"/>
  <c r="F36" i="17"/>
  <c r="BA53" i="17"/>
  <c r="BA52" i="17"/>
  <c r="AW65" i="17"/>
  <c r="AU17" i="17"/>
  <c r="G14" i="17"/>
  <c r="AU29" i="17"/>
  <c r="G26" i="17"/>
  <c r="BA10" i="17"/>
  <c r="M7" i="17"/>
  <c r="BA15" i="17"/>
  <c r="M12" i="17"/>
  <c r="AW21" i="17"/>
  <c r="I18" i="17"/>
  <c r="AU18" i="17"/>
  <c r="G15" i="17"/>
  <c r="AV35" i="17"/>
  <c r="H32" i="17"/>
  <c r="AS43" i="17"/>
  <c r="AS42" i="17"/>
  <c r="AX41" i="17"/>
  <c r="BA35" i="17"/>
  <c r="M32" i="17"/>
  <c r="AS67" i="17"/>
  <c r="F33" i="17"/>
  <c r="AT36" i="17"/>
  <c r="K36" i="17"/>
  <c r="AY39" i="17"/>
  <c r="AT53" i="17"/>
  <c r="AT52" i="17"/>
  <c r="AU50" i="17"/>
  <c r="AU49" i="17"/>
  <c r="AU45" i="17"/>
  <c r="AW55" i="17"/>
  <c r="AW54" i="17"/>
  <c r="BA63" i="17"/>
  <c r="BB58" i="17"/>
  <c r="BB64" i="17"/>
  <c r="AX17" i="17"/>
  <c r="J14" i="17"/>
  <c r="AX16" i="17"/>
  <c r="AZ25" i="17"/>
  <c r="AZ24" i="17"/>
  <c r="L22" i="17"/>
  <c r="AY40" i="17"/>
  <c r="AY23" i="17"/>
  <c r="K20" i="17"/>
  <c r="AU27" i="17"/>
  <c r="G24" i="17"/>
  <c r="J15" i="17"/>
  <c r="AX18" i="17"/>
  <c r="AZ28" i="17"/>
  <c r="L25" i="17"/>
  <c r="AY43" i="17"/>
  <c r="AS34" i="17"/>
  <c r="AU40" i="17"/>
  <c r="AX44" i="17"/>
  <c r="AW37" i="17"/>
  <c r="I34" i="17"/>
  <c r="AZ50" i="17"/>
  <c r="AZ49" i="17"/>
  <c r="AY51" i="17"/>
  <c r="AX52" i="17"/>
  <c r="AV65" i="17"/>
  <c r="AS64" i="17"/>
  <c r="AY13" i="17"/>
  <c r="K10" i="17"/>
  <c r="BA16" i="17"/>
  <c r="M13" i="17"/>
  <c r="AT25" i="17"/>
  <c r="F22" i="17"/>
  <c r="AT24" i="17"/>
  <c r="AY29" i="17"/>
  <c r="K26" i="17"/>
  <c r="N11" i="17"/>
  <c r="BB14" i="17"/>
  <c r="AU19" i="17"/>
  <c r="G16" i="17"/>
  <c r="AT23" i="17"/>
  <c r="F20" i="17"/>
  <c r="J11" i="17"/>
  <c r="AX14" i="17"/>
  <c r="AT19" i="17"/>
  <c r="F16" i="17"/>
  <c r="AW23" i="17"/>
  <c r="I20" i="17"/>
  <c r="BB34" i="17"/>
  <c r="N31" i="17"/>
  <c r="AV43" i="17"/>
  <c r="AY33" i="17"/>
  <c r="AY32" i="17"/>
  <c r="K30" i="17"/>
  <c r="BA40" i="17"/>
  <c r="AU37" i="17"/>
  <c r="G34" i="17"/>
  <c r="AX40" i="17"/>
  <c r="AV53" i="17"/>
  <c r="AX38" i="17"/>
  <c r="J35" i="17"/>
  <c r="AV60" i="17"/>
  <c r="AZ56" i="17"/>
  <c r="AZ55" i="17"/>
  <c r="BA62" i="17"/>
  <c r="BA68" i="17"/>
  <c r="AW58" i="17"/>
  <c r="AT29" i="17"/>
  <c r="AT28" i="17"/>
  <c r="F26" i="17"/>
  <c r="AV10" i="17"/>
  <c r="H7" i="17"/>
  <c r="J16" i="17"/>
  <c r="AX19" i="17"/>
  <c r="AZ27" i="17"/>
  <c r="L24" i="17"/>
  <c r="AZ26" i="17"/>
  <c r="I12" i="17"/>
  <c r="AW15" i="17"/>
  <c r="BA32" i="17"/>
  <c r="BA31" i="17"/>
  <c r="M29" i="17"/>
  <c r="BB36" i="17"/>
  <c r="N33" i="17"/>
  <c r="AZ37" i="17"/>
  <c r="L34" i="17"/>
  <c r="AZ36" i="17"/>
  <c r="AW66" i="17"/>
  <c r="AV17" i="17"/>
  <c r="H14" i="17"/>
  <c r="AT31" i="17"/>
  <c r="F28" i="17"/>
  <c r="N10" i="17"/>
  <c r="BB13" i="17"/>
  <c r="AY18" i="17"/>
  <c r="K15" i="17"/>
  <c r="G13" i="17"/>
  <c r="AU16" i="17"/>
  <c r="AU15" i="17"/>
  <c r="AT20" i="17"/>
  <c r="F17" i="17"/>
  <c r="AT27" i="17"/>
  <c r="AT26" i="17"/>
  <c r="F24" i="17"/>
  <c r="AX12" i="17"/>
  <c r="J9" i="17"/>
  <c r="AZ20" i="17"/>
  <c r="L17" i="17"/>
  <c r="AU35" i="17"/>
  <c r="G32" i="17"/>
  <c r="AU34" i="17"/>
  <c r="AZ46" i="17"/>
  <c r="BB35" i="17"/>
  <c r="N32" i="17"/>
  <c r="AT33" i="17"/>
  <c r="AT32" i="17"/>
  <c r="F30" i="17"/>
  <c r="AS36" i="17"/>
  <c r="E33" i="17"/>
  <c r="L36" i="17"/>
  <c r="AZ39" i="17"/>
  <c r="AV50" i="17"/>
  <c r="AV49" i="17"/>
  <c r="AX54" i="17"/>
  <c r="BB57" i="17"/>
  <c r="BB56" i="17"/>
  <c r="AW60" i="17"/>
  <c r="AZ63" i="17"/>
  <c r="AZ62" i="17"/>
  <c r="AW17" i="17"/>
  <c r="I14" i="17"/>
  <c r="AY25" i="17"/>
  <c r="K22" i="17"/>
  <c r="AY24" i="17"/>
  <c r="AV11" i="17"/>
  <c r="H8" i="17"/>
  <c r="AU20" i="17"/>
  <c r="G17" i="17"/>
  <c r="AT15" i="17"/>
  <c r="F12" i="17"/>
  <c r="AV26" i="17"/>
  <c r="H23" i="17"/>
  <c r="I15" i="17"/>
  <c r="AW18" i="17"/>
  <c r="K25" i="17"/>
  <c r="AY28" i="17"/>
  <c r="AZ43" i="17"/>
  <c r="AT47" i="17"/>
  <c r="AT46" i="17"/>
  <c r="AV40" i="17"/>
  <c r="BB47" i="17"/>
  <c r="BB46" i="17"/>
  <c r="AX37" i="17"/>
  <c r="J34" i="17"/>
  <c r="AT61" i="17"/>
  <c r="AT54" i="17"/>
  <c r="AU65" i="17"/>
  <c r="AT64" i="17"/>
  <c r="AZ13" i="17"/>
  <c r="L10" i="17"/>
  <c r="BB16" i="17"/>
  <c r="N13" i="17"/>
  <c r="AS25" i="17"/>
  <c r="E22" i="17"/>
  <c r="AS24" i="17"/>
  <c r="AV31" i="17"/>
  <c r="H28" i="17"/>
  <c r="AX36" i="17"/>
  <c r="BA14" i="17"/>
  <c r="M11" i="17"/>
  <c r="AV19" i="17"/>
  <c r="H16" i="17"/>
  <c r="AS23" i="17"/>
  <c r="E20" i="17"/>
  <c r="I11" i="17"/>
  <c r="AW14" i="17"/>
  <c r="AS19" i="17"/>
  <c r="E16" i="17"/>
  <c r="AX23" i="17"/>
  <c r="J20" i="17"/>
  <c r="BA34" i="17"/>
  <c r="M31" i="17"/>
  <c r="AV36" i="17"/>
  <c r="H33" i="17"/>
  <c r="AU42" i="17"/>
  <c r="AV37" i="17"/>
  <c r="H34" i="17"/>
  <c r="AW40" i="17"/>
  <c r="AU53" i="17"/>
  <c r="AX50" i="17"/>
  <c r="BA48" i="17"/>
  <c r="AS52" i="17"/>
  <c r="AV64" i="17"/>
  <c r="AY56" i="17"/>
  <c r="AY55" i="17"/>
  <c r="BB62" i="17"/>
  <c r="BB68" i="17"/>
  <c r="AX58" i="17"/>
  <c r="AV25" i="17"/>
  <c r="H22" i="17"/>
  <c r="AS29" i="17"/>
  <c r="E26" i="17"/>
  <c r="AS28" i="17"/>
  <c r="AU10" i="17"/>
  <c r="G7" i="17"/>
  <c r="AU21" i="17"/>
  <c r="G18" i="17"/>
  <c r="AW19" i="17"/>
  <c r="I16" i="17"/>
  <c r="AY27" i="17"/>
  <c r="AY26" i="17"/>
  <c r="K24" i="17"/>
  <c r="J8" i="17"/>
  <c r="AX11" i="17"/>
  <c r="BB26" i="17"/>
  <c r="BB25" i="17"/>
  <c r="N23" i="17"/>
  <c r="BA33" i="17"/>
  <c r="M30" i="17"/>
  <c r="BA36" i="17"/>
  <c r="M33" i="17"/>
  <c r="AY37" i="17"/>
  <c r="K34" i="17"/>
  <c r="AT50" i="17"/>
  <c r="AT49" i="17"/>
  <c r="AY14" i="17"/>
  <c r="K11" i="17"/>
  <c r="G19" i="17"/>
  <c r="AU22" i="17"/>
  <c r="AS31" i="17"/>
  <c r="E28" i="17"/>
  <c r="BA13" i="17"/>
  <c r="M10" i="17"/>
  <c r="AZ18" i="17"/>
  <c r="L15" i="17"/>
  <c r="AZ17" i="17"/>
  <c r="AV16" i="17"/>
  <c r="H13" i="17"/>
  <c r="AS20" i="17"/>
  <c r="E17" i="17"/>
  <c r="AS27" i="17"/>
  <c r="E24" i="17"/>
  <c r="I9" i="17"/>
  <c r="AW12" i="17"/>
  <c r="AY20" i="17"/>
  <c r="K17" i="17"/>
  <c r="BB30" i="17"/>
  <c r="N27" i="17"/>
  <c r="AS33" i="17"/>
  <c r="AS32" i="17"/>
  <c r="E30" i="17"/>
  <c r="AZ38" i="17"/>
  <c r="L35" i="17"/>
  <c r="AS61" i="17"/>
  <c r="BA57" i="17"/>
  <c r="BA56" i="17"/>
  <c r="AX60" i="17"/>
  <c r="BB66" i="17"/>
  <c r="AX22" i="17"/>
  <c r="J19" i="17"/>
  <c r="AW31" i="17"/>
  <c r="I28" i="17"/>
  <c r="AW30" i="17"/>
  <c r="AU11" i="17"/>
  <c r="G8" i="17"/>
  <c r="AV20" i="17"/>
  <c r="H17" i="17"/>
  <c r="E12" i="17"/>
  <c r="AS15" i="17"/>
  <c r="AS14" i="17"/>
  <c r="AU26" i="17"/>
  <c r="G23" i="17"/>
  <c r="J10" i="17"/>
  <c r="AX13" i="17"/>
  <c r="AW27" i="17"/>
  <c r="AW26" i="17"/>
  <c r="I24" i="17"/>
  <c r="BB24" i="17"/>
  <c r="N21" i="17"/>
  <c r="AY46" i="17"/>
  <c r="AY36" i="17"/>
  <c r="AS47" i="17"/>
  <c r="AS46" i="17"/>
  <c r="BA47" i="17"/>
  <c r="BA46" i="17"/>
  <c r="G36" i="17"/>
  <c r="AU39" i="17"/>
  <c r="AU38" i="17"/>
  <c r="AW46" i="17"/>
  <c r="AS54" i="17"/>
  <c r="AZ67" i="17"/>
  <c r="AZ66" i="17"/>
  <c r="AW62" i="17"/>
  <c r="AY15" i="17"/>
  <c r="K12" i="17"/>
  <c r="AS26" i="17"/>
  <c r="AU31" i="17"/>
  <c r="G28" i="17"/>
  <c r="AV56" i="17"/>
  <c r="BB11" i="17"/>
  <c r="N8" i="17"/>
  <c r="J17" i="17"/>
  <c r="AX20" i="17"/>
  <c r="AS30" i="17"/>
  <c r="E27" i="17"/>
  <c r="AX10" i="17"/>
  <c r="J7" i="17"/>
  <c r="AZ21" i="17"/>
  <c r="L18" i="17"/>
  <c r="BB28" i="17"/>
  <c r="N25" i="17"/>
  <c r="AU36" i="17"/>
  <c r="G33" i="17"/>
  <c r="AU44" i="17"/>
  <c r="BA39" i="17"/>
  <c r="M36" i="17"/>
  <c r="BA38" i="17"/>
  <c r="AT57" i="17"/>
  <c r="AW50" i="17"/>
  <c r="BB48" i="17"/>
  <c r="AU54" i="17"/>
  <c r="AZ57" i="17"/>
  <c r="AZ61" i="17"/>
  <c r="AZ60" i="17"/>
  <c r="AZ65" i="17"/>
  <c r="AZ64" i="17"/>
  <c r="BA60" i="17"/>
  <c r="AW64" i="17"/>
  <c r="AY12" i="17"/>
  <c r="K9" i="17"/>
  <c r="AY19" i="17"/>
  <c r="K16" i="17"/>
  <c r="G22" i="17"/>
  <c r="AU25" i="17"/>
  <c r="AZ31" i="17"/>
  <c r="L28" i="17"/>
  <c r="AZ30" i="17"/>
  <c r="AW32" i="17"/>
  <c r="I29" i="17"/>
  <c r="N9" i="17"/>
  <c r="BB12" i="17"/>
  <c r="AV21" i="17"/>
  <c r="H18" i="17"/>
  <c r="AV23" i="17"/>
  <c r="H20" i="17"/>
  <c r="BA29" i="17"/>
  <c r="M26" i="17"/>
  <c r="AW11" i="17"/>
  <c r="I8" i="17"/>
  <c r="BA26" i="17"/>
  <c r="M23" i="17"/>
  <c r="BB43" i="17"/>
  <c r="BB42" i="17"/>
  <c r="BB33" i="17"/>
  <c r="N30" i="17"/>
  <c r="AT40" i="17"/>
  <c r="AT35" i="17"/>
  <c r="AT34" i="17"/>
  <c r="F32" i="17"/>
  <c r="AS39" i="17"/>
  <c r="E36" i="17"/>
  <c r="AS38" i="17"/>
  <c r="BB53" i="17"/>
  <c r="BB52" i="17"/>
  <c r="AS50" i="17"/>
  <c r="AS49" i="17"/>
  <c r="AX57" i="17"/>
  <c r="AX56" i="17"/>
  <c r="AX65" i="17"/>
  <c r="AZ14" i="17"/>
  <c r="L11" i="17"/>
  <c r="AV22" i="17"/>
  <c r="H19" i="17"/>
  <c r="AV29" i="17"/>
  <c r="H26" i="17"/>
  <c r="BB10" i="17"/>
  <c r="N7" i="17"/>
  <c r="N12" i="17"/>
  <c r="BB15" i="17"/>
  <c r="J18" i="17"/>
  <c r="AX21" i="17"/>
  <c r="AV18" i="17"/>
  <c r="H15" i="17"/>
  <c r="BB31" i="17"/>
  <c r="BA30" i="17"/>
  <c r="M27" i="17"/>
  <c r="AT43" i="17"/>
  <c r="AT42" i="17"/>
  <c r="AW41" i="17"/>
  <c r="AY38" i="17"/>
  <c r="K35" i="17"/>
  <c r="AV45" i="17"/>
  <c r="BA64" i="17"/>
  <c r="AZ11" i="17"/>
  <c r="AW22" i="17"/>
  <c r="I19" i="17"/>
  <c r="J28" i="17"/>
  <c r="AX31" i="17"/>
  <c r="AX30" i="17"/>
  <c r="AZ23" i="17"/>
  <c r="L20" i="17"/>
  <c r="AZ22" i="17"/>
  <c r="H24" i="17"/>
  <c r="AV27" i="17"/>
  <c r="I10" i="17"/>
  <c r="AW13" i="17"/>
  <c r="J24" i="17"/>
  <c r="AX27" i="17"/>
  <c r="AX26" i="17"/>
  <c r="BA24" i="17"/>
  <c r="M21" i="17"/>
  <c r="AW44" i="17"/>
  <c r="AW43" i="17"/>
  <c r="AT67" i="17"/>
  <c r="H36" i="17"/>
  <c r="AV39" i="17"/>
  <c r="AY50" i="17"/>
  <c r="AY49" i="17"/>
  <c r="AX46" i="17"/>
  <c r="AY67" i="17"/>
  <c r="AX62" i="17"/>
  <c r="AZ15" i="17"/>
  <c r="L12" i="17"/>
  <c r="AZ29" i="17"/>
  <c r="L26" i="17"/>
  <c r="AU56" i="17"/>
  <c r="BA11" i="17"/>
  <c r="M8" i="17"/>
  <c r="AW20" i="17"/>
  <c r="I17" i="17"/>
  <c r="AT30" i="17"/>
  <c r="F27" i="17"/>
  <c r="AW10" i="17"/>
  <c r="I7" i="17"/>
  <c r="AY21" i="17"/>
  <c r="K18" i="17"/>
  <c r="BA28" i="17"/>
  <c r="M25" i="17"/>
  <c r="AZ33" i="17"/>
  <c r="L30" i="17"/>
  <c r="AZ32" i="17"/>
  <c r="BB40" i="17"/>
  <c r="AV44" i="17"/>
  <c r="BB39" i="17"/>
  <c r="BB38" i="17"/>
  <c r="N36" i="17"/>
  <c r="AW38" i="17"/>
  <c r="I35" i="17"/>
  <c r="AW56" i="17"/>
  <c r="AV54" i="17"/>
  <c r="AY57" i="17"/>
  <c r="BB60" i="17"/>
  <c r="AX64" i="17"/>
  <c r="M20" i="16"/>
  <c r="BA23" i="16"/>
  <c r="BA27" i="16"/>
  <c r="M24" i="16"/>
  <c r="AX31" i="16"/>
  <c r="J28" i="16"/>
  <c r="AU25" i="16"/>
  <c r="G22" i="16"/>
  <c r="G9" i="16"/>
  <c r="AU12" i="16"/>
  <c r="E19" i="16"/>
  <c r="AS22" i="16"/>
  <c r="AU21" i="16"/>
  <c r="G18" i="16"/>
  <c r="AU56" i="16"/>
  <c r="AU55" i="16"/>
  <c r="AV36" i="16"/>
  <c r="AV35" i="16"/>
  <c r="H33" i="16"/>
  <c r="AX21" i="16"/>
  <c r="J18" i="16"/>
  <c r="AS33" i="16"/>
  <c r="E30" i="16"/>
  <c r="AT24" i="16"/>
  <c r="F21" i="16"/>
  <c r="BB35" i="16"/>
  <c r="N32" i="16"/>
  <c r="AT30" i="16"/>
  <c r="F27" i="16"/>
  <c r="AS37" i="16"/>
  <c r="E34" i="16"/>
  <c r="AV37" i="16"/>
  <c r="H34" i="16"/>
  <c r="BA54" i="16"/>
  <c r="AS53" i="16"/>
  <c r="BB66" i="16"/>
  <c r="AS63" i="16"/>
  <c r="AS62" i="16"/>
  <c r="AT23" i="16"/>
  <c r="F20" i="16"/>
  <c r="AU31" i="16"/>
  <c r="G28" i="16"/>
  <c r="AU30" i="16"/>
  <c r="AY25" i="16"/>
  <c r="K22" i="16"/>
  <c r="AZ15" i="16"/>
  <c r="L12" i="16"/>
  <c r="AZ10" i="16"/>
  <c r="L7" i="16"/>
  <c r="AT10" i="16"/>
  <c r="F7" i="16"/>
  <c r="AX20" i="16"/>
  <c r="J17" i="16"/>
  <c r="AS35" i="16"/>
  <c r="E32" i="16"/>
  <c r="BA26" i="16"/>
  <c r="M23" i="16"/>
  <c r="AW36" i="16"/>
  <c r="I33" i="16"/>
  <c r="BA41" i="16"/>
  <c r="AU45" i="16"/>
  <c r="AZ38" i="16"/>
  <c r="L35" i="16"/>
  <c r="AS49" i="16"/>
  <c r="AS48" i="16"/>
  <c r="AT54" i="16"/>
  <c r="AW44" i="16"/>
  <c r="AX66" i="16"/>
  <c r="AZ17" i="16"/>
  <c r="L14" i="16"/>
  <c r="AZ19" i="16"/>
  <c r="L16" i="16"/>
  <c r="BA31" i="16"/>
  <c r="M28" i="16"/>
  <c r="BB25" i="16"/>
  <c r="N22" i="16"/>
  <c r="BB11" i="16"/>
  <c r="N8" i="16"/>
  <c r="AT15" i="16"/>
  <c r="F12" i="16"/>
  <c r="AX30" i="16"/>
  <c r="AT40" i="16"/>
  <c r="F37" i="16"/>
  <c r="AT39" i="16"/>
  <c r="AY18" i="16"/>
  <c r="K15" i="16"/>
  <c r="G23" i="16"/>
  <c r="AU26" i="16"/>
  <c r="AW29" i="16"/>
  <c r="I26" i="16"/>
  <c r="BB28" i="16"/>
  <c r="N25" i="16"/>
  <c r="BB36" i="16"/>
  <c r="N33" i="16"/>
  <c r="AX37" i="16"/>
  <c r="J34" i="16"/>
  <c r="AY44" i="16"/>
  <c r="AU52" i="16"/>
  <c r="AW59" i="16"/>
  <c r="AW65" i="16"/>
  <c r="AV64" i="16"/>
  <c r="AZ63" i="16"/>
  <c r="AZ62" i="16"/>
  <c r="BA68" i="16"/>
  <c r="AX17" i="16"/>
  <c r="J14" i="16"/>
  <c r="AZ23" i="16"/>
  <c r="L20" i="16"/>
  <c r="AT31" i="16"/>
  <c r="F28" i="16"/>
  <c r="AT21" i="16"/>
  <c r="F18" i="16"/>
  <c r="BA14" i="16"/>
  <c r="M11" i="16"/>
  <c r="AT12" i="16"/>
  <c r="AT11" i="16"/>
  <c r="F9" i="16"/>
  <c r="BB16" i="16"/>
  <c r="N13" i="16"/>
  <c r="BB15" i="16"/>
  <c r="AZ21" i="16"/>
  <c r="L18" i="16"/>
  <c r="AV29" i="16"/>
  <c r="AV28" i="16"/>
  <c r="H26" i="16"/>
  <c r="AX35" i="16"/>
  <c r="AX34" i="16"/>
  <c r="J32" i="16"/>
  <c r="AT28" i="16"/>
  <c r="F25" i="16"/>
  <c r="AT34" i="16"/>
  <c r="F31" i="16"/>
  <c r="AS44" i="16"/>
  <c r="AZ41" i="16"/>
  <c r="AS42" i="16"/>
  <c r="AZ49" i="16"/>
  <c r="BB59" i="16"/>
  <c r="AY51" i="16"/>
  <c r="BA48" i="16"/>
  <c r="AV67" i="16"/>
  <c r="BA63" i="16"/>
  <c r="BA61" i="16"/>
  <c r="AU19" i="16"/>
  <c r="G16" i="16"/>
  <c r="AW23" i="16"/>
  <c r="I20" i="16"/>
  <c r="AY27" i="16"/>
  <c r="K24" i="16"/>
  <c r="H22" i="16"/>
  <c r="AV25" i="16"/>
  <c r="BB13" i="16"/>
  <c r="N10" i="16"/>
  <c r="AY28" i="16"/>
  <c r="K25" i="16"/>
  <c r="AV21" i="16"/>
  <c r="H18" i="16"/>
  <c r="AV11" i="16"/>
  <c r="H8" i="16"/>
  <c r="BA18" i="16"/>
  <c r="M15" i="16"/>
  <c r="AS16" i="16"/>
  <c r="E13" i="16"/>
  <c r="BB29" i="16"/>
  <c r="N26" i="16"/>
  <c r="AS30" i="16"/>
  <c r="E27" i="16"/>
  <c r="AT37" i="16"/>
  <c r="F34" i="16"/>
  <c r="AZ40" i="16"/>
  <c r="L37" i="16"/>
  <c r="AZ39" i="16"/>
  <c r="AT63" i="16"/>
  <c r="AT62" i="16"/>
  <c r="AU17" i="16"/>
  <c r="G14" i="16"/>
  <c r="AX19" i="16"/>
  <c r="J16" i="16"/>
  <c r="AV24" i="16"/>
  <c r="AV31" i="16"/>
  <c r="AV30" i="16"/>
  <c r="H28" i="16"/>
  <c r="AZ25" i="16"/>
  <c r="L22" i="16"/>
  <c r="AY15" i="16"/>
  <c r="AY14" i="16"/>
  <c r="K12" i="16"/>
  <c r="K7" i="16"/>
  <c r="AY10" i="16"/>
  <c r="AS10" i="16"/>
  <c r="E7" i="16"/>
  <c r="AW20" i="16"/>
  <c r="I17" i="16"/>
  <c r="AS29" i="16"/>
  <c r="E26" i="16"/>
  <c r="AT35" i="16"/>
  <c r="F32" i="16"/>
  <c r="BB26" i="16"/>
  <c r="N23" i="16"/>
  <c r="AX36" i="16"/>
  <c r="J33" i="16"/>
  <c r="AY38" i="16"/>
  <c r="K35" i="16"/>
  <c r="AX45" i="16"/>
  <c r="AX44" i="16"/>
  <c r="AT49" i="16"/>
  <c r="AT48" i="16"/>
  <c r="AS54" i="16"/>
  <c r="AZ58" i="16"/>
  <c r="AZ57" i="16"/>
  <c r="BA19" i="16"/>
  <c r="M16" i="16"/>
  <c r="AU23" i="16"/>
  <c r="G20" i="16"/>
  <c r="AX27" i="16"/>
  <c r="J24" i="16"/>
  <c r="AY31" i="16"/>
  <c r="K28" i="16"/>
  <c r="AW25" i="16"/>
  <c r="I22" i="16"/>
  <c r="AW24" i="16"/>
  <c r="BA11" i="16"/>
  <c r="M8" i="16"/>
  <c r="AS15" i="16"/>
  <c r="E12" i="16"/>
  <c r="AS40" i="16"/>
  <c r="E37" i="16"/>
  <c r="AZ18" i="16"/>
  <c r="L15" i="16"/>
  <c r="AV26" i="16"/>
  <c r="H23" i="16"/>
  <c r="AT14" i="16"/>
  <c r="F11" i="16"/>
  <c r="AT13" i="16"/>
  <c r="AX29" i="16"/>
  <c r="J26" i="16"/>
  <c r="AT26" i="16"/>
  <c r="F23" i="16"/>
  <c r="BB34" i="16"/>
  <c r="N31" i="16"/>
  <c r="AT44" i="16"/>
  <c r="AV38" i="16"/>
  <c r="H35" i="16"/>
  <c r="BA39" i="16"/>
  <c r="M36" i="16"/>
  <c r="BA38" i="16"/>
  <c r="AX49" i="16"/>
  <c r="AX48" i="16"/>
  <c r="AU64" i="16"/>
  <c r="BA17" i="16"/>
  <c r="M14" i="16"/>
  <c r="AS19" i="16"/>
  <c r="E16" i="16"/>
  <c r="AU27" i="16"/>
  <c r="G24" i="16"/>
  <c r="AS25" i="16"/>
  <c r="E22" i="16"/>
  <c r="AZ13" i="16"/>
  <c r="L10" i="16"/>
  <c r="BA22" i="16"/>
  <c r="M19" i="16"/>
  <c r="BA20" i="16"/>
  <c r="M17" i="16"/>
  <c r="N11" i="16"/>
  <c r="BB14" i="16"/>
  <c r="BB33" i="16"/>
  <c r="N30" i="16"/>
  <c r="AS12" i="16"/>
  <c r="E9" i="16"/>
  <c r="G15" i="16"/>
  <c r="AU18" i="16"/>
  <c r="BA24" i="16"/>
  <c r="M21" i="16"/>
  <c r="AY33" i="16"/>
  <c r="K30" i="16"/>
  <c r="AY32" i="16"/>
  <c r="BA43" i="16"/>
  <c r="AS28" i="16"/>
  <c r="E25" i="16"/>
  <c r="AS34" i="16"/>
  <c r="E31" i="16"/>
  <c r="BA37" i="16"/>
  <c r="M34" i="16"/>
  <c r="BA45" i="16"/>
  <c r="AV44" i="16"/>
  <c r="BB53" i="16"/>
  <c r="BB52" i="16"/>
  <c r="BA66" i="16"/>
  <c r="AS65" i="16"/>
  <c r="AX64" i="16"/>
  <c r="BB61" i="16"/>
  <c r="AS17" i="16"/>
  <c r="E14" i="16"/>
  <c r="H16" i="16"/>
  <c r="AV19" i="16"/>
  <c r="AX23" i="16"/>
  <c r="J20" i="16"/>
  <c r="AZ27" i="16"/>
  <c r="L24" i="16"/>
  <c r="AZ26" i="16"/>
  <c r="BA13" i="16"/>
  <c r="M10" i="16"/>
  <c r="AZ28" i="16"/>
  <c r="L25" i="16"/>
  <c r="AS20" i="16"/>
  <c r="E17" i="16"/>
  <c r="G8" i="16"/>
  <c r="AU11" i="16"/>
  <c r="BB18" i="16"/>
  <c r="N15" i="16"/>
  <c r="AT16" i="16"/>
  <c r="F13" i="16"/>
  <c r="BA29" i="16"/>
  <c r="M26" i="16"/>
  <c r="BB32" i="16"/>
  <c r="N29" i="16"/>
  <c r="AV42" i="16"/>
  <c r="K37" i="16"/>
  <c r="AY40" i="16"/>
  <c r="AY39" i="16"/>
  <c r="AV17" i="16"/>
  <c r="H14" i="16"/>
  <c r="AW19" i="16"/>
  <c r="I16" i="16"/>
  <c r="AS27" i="16"/>
  <c r="E24" i="16"/>
  <c r="K19" i="16"/>
  <c r="AY22" i="16"/>
  <c r="AY20" i="16"/>
  <c r="K17" i="16"/>
  <c r="AW52" i="16"/>
  <c r="AS18" i="16"/>
  <c r="E15" i="16"/>
  <c r="AW33" i="16"/>
  <c r="I30" i="16"/>
  <c r="AY16" i="16"/>
  <c r="K13" i="16"/>
  <c r="AY24" i="16"/>
  <c r="K21" i="16"/>
  <c r="AT29" i="16"/>
  <c r="F26" i="16"/>
  <c r="AT38" i="16"/>
  <c r="F35" i="16"/>
  <c r="AT32" i="16"/>
  <c r="F29" i="16"/>
  <c r="AU41" i="16"/>
  <c r="AU40" i="16"/>
  <c r="AZ42" i="16"/>
  <c r="BA40" i="16"/>
  <c r="M37" i="16"/>
  <c r="AT52" i="16"/>
  <c r="AT51" i="16"/>
  <c r="AW50" i="16"/>
  <c r="AY65" i="16"/>
  <c r="BB19" i="16"/>
  <c r="N16" i="16"/>
  <c r="H20" i="16"/>
  <c r="AV23" i="16"/>
  <c r="AV22" i="16"/>
  <c r="AW27" i="16"/>
  <c r="I24" i="16"/>
  <c r="AZ31" i="16"/>
  <c r="L28" i="16"/>
  <c r="AZ30" i="16"/>
  <c r="AX25" i="16"/>
  <c r="J22" i="16"/>
  <c r="H11" i="16"/>
  <c r="AV14" i="16"/>
  <c r="M18" i="16"/>
  <c r="BA21" i="16"/>
  <c r="BA10" i="16"/>
  <c r="M7" i="16"/>
  <c r="AX22" i="16"/>
  <c r="J19" i="16"/>
  <c r="AU33" i="16"/>
  <c r="G30" i="16"/>
  <c r="AS14" i="16"/>
  <c r="E11" i="16"/>
  <c r="AS26" i="16"/>
  <c r="E23" i="16"/>
  <c r="BA34" i="16"/>
  <c r="M31" i="16"/>
  <c r="AU38" i="16"/>
  <c r="G35" i="16"/>
  <c r="BB39" i="16"/>
  <c r="N36" i="16"/>
  <c r="AW49" i="16"/>
  <c r="AW48" i="16"/>
  <c r="AV60" i="16"/>
  <c r="AZ48" i="16"/>
  <c r="AZ47" i="16"/>
  <c r="AZ65" i="16"/>
  <c r="AU58" i="16"/>
  <c r="BB17" i="16"/>
  <c r="N14" i="16"/>
  <c r="AT19" i="16"/>
  <c r="F16" i="16"/>
  <c r="AV27" i="16"/>
  <c r="H24" i="16"/>
  <c r="AT25" i="16"/>
  <c r="F22" i="16"/>
  <c r="AY13" i="16"/>
  <c r="AY12" i="16"/>
  <c r="K10" i="16"/>
  <c r="BB22" i="16"/>
  <c r="N19" i="16"/>
  <c r="BB20" i="16"/>
  <c r="N17" i="16"/>
  <c r="AX62" i="16"/>
  <c r="AX61" i="16"/>
  <c r="I29" i="16"/>
  <c r="AW32" i="16"/>
  <c r="BA12" i="16"/>
  <c r="M9" i="16"/>
  <c r="AU20" i="16"/>
  <c r="G17" i="16"/>
  <c r="BA33" i="16"/>
  <c r="M30" i="16"/>
  <c r="AV13" i="16"/>
  <c r="H15" i="16"/>
  <c r="AV18" i="16"/>
  <c r="BB24" i="16"/>
  <c r="N21" i="16"/>
  <c r="AZ33" i="16"/>
  <c r="AZ32" i="16"/>
  <c r="L30" i="16"/>
  <c r="BB43" i="16"/>
  <c r="BA30" i="16"/>
  <c r="M27" i="16"/>
  <c r="AS36" i="16"/>
  <c r="E33" i="16"/>
  <c r="BB37" i="16"/>
  <c r="N34" i="16"/>
  <c r="BB45" i="16"/>
  <c r="BB38" i="16"/>
  <c r="AU44" i="16"/>
  <c r="BA53" i="16"/>
  <c r="BA52" i="16"/>
  <c r="AX40" i="16"/>
  <c r="AZ59" i="16"/>
  <c r="AT65" i="16"/>
  <c r="AW64" i="16"/>
  <c r="AS64" i="16"/>
  <c r="AU63" i="16"/>
  <c r="AW57" i="16"/>
  <c r="AW56" i="16"/>
  <c r="AT17" i="16"/>
  <c r="F14" i="16"/>
  <c r="BB23" i="16"/>
  <c r="N20" i="16"/>
  <c r="BB27" i="16"/>
  <c r="N24" i="16"/>
  <c r="AW31" i="16"/>
  <c r="I28" i="16"/>
  <c r="H9" i="16"/>
  <c r="AV12" i="16"/>
  <c r="AT22" i="16"/>
  <c r="F19" i="16"/>
  <c r="AT20" i="16"/>
  <c r="F17" i="16"/>
  <c r="AV56" i="16"/>
  <c r="AV55" i="16"/>
  <c r="G33" i="16"/>
  <c r="AU36" i="16"/>
  <c r="I18" i="16"/>
  <c r="AW21" i="16"/>
  <c r="AT33" i="16"/>
  <c r="F30" i="16"/>
  <c r="E21" i="16"/>
  <c r="AS24" i="16"/>
  <c r="BA35" i="16"/>
  <c r="M32" i="16"/>
  <c r="BA32" i="16"/>
  <c r="M29" i="16"/>
  <c r="AW41" i="16"/>
  <c r="AW40" i="16"/>
  <c r="AU37" i="16"/>
  <c r="G34" i="16"/>
  <c r="BB54" i="16"/>
  <c r="AS23" i="16"/>
  <c r="E20" i="16"/>
  <c r="AT27" i="16"/>
  <c r="F24" i="16"/>
  <c r="AV10" i="16"/>
  <c r="L19" i="16"/>
  <c r="AZ22" i="16"/>
  <c r="AZ20" i="16"/>
  <c r="L17" i="16"/>
  <c r="AX52" i="16"/>
  <c r="AT18" i="16"/>
  <c r="F15" i="16"/>
  <c r="AX33" i="16"/>
  <c r="J30" i="16"/>
  <c r="L13" i="16"/>
  <c r="AZ16" i="16"/>
  <c r="L21" i="16"/>
  <c r="AZ24" i="16"/>
  <c r="AS38" i="16"/>
  <c r="E35" i="16"/>
  <c r="AS50" i="16"/>
  <c r="AS32" i="16"/>
  <c r="E29" i="16"/>
  <c r="AS39" i="16"/>
  <c r="AV41" i="16"/>
  <c r="AY42" i="16"/>
  <c r="BB40" i="16"/>
  <c r="N37" i="16"/>
  <c r="AS52" i="16"/>
  <c r="BB46" i="16"/>
  <c r="AW66" i="16"/>
  <c r="AY17" i="16"/>
  <c r="K14" i="16"/>
  <c r="AY19" i="16"/>
  <c r="K16" i="16"/>
  <c r="AU24" i="16"/>
  <c r="BB31" i="16"/>
  <c r="N28" i="16"/>
  <c r="M22" i="16"/>
  <c r="BA25" i="16"/>
  <c r="G11" i="16"/>
  <c r="AU14" i="16"/>
  <c r="AU13" i="16"/>
  <c r="AY37" i="16"/>
  <c r="BB21" i="16"/>
  <c r="N18" i="16"/>
  <c r="N7" i="16"/>
  <c r="BB10" i="16"/>
  <c r="AW22" i="16"/>
  <c r="I19" i="16"/>
  <c r="AV33" i="16"/>
  <c r="H30" i="16"/>
  <c r="AW26" i="16"/>
  <c r="AU32" i="16"/>
  <c r="BA28" i="16"/>
  <c r="M25" i="16"/>
  <c r="BA36" i="16"/>
  <c r="M33" i="16"/>
  <c r="I34" i="16"/>
  <c r="AW37" i="16"/>
  <c r="AZ44" i="16"/>
  <c r="AV52" i="16"/>
  <c r="AX59" i="16"/>
  <c r="AX58" i="16"/>
  <c r="AY47" i="16"/>
  <c r="AY48" i="16"/>
  <c r="AS67" i="16"/>
  <c r="AY62" i="16"/>
  <c r="AY63" i="16"/>
  <c r="BB68" i="16"/>
  <c r="AW17" i="16"/>
  <c r="I14" i="16"/>
  <c r="AW16" i="16"/>
  <c r="AY23" i="16"/>
  <c r="K20" i="16"/>
  <c r="AS31" i="16"/>
  <c r="E28" i="16"/>
  <c r="AZ14" i="16"/>
  <c r="AS21" i="16"/>
  <c r="E18" i="16"/>
  <c r="AW62" i="16"/>
  <c r="AX32" i="16"/>
  <c r="J29" i="16"/>
  <c r="BB12" i="16"/>
  <c r="N9" i="16"/>
  <c r="AV20" i="16"/>
  <c r="H17" i="16"/>
  <c r="BA16" i="16"/>
  <c r="M13" i="16"/>
  <c r="BA15" i="16"/>
  <c r="AY21" i="16"/>
  <c r="K18" i="16"/>
  <c r="AU29" i="16"/>
  <c r="G26" i="16"/>
  <c r="AW35" i="16"/>
  <c r="I32" i="16"/>
  <c r="AV49" i="16"/>
  <c r="BB30" i="16"/>
  <c r="N27" i="16"/>
  <c r="AT36" i="16"/>
  <c r="F33" i="16"/>
  <c r="AY41" i="16"/>
  <c r="AW46" i="16"/>
  <c r="AT42" i="16"/>
  <c r="AY49" i="16"/>
  <c r="AT58" i="16"/>
  <c r="BA59" i="16"/>
  <c r="BA58" i="16"/>
  <c r="AZ51" i="16"/>
  <c r="BB48" i="16"/>
  <c r="BB58" i="16"/>
  <c r="AU67" i="16"/>
  <c r="BB63" i="16"/>
  <c r="AZ67" i="16"/>
  <c r="AV63" i="16"/>
  <c r="AX57" i="16"/>
  <c r="AX56" i="16"/>
  <c r="BA29" i="15"/>
  <c r="M26" i="15"/>
  <c r="AS10" i="15"/>
  <c r="E7" i="15"/>
  <c r="AV12" i="15"/>
  <c r="H9" i="15"/>
  <c r="AZ15" i="15"/>
  <c r="L12" i="15"/>
  <c r="AV14" i="15"/>
  <c r="H11" i="15"/>
  <c r="AV20" i="15"/>
  <c r="H17" i="15"/>
  <c r="AV19" i="15"/>
  <c r="AS25" i="15"/>
  <c r="E22" i="15"/>
  <c r="AW27" i="15"/>
  <c r="I24" i="15"/>
  <c r="AY16" i="15"/>
  <c r="K13" i="15"/>
  <c r="AT24" i="15"/>
  <c r="AT23" i="15"/>
  <c r="F21" i="15"/>
  <c r="AX36" i="15"/>
  <c r="J33" i="15"/>
  <c r="BA35" i="15"/>
  <c r="M32" i="15"/>
  <c r="BB40" i="15"/>
  <c r="AV46" i="15"/>
  <c r="AX33" i="15"/>
  <c r="J30" i="15"/>
  <c r="AX67" i="15"/>
  <c r="BA24" i="15"/>
  <c r="M21" i="15"/>
  <c r="BB34" i="15"/>
  <c r="BB33" i="15"/>
  <c r="N31" i="15"/>
  <c r="J7" i="15"/>
  <c r="AX10" i="15"/>
  <c r="F8" i="15"/>
  <c r="AT11" i="15"/>
  <c r="AU13" i="15"/>
  <c r="G10" i="15"/>
  <c r="G18" i="15"/>
  <c r="AU21" i="15"/>
  <c r="G13" i="15"/>
  <c r="AU16" i="15"/>
  <c r="AX22" i="15"/>
  <c r="J19" i="15"/>
  <c r="K20" i="15"/>
  <c r="AY23" i="15"/>
  <c r="AY20" i="15"/>
  <c r="K17" i="15"/>
  <c r="AX21" i="15"/>
  <c r="J18" i="15"/>
  <c r="AY35" i="15"/>
  <c r="K32" i="15"/>
  <c r="AY34" i="15"/>
  <c r="AU36" i="15"/>
  <c r="G33" i="15"/>
  <c r="AX40" i="15"/>
  <c r="AX34" i="15"/>
  <c r="J31" i="15"/>
  <c r="AV38" i="15"/>
  <c r="H35" i="15"/>
  <c r="AW56" i="15"/>
  <c r="AW55" i="15"/>
  <c r="AS66" i="15"/>
  <c r="BA19" i="15"/>
  <c r="M16" i="15"/>
  <c r="AZ28" i="15"/>
  <c r="L25" i="15"/>
  <c r="AW11" i="15"/>
  <c r="I8" i="15"/>
  <c r="F9" i="15"/>
  <c r="AT12" i="15"/>
  <c r="G12" i="15"/>
  <c r="AU15" i="15"/>
  <c r="AT14" i="15"/>
  <c r="F11" i="15"/>
  <c r="AS21" i="15"/>
  <c r="E18" i="15"/>
  <c r="AV24" i="15"/>
  <c r="AV23" i="15"/>
  <c r="H21" i="15"/>
  <c r="K16" i="15"/>
  <c r="AY19" i="15"/>
  <c r="AX20" i="15"/>
  <c r="J17" i="15"/>
  <c r="AZ17" i="15"/>
  <c r="L14" i="15"/>
  <c r="AZ25" i="15"/>
  <c r="L22" i="15"/>
  <c r="J32" i="15"/>
  <c r="AX35" i="15"/>
  <c r="AV37" i="15"/>
  <c r="BB28" i="15"/>
  <c r="N25" i="15"/>
  <c r="AT40" i="15"/>
  <c r="AY40" i="15"/>
  <c r="AX31" i="15"/>
  <c r="J28" i="15"/>
  <c r="BA37" i="15"/>
  <c r="M34" i="15"/>
  <c r="AY52" i="15"/>
  <c r="AU50" i="15"/>
  <c r="AV66" i="15"/>
  <c r="BB53" i="15"/>
  <c r="AY61" i="15"/>
  <c r="AZ10" i="15"/>
  <c r="L7" i="15"/>
  <c r="AV11" i="15"/>
  <c r="H8" i="15"/>
  <c r="AZ13" i="15"/>
  <c r="L10" i="15"/>
  <c r="M12" i="15"/>
  <c r="BA15" i="15"/>
  <c r="AS17" i="15"/>
  <c r="E14" i="15"/>
  <c r="AW26" i="15"/>
  <c r="I23" i="15"/>
  <c r="AW19" i="15"/>
  <c r="I16" i="15"/>
  <c r="AZ27" i="15"/>
  <c r="L24" i="15"/>
  <c r="AY46" i="15"/>
  <c r="AW25" i="15"/>
  <c r="I22" i="15"/>
  <c r="AU35" i="15"/>
  <c r="G32" i="15"/>
  <c r="AU39" i="15"/>
  <c r="G36" i="15"/>
  <c r="AU42" i="15"/>
  <c r="AX46" i="15"/>
  <c r="BB38" i="15"/>
  <c r="N35" i="15"/>
  <c r="BA44" i="15"/>
  <c r="AS49" i="15"/>
  <c r="AU55" i="15"/>
  <c r="AS51" i="15"/>
  <c r="AW64" i="15"/>
  <c r="AT64" i="15"/>
  <c r="AX66" i="15"/>
  <c r="BB51" i="15"/>
  <c r="BA55" i="15"/>
  <c r="BA66" i="15"/>
  <c r="N26" i="15"/>
  <c r="BB29" i="15"/>
  <c r="F7" i="15"/>
  <c r="AT10" i="15"/>
  <c r="AU12" i="15"/>
  <c r="G9" i="15"/>
  <c r="AY15" i="15"/>
  <c r="K12" i="15"/>
  <c r="AU14" i="15"/>
  <c r="G11" i="15"/>
  <c r="G17" i="15"/>
  <c r="AU20" i="15"/>
  <c r="AU19" i="15"/>
  <c r="F22" i="15"/>
  <c r="AT25" i="15"/>
  <c r="J24" i="15"/>
  <c r="AX27" i="15"/>
  <c r="AS16" i="15"/>
  <c r="E13" i="15"/>
  <c r="AZ21" i="15"/>
  <c r="L18" i="15"/>
  <c r="AS35" i="15"/>
  <c r="AS34" i="15"/>
  <c r="E32" i="15"/>
  <c r="J36" i="15"/>
  <c r="AX39" i="15"/>
  <c r="BA42" i="15"/>
  <c r="BA41" i="15"/>
  <c r="AW29" i="15"/>
  <c r="I26" i="15"/>
  <c r="AT38" i="15"/>
  <c r="F35" i="15"/>
  <c r="AT37" i="15"/>
  <c r="AZ55" i="15"/>
  <c r="AW67" i="15"/>
  <c r="BB24" i="15"/>
  <c r="N21" i="15"/>
  <c r="AS55" i="15"/>
  <c r="AS54" i="15"/>
  <c r="AV31" i="15"/>
  <c r="H28" i="15"/>
  <c r="AZ11" i="15"/>
  <c r="L8" i="15"/>
  <c r="BA12" i="15"/>
  <c r="M9" i="15"/>
  <c r="I12" i="15"/>
  <c r="AW15" i="15"/>
  <c r="BA14" i="15"/>
  <c r="M11" i="15"/>
  <c r="AZ18" i="15"/>
  <c r="L15" i="15"/>
  <c r="AW16" i="15"/>
  <c r="I13" i="15"/>
  <c r="AZ24" i="15"/>
  <c r="L21" i="15"/>
  <c r="AZ36" i="15"/>
  <c r="L33" i="15"/>
  <c r="AY39" i="15"/>
  <c r="K36" i="15"/>
  <c r="AW30" i="15"/>
  <c r="I27" i="15"/>
  <c r="AX38" i="15"/>
  <c r="J35" i="15"/>
  <c r="BB45" i="15"/>
  <c r="AX49" i="15"/>
  <c r="AY62" i="15"/>
  <c r="BB63" i="15"/>
  <c r="AT66" i="15"/>
  <c r="BB19" i="15"/>
  <c r="N16" i="15"/>
  <c r="BB18" i="15"/>
  <c r="AV10" i="15"/>
  <c r="H7" i="15"/>
  <c r="AZ12" i="15"/>
  <c r="L9" i="15"/>
  <c r="BA13" i="15"/>
  <c r="M10" i="15"/>
  <c r="AZ14" i="15"/>
  <c r="L11" i="15"/>
  <c r="AW18" i="15"/>
  <c r="I15" i="15"/>
  <c r="F18" i="15"/>
  <c r="AT21" i="15"/>
  <c r="G21" i="15"/>
  <c r="AU24" i="15"/>
  <c r="AU23" i="15"/>
  <c r="AW23" i="15"/>
  <c r="I20" i="15"/>
  <c r="AW24" i="15"/>
  <c r="I21" i="15"/>
  <c r="AY17" i="15"/>
  <c r="K14" i="15"/>
  <c r="AY25" i="15"/>
  <c r="K22" i="15"/>
  <c r="AW35" i="15"/>
  <c r="I32" i="15"/>
  <c r="BB39" i="15"/>
  <c r="N36" i="15"/>
  <c r="AY42" i="15"/>
  <c r="AT46" i="15"/>
  <c r="AY37" i="15"/>
  <c r="AY38" i="15"/>
  <c r="K35" i="15"/>
  <c r="AW41" i="15"/>
  <c r="AY48" i="15"/>
  <c r="AU59" i="15"/>
  <c r="BB49" i="15"/>
  <c r="BB48" i="15"/>
  <c r="AV45" i="15"/>
  <c r="AU54" i="15"/>
  <c r="AU53" i="15"/>
  <c r="AU67" i="15"/>
  <c r="K7" i="15"/>
  <c r="AY10" i="15"/>
  <c r="G8" i="15"/>
  <c r="AU11" i="15"/>
  <c r="AY13" i="15"/>
  <c r="K10" i="15"/>
  <c r="BB15" i="15"/>
  <c r="N12" i="15"/>
  <c r="AT17" i="15"/>
  <c r="F14" i="15"/>
  <c r="AX26" i="15"/>
  <c r="J23" i="15"/>
  <c r="J16" i="15"/>
  <c r="AX19" i="15"/>
  <c r="K24" i="15"/>
  <c r="AY27" i="15"/>
  <c r="AW17" i="15"/>
  <c r="I14" i="15"/>
  <c r="AX25" i="15"/>
  <c r="J22" i="15"/>
  <c r="BB36" i="15"/>
  <c r="N33" i="15"/>
  <c r="AT39" i="15"/>
  <c r="F36" i="15"/>
  <c r="AV42" i="15"/>
  <c r="BA38" i="15"/>
  <c r="M35" i="15"/>
  <c r="BB44" i="15"/>
  <c r="AU48" i="15"/>
  <c r="AW48" i="15"/>
  <c r="BA62" i="15"/>
  <c r="BB57" i="15"/>
  <c r="AX64" i="15"/>
  <c r="AX60" i="15"/>
  <c r="BA68" i="15"/>
  <c r="AW61" i="15"/>
  <c r="AT62" i="15"/>
  <c r="BB55" i="15"/>
  <c r="BB66" i="15"/>
  <c r="AS45" i="15"/>
  <c r="AS44" i="15"/>
  <c r="AV26" i="15"/>
  <c r="H23" i="15"/>
  <c r="N8" i="15"/>
  <c r="BB11" i="15"/>
  <c r="AW13" i="15"/>
  <c r="I10" i="15"/>
  <c r="E12" i="15"/>
  <c r="AS15" i="15"/>
  <c r="AZ22" i="15"/>
  <c r="L19" i="15"/>
  <c r="AT16" i="15"/>
  <c r="F13" i="15"/>
  <c r="AY21" i="15"/>
  <c r="K18" i="15"/>
  <c r="AT35" i="15"/>
  <c r="F32" i="15"/>
  <c r="AT34" i="15"/>
  <c r="AW39" i="15"/>
  <c r="I36" i="15"/>
  <c r="BB42" i="15"/>
  <c r="BB41" i="15"/>
  <c r="AX29" i="15"/>
  <c r="J26" i="15"/>
  <c r="AX28" i="15"/>
  <c r="AS38" i="15"/>
  <c r="AS37" i="15"/>
  <c r="E35" i="15"/>
  <c r="AY55" i="15"/>
  <c r="AY56" i="15"/>
  <c r="AU60" i="15"/>
  <c r="AT55" i="15"/>
  <c r="AT54" i="15"/>
  <c r="AU31" i="15"/>
  <c r="G28" i="15"/>
  <c r="K8" i="15"/>
  <c r="AY11" i="15"/>
  <c r="N9" i="15"/>
  <c r="BB12" i="15"/>
  <c r="AX15" i="15"/>
  <c r="J12" i="15"/>
  <c r="BB14" i="15"/>
  <c r="N11" i="15"/>
  <c r="K15" i="15"/>
  <c r="AY18" i="15"/>
  <c r="AU30" i="15"/>
  <c r="AX16" i="15"/>
  <c r="J13" i="15"/>
  <c r="AY24" i="15"/>
  <c r="K21" i="15"/>
  <c r="AY36" i="15"/>
  <c r="K33" i="15"/>
  <c r="AZ39" i="15"/>
  <c r="L36" i="15"/>
  <c r="AX30" i="15"/>
  <c r="J27" i="15"/>
  <c r="AW38" i="15"/>
  <c r="I35" i="15"/>
  <c r="AZ62" i="15"/>
  <c r="AT52" i="15"/>
  <c r="AT51" i="15"/>
  <c r="BA63" i="15"/>
  <c r="AW57" i="15"/>
  <c r="G7" i="15"/>
  <c r="AU10" i="15"/>
  <c r="AY12" i="15"/>
  <c r="K9" i="15"/>
  <c r="BB13" i="15"/>
  <c r="N10" i="15"/>
  <c r="AY14" i="15"/>
  <c r="K11" i="15"/>
  <c r="AX18" i="15"/>
  <c r="J15" i="15"/>
  <c r="AZ26" i="15"/>
  <c r="L23" i="15"/>
  <c r="AV30" i="15"/>
  <c r="J20" i="15"/>
  <c r="AX23" i="15"/>
  <c r="AZ46" i="15"/>
  <c r="AX24" i="15"/>
  <c r="J21" i="15"/>
  <c r="AS20" i="15"/>
  <c r="E17" i="15"/>
  <c r="AT36" i="15"/>
  <c r="F33" i="15"/>
  <c r="BA39" i="15"/>
  <c r="M36" i="15"/>
  <c r="AZ42" i="15"/>
  <c r="AS46" i="15"/>
  <c r="AZ38" i="15"/>
  <c r="L35" i="15"/>
  <c r="AZ37" i="15"/>
  <c r="AX41" i="15"/>
  <c r="AZ48" i="15"/>
  <c r="AV59" i="15"/>
  <c r="BA49" i="15"/>
  <c r="BA48" i="15"/>
  <c r="AV48" i="15"/>
  <c r="AV54" i="15"/>
  <c r="AV53" i="15"/>
  <c r="AZ68" i="15"/>
  <c r="AZ67" i="15"/>
  <c r="AS58" i="15"/>
  <c r="AV67" i="15"/>
  <c r="AU57" i="15"/>
  <c r="AU58" i="15"/>
  <c r="AS65" i="15"/>
  <c r="AS30" i="15"/>
  <c r="E27" i="15"/>
  <c r="BA10" i="15"/>
  <c r="M7" i="15"/>
  <c r="AW12" i="15"/>
  <c r="I9" i="15"/>
  <c r="AS13" i="15"/>
  <c r="E10" i="15"/>
  <c r="AW14" i="15"/>
  <c r="I11" i="15"/>
  <c r="AZ33" i="15"/>
  <c r="L30" i="15"/>
  <c r="AZ32" i="15"/>
  <c r="AX17" i="15"/>
  <c r="J14" i="15"/>
  <c r="BA36" i="15"/>
  <c r="M33" i="15"/>
  <c r="AS39" i="15"/>
  <c r="E36" i="15"/>
  <c r="AV40" i="15"/>
  <c r="AW32" i="15"/>
  <c r="I29" i="15"/>
  <c r="AZ41" i="15"/>
  <c r="AX37" i="15"/>
  <c r="J34" i="15"/>
  <c r="AX48" i="15"/>
  <c r="BB62" i="15"/>
  <c r="AY58" i="15"/>
  <c r="AX61" i="15"/>
  <c r="AS62" i="15"/>
  <c r="AZ57" i="15"/>
  <c r="AT45" i="15"/>
  <c r="AT44" i="15"/>
  <c r="AU26" i="15"/>
  <c r="G23" i="15"/>
  <c r="BA11" i="15"/>
  <c r="M8" i="15"/>
  <c r="AX13" i="15"/>
  <c r="J10" i="15"/>
  <c r="AT15" i="15"/>
  <c r="F12" i="15"/>
  <c r="K19" i="15"/>
  <c r="AY22" i="15"/>
  <c r="AZ16" i="15"/>
  <c r="L13" i="15"/>
  <c r="AS24" i="15"/>
  <c r="E21" i="15"/>
  <c r="AW36" i="15"/>
  <c r="I33" i="15"/>
  <c r="BB35" i="15"/>
  <c r="N32" i="15"/>
  <c r="BA40" i="15"/>
  <c r="AU46" i="15"/>
  <c r="AU45" i="15"/>
  <c r="AW33" i="15"/>
  <c r="I30" i="15"/>
  <c r="AV60" i="15"/>
  <c r="BA34" i="15"/>
  <c r="BA33" i="15"/>
  <c r="M31" i="15"/>
  <c r="AW10" i="15"/>
  <c r="I7" i="15"/>
  <c r="AV13" i="15"/>
  <c r="H10" i="15"/>
  <c r="AV21" i="15"/>
  <c r="H18" i="15"/>
  <c r="AV16" i="15"/>
  <c r="H13" i="15"/>
  <c r="AW22" i="15"/>
  <c r="I19" i="15"/>
  <c r="AZ23" i="15"/>
  <c r="L20" i="15"/>
  <c r="AZ20" i="15"/>
  <c r="L17" i="15"/>
  <c r="AW21" i="15"/>
  <c r="I18" i="15"/>
  <c r="AZ35" i="15"/>
  <c r="L32" i="15"/>
  <c r="AZ34" i="15"/>
  <c r="AV36" i="15"/>
  <c r="H33" i="15"/>
  <c r="AW40" i="15"/>
  <c r="AW34" i="15"/>
  <c r="I31" i="15"/>
  <c r="G35" i="15"/>
  <c r="AU38" i="15"/>
  <c r="AX56" i="15"/>
  <c r="AX55" i="15"/>
  <c r="AX45" i="15"/>
  <c r="AX44" i="15"/>
  <c r="AX57" i="15"/>
  <c r="AY28" i="15"/>
  <c r="K25" i="15"/>
  <c r="J8" i="15"/>
  <c r="AX11" i="15"/>
  <c r="AS12" i="15"/>
  <c r="E9" i="15"/>
  <c r="AV15" i="15"/>
  <c r="H12" i="15"/>
  <c r="AS14" i="15"/>
  <c r="E11" i="15"/>
  <c r="K23" i="15"/>
  <c r="AY26" i="15"/>
  <c r="AZ19" i="15"/>
  <c r="L16" i="15"/>
  <c r="AW20" i="15"/>
  <c r="I17" i="15"/>
  <c r="AT20" i="15"/>
  <c r="F17" i="15"/>
  <c r="AT19" i="15"/>
  <c r="AS36" i="15"/>
  <c r="E33" i="15"/>
  <c r="BA28" i="15"/>
  <c r="M25" i="15"/>
  <c r="AS40" i="15"/>
  <c r="AZ40" i="15"/>
  <c r="AW31" i="15"/>
  <c r="I28" i="15"/>
  <c r="BB37" i="15"/>
  <c r="N34" i="15"/>
  <c r="AV50" i="15"/>
  <c r="AU66" i="15"/>
  <c r="AU65" i="15"/>
  <c r="AT58" i="15"/>
  <c r="AV58" i="15"/>
  <c r="AV57" i="15"/>
  <c r="BB68" i="15"/>
  <c r="AZ61" i="15"/>
  <c r="AT65" i="15"/>
  <c r="AT30" i="15"/>
  <c r="F27" i="15"/>
  <c r="AT29" i="15"/>
  <c r="N7" i="15"/>
  <c r="BB10" i="15"/>
  <c r="J9" i="15"/>
  <c r="AX12" i="15"/>
  <c r="AT13" i="15"/>
  <c r="F10" i="15"/>
  <c r="AX14" i="15"/>
  <c r="J11" i="15"/>
  <c r="AY33" i="15"/>
  <c r="K30" i="15"/>
  <c r="AY32" i="15"/>
  <c r="AV35" i="15"/>
  <c r="H32" i="15"/>
  <c r="AV39" i="15"/>
  <c r="H36" i="15"/>
  <c r="AW28" i="15"/>
  <c r="AU40" i="15"/>
  <c r="AX32" i="15"/>
  <c r="J29" i="15"/>
  <c r="AY41" i="15"/>
  <c r="AT49" i="15"/>
  <c r="AT48" i="15"/>
  <c r="AW37" i="15"/>
  <c r="I34" i="15"/>
  <c r="AV55" i="15"/>
  <c r="AV65" i="15"/>
  <c r="AZ58" i="15"/>
  <c r="AS64" i="15"/>
  <c r="AW66" i="15"/>
  <c r="BA51" i="15"/>
  <c r="BA57" i="15"/>
  <c r="AY57" i="15"/>
  <c r="AT18" i="14"/>
  <c r="F15" i="14"/>
  <c r="H19" i="14"/>
  <c r="AV22" i="14"/>
  <c r="AZ17" i="14"/>
  <c r="L14" i="14"/>
  <c r="AT16" i="14"/>
  <c r="F13" i="14"/>
  <c r="H17" i="14"/>
  <c r="AV20" i="14"/>
  <c r="AW24" i="14"/>
  <c r="I21" i="14"/>
  <c r="AW33" i="14"/>
  <c r="I30" i="14"/>
  <c r="AS60" i="14"/>
  <c r="AS59" i="14"/>
  <c r="AU25" i="14"/>
  <c r="G22" i="14"/>
  <c r="AU29" i="14"/>
  <c r="G26" i="14"/>
  <c r="AV32" i="14"/>
  <c r="H29" i="14"/>
  <c r="AT25" i="14"/>
  <c r="F22" i="14"/>
  <c r="F29" i="14"/>
  <c r="AT32" i="14"/>
  <c r="G35" i="14"/>
  <c r="AU38" i="14"/>
  <c r="AW27" i="14"/>
  <c r="I24" i="14"/>
  <c r="AW31" i="14"/>
  <c r="I28" i="14"/>
  <c r="AT39" i="14"/>
  <c r="F36" i="14"/>
  <c r="AS55" i="14"/>
  <c r="AS49" i="14"/>
  <c r="AT22" i="14"/>
  <c r="F19" i="14"/>
  <c r="AX23" i="14"/>
  <c r="J20" i="14"/>
  <c r="AX17" i="14"/>
  <c r="J14" i="14"/>
  <c r="AT20" i="14"/>
  <c r="F17" i="14"/>
  <c r="M21" i="14"/>
  <c r="BA24" i="14"/>
  <c r="BA35" i="14"/>
  <c r="M32" i="14"/>
  <c r="AU50" i="14"/>
  <c r="AU51" i="14"/>
  <c r="AY12" i="14"/>
  <c r="K9" i="14"/>
  <c r="AY27" i="14"/>
  <c r="K24" i="14"/>
  <c r="AV31" i="14"/>
  <c r="H28" i="14"/>
  <c r="H23" i="14"/>
  <c r="AV26" i="14"/>
  <c r="BA38" i="14"/>
  <c r="M35" i="14"/>
  <c r="H25" i="14"/>
  <c r="AV28" i="14"/>
  <c r="AU34" i="14"/>
  <c r="G31" i="14"/>
  <c r="AZ43" i="14"/>
  <c r="AZ42" i="14"/>
  <c r="AZ53" i="14"/>
  <c r="BA47" i="14"/>
  <c r="BA46" i="14"/>
  <c r="AY47" i="14"/>
  <c r="AV46" i="14"/>
  <c r="AZ62" i="14"/>
  <c r="AU59" i="14"/>
  <c r="L19" i="14"/>
  <c r="AZ22" i="14"/>
  <c r="AZ21" i="14"/>
  <c r="L18" i="14"/>
  <c r="AY11" i="14"/>
  <c r="L17" i="14"/>
  <c r="AZ20" i="14"/>
  <c r="AZ19" i="14"/>
  <c r="L16" i="14"/>
  <c r="AW26" i="14"/>
  <c r="E32" i="14"/>
  <c r="AS35" i="14"/>
  <c r="AX42" i="14"/>
  <c r="AX41" i="14"/>
  <c r="AW15" i="14"/>
  <c r="I12" i="14"/>
  <c r="BB31" i="14"/>
  <c r="N28" i="14"/>
  <c r="BB26" i="14"/>
  <c r="N23" i="14"/>
  <c r="AW38" i="14"/>
  <c r="I35" i="14"/>
  <c r="AX25" i="14"/>
  <c r="J22" i="14"/>
  <c r="BB30" i="14"/>
  <c r="N27" i="14"/>
  <c r="AW40" i="14"/>
  <c r="I37" i="14"/>
  <c r="AV53" i="14"/>
  <c r="AV52" i="14"/>
  <c r="AT47" i="14"/>
  <c r="AU55" i="14"/>
  <c r="BA61" i="14"/>
  <c r="BB49" i="14"/>
  <c r="AY67" i="14"/>
  <c r="BB18" i="14"/>
  <c r="N15" i="14"/>
  <c r="AW22" i="14"/>
  <c r="I19" i="14"/>
  <c r="BB21" i="14"/>
  <c r="N18" i="14"/>
  <c r="G13" i="14"/>
  <c r="AU16" i="14"/>
  <c r="BA19" i="14"/>
  <c r="M16" i="14"/>
  <c r="L21" i="14"/>
  <c r="AZ24" i="14"/>
  <c r="AW11" i="14"/>
  <c r="I8" i="14"/>
  <c r="AW13" i="14"/>
  <c r="I10" i="14"/>
  <c r="G12" i="14"/>
  <c r="AU15" i="14"/>
  <c r="AU35" i="14"/>
  <c r="G32" i="14"/>
  <c r="AU66" i="14"/>
  <c r="AU65" i="14"/>
  <c r="BB39" i="14"/>
  <c r="N36" i="14"/>
  <c r="AU27" i="14"/>
  <c r="G24" i="14"/>
  <c r="AY32" i="14"/>
  <c r="K29" i="14"/>
  <c r="AY37" i="14"/>
  <c r="K34" i="14"/>
  <c r="AS31" i="14"/>
  <c r="E28" i="14"/>
  <c r="AT38" i="14"/>
  <c r="F35" i="14"/>
  <c r="AS15" i="14"/>
  <c r="E12" i="14"/>
  <c r="AS14" i="14"/>
  <c r="L27" i="14"/>
  <c r="AZ30" i="14"/>
  <c r="E37" i="14"/>
  <c r="AS40" i="14"/>
  <c r="K36" i="14"/>
  <c r="AY39" i="14"/>
  <c r="AW39" i="14"/>
  <c r="BB55" i="14"/>
  <c r="AY60" i="14"/>
  <c r="BB41" i="14"/>
  <c r="AS61" i="14"/>
  <c r="BA64" i="14"/>
  <c r="M19" i="14"/>
  <c r="BA22" i="14"/>
  <c r="K20" i="14"/>
  <c r="AY23" i="14"/>
  <c r="E18" i="14"/>
  <c r="AS21" i="14"/>
  <c r="M17" i="14"/>
  <c r="BA20" i="14"/>
  <c r="AS19" i="14"/>
  <c r="E16" i="14"/>
  <c r="J32" i="14"/>
  <c r="AX35" i="14"/>
  <c r="H22" i="14"/>
  <c r="AV25" i="14"/>
  <c r="H26" i="14"/>
  <c r="AV29" i="14"/>
  <c r="AU32" i="14"/>
  <c r="G29" i="14"/>
  <c r="AS25" i="14"/>
  <c r="E22" i="14"/>
  <c r="AS32" i="14"/>
  <c r="E29" i="14"/>
  <c r="AV38" i="14"/>
  <c r="H35" i="14"/>
  <c r="AX29" i="14"/>
  <c r="J26" i="14"/>
  <c r="AY34" i="14"/>
  <c r="K31" i="14"/>
  <c r="AS39" i="14"/>
  <c r="E36" i="14"/>
  <c r="AY58" i="14"/>
  <c r="AY57" i="14"/>
  <c r="K15" i="14"/>
  <c r="AY18" i="14"/>
  <c r="M20" i="14"/>
  <c r="BA23" i="14"/>
  <c r="M14" i="14"/>
  <c r="BA17" i="14"/>
  <c r="AU21" i="14"/>
  <c r="G18" i="14"/>
  <c r="K13" i="14"/>
  <c r="AY16" i="14"/>
  <c r="AY15" i="14"/>
  <c r="AU19" i="14"/>
  <c r="G16" i="14"/>
  <c r="AU24" i="14"/>
  <c r="G21" i="14"/>
  <c r="BB33" i="14"/>
  <c r="N30" i="14"/>
  <c r="AZ55" i="14"/>
  <c r="AV51" i="14"/>
  <c r="AV50" i="14"/>
  <c r="AZ12" i="14"/>
  <c r="L9" i="14"/>
  <c r="AZ27" i="14"/>
  <c r="AZ26" i="14"/>
  <c r="L24" i="14"/>
  <c r="AU31" i="14"/>
  <c r="G28" i="14"/>
  <c r="AU26" i="14"/>
  <c r="G23" i="14"/>
  <c r="N35" i="14"/>
  <c r="BB38" i="14"/>
  <c r="AU30" i="14"/>
  <c r="G27" i="14"/>
  <c r="AZ47" i="14"/>
  <c r="AU46" i="14"/>
  <c r="AV59" i="14"/>
  <c r="AV58" i="14"/>
  <c r="AX18" i="14"/>
  <c r="J15" i="14"/>
  <c r="E20" i="14"/>
  <c r="AS23" i="14"/>
  <c r="AS17" i="14"/>
  <c r="E14" i="14"/>
  <c r="AX16" i="14"/>
  <c r="J13" i="14"/>
  <c r="F27" i="14"/>
  <c r="AT30" i="14"/>
  <c r="AT24" i="14"/>
  <c r="F21" i="14"/>
  <c r="AY33" i="14"/>
  <c r="K30" i="14"/>
  <c r="AY55" i="14"/>
  <c r="AX15" i="14"/>
  <c r="J12" i="14"/>
  <c r="BA31" i="14"/>
  <c r="M28" i="14"/>
  <c r="M23" i="14"/>
  <c r="BA26" i="14"/>
  <c r="J35" i="14"/>
  <c r="AX38" i="14"/>
  <c r="I22" i="14"/>
  <c r="AW25" i="14"/>
  <c r="M27" i="14"/>
  <c r="BA30" i="14"/>
  <c r="AU43" i="14"/>
  <c r="BB44" i="14"/>
  <c r="AS68" i="14"/>
  <c r="AS67" i="14"/>
  <c r="BA58" i="14"/>
  <c r="AZ67" i="14"/>
  <c r="AZ66" i="14"/>
  <c r="AU18" i="14"/>
  <c r="G15" i="14"/>
  <c r="AU23" i="14"/>
  <c r="G20" i="14"/>
  <c r="AU17" i="14"/>
  <c r="G14" i="14"/>
  <c r="I18" i="14"/>
  <c r="AW21" i="14"/>
  <c r="AV16" i="14"/>
  <c r="H13" i="14"/>
  <c r="BB19" i="14"/>
  <c r="N16" i="14"/>
  <c r="AY24" i="14"/>
  <c r="K21" i="14"/>
  <c r="AX12" i="14"/>
  <c r="J9" i="14"/>
  <c r="AX14" i="14"/>
  <c r="J11" i="14"/>
  <c r="AV33" i="14"/>
  <c r="H30" i="14"/>
  <c r="AW44" i="14"/>
  <c r="AV66" i="14"/>
  <c r="AV65" i="14"/>
  <c r="BA39" i="14"/>
  <c r="M36" i="14"/>
  <c r="AV27" i="14"/>
  <c r="H24" i="14"/>
  <c r="AW30" i="14"/>
  <c r="L29" i="14"/>
  <c r="AZ32" i="14"/>
  <c r="AZ37" i="14"/>
  <c r="L34" i="14"/>
  <c r="J33" i="14"/>
  <c r="AX36" i="14"/>
  <c r="AU10" i="14"/>
  <c r="G7" i="14"/>
  <c r="AY28" i="14"/>
  <c r="K25" i="14"/>
  <c r="BB34" i="14"/>
  <c r="N31" i="14"/>
  <c r="BA43" i="14"/>
  <c r="AW54" i="14"/>
  <c r="AV45" i="14"/>
  <c r="BA55" i="14"/>
  <c r="AS58" i="14"/>
  <c r="AS57" i="14"/>
  <c r="BB64" i="14"/>
  <c r="BB22" i="14"/>
  <c r="N19" i="14"/>
  <c r="AZ23" i="14"/>
  <c r="L20" i="14"/>
  <c r="AT21" i="14"/>
  <c r="F18" i="14"/>
  <c r="BB20" i="14"/>
  <c r="N17" i="14"/>
  <c r="AT19" i="14"/>
  <c r="F16" i="14"/>
  <c r="AW35" i="14"/>
  <c r="I32" i="14"/>
  <c r="AY10" i="14"/>
  <c r="K7" i="14"/>
  <c r="BB27" i="14"/>
  <c r="N24" i="14"/>
  <c r="J34" i="14"/>
  <c r="AX37" i="14"/>
  <c r="BA15" i="14"/>
  <c r="M12" i="14"/>
  <c r="BA14" i="14"/>
  <c r="AT27" i="14"/>
  <c r="F24" i="14"/>
  <c r="AY36" i="14"/>
  <c r="K33" i="14"/>
  <c r="AW29" i="14"/>
  <c r="I26" i="14"/>
  <c r="AZ34" i="14"/>
  <c r="L31" i="14"/>
  <c r="AT43" i="14"/>
  <c r="AT42" i="14"/>
  <c r="AZ61" i="14"/>
  <c r="AZ60" i="14"/>
  <c r="AZ58" i="14"/>
  <c r="AZ57" i="14"/>
  <c r="AZ18" i="14"/>
  <c r="L15" i="14"/>
  <c r="BB23" i="14"/>
  <c r="N20" i="14"/>
  <c r="BB17" i="14"/>
  <c r="N14" i="14"/>
  <c r="H18" i="14"/>
  <c r="AV21" i="14"/>
  <c r="AZ16" i="14"/>
  <c r="L13" i="14"/>
  <c r="AV19" i="14"/>
  <c r="H16" i="14"/>
  <c r="AV24" i="14"/>
  <c r="H21" i="14"/>
  <c r="BA33" i="14"/>
  <c r="M30" i="14"/>
  <c r="AT50" i="14"/>
  <c r="AT49" i="14"/>
  <c r="BB25" i="14"/>
  <c r="N22" i="14"/>
  <c r="BB29" i="14"/>
  <c r="N26" i="14"/>
  <c r="AX32" i="14"/>
  <c r="J29" i="14"/>
  <c r="AT37" i="14"/>
  <c r="F34" i="14"/>
  <c r="AT29" i="14"/>
  <c r="F26" i="14"/>
  <c r="BB36" i="14"/>
  <c r="N33" i="14"/>
  <c r="H27" i="14"/>
  <c r="AV30" i="14"/>
  <c r="AW55" i="14"/>
  <c r="AV60" i="14"/>
  <c r="AU68" i="14"/>
  <c r="AU67" i="14"/>
  <c r="AW18" i="14"/>
  <c r="I15" i="14"/>
  <c r="AT23" i="14"/>
  <c r="F20" i="14"/>
  <c r="AT17" i="14"/>
  <c r="F14" i="14"/>
  <c r="AW16" i="14"/>
  <c r="I13" i="14"/>
  <c r="AS30" i="14"/>
  <c r="E27" i="14"/>
  <c r="AS24" i="14"/>
  <c r="E21" i="14"/>
  <c r="L30" i="14"/>
  <c r="AZ33" i="14"/>
  <c r="AT65" i="14"/>
  <c r="AT64" i="14"/>
  <c r="AY13" i="14"/>
  <c r="K10" i="14"/>
  <c r="AY29" i="14"/>
  <c r="K26" i="14"/>
  <c r="BB32" i="14"/>
  <c r="N29" i="14"/>
  <c r="BB37" i="14"/>
  <c r="N34" i="14"/>
  <c r="AV36" i="14"/>
  <c r="H33" i="14"/>
  <c r="AZ38" i="14"/>
  <c r="L35" i="14"/>
  <c r="BB28" i="14"/>
  <c r="N25" i="14"/>
  <c r="AX34" i="14"/>
  <c r="J31" i="14"/>
  <c r="H37" i="14"/>
  <c r="AV40" i="14"/>
  <c r="BA44" i="14"/>
  <c r="BB58" i="14"/>
  <c r="AY68" i="14"/>
  <c r="AV18" i="14"/>
  <c r="H15" i="14"/>
  <c r="H20" i="14"/>
  <c r="AV23" i="14"/>
  <c r="AV17" i="14"/>
  <c r="H14" i="14"/>
  <c r="AX21" i="14"/>
  <c r="J18" i="14"/>
  <c r="BA16" i="14"/>
  <c r="M13" i="14"/>
  <c r="AX20" i="14"/>
  <c r="J17" i="14"/>
  <c r="I16" i="14"/>
  <c r="AW19" i="14"/>
  <c r="AW12" i="14"/>
  <c r="I9" i="14"/>
  <c r="AW14" i="14"/>
  <c r="I11" i="14"/>
  <c r="AU33" i="14"/>
  <c r="G30" i="14"/>
  <c r="AX52" i="14"/>
  <c r="AY14" i="14"/>
  <c r="K11" i="14"/>
  <c r="AY31" i="14"/>
  <c r="K28" i="14"/>
  <c r="AV37" i="14"/>
  <c r="H34" i="14"/>
  <c r="AT26" i="14"/>
  <c r="AW36" i="14"/>
  <c r="I33" i="14"/>
  <c r="AV10" i="14"/>
  <c r="H7" i="14"/>
  <c r="L25" i="14"/>
  <c r="AZ28" i="14"/>
  <c r="BA34" i="14"/>
  <c r="M31" i="14"/>
  <c r="BB43" i="14"/>
  <c r="AS53" i="14"/>
  <c r="AS52" i="14"/>
  <c r="AW47" i="14"/>
  <c r="AW46" i="14"/>
  <c r="AX54" i="14"/>
  <c r="AU45" i="14"/>
  <c r="AT58" i="14"/>
  <c r="AT57" i="14"/>
  <c r="AX66" i="14"/>
  <c r="AW68" i="14"/>
  <c r="BA66" i="14"/>
  <c r="E15" i="14"/>
  <c r="AS18" i="14"/>
  <c r="G19" i="14"/>
  <c r="AU22" i="14"/>
  <c r="K14" i="14"/>
  <c r="AY17" i="14"/>
  <c r="E13" i="14"/>
  <c r="AS16" i="14"/>
  <c r="G17" i="14"/>
  <c r="AU20" i="14"/>
  <c r="AX24" i="14"/>
  <c r="J21" i="14"/>
  <c r="AX33" i="14"/>
  <c r="J30" i="14"/>
  <c r="L7" i="14"/>
  <c r="AZ10" i="14"/>
  <c r="BA27" i="14"/>
  <c r="M24" i="14"/>
  <c r="AW37" i="14"/>
  <c r="I34" i="14"/>
  <c r="N12" i="14"/>
  <c r="BB15" i="14"/>
  <c r="AS27" i="14"/>
  <c r="E24" i="14"/>
  <c r="AS26" i="14"/>
  <c r="L33" i="14"/>
  <c r="AZ36" i="14"/>
  <c r="AX27" i="14"/>
  <c r="J24" i="14"/>
  <c r="AX31" i="14"/>
  <c r="J28" i="14"/>
  <c r="AS43" i="14"/>
  <c r="AS42" i="14"/>
  <c r="AV44" i="14"/>
  <c r="AV43" i="14"/>
  <c r="AW60" i="14"/>
  <c r="AW59" i="14"/>
  <c r="E19" i="14"/>
  <c r="AS22" i="14"/>
  <c r="I20" i="14"/>
  <c r="AW23" i="14"/>
  <c r="AW17" i="14"/>
  <c r="I14" i="14"/>
  <c r="E17" i="14"/>
  <c r="AS20" i="14"/>
  <c r="BB24" i="14"/>
  <c r="N21" i="14"/>
  <c r="BB14" i="14"/>
  <c r="N32" i="14"/>
  <c r="BB35" i="14"/>
  <c r="BA25" i="14"/>
  <c r="M22" i="14"/>
  <c r="M26" i="14"/>
  <c r="BA29" i="14"/>
  <c r="AW32" i="14"/>
  <c r="I29" i="14"/>
  <c r="AS37" i="14"/>
  <c r="E34" i="14"/>
  <c r="AS29" i="14"/>
  <c r="E26" i="14"/>
  <c r="BA36" i="14"/>
  <c r="M33" i="14"/>
  <c r="AU28" i="14"/>
  <c r="G25" i="14"/>
  <c r="AV34" i="14"/>
  <c r="H31" i="14"/>
  <c r="AY43" i="14"/>
  <c r="AY42" i="14"/>
  <c r="AT54" i="14"/>
  <c r="AS44" i="14"/>
  <c r="AX55" i="14"/>
  <c r="AY62" i="14"/>
  <c r="AU61" i="14"/>
  <c r="AY52" i="14"/>
  <c r="AU60" i="14"/>
  <c r="AV68" i="14"/>
  <c r="AV67" i="14"/>
  <c r="K19" i="14"/>
  <c r="AY22" i="14"/>
  <c r="K18" i="14"/>
  <c r="AY21" i="14"/>
  <c r="K17" i="14"/>
  <c r="AY20" i="14"/>
  <c r="AY19" i="14"/>
  <c r="K16" i="14"/>
  <c r="F32" i="14"/>
  <c r="AT35" i="14"/>
  <c r="AS65" i="14"/>
  <c r="AS64" i="14"/>
  <c r="AZ13" i="14"/>
  <c r="L10" i="14"/>
  <c r="AY26" i="14"/>
  <c r="L26" i="14"/>
  <c r="AZ29" i="14"/>
  <c r="BA32" i="14"/>
  <c r="M29" i="14"/>
  <c r="BA37" i="14"/>
  <c r="M34" i="14"/>
  <c r="AU36" i="14"/>
  <c r="G33" i="14"/>
  <c r="K35" i="14"/>
  <c r="AY38" i="14"/>
  <c r="M25" i="14"/>
  <c r="BA28" i="14"/>
  <c r="AW34" i="14"/>
  <c r="I31" i="14"/>
  <c r="AU40" i="14"/>
  <c r="G37" i="14"/>
  <c r="AU39" i="14"/>
  <c r="AX40" i="14"/>
  <c r="J37" i="14"/>
  <c r="AX39" i="14"/>
  <c r="AU53" i="14"/>
  <c r="AU52" i="14"/>
  <c r="AS47" i="14"/>
  <c r="BB62" i="14"/>
  <c r="BB61" i="14"/>
  <c r="BA49" i="14"/>
  <c r="BA48" i="14"/>
  <c r="AX61" i="14"/>
  <c r="BB57" i="14"/>
  <c r="AZ68" i="14"/>
  <c r="BA18" i="14"/>
  <c r="M15" i="14"/>
  <c r="AX22" i="14"/>
  <c r="J19" i="14"/>
  <c r="M18" i="14"/>
  <c r="BA21" i="14"/>
  <c r="AT28" i="14"/>
  <c r="BB16" i="14"/>
  <c r="N13" i="14"/>
  <c r="AW20" i="14"/>
  <c r="I17" i="14"/>
  <c r="AX19" i="14"/>
  <c r="J16" i="14"/>
  <c r="AX11" i="14"/>
  <c r="J8" i="14"/>
  <c r="AX13" i="14"/>
  <c r="J10" i="14"/>
  <c r="AV15" i="14"/>
  <c r="H12" i="14"/>
  <c r="AV35" i="14"/>
  <c r="H32" i="14"/>
  <c r="AW52" i="14"/>
  <c r="AZ14" i="14"/>
  <c r="L11" i="14"/>
  <c r="AX28" i="14"/>
  <c r="L28" i="14"/>
  <c r="AZ31" i="14"/>
  <c r="AU37" i="14"/>
  <c r="G34" i="14"/>
  <c r="F28" i="14"/>
  <c r="AT31" i="14"/>
  <c r="E35" i="14"/>
  <c r="AS38" i="14"/>
  <c r="AT15" i="14"/>
  <c r="F12" i="14"/>
  <c r="AY30" i="14"/>
  <c r="K27" i="14"/>
  <c r="AT40" i="14"/>
  <c r="F37" i="14"/>
  <c r="L36" i="14"/>
  <c r="AZ39" i="14"/>
  <c r="AT53" i="14"/>
  <c r="AT52" i="14"/>
  <c r="AX47" i="14"/>
  <c r="AX46" i="14"/>
  <c r="AZ51" i="14"/>
  <c r="BA41" i="14"/>
  <c r="AT59" i="14"/>
  <c r="AT67" i="14"/>
  <c r="AX68" i="14"/>
  <c r="BB66" i="14"/>
  <c r="AW10" i="13"/>
  <c r="I7" i="13"/>
  <c r="AV15" i="13"/>
  <c r="AV14" i="13"/>
  <c r="AW21" i="13"/>
  <c r="AW20" i="13"/>
  <c r="AW29" i="13"/>
  <c r="AT35" i="13"/>
  <c r="AT34" i="13"/>
  <c r="AZ36" i="13"/>
  <c r="AZ30" i="13"/>
  <c r="AS17" i="13"/>
  <c r="AX27" i="13"/>
  <c r="BB14" i="13"/>
  <c r="AX24" i="13"/>
  <c r="AV30" i="13"/>
  <c r="AV29" i="13"/>
  <c r="AX59" i="13"/>
  <c r="AX58" i="13"/>
  <c r="AZ58" i="13"/>
  <c r="AZ57" i="13"/>
  <c r="AW67" i="13"/>
  <c r="AW66" i="13"/>
  <c r="AW32" i="13"/>
  <c r="AV12" i="13"/>
  <c r="AY18" i="13"/>
  <c r="AY17" i="13"/>
  <c r="AT18" i="13"/>
  <c r="AX25" i="13"/>
  <c r="AV35" i="13"/>
  <c r="AV34" i="13"/>
  <c r="AX26" i="13"/>
  <c r="AV33" i="13"/>
  <c r="BA11" i="13"/>
  <c r="BA24" i="13"/>
  <c r="AX31" i="13"/>
  <c r="AY24" i="13"/>
  <c r="AT32" i="13"/>
  <c r="AY41" i="13"/>
  <c r="AY38" i="13"/>
  <c r="AX42" i="13"/>
  <c r="AT37" i="13"/>
  <c r="BA34" i="13"/>
  <c r="AS55" i="13"/>
  <c r="AX68" i="13"/>
  <c r="AW12" i="13"/>
  <c r="AV11" i="13"/>
  <c r="AV10" i="13"/>
  <c r="AZ25" i="13"/>
  <c r="AT36" i="13"/>
  <c r="AZ26" i="13"/>
  <c r="BB33" i="13"/>
  <c r="AS21" i="13"/>
  <c r="AX33" i="13"/>
  <c r="AT15" i="13"/>
  <c r="BA18" i="13"/>
  <c r="AT23" i="13"/>
  <c r="AY33" i="13"/>
  <c r="AY32" i="13"/>
  <c r="AS49" i="13"/>
  <c r="AS48" i="13"/>
  <c r="AX39" i="13"/>
  <c r="AW37" i="13"/>
  <c r="AW45" i="13"/>
  <c r="AU38" i="13"/>
  <c r="AU50" i="13"/>
  <c r="AW55" i="13"/>
  <c r="AW54" i="13"/>
  <c r="AZ48" i="13"/>
  <c r="AU19" i="13"/>
  <c r="AU18" i="13"/>
  <c r="AT20" i="13"/>
  <c r="BA19" i="13"/>
  <c r="AS25" i="13"/>
  <c r="AT31" i="13"/>
  <c r="AV40" i="13"/>
  <c r="AT22" i="13"/>
  <c r="AZ13" i="13"/>
  <c r="AV26" i="13"/>
  <c r="AV25" i="13"/>
  <c r="BA29" i="13"/>
  <c r="BB43" i="13"/>
  <c r="AX48" i="13"/>
  <c r="BB53" i="13"/>
  <c r="AV44" i="13"/>
  <c r="BB47" i="13"/>
  <c r="BB52" i="13"/>
  <c r="AU47" i="13"/>
  <c r="AV60" i="13"/>
  <c r="AU55" i="13"/>
  <c r="AS59" i="13"/>
  <c r="AS64" i="13"/>
  <c r="AU69" i="13"/>
  <c r="AU68" i="13"/>
  <c r="AY12" i="13"/>
  <c r="AX10" i="13"/>
  <c r="J7" i="13"/>
  <c r="AU15" i="13"/>
  <c r="AX21" i="13"/>
  <c r="AX29" i="13"/>
  <c r="AW36" i="13"/>
  <c r="AY30" i="13"/>
  <c r="AT17" i="13"/>
  <c r="AS30" i="13"/>
  <c r="AV22" i="13"/>
  <c r="AU30" i="13"/>
  <c r="AU29" i="13"/>
  <c r="BB39" i="13"/>
  <c r="AZ42" i="13"/>
  <c r="AT50" i="13"/>
  <c r="AW59" i="13"/>
  <c r="AW58" i="13"/>
  <c r="AY58" i="13"/>
  <c r="AY57" i="13"/>
  <c r="AX67" i="13"/>
  <c r="AX66" i="13"/>
  <c r="BA54" i="13"/>
  <c r="M7" i="13"/>
  <c r="BA10" i="13"/>
  <c r="AS14" i="13"/>
  <c r="AW19" i="13"/>
  <c r="AZ29" i="13"/>
  <c r="AV36" i="13"/>
  <c r="BA17" i="13"/>
  <c r="AU31" i="13"/>
  <c r="AX40" i="13"/>
  <c r="BB11" i="13"/>
  <c r="BB24" i="13"/>
  <c r="BB23" i="13"/>
  <c r="AW31" i="13"/>
  <c r="BA16" i="13"/>
  <c r="AS27" i="13"/>
  <c r="AS32" i="13"/>
  <c r="AW43" i="13"/>
  <c r="AS39" i="13"/>
  <c r="BB34" i="13"/>
  <c r="AT67" i="13"/>
  <c r="AT66" i="13"/>
  <c r="AW68" i="13"/>
  <c r="AX12" i="13"/>
  <c r="AX11" i="13"/>
  <c r="AW18" i="13"/>
  <c r="AU11" i="13"/>
  <c r="AY25" i="13"/>
  <c r="AZ35" i="13"/>
  <c r="AZ34" i="13"/>
  <c r="BB38" i="13"/>
  <c r="AY26" i="13"/>
  <c r="BA33" i="13"/>
  <c r="AT21" i="13"/>
  <c r="AS26" i="13"/>
  <c r="AW33" i="13"/>
  <c r="AV17" i="13"/>
  <c r="BA20" i="13"/>
  <c r="AZ31" i="13"/>
  <c r="AT49" i="13"/>
  <c r="AX38" i="13"/>
  <c r="AX37" i="13"/>
  <c r="AX45" i="13"/>
  <c r="AU45" i="13"/>
  <c r="AX55" i="13"/>
  <c r="AX54" i="13"/>
  <c r="BB68" i="13"/>
  <c r="AY11" i="13"/>
  <c r="AV66" i="13"/>
  <c r="AU41" i="13"/>
  <c r="BA13" i="13"/>
  <c r="AW17" i="13"/>
  <c r="AW16" i="13"/>
  <c r="AW35" i="13"/>
  <c r="BA36" i="13"/>
  <c r="BB19" i="13"/>
  <c r="AT25" i="13"/>
  <c r="AS31" i="13"/>
  <c r="AU40" i="13"/>
  <c r="BA15" i="13"/>
  <c r="BA23" i="13"/>
  <c r="AU26" i="13"/>
  <c r="AU25" i="13"/>
  <c r="BB29" i="13"/>
  <c r="BB28" i="13"/>
  <c r="BA43" i="13"/>
  <c r="AW48" i="13"/>
  <c r="BA53" i="13"/>
  <c r="AS38" i="13"/>
  <c r="AU44" i="13"/>
  <c r="BA47" i="13"/>
  <c r="BA46" i="13"/>
  <c r="BA52" i="13"/>
  <c r="AV47" i="13"/>
  <c r="AU60" i="13"/>
  <c r="AZ61" i="13"/>
  <c r="AT62" i="13"/>
  <c r="BA57" i="13"/>
  <c r="AZ12" i="13"/>
  <c r="AX36" i="13"/>
  <c r="AZ22" i="13"/>
  <c r="BB40" i="13"/>
  <c r="AT30" i="13"/>
  <c r="AT29" i="13"/>
  <c r="AU22" i="13"/>
  <c r="AZ28" i="13"/>
  <c r="BB32" i="13"/>
  <c r="BA39" i="13"/>
  <c r="AY42" i="13"/>
  <c r="AS50" i="13"/>
  <c r="BA55" i="13"/>
  <c r="BB54" i="13"/>
  <c r="BB10" i="13"/>
  <c r="N7" i="13"/>
  <c r="AT14" i="13"/>
  <c r="AT13" i="13"/>
  <c r="AX19" i="13"/>
  <c r="AX18" i="13"/>
  <c r="AY29" i="13"/>
  <c r="AU36" i="13"/>
  <c r="BB17" i="13"/>
  <c r="AV31" i="13"/>
  <c r="AW40" i="13"/>
  <c r="AS19" i="13"/>
  <c r="AW23" i="13"/>
  <c r="AZ27" i="13"/>
  <c r="AZ52" i="13"/>
  <c r="BB16" i="13"/>
  <c r="AT27" i="13"/>
  <c r="AX43" i="13"/>
  <c r="AT39" i="13"/>
  <c r="AT38" i="13"/>
  <c r="AV61" i="13"/>
  <c r="AY59" i="13"/>
  <c r="AS12" i="13"/>
  <c r="AS11" i="13"/>
  <c r="AS10" i="13"/>
  <c r="E7" i="13"/>
  <c r="AS16" i="13"/>
  <c r="AS29" i="13"/>
  <c r="AY35" i="13"/>
  <c r="AY34" i="13"/>
  <c r="BA21" i="13"/>
  <c r="BB31" i="13"/>
  <c r="AY40" i="13"/>
  <c r="AW11" i="13"/>
  <c r="AZ23" i="13"/>
  <c r="AT26" i="13"/>
  <c r="AY52" i="13"/>
  <c r="AU17" i="13"/>
  <c r="BB20" i="13"/>
  <c r="AY31" i="13"/>
  <c r="BB48" i="13"/>
  <c r="AW38" i="13"/>
  <c r="AU63" i="13"/>
  <c r="AT42" i="13"/>
  <c r="AV45" i="13"/>
  <c r="AT60" i="13"/>
  <c r="BA65" i="13"/>
  <c r="BA68" i="13"/>
  <c r="AV16" i="13"/>
  <c r="AU66" i="13"/>
  <c r="AV41" i="13"/>
  <c r="BB13" i="13"/>
  <c r="AX17" i="13"/>
  <c r="AX35" i="13"/>
  <c r="AX34" i="13"/>
  <c r="BB36" i="13"/>
  <c r="BB35" i="13"/>
  <c r="AW22" i="13"/>
  <c r="AW30" i="13"/>
  <c r="AT33" i="13"/>
  <c r="AT40" i="13"/>
  <c r="BB15" i="13"/>
  <c r="AV21" i="13"/>
  <c r="AW28" i="13"/>
  <c r="AU32" i="13"/>
  <c r="AU37" i="13"/>
  <c r="AT46" i="13"/>
  <c r="AY37" i="13"/>
  <c r="AS45" i="13"/>
  <c r="AW50" i="13"/>
  <c r="AY39" i="13"/>
  <c r="AT52" i="13"/>
  <c r="BB60" i="13"/>
  <c r="AW61" i="13"/>
  <c r="AU65" i="13"/>
  <c r="AS62" i="13"/>
  <c r="BB57" i="13"/>
  <c r="AX20" i="13"/>
  <c r="AS35" i="13"/>
  <c r="AY36" i="13"/>
  <c r="AY22" i="13"/>
  <c r="AY21" i="13"/>
  <c r="BA40" i="13"/>
  <c r="AW27" i="13"/>
  <c r="BA14" i="13"/>
  <c r="AW24" i="13"/>
  <c r="AY28" i="13"/>
  <c r="BA32" i="13"/>
  <c r="AW62" i="13"/>
  <c r="BA66" i="13"/>
  <c r="AX32" i="13"/>
  <c r="AU12" i="13"/>
  <c r="AZ18" i="13"/>
  <c r="AS18" i="13"/>
  <c r="AW25" i="13"/>
  <c r="AU35" i="13"/>
  <c r="AU34" i="13"/>
  <c r="AW26" i="13"/>
  <c r="AU33" i="13"/>
  <c r="AT19" i="13"/>
  <c r="AX23" i="13"/>
  <c r="AY27" i="13"/>
  <c r="AZ24" i="13"/>
  <c r="AZ41" i="13"/>
  <c r="AZ38" i="13"/>
  <c r="AW42" i="13"/>
  <c r="AS37" i="13"/>
  <c r="AT55" i="13"/>
  <c r="AU61" i="13"/>
  <c r="AZ59" i="13"/>
  <c r="AS13" i="13"/>
  <c r="AT12" i="13"/>
  <c r="AT11" i="13"/>
  <c r="AT10" i="13"/>
  <c r="F7" i="13"/>
  <c r="AT16" i="13"/>
  <c r="AS36" i="13"/>
  <c r="BB21" i="13"/>
  <c r="BA31" i="13"/>
  <c r="AZ40" i="13"/>
  <c r="AY23" i="13"/>
  <c r="AS15" i="13"/>
  <c r="BB18" i="13"/>
  <c r="AS23" i="13"/>
  <c r="AZ33" i="13"/>
  <c r="AT41" i="13"/>
  <c r="BA48" i="13"/>
  <c r="AW39" i="13"/>
  <c r="AV63" i="13"/>
  <c r="AS42" i="13"/>
  <c r="AV38" i="13"/>
  <c r="AV50" i="13"/>
  <c r="AV49" i="13"/>
  <c r="AS54" i="13"/>
  <c r="AS60" i="13"/>
  <c r="AY61" i="13"/>
  <c r="BA64" i="13"/>
  <c r="BB65" i="13"/>
  <c r="AU14" i="13"/>
  <c r="BA30" i="13"/>
  <c r="AU16" i="13"/>
  <c r="AY48" i="13"/>
  <c r="AV19" i="13"/>
  <c r="AS20" i="13"/>
  <c r="AZ44" i="13"/>
  <c r="AX22" i="13"/>
  <c r="AX30" i="13"/>
  <c r="AS33" i="13"/>
  <c r="AS40" i="13"/>
  <c r="AS22" i="13"/>
  <c r="AY13" i="13"/>
  <c r="AU21" i="13"/>
  <c r="AU20" i="13"/>
  <c r="AX28" i="13"/>
  <c r="AV32" i="13"/>
  <c r="AV37" i="13"/>
  <c r="AS46" i="13"/>
  <c r="BA62" i="13"/>
  <c r="AX56" i="13"/>
  <c r="AZ37" i="13"/>
  <c r="AT45" i="13"/>
  <c r="AX50" i="13"/>
  <c r="AZ39" i="13"/>
  <c r="AS52" i="13"/>
  <c r="BA60" i="13"/>
  <c r="AX61" i="13"/>
  <c r="AT59" i="13"/>
  <c r="AT58" i="13"/>
  <c r="AT64" i="13"/>
  <c r="AS66" i="13"/>
  <c r="F32" i="12"/>
  <c r="AT35" i="12"/>
  <c r="AW11" i="12"/>
  <c r="I8" i="12"/>
  <c r="AW33" i="12"/>
  <c r="I30" i="12"/>
  <c r="K35" i="12"/>
  <c r="AY38" i="12"/>
  <c r="AT10" i="12"/>
  <c r="F7" i="12"/>
  <c r="AU10" i="12"/>
  <c r="G7" i="12"/>
  <c r="M10" i="12"/>
  <c r="BA13" i="12"/>
  <c r="BB21" i="12"/>
  <c r="N18" i="12"/>
  <c r="AS13" i="12"/>
  <c r="E10" i="12"/>
  <c r="AX34" i="12"/>
  <c r="J31" i="12"/>
  <c r="L36" i="12"/>
  <c r="AZ39" i="12"/>
  <c r="BB22" i="12"/>
  <c r="N19" i="12"/>
  <c r="AY25" i="12"/>
  <c r="K22" i="12"/>
  <c r="AT27" i="12"/>
  <c r="F24" i="12"/>
  <c r="BB30" i="12"/>
  <c r="N27" i="12"/>
  <c r="AW35" i="12"/>
  <c r="I32" i="12"/>
  <c r="AV65" i="12"/>
  <c r="AS49" i="12"/>
  <c r="AS48" i="12"/>
  <c r="AW48" i="12"/>
  <c r="AS30" i="12"/>
  <c r="E27" i="12"/>
  <c r="BA56" i="12"/>
  <c r="BA55" i="12"/>
  <c r="BB67" i="12"/>
  <c r="BA52" i="12"/>
  <c r="BA51" i="12"/>
  <c r="AY10" i="12"/>
  <c r="K7" i="12"/>
  <c r="AS20" i="12"/>
  <c r="E17" i="12"/>
  <c r="AS14" i="12"/>
  <c r="E11" i="12"/>
  <c r="BA15" i="12"/>
  <c r="M12" i="12"/>
  <c r="AY21" i="12"/>
  <c r="AY20" i="12"/>
  <c r="K18" i="12"/>
  <c r="AX32" i="12"/>
  <c r="J29" i="12"/>
  <c r="AX31" i="12"/>
  <c r="BB40" i="12"/>
  <c r="N37" i="12"/>
  <c r="AT22" i="12"/>
  <c r="F19" i="12"/>
  <c r="BB25" i="12"/>
  <c r="N22" i="12"/>
  <c r="AY28" i="12"/>
  <c r="K25" i="12"/>
  <c r="AY35" i="12"/>
  <c r="K32" i="12"/>
  <c r="BA44" i="12"/>
  <c r="AU59" i="12"/>
  <c r="AZ68" i="12"/>
  <c r="AY13" i="12"/>
  <c r="K10" i="12"/>
  <c r="AY12" i="12"/>
  <c r="BB11" i="12"/>
  <c r="N8" i="12"/>
  <c r="AW16" i="12"/>
  <c r="I13" i="12"/>
  <c r="N17" i="12"/>
  <c r="BB20" i="12"/>
  <c r="AW12" i="12"/>
  <c r="I9" i="12"/>
  <c r="BA17" i="12"/>
  <c r="M14" i="12"/>
  <c r="AY32" i="12"/>
  <c r="K29" i="12"/>
  <c r="AT40" i="12"/>
  <c r="F37" i="12"/>
  <c r="AV36" i="12"/>
  <c r="H33" i="12"/>
  <c r="AS39" i="12"/>
  <c r="E36" i="12"/>
  <c r="E33" i="12"/>
  <c r="AS36" i="12"/>
  <c r="K20" i="12"/>
  <c r="AY23" i="12"/>
  <c r="AT25" i="12"/>
  <c r="F22" i="12"/>
  <c r="BB28" i="12"/>
  <c r="N25" i="12"/>
  <c r="AY31" i="12"/>
  <c r="K28" i="12"/>
  <c r="BB37" i="12"/>
  <c r="N34" i="12"/>
  <c r="AV43" i="12"/>
  <c r="AW46" i="12"/>
  <c r="AZ50" i="12"/>
  <c r="AY65" i="12"/>
  <c r="AT52" i="12"/>
  <c r="AT51" i="12"/>
  <c r="BB10" i="12"/>
  <c r="N7" i="12"/>
  <c r="AT15" i="12"/>
  <c r="F12" i="12"/>
  <c r="AT16" i="12"/>
  <c r="F13" i="12"/>
  <c r="AY18" i="12"/>
  <c r="K15" i="12"/>
  <c r="AY17" i="12"/>
  <c r="AW21" i="12"/>
  <c r="I18" i="12"/>
  <c r="AU14" i="12"/>
  <c r="G11" i="12"/>
  <c r="AU20" i="12"/>
  <c r="AU19" i="12"/>
  <c r="G17" i="12"/>
  <c r="BA33" i="12"/>
  <c r="M30" i="12"/>
  <c r="AU34" i="12"/>
  <c r="G31" i="12"/>
  <c r="H37" i="12"/>
  <c r="AV40" i="12"/>
  <c r="AW36" i="12"/>
  <c r="I33" i="12"/>
  <c r="BB45" i="12"/>
  <c r="AZ22" i="12"/>
  <c r="L19" i="12"/>
  <c r="AS24" i="12"/>
  <c r="E21" i="12"/>
  <c r="BA27" i="12"/>
  <c r="M24" i="12"/>
  <c r="AZ30" i="12"/>
  <c r="L27" i="12"/>
  <c r="AV35" i="12"/>
  <c r="H32" i="12"/>
  <c r="AZ44" i="12"/>
  <c r="BA43" i="12"/>
  <c r="BA42" i="12"/>
  <c r="AW64" i="12"/>
  <c r="BA53" i="12"/>
  <c r="AZ61" i="12"/>
  <c r="AZ60" i="12"/>
  <c r="AX53" i="12"/>
  <c r="BA59" i="12"/>
  <c r="AX62" i="12"/>
  <c r="AZ64" i="12"/>
  <c r="AX59" i="12"/>
  <c r="AX68" i="12"/>
  <c r="AU56" i="12"/>
  <c r="AU55" i="12"/>
  <c r="AS10" i="12"/>
  <c r="E7" i="12"/>
  <c r="AV10" i="12"/>
  <c r="H7" i="12"/>
  <c r="N10" i="12"/>
  <c r="BB13" i="12"/>
  <c r="BA18" i="12"/>
  <c r="M15" i="12"/>
  <c r="BA21" i="12"/>
  <c r="M18" i="12"/>
  <c r="AT13" i="12"/>
  <c r="F10" i="12"/>
  <c r="AX33" i="12"/>
  <c r="J30" i="12"/>
  <c r="AW34" i="12"/>
  <c r="I31" i="12"/>
  <c r="K36" i="12"/>
  <c r="AY39" i="12"/>
  <c r="AS23" i="12"/>
  <c r="E20" i="12"/>
  <c r="BA26" i="12"/>
  <c r="M23" i="12"/>
  <c r="AZ29" i="12"/>
  <c r="L26" i="12"/>
  <c r="AS31" i="12"/>
  <c r="E28" i="12"/>
  <c r="J34" i="12"/>
  <c r="AX37" i="12"/>
  <c r="AZ38" i="12"/>
  <c r="L35" i="12"/>
  <c r="AT30" i="12"/>
  <c r="F27" i="12"/>
  <c r="BB52" i="12"/>
  <c r="BB51" i="12"/>
  <c r="AX52" i="12"/>
  <c r="AX51" i="12"/>
  <c r="AZ10" i="12"/>
  <c r="L7" i="12"/>
  <c r="AT20" i="12"/>
  <c r="F17" i="12"/>
  <c r="F11" i="12"/>
  <c r="AT14" i="12"/>
  <c r="BB15" i="12"/>
  <c r="N12" i="12"/>
  <c r="AZ21" i="12"/>
  <c r="L18" i="12"/>
  <c r="AW32" i="12"/>
  <c r="I29" i="12"/>
  <c r="BA40" i="12"/>
  <c r="M37" i="12"/>
  <c r="AZ24" i="12"/>
  <c r="L21" i="12"/>
  <c r="AS26" i="12"/>
  <c r="E23" i="12"/>
  <c r="BA29" i="12"/>
  <c r="M26" i="12"/>
  <c r="L32" i="12"/>
  <c r="AZ35" i="12"/>
  <c r="BB60" i="12"/>
  <c r="AV66" i="12"/>
  <c r="AV26" i="12"/>
  <c r="H23" i="12"/>
  <c r="AW10" i="12"/>
  <c r="I7" i="12"/>
  <c r="K8" i="12"/>
  <c r="AY11" i="12"/>
  <c r="AX16" i="12"/>
  <c r="J13" i="12"/>
  <c r="AX15" i="12"/>
  <c r="BA16" i="12"/>
  <c r="M13" i="12"/>
  <c r="AX12" i="12"/>
  <c r="J9" i="12"/>
  <c r="N14" i="12"/>
  <c r="BB17" i="12"/>
  <c r="AZ32" i="12"/>
  <c r="L29" i="12"/>
  <c r="AS40" i="12"/>
  <c r="E37" i="12"/>
  <c r="AU36" i="12"/>
  <c r="G33" i="12"/>
  <c r="AT39" i="12"/>
  <c r="F36" i="12"/>
  <c r="AU45" i="12"/>
  <c r="BA24" i="12"/>
  <c r="M21" i="12"/>
  <c r="AZ27" i="12"/>
  <c r="L24" i="12"/>
  <c r="AS29" i="12"/>
  <c r="E26" i="12"/>
  <c r="AT34" i="12"/>
  <c r="BA37" i="12"/>
  <c r="M34" i="12"/>
  <c r="AU43" i="12"/>
  <c r="AW47" i="12"/>
  <c r="AT54" i="12"/>
  <c r="AU64" i="12"/>
  <c r="AT67" i="12"/>
  <c r="AT66" i="12"/>
  <c r="AV55" i="12"/>
  <c r="BB34" i="12"/>
  <c r="N31" i="12"/>
  <c r="AX27" i="12"/>
  <c r="J24" i="12"/>
  <c r="F8" i="12"/>
  <c r="AT11" i="12"/>
  <c r="BA14" i="12"/>
  <c r="M11" i="12"/>
  <c r="BA12" i="12"/>
  <c r="M9" i="12"/>
  <c r="AV18" i="12"/>
  <c r="H15" i="12"/>
  <c r="AV33" i="12"/>
  <c r="H30" i="12"/>
  <c r="AX41" i="12"/>
  <c r="AV39" i="12"/>
  <c r="H36" i="12"/>
  <c r="BA45" i="12"/>
  <c r="AY22" i="12"/>
  <c r="K19" i="12"/>
  <c r="AT24" i="12"/>
  <c r="F21" i="12"/>
  <c r="BB27" i="12"/>
  <c r="N24" i="12"/>
  <c r="AY30" i="12"/>
  <c r="K27" i="12"/>
  <c r="AU35" i="12"/>
  <c r="G32" i="12"/>
  <c r="AW44" i="12"/>
  <c r="BA47" i="12"/>
  <c r="AY61" i="12"/>
  <c r="AX57" i="12"/>
  <c r="AX56" i="12"/>
  <c r="AZ47" i="12"/>
  <c r="AZ55" i="12"/>
  <c r="AZ54" i="12"/>
  <c r="AZ66" i="12"/>
  <c r="AU50" i="12"/>
  <c r="AU63" i="12"/>
  <c r="AX22" i="12"/>
  <c r="J19" i="12"/>
  <c r="AS17" i="12"/>
  <c r="E14" i="12"/>
  <c r="BB18" i="12"/>
  <c r="N15" i="12"/>
  <c r="AV32" i="12"/>
  <c r="H29" i="12"/>
  <c r="AY36" i="12"/>
  <c r="K33" i="12"/>
  <c r="AT23" i="12"/>
  <c r="F20" i="12"/>
  <c r="BB26" i="12"/>
  <c r="N23" i="12"/>
  <c r="AY29" i="12"/>
  <c r="K26" i="12"/>
  <c r="AT31" i="12"/>
  <c r="F28" i="12"/>
  <c r="AW37" i="12"/>
  <c r="I34" i="12"/>
  <c r="AT43" i="12"/>
  <c r="AT42" i="12"/>
  <c r="AT59" i="12"/>
  <c r="AT58" i="12"/>
  <c r="AS54" i="12"/>
  <c r="BB63" i="12"/>
  <c r="AZ51" i="12"/>
  <c r="AV31" i="12"/>
  <c r="H28" i="12"/>
  <c r="AX17" i="12"/>
  <c r="J14" i="12"/>
  <c r="AU11" i="12"/>
  <c r="G8" i="12"/>
  <c r="AV13" i="12"/>
  <c r="H10" i="12"/>
  <c r="AV12" i="12"/>
  <c r="AS21" i="12"/>
  <c r="E18" i="12"/>
  <c r="AY33" i="12"/>
  <c r="K30" i="12"/>
  <c r="AY34" i="12"/>
  <c r="K31" i="12"/>
  <c r="BA39" i="12"/>
  <c r="M36" i="12"/>
  <c r="AY24" i="12"/>
  <c r="K21" i="12"/>
  <c r="AT26" i="12"/>
  <c r="F23" i="12"/>
  <c r="BB29" i="12"/>
  <c r="N26" i="12"/>
  <c r="AZ37" i="12"/>
  <c r="L34" i="12"/>
  <c r="AU66" i="12"/>
  <c r="AU26" i="12"/>
  <c r="G23" i="12"/>
  <c r="AX10" i="12"/>
  <c r="J7" i="12"/>
  <c r="AZ11" i="12"/>
  <c r="L8" i="12"/>
  <c r="AS19" i="12"/>
  <c r="E16" i="12"/>
  <c r="N13" i="12"/>
  <c r="BB16" i="12"/>
  <c r="AU21" i="12"/>
  <c r="G18" i="12"/>
  <c r="AV16" i="12"/>
  <c r="H13" i="12"/>
  <c r="AV15" i="12"/>
  <c r="BA19" i="12"/>
  <c r="M16" i="12"/>
  <c r="AT33" i="12"/>
  <c r="F30" i="12"/>
  <c r="AZ41" i="12"/>
  <c r="AZ40" i="12"/>
  <c r="AV45" i="12"/>
  <c r="BB24" i="12"/>
  <c r="N21" i="12"/>
  <c r="AY27" i="12"/>
  <c r="K24" i="12"/>
  <c r="AT29" i="12"/>
  <c r="F26" i="12"/>
  <c r="N33" i="12"/>
  <c r="BB36" i="12"/>
  <c r="AS44" i="12"/>
  <c r="AX47" i="12"/>
  <c r="AV64" i="12"/>
  <c r="AV63" i="12"/>
  <c r="BB68" i="12"/>
  <c r="AS58" i="12"/>
  <c r="BA34" i="12"/>
  <c r="M31" i="12"/>
  <c r="AW27" i="12"/>
  <c r="AW26" i="12"/>
  <c r="I24" i="12"/>
  <c r="AY14" i="12"/>
  <c r="K11" i="12"/>
  <c r="J17" i="12"/>
  <c r="AX20" i="12"/>
  <c r="N11" i="12"/>
  <c r="BB14" i="12"/>
  <c r="AS18" i="12"/>
  <c r="N9" i="12"/>
  <c r="BB12" i="12"/>
  <c r="AU18" i="12"/>
  <c r="AU17" i="12"/>
  <c r="G15" i="12"/>
  <c r="AU33" i="12"/>
  <c r="G30" i="12"/>
  <c r="AW31" i="12"/>
  <c r="AW41" i="12"/>
  <c r="AW40" i="12"/>
  <c r="G36" i="12"/>
  <c r="AU39" i="12"/>
  <c r="AU38" i="12"/>
  <c r="BA23" i="12"/>
  <c r="M20" i="12"/>
  <c r="AZ26" i="12"/>
  <c r="L23" i="12"/>
  <c r="AS28" i="12"/>
  <c r="E25" i="12"/>
  <c r="BA31" i="12"/>
  <c r="M28" i="12"/>
  <c r="AU37" i="12"/>
  <c r="G34" i="12"/>
  <c r="BA38" i="12"/>
  <c r="AX44" i="12"/>
  <c r="BB47" i="12"/>
  <c r="AU60" i="12"/>
  <c r="AT63" i="12"/>
  <c r="AT62" i="12"/>
  <c r="AW57" i="12"/>
  <c r="AY47" i="12"/>
  <c r="AY55" i="12"/>
  <c r="AY54" i="12"/>
  <c r="AY66" i="12"/>
  <c r="AV50" i="12"/>
  <c r="AX39" i="12"/>
  <c r="AX38" i="12"/>
  <c r="J36" i="12"/>
  <c r="E32" i="12"/>
  <c r="AS35" i="12"/>
  <c r="AS34" i="12"/>
  <c r="AW22" i="12"/>
  <c r="I19" i="12"/>
  <c r="J8" i="12"/>
  <c r="AX11" i="12"/>
  <c r="AT17" i="12"/>
  <c r="F14" i="12"/>
  <c r="AU32" i="12"/>
  <c r="G29" i="12"/>
  <c r="AZ36" i="12"/>
  <c r="L33" i="12"/>
  <c r="AW39" i="12"/>
  <c r="I36" i="12"/>
  <c r="AW38" i="12"/>
  <c r="BA22" i="12"/>
  <c r="M19" i="12"/>
  <c r="AZ25" i="12"/>
  <c r="L22" i="12"/>
  <c r="AS27" i="12"/>
  <c r="E24" i="12"/>
  <c r="BA30" i="12"/>
  <c r="M27" i="12"/>
  <c r="J32" i="12"/>
  <c r="AX35" i="12"/>
  <c r="AS43" i="12"/>
  <c r="AS42" i="12"/>
  <c r="AY56" i="12"/>
  <c r="AT49" i="12"/>
  <c r="AT48" i="12"/>
  <c r="AZ42" i="12"/>
  <c r="BB56" i="12"/>
  <c r="BB55" i="12"/>
  <c r="AS64" i="12"/>
  <c r="BA63" i="12"/>
  <c r="AY51" i="12"/>
  <c r="AU31" i="12"/>
  <c r="G28" i="12"/>
  <c r="AW17" i="12"/>
  <c r="I14" i="12"/>
  <c r="AV11" i="12"/>
  <c r="H8" i="12"/>
  <c r="AU13" i="12"/>
  <c r="G10" i="12"/>
  <c r="AT21" i="12"/>
  <c r="F18" i="12"/>
  <c r="AZ33" i="12"/>
  <c r="L30" i="12"/>
  <c r="AV30" i="12"/>
  <c r="AZ34" i="12"/>
  <c r="L31" i="12"/>
  <c r="BB35" i="12"/>
  <c r="BB39" i="12"/>
  <c r="N36" i="12"/>
  <c r="BB38" i="12"/>
  <c r="AS22" i="12"/>
  <c r="E19" i="12"/>
  <c r="BA25" i="12"/>
  <c r="M22" i="12"/>
  <c r="AZ28" i="12"/>
  <c r="L25" i="12"/>
  <c r="AT32" i="12"/>
  <c r="AY37" i="12"/>
  <c r="K34" i="12"/>
  <c r="AY68" i="12"/>
  <c r="AZ13" i="12"/>
  <c r="L10" i="12"/>
  <c r="AZ12" i="12"/>
  <c r="BA11" i="12"/>
  <c r="M8" i="12"/>
  <c r="F16" i="12"/>
  <c r="AT19" i="12"/>
  <c r="AT18" i="12"/>
  <c r="BA20" i="12"/>
  <c r="M17" i="12"/>
  <c r="AV21" i="12"/>
  <c r="H18" i="12"/>
  <c r="AU16" i="12"/>
  <c r="G13" i="12"/>
  <c r="N16" i="12"/>
  <c r="BB19" i="12"/>
  <c r="AS33" i="12"/>
  <c r="AS32" i="12"/>
  <c r="E30" i="12"/>
  <c r="AY41" i="12"/>
  <c r="F33" i="12"/>
  <c r="AT36" i="12"/>
  <c r="AZ23" i="12"/>
  <c r="L20" i="12"/>
  <c r="AS25" i="12"/>
  <c r="E22" i="12"/>
  <c r="BA28" i="12"/>
  <c r="M25" i="12"/>
  <c r="AZ31" i="12"/>
  <c r="L28" i="12"/>
  <c r="BA36" i="12"/>
  <c r="M33" i="12"/>
  <c r="AT44" i="12"/>
  <c r="AX46" i="12"/>
  <c r="AY50" i="12"/>
  <c r="AW56" i="12"/>
  <c r="AS52" i="12"/>
  <c r="BA68" i="12"/>
  <c r="BA10" i="12"/>
  <c r="M7" i="12"/>
  <c r="E12" i="12"/>
  <c r="AS15" i="12"/>
  <c r="AS16" i="12"/>
  <c r="E13" i="12"/>
  <c r="AZ14" i="12"/>
  <c r="L11" i="12"/>
  <c r="AW20" i="12"/>
  <c r="I17" i="12"/>
  <c r="AW19" i="12"/>
  <c r="AZ18" i="12"/>
  <c r="L15" i="12"/>
  <c r="AZ17" i="12"/>
  <c r="AX21" i="12"/>
  <c r="J18" i="12"/>
  <c r="AV14" i="12"/>
  <c r="H11" i="12"/>
  <c r="H17" i="12"/>
  <c r="AV20" i="12"/>
  <c r="AV19" i="12"/>
  <c r="BB33" i="12"/>
  <c r="N30" i="12"/>
  <c r="AV34" i="12"/>
  <c r="H31" i="12"/>
  <c r="G37" i="12"/>
  <c r="AU40" i="12"/>
  <c r="J33" i="12"/>
  <c r="AX36" i="12"/>
  <c r="AZ46" i="12"/>
  <c r="BB23" i="12"/>
  <c r="N20" i="12"/>
  <c r="AY26" i="12"/>
  <c r="K23" i="12"/>
  <c r="AT28" i="12"/>
  <c r="F25" i="12"/>
  <c r="BB31" i="12"/>
  <c r="N28" i="12"/>
  <c r="AV37" i="12"/>
  <c r="H34" i="12"/>
  <c r="BB43" i="12"/>
  <c r="BB42" i="12"/>
  <c r="AU52" i="12"/>
  <c r="AX64" i="12"/>
  <c r="AW67" i="12"/>
  <c r="BB53" i="12"/>
  <c r="AV60" i="12"/>
  <c r="AS63" i="12"/>
  <c r="BB59" i="12"/>
  <c r="AW51" i="12"/>
  <c r="AW62" i="12"/>
  <c r="AY64" i="12"/>
  <c r="AW59" i="12"/>
  <c r="AW54" i="12"/>
  <c r="AW53" i="12"/>
  <c r="AY58" i="12"/>
  <c r="BA11" i="11"/>
  <c r="M8" i="11"/>
  <c r="BB16" i="11"/>
  <c r="N13" i="11"/>
  <c r="M15" i="11"/>
  <c r="BA18" i="11"/>
  <c r="AS20" i="11"/>
  <c r="E17" i="11"/>
  <c r="AZ22" i="11"/>
  <c r="L19" i="11"/>
  <c r="M31" i="11"/>
  <c r="BA34" i="11"/>
  <c r="F9" i="11"/>
  <c r="AT12" i="11"/>
  <c r="AV15" i="11"/>
  <c r="H12" i="11"/>
  <c r="AX12" i="11"/>
  <c r="J9" i="11"/>
  <c r="E14" i="11"/>
  <c r="AS17" i="11"/>
  <c r="AU27" i="11"/>
  <c r="G24" i="11"/>
  <c r="AS21" i="11"/>
  <c r="E18" i="11"/>
  <c r="AT29" i="11"/>
  <c r="F26" i="11"/>
  <c r="BB27" i="11"/>
  <c r="N24" i="11"/>
  <c r="BA19" i="11"/>
  <c r="M16" i="11"/>
  <c r="BB31" i="11"/>
  <c r="N28" i="11"/>
  <c r="N32" i="11"/>
  <c r="BB35" i="11"/>
  <c r="BA39" i="11"/>
  <c r="M36" i="11"/>
  <c r="AZ11" i="11"/>
  <c r="L8" i="11"/>
  <c r="AT16" i="11"/>
  <c r="F13" i="11"/>
  <c r="AY20" i="11"/>
  <c r="K17" i="11"/>
  <c r="H19" i="11"/>
  <c r="AV22" i="11"/>
  <c r="AW27" i="11"/>
  <c r="I24" i="11"/>
  <c r="AS13" i="11"/>
  <c r="E10" i="11"/>
  <c r="AW13" i="11"/>
  <c r="I10" i="11"/>
  <c r="AT28" i="11"/>
  <c r="AZ29" i="11"/>
  <c r="L26" i="11"/>
  <c r="AU33" i="11"/>
  <c r="G30" i="11"/>
  <c r="I30" i="11"/>
  <c r="AW33" i="11"/>
  <c r="AX25" i="11"/>
  <c r="AX24" i="11"/>
  <c r="J22" i="11"/>
  <c r="AV32" i="11"/>
  <c r="H29" i="11"/>
  <c r="BA37" i="11"/>
  <c r="M34" i="11"/>
  <c r="AT39" i="11"/>
  <c r="F36" i="11"/>
  <c r="AV36" i="11"/>
  <c r="H33" i="11"/>
  <c r="AT59" i="11"/>
  <c r="BA41" i="11"/>
  <c r="BB56" i="11"/>
  <c r="BB55" i="11"/>
  <c r="AT49" i="11"/>
  <c r="G8" i="11"/>
  <c r="AU11" i="11"/>
  <c r="AY16" i="11"/>
  <c r="K13" i="11"/>
  <c r="K15" i="11"/>
  <c r="AY18" i="11"/>
  <c r="AW20" i="11"/>
  <c r="I17" i="11"/>
  <c r="I19" i="11"/>
  <c r="AW22" i="11"/>
  <c r="AV10" i="11"/>
  <c r="H7" i="11"/>
  <c r="AY13" i="11"/>
  <c r="K10" i="11"/>
  <c r="AW10" i="11"/>
  <c r="I7" i="11"/>
  <c r="AX19" i="11"/>
  <c r="J16" i="11"/>
  <c r="AY19" i="11"/>
  <c r="K16" i="11"/>
  <c r="BA23" i="11"/>
  <c r="M20" i="11"/>
  <c r="AZ31" i="11"/>
  <c r="L28" i="11"/>
  <c r="AZ35" i="11"/>
  <c r="L32" i="11"/>
  <c r="AU23" i="11"/>
  <c r="G20" i="11"/>
  <c r="M21" i="11"/>
  <c r="BA24" i="11"/>
  <c r="AS30" i="11"/>
  <c r="E27" i="11"/>
  <c r="E31" i="11"/>
  <c r="AS34" i="11"/>
  <c r="AT36" i="11"/>
  <c r="F33" i="11"/>
  <c r="BB40" i="11"/>
  <c r="N37" i="11"/>
  <c r="BB43" i="11"/>
  <c r="AX57" i="11"/>
  <c r="AT11" i="11"/>
  <c r="F8" i="11"/>
  <c r="AU16" i="11"/>
  <c r="G13" i="11"/>
  <c r="AW18" i="11"/>
  <c r="I15" i="11"/>
  <c r="H17" i="11"/>
  <c r="AV20" i="11"/>
  <c r="BA10" i="11"/>
  <c r="M7" i="11"/>
  <c r="AU13" i="11"/>
  <c r="G10" i="11"/>
  <c r="BB15" i="11"/>
  <c r="N12" i="11"/>
  <c r="I20" i="11"/>
  <c r="AW23" i="11"/>
  <c r="AU28" i="11"/>
  <c r="G25" i="11"/>
  <c r="AY44" i="11"/>
  <c r="BB21" i="11"/>
  <c r="N18" i="11"/>
  <c r="BB25" i="11"/>
  <c r="N22" i="11"/>
  <c r="BB30" i="11"/>
  <c r="AY33" i="11"/>
  <c r="K30" i="11"/>
  <c r="AV21" i="11"/>
  <c r="H18" i="11"/>
  <c r="AX17" i="11"/>
  <c r="J14" i="11"/>
  <c r="AZ30" i="11"/>
  <c r="L27" i="11"/>
  <c r="AZ34" i="11"/>
  <c r="L31" i="11"/>
  <c r="AT37" i="11"/>
  <c r="F34" i="11"/>
  <c r="AZ58" i="11"/>
  <c r="AT48" i="11"/>
  <c r="AU59" i="11"/>
  <c r="AX43" i="11"/>
  <c r="AW46" i="11"/>
  <c r="AT46" i="11"/>
  <c r="AS62" i="11"/>
  <c r="AZ57" i="11"/>
  <c r="AS43" i="11"/>
  <c r="BB59" i="11"/>
  <c r="AU54" i="11"/>
  <c r="BA49" i="11"/>
  <c r="BB14" i="11"/>
  <c r="N11" i="11"/>
  <c r="BB18" i="11"/>
  <c r="N15" i="11"/>
  <c r="AT20" i="11"/>
  <c r="F17" i="11"/>
  <c r="AY10" i="11"/>
  <c r="K7" i="11"/>
  <c r="AS12" i="11"/>
  <c r="E9" i="11"/>
  <c r="G12" i="11"/>
  <c r="AU15" i="11"/>
  <c r="AW12" i="11"/>
  <c r="I9" i="11"/>
  <c r="AT17" i="11"/>
  <c r="F14" i="11"/>
  <c r="AV27" i="11"/>
  <c r="H24" i="11"/>
  <c r="AT21" i="11"/>
  <c r="F18" i="11"/>
  <c r="AS29" i="11"/>
  <c r="E26" i="11"/>
  <c r="AS28" i="11"/>
  <c r="BA27" i="11"/>
  <c r="M24" i="11"/>
  <c r="BB19" i="11"/>
  <c r="N16" i="11"/>
  <c r="BA31" i="11"/>
  <c r="M28" i="11"/>
  <c r="BA35" i="11"/>
  <c r="M32" i="11"/>
  <c r="N36" i="11"/>
  <c r="BB39" i="11"/>
  <c r="BB38" i="11"/>
  <c r="K8" i="11"/>
  <c r="AY11" i="11"/>
  <c r="AS16" i="11"/>
  <c r="E13" i="11"/>
  <c r="E15" i="11"/>
  <c r="AS18" i="11"/>
  <c r="AZ20" i="11"/>
  <c r="L17" i="11"/>
  <c r="BB12" i="11"/>
  <c r="N9" i="11"/>
  <c r="AZ15" i="11"/>
  <c r="L12" i="11"/>
  <c r="AV40" i="11"/>
  <c r="AY29" i="11"/>
  <c r="K26" i="11"/>
  <c r="H30" i="11"/>
  <c r="AV33" i="11"/>
  <c r="AU26" i="11"/>
  <c r="G23" i="11"/>
  <c r="AS19" i="11"/>
  <c r="E16" i="11"/>
  <c r="AU30" i="11"/>
  <c r="G27" i="11"/>
  <c r="AU34" i="11"/>
  <c r="G31" i="11"/>
  <c r="AZ38" i="11"/>
  <c r="L35" i="11"/>
  <c r="AX52" i="11"/>
  <c r="AX51" i="11"/>
  <c r="BA56" i="11"/>
  <c r="BA55" i="11"/>
  <c r="AV43" i="11"/>
  <c r="AS49" i="11"/>
  <c r="AZ43" i="11"/>
  <c r="AZ42" i="11"/>
  <c r="AV11" i="11"/>
  <c r="H8" i="11"/>
  <c r="AZ16" i="11"/>
  <c r="L13" i="11"/>
  <c r="AZ18" i="11"/>
  <c r="L15" i="11"/>
  <c r="M19" i="11"/>
  <c r="BA22" i="11"/>
  <c r="AY12" i="11"/>
  <c r="K9" i="11"/>
  <c r="AS15" i="11"/>
  <c r="E12" i="11"/>
  <c r="AX14" i="11"/>
  <c r="J11" i="11"/>
  <c r="AZ19" i="11"/>
  <c r="L16" i="11"/>
  <c r="AT44" i="11"/>
  <c r="AT43" i="11"/>
  <c r="BB26" i="11"/>
  <c r="AY31" i="11"/>
  <c r="K28" i="11"/>
  <c r="AY35" i="11"/>
  <c r="K32" i="11"/>
  <c r="AV23" i="11"/>
  <c r="H20" i="11"/>
  <c r="AX35" i="11"/>
  <c r="J32" i="11"/>
  <c r="BB24" i="11"/>
  <c r="N21" i="11"/>
  <c r="AT32" i="11"/>
  <c r="F29" i="11"/>
  <c r="AY37" i="11"/>
  <c r="K34" i="11"/>
  <c r="AY36" i="11"/>
  <c r="AS36" i="11"/>
  <c r="E33" i="11"/>
  <c r="AX59" i="11"/>
  <c r="AY68" i="11"/>
  <c r="AV47" i="11"/>
  <c r="AV65" i="11"/>
  <c r="BA66" i="11"/>
  <c r="AS11" i="11"/>
  <c r="H13" i="11"/>
  <c r="AV16" i="11"/>
  <c r="M17" i="11"/>
  <c r="BA20" i="11"/>
  <c r="AT22" i="11"/>
  <c r="F19" i="11"/>
  <c r="AT10" i="11"/>
  <c r="F7" i="11"/>
  <c r="AW26" i="11"/>
  <c r="AV13" i="11"/>
  <c r="H10" i="11"/>
  <c r="BA15" i="11"/>
  <c r="M12" i="11"/>
  <c r="AX23" i="11"/>
  <c r="J20" i="11"/>
  <c r="AV28" i="11"/>
  <c r="H25" i="11"/>
  <c r="AZ44" i="11"/>
  <c r="AS23" i="11"/>
  <c r="E20" i="11"/>
  <c r="AU29" i="11"/>
  <c r="G26" i="11"/>
  <c r="AT38" i="11"/>
  <c r="AT24" i="11"/>
  <c r="F21" i="11"/>
  <c r="AY30" i="11"/>
  <c r="K27" i="11"/>
  <c r="AY34" i="11"/>
  <c r="K31" i="11"/>
  <c r="AS37" i="11"/>
  <c r="E34" i="11"/>
  <c r="AY58" i="11"/>
  <c r="AS48" i="11"/>
  <c r="AV59" i="11"/>
  <c r="AX46" i="11"/>
  <c r="K37" i="11"/>
  <c r="AY40" i="11"/>
  <c r="AW56" i="11"/>
  <c r="BA50" i="11"/>
  <c r="AZ67" i="11"/>
  <c r="AY65" i="11"/>
  <c r="AV50" i="11"/>
  <c r="BA59" i="11"/>
  <c r="AT55" i="11"/>
  <c r="AV57" i="11"/>
  <c r="BB66" i="11"/>
  <c r="BA14" i="11"/>
  <c r="M11" i="11"/>
  <c r="AU18" i="11"/>
  <c r="G15" i="11"/>
  <c r="AZ21" i="11"/>
  <c r="AZ10" i="11"/>
  <c r="L7" i="11"/>
  <c r="BB13" i="11"/>
  <c r="N10" i="11"/>
  <c r="AX16" i="11"/>
  <c r="J13" i="11"/>
  <c r="AW21" i="11"/>
  <c r="I18" i="11"/>
  <c r="AZ28" i="11"/>
  <c r="L25" i="11"/>
  <c r="AU44" i="11"/>
  <c r="AU43" i="11"/>
  <c r="AS25" i="11"/>
  <c r="E22" i="11"/>
  <c r="AU31" i="11"/>
  <c r="G28" i="11"/>
  <c r="AU35" i="11"/>
  <c r="G32" i="11"/>
  <c r="AU25" i="11"/>
  <c r="G22" i="11"/>
  <c r="AX31" i="11"/>
  <c r="J28" i="11"/>
  <c r="BB29" i="11"/>
  <c r="N26" i="11"/>
  <c r="N30" i="11"/>
  <c r="BB33" i="11"/>
  <c r="AX37" i="11"/>
  <c r="J34" i="11"/>
  <c r="AZ14" i="11"/>
  <c r="L11" i="11"/>
  <c r="AT18" i="11"/>
  <c r="F15" i="11"/>
  <c r="BA12" i="11"/>
  <c r="M9" i="11"/>
  <c r="AY15" i="11"/>
  <c r="K12" i="11"/>
  <c r="AZ27" i="11"/>
  <c r="L24" i="11"/>
  <c r="AW44" i="11"/>
  <c r="AW43" i="11"/>
  <c r="AT31" i="11"/>
  <c r="F28" i="11"/>
  <c r="AT35" i="11"/>
  <c r="F32" i="11"/>
  <c r="AV26" i="11"/>
  <c r="H23" i="11"/>
  <c r="AT19" i="11"/>
  <c r="F16" i="11"/>
  <c r="AV30" i="11"/>
  <c r="H27" i="11"/>
  <c r="AV34" i="11"/>
  <c r="H31" i="11"/>
  <c r="AT58" i="11"/>
  <c r="K35" i="11"/>
  <c r="AY38" i="11"/>
  <c r="AW52" i="11"/>
  <c r="AW51" i="11"/>
  <c r="AU45" i="11"/>
  <c r="AY43" i="11"/>
  <c r="AY42" i="11"/>
  <c r="AU14" i="11"/>
  <c r="G11" i="11"/>
  <c r="BB22" i="11"/>
  <c r="N19" i="11"/>
  <c r="AZ12" i="11"/>
  <c r="L9" i="11"/>
  <c r="AT15" i="11"/>
  <c r="F12" i="11"/>
  <c r="AW14" i="11"/>
  <c r="I11" i="11"/>
  <c r="AY17" i="11"/>
  <c r="K14" i="11"/>
  <c r="AT27" i="11"/>
  <c r="F24" i="11"/>
  <c r="AU40" i="11"/>
  <c r="BA30" i="11"/>
  <c r="AT33" i="11"/>
  <c r="F30" i="11"/>
  <c r="AU17" i="11"/>
  <c r="G14" i="11"/>
  <c r="AY26" i="11"/>
  <c r="K23" i="11"/>
  <c r="I32" i="11"/>
  <c r="AW35" i="11"/>
  <c r="E29" i="11"/>
  <c r="AS32" i="11"/>
  <c r="AZ37" i="11"/>
  <c r="L34" i="11"/>
  <c r="N33" i="11"/>
  <c r="BB36" i="11"/>
  <c r="BA48" i="11"/>
  <c r="BA47" i="11"/>
  <c r="AW59" i="11"/>
  <c r="AY52" i="11"/>
  <c r="AY51" i="11"/>
  <c r="AZ68" i="11"/>
  <c r="AU47" i="11"/>
  <c r="AU65" i="11"/>
  <c r="AT14" i="11"/>
  <c r="F11" i="11"/>
  <c r="BB20" i="11"/>
  <c r="N17" i="11"/>
  <c r="AS22" i="11"/>
  <c r="E19" i="11"/>
  <c r="AS10" i="11"/>
  <c r="E7" i="11"/>
  <c r="AV12" i="11"/>
  <c r="H9" i="11"/>
  <c r="AW15" i="11"/>
  <c r="I12" i="11"/>
  <c r="AX11" i="11"/>
  <c r="J8" i="11"/>
  <c r="M14" i="11"/>
  <c r="BA17" i="11"/>
  <c r="G21" i="11"/>
  <c r="AU24" i="11"/>
  <c r="AT23" i="11"/>
  <c r="F20" i="11"/>
  <c r="H26" i="11"/>
  <c r="AV29" i="11"/>
  <c r="AX29" i="11"/>
  <c r="J26" i="11"/>
  <c r="AY46" i="11"/>
  <c r="AS24" i="11"/>
  <c r="E21" i="11"/>
  <c r="AZ32" i="11"/>
  <c r="L29" i="11"/>
  <c r="AU37" i="11"/>
  <c r="G34" i="11"/>
  <c r="L36" i="11"/>
  <c r="AZ39" i="11"/>
  <c r="BB60" i="11"/>
  <c r="AT40" i="11"/>
  <c r="F37" i="11"/>
  <c r="AS54" i="11"/>
  <c r="AS53" i="11"/>
  <c r="AS61" i="11"/>
  <c r="L37" i="11"/>
  <c r="AZ40" i="11"/>
  <c r="AX56" i="11"/>
  <c r="BB50" i="11"/>
  <c r="AY67" i="11"/>
  <c r="AZ65" i="11"/>
  <c r="AS55" i="11"/>
  <c r="AZ61" i="11"/>
  <c r="BA63" i="11"/>
  <c r="BA62" i="11"/>
  <c r="AX68" i="11"/>
  <c r="BB11" i="11"/>
  <c r="N8" i="11"/>
  <c r="M13" i="11"/>
  <c r="BA16" i="11"/>
  <c r="AV18" i="11"/>
  <c r="H15" i="11"/>
  <c r="AY22" i="11"/>
  <c r="K19" i="11"/>
  <c r="N31" i="11"/>
  <c r="BB34" i="11"/>
  <c r="BA13" i="11"/>
  <c r="M10" i="11"/>
  <c r="AX30" i="11"/>
  <c r="AW16" i="11"/>
  <c r="I13" i="11"/>
  <c r="AX21" i="11"/>
  <c r="J18" i="11"/>
  <c r="AY28" i="11"/>
  <c r="K25" i="11"/>
  <c r="AT25" i="11"/>
  <c r="F22" i="11"/>
  <c r="H28" i="11"/>
  <c r="AV31" i="11"/>
  <c r="H32" i="11"/>
  <c r="AV35" i="11"/>
  <c r="AV25" i="11"/>
  <c r="H22" i="11"/>
  <c r="AW31" i="11"/>
  <c r="I28" i="11"/>
  <c r="BA29" i="11"/>
  <c r="M26" i="11"/>
  <c r="BA33" i="11"/>
  <c r="M30" i="11"/>
  <c r="I34" i="11"/>
  <c r="AW37" i="11"/>
  <c r="AV67" i="11"/>
  <c r="AY14" i="11"/>
  <c r="K11" i="11"/>
  <c r="G19" i="11"/>
  <c r="AU22" i="11"/>
  <c r="AX27" i="11"/>
  <c r="J24" i="11"/>
  <c r="AT13" i="11"/>
  <c r="F10" i="11"/>
  <c r="AX13" i="11"/>
  <c r="J10" i="11"/>
  <c r="AY27" i="11"/>
  <c r="K24" i="11"/>
  <c r="BA26" i="11"/>
  <c r="AS31" i="11"/>
  <c r="E28" i="11"/>
  <c r="AS35" i="11"/>
  <c r="E32" i="11"/>
  <c r="J30" i="11"/>
  <c r="AX33" i="11"/>
  <c r="AW25" i="11"/>
  <c r="I22" i="11"/>
  <c r="AU32" i="11"/>
  <c r="G29" i="11"/>
  <c r="N34" i="11"/>
  <c r="BB37" i="11"/>
  <c r="AS39" i="11"/>
  <c r="E36" i="11"/>
  <c r="AU36" i="11"/>
  <c r="G33" i="11"/>
  <c r="AS59" i="11"/>
  <c r="BB41" i="11"/>
  <c r="AV45" i="11"/>
  <c r="AX32" i="11"/>
  <c r="AV14" i="11"/>
  <c r="H11" i="11"/>
  <c r="AX34" i="11"/>
  <c r="AX20" i="11"/>
  <c r="J17" i="11"/>
  <c r="AX22" i="11"/>
  <c r="J19" i="11"/>
  <c r="G7" i="11"/>
  <c r="AU10" i="11"/>
  <c r="AZ13" i="11"/>
  <c r="L10" i="11"/>
  <c r="AX10" i="11"/>
  <c r="J7" i="11"/>
  <c r="AW19" i="11"/>
  <c r="I16" i="11"/>
  <c r="AZ17" i="11"/>
  <c r="L14" i="11"/>
  <c r="AS27" i="11"/>
  <c r="AS26" i="11"/>
  <c r="E24" i="11"/>
  <c r="BB23" i="11"/>
  <c r="N20" i="11"/>
  <c r="AS33" i="11"/>
  <c r="E30" i="11"/>
  <c r="AV17" i="11"/>
  <c r="H14" i="11"/>
  <c r="AZ26" i="11"/>
  <c r="L23" i="11"/>
  <c r="AZ46" i="11"/>
  <c r="AT30" i="11"/>
  <c r="F27" i="11"/>
  <c r="AT34" i="11"/>
  <c r="F31" i="11"/>
  <c r="AS57" i="11"/>
  <c r="M33" i="11"/>
  <c r="BA36" i="11"/>
  <c r="BB48" i="11"/>
  <c r="BB47" i="11"/>
  <c r="BA40" i="11"/>
  <c r="M37" i="11"/>
  <c r="AZ52" i="11"/>
  <c r="AZ51" i="11"/>
  <c r="BA43" i="11"/>
  <c r="AW66" i="11"/>
  <c r="AU64" i="11"/>
  <c r="AW57" i="11"/>
  <c r="BB68" i="11"/>
  <c r="AT67" i="11"/>
  <c r="AT66" i="11"/>
  <c r="AS14" i="11"/>
  <c r="E11" i="11"/>
  <c r="AX18" i="11"/>
  <c r="J15" i="11"/>
  <c r="AU20" i="11"/>
  <c r="G17" i="11"/>
  <c r="BB10" i="11"/>
  <c r="N7" i="11"/>
  <c r="G9" i="11"/>
  <c r="AU12" i="11"/>
  <c r="J12" i="11"/>
  <c r="AX15" i="11"/>
  <c r="AW11" i="11"/>
  <c r="I8" i="11"/>
  <c r="BB17" i="11"/>
  <c r="N14" i="11"/>
  <c r="H21" i="11"/>
  <c r="AV24" i="11"/>
  <c r="AX36" i="11"/>
  <c r="BA21" i="11"/>
  <c r="M18" i="11"/>
  <c r="BA25" i="11"/>
  <c r="M22" i="11"/>
  <c r="AZ33" i="11"/>
  <c r="L30" i="11"/>
  <c r="AU21" i="11"/>
  <c r="G18" i="11"/>
  <c r="AW29" i="11"/>
  <c r="I26" i="11"/>
  <c r="AW28" i="11"/>
  <c r="I14" i="11"/>
  <c r="AW17" i="11"/>
  <c r="BB28" i="11"/>
  <c r="AY32" i="11"/>
  <c r="K29" i="11"/>
  <c r="AV37" i="11"/>
  <c r="H34" i="11"/>
  <c r="K36" i="11"/>
  <c r="AY39" i="11"/>
  <c r="AZ56" i="11"/>
  <c r="BA38" i="11"/>
  <c r="BA60" i="11"/>
  <c r="AS40" i="11"/>
  <c r="E37" i="11"/>
  <c r="AT54" i="11"/>
  <c r="AT53" i="11"/>
  <c r="AS46" i="11"/>
  <c r="AT62" i="11"/>
  <c r="AZ64" i="11"/>
  <c r="AY57" i="11"/>
  <c r="AW41" i="11"/>
  <c r="AS52" i="11"/>
  <c r="AS51" i="11"/>
  <c r="AV54" i="11"/>
  <c r="AY61" i="11"/>
  <c r="BB49" i="11"/>
  <c r="BB63" i="11"/>
  <c r="BB62" i="11"/>
  <c r="AW68" i="11"/>
  <c r="AX16" i="10"/>
  <c r="J13" i="10"/>
  <c r="E20" i="10"/>
  <c r="AS23" i="10"/>
  <c r="AW15" i="10"/>
  <c r="I12" i="10"/>
  <c r="AS24" i="10"/>
  <c r="E21" i="10"/>
  <c r="BB18" i="10"/>
  <c r="N15" i="10"/>
  <c r="AS13" i="10"/>
  <c r="E10" i="10"/>
  <c r="AW22" i="10"/>
  <c r="I19" i="10"/>
  <c r="AY28" i="10"/>
  <c r="K25" i="10"/>
  <c r="BB30" i="10"/>
  <c r="N27" i="10"/>
  <c r="AT37" i="10"/>
  <c r="F34" i="10"/>
  <c r="AW29" i="10"/>
  <c r="I26" i="10"/>
  <c r="AV32" i="10"/>
  <c r="H29" i="10"/>
  <c r="AY47" i="10"/>
  <c r="AY46" i="10"/>
  <c r="BB60" i="10"/>
  <c r="BB16" i="10"/>
  <c r="N13" i="10"/>
  <c r="M16" i="10"/>
  <c r="BA19" i="10"/>
  <c r="AW12" i="10"/>
  <c r="I9" i="10"/>
  <c r="BA20" i="10"/>
  <c r="M17" i="10"/>
  <c r="AV56" i="10"/>
  <c r="AS18" i="10"/>
  <c r="E15" i="10"/>
  <c r="BA10" i="10"/>
  <c r="M7" i="10"/>
  <c r="BA22" i="10"/>
  <c r="M19" i="10"/>
  <c r="AS26" i="10"/>
  <c r="E23" i="10"/>
  <c r="AS29" i="10"/>
  <c r="E26" i="10"/>
  <c r="AW32" i="10"/>
  <c r="I29" i="10"/>
  <c r="K36" i="10"/>
  <c r="AY39" i="10"/>
  <c r="AZ36" i="10"/>
  <c r="L33" i="10"/>
  <c r="AT38" i="10"/>
  <c r="F35" i="10"/>
  <c r="AW31" i="10"/>
  <c r="I28" i="10"/>
  <c r="AS35" i="10"/>
  <c r="E32" i="10"/>
  <c r="AX46" i="10"/>
  <c r="AX45" i="10"/>
  <c r="AX51" i="10"/>
  <c r="BB64" i="10"/>
  <c r="BB63" i="10"/>
  <c r="AW67" i="10"/>
  <c r="AT16" i="10"/>
  <c r="F13" i="10"/>
  <c r="AT17" i="10"/>
  <c r="F14" i="10"/>
  <c r="AX23" i="10"/>
  <c r="J20" i="10"/>
  <c r="AT20" i="10"/>
  <c r="F17" i="10"/>
  <c r="AX28" i="10"/>
  <c r="J25" i="10"/>
  <c r="AZ15" i="10"/>
  <c r="L12" i="10"/>
  <c r="AZ23" i="10"/>
  <c r="AZ22" i="10"/>
  <c r="L20" i="10"/>
  <c r="AY27" i="10"/>
  <c r="AT11" i="10"/>
  <c r="F8" i="10"/>
  <c r="AV21" i="10"/>
  <c r="AV20" i="10"/>
  <c r="H18" i="10"/>
  <c r="AZ24" i="10"/>
  <c r="L21" i="10"/>
  <c r="BA29" i="10"/>
  <c r="M26" i="10"/>
  <c r="AW39" i="10"/>
  <c r="I36" i="10"/>
  <c r="BA32" i="10"/>
  <c r="M29" i="10"/>
  <c r="AU37" i="10"/>
  <c r="G34" i="10"/>
  <c r="AU34" i="10"/>
  <c r="G31" i="10"/>
  <c r="AU33" i="10"/>
  <c r="AS43" i="10"/>
  <c r="AW42" i="10"/>
  <c r="AS50" i="10"/>
  <c r="AT53" i="10"/>
  <c r="AT52" i="10"/>
  <c r="BA59" i="10"/>
  <c r="AU68" i="10"/>
  <c r="AU67" i="10"/>
  <c r="AY16" i="10"/>
  <c r="K13" i="10"/>
  <c r="G23" i="10"/>
  <c r="AU26" i="10"/>
  <c r="AU17" i="10"/>
  <c r="G14" i="10"/>
  <c r="BB24" i="10"/>
  <c r="N21" i="10"/>
  <c r="AS60" i="10"/>
  <c r="AY19" i="10"/>
  <c r="K16" i="10"/>
  <c r="AS25" i="10"/>
  <c r="E22" i="10"/>
  <c r="K10" i="10"/>
  <c r="AY13" i="10"/>
  <c r="AS12" i="10"/>
  <c r="E9" i="10"/>
  <c r="AY20" i="10"/>
  <c r="K17" i="10"/>
  <c r="AW26" i="10"/>
  <c r="I23" i="10"/>
  <c r="AT30" i="10"/>
  <c r="F27" i="10"/>
  <c r="G36" i="10"/>
  <c r="AU39" i="10"/>
  <c r="BB37" i="10"/>
  <c r="N34" i="10"/>
  <c r="AW37" i="10"/>
  <c r="I34" i="10"/>
  <c r="BA33" i="10"/>
  <c r="M30" i="10"/>
  <c r="AT47" i="10"/>
  <c r="BA44" i="10"/>
  <c r="AU44" i="10"/>
  <c r="AW50" i="10"/>
  <c r="AW49" i="10"/>
  <c r="AY43" i="10"/>
  <c r="BB48" i="10"/>
  <c r="BB65" i="10"/>
  <c r="AW16" i="10"/>
  <c r="I13" i="10"/>
  <c r="AW19" i="10"/>
  <c r="I16" i="10"/>
  <c r="AT23" i="10"/>
  <c r="F20" i="10"/>
  <c r="AX15" i="10"/>
  <c r="J12" i="10"/>
  <c r="AT24" i="10"/>
  <c r="F21" i="10"/>
  <c r="AS28" i="10"/>
  <c r="E25" i="10"/>
  <c r="K9" i="10"/>
  <c r="AY12" i="10"/>
  <c r="AS21" i="10"/>
  <c r="E18" i="10"/>
  <c r="AT13" i="10"/>
  <c r="F10" i="10"/>
  <c r="AX22" i="10"/>
  <c r="J19" i="10"/>
  <c r="AZ28" i="10"/>
  <c r="L25" i="10"/>
  <c r="AZ27" i="10"/>
  <c r="AS37" i="10"/>
  <c r="E34" i="10"/>
  <c r="AX29" i="10"/>
  <c r="J26" i="10"/>
  <c r="AZ38" i="10"/>
  <c r="L35" i="10"/>
  <c r="AU32" i="10"/>
  <c r="G29" i="10"/>
  <c r="AS48" i="10"/>
  <c r="AY52" i="10"/>
  <c r="AW68" i="10"/>
  <c r="BB57" i="10"/>
  <c r="BB56" i="10"/>
  <c r="AT64" i="10"/>
  <c r="AT63" i="10"/>
  <c r="AW63" i="10"/>
  <c r="BA16" i="10"/>
  <c r="M13" i="10"/>
  <c r="BB19" i="10"/>
  <c r="N16" i="10"/>
  <c r="AX12" i="10"/>
  <c r="J9" i="10"/>
  <c r="BB20" i="10"/>
  <c r="N17" i="10"/>
  <c r="AU56" i="10"/>
  <c r="AT18" i="10"/>
  <c r="F15" i="10"/>
  <c r="BB10" i="10"/>
  <c r="N7" i="10"/>
  <c r="BB22" i="10"/>
  <c r="N19" i="10"/>
  <c r="AT26" i="10"/>
  <c r="F23" i="10"/>
  <c r="AT29" i="10"/>
  <c r="F26" i="10"/>
  <c r="AX32" i="10"/>
  <c r="J29" i="10"/>
  <c r="AZ39" i="10"/>
  <c r="L36" i="10"/>
  <c r="BA34" i="10"/>
  <c r="M31" i="10"/>
  <c r="AY37" i="10"/>
  <c r="K34" i="10"/>
  <c r="AW30" i="10"/>
  <c r="I27" i="10"/>
  <c r="AT35" i="10"/>
  <c r="F32" i="10"/>
  <c r="AW51" i="10"/>
  <c r="AZ57" i="10"/>
  <c r="AX65" i="10"/>
  <c r="AZ63" i="10"/>
  <c r="AZ62" i="10"/>
  <c r="AX67" i="10"/>
  <c r="AS16" i="10"/>
  <c r="E13" i="10"/>
  <c r="E16" i="10"/>
  <c r="AS19" i="10"/>
  <c r="AW13" i="10"/>
  <c r="I10" i="10"/>
  <c r="AW24" i="10"/>
  <c r="I21" i="10"/>
  <c r="AW21" i="10"/>
  <c r="I18" i="10"/>
  <c r="BA25" i="10"/>
  <c r="M22" i="10"/>
  <c r="K8" i="10"/>
  <c r="AY11" i="10"/>
  <c r="AS15" i="10"/>
  <c r="E12" i="10"/>
  <c r="AS22" i="10"/>
  <c r="E19" i="10"/>
  <c r="BB29" i="10"/>
  <c r="N26" i="10"/>
  <c r="AX39" i="10"/>
  <c r="J36" i="10"/>
  <c r="BB32" i="10"/>
  <c r="N29" i="10"/>
  <c r="AV37" i="10"/>
  <c r="H34" i="10"/>
  <c r="AX36" i="10"/>
  <c r="J33" i="10"/>
  <c r="AX35" i="10"/>
  <c r="AV34" i="10"/>
  <c r="H31" i="10"/>
  <c r="AT43" i="10"/>
  <c r="AX42" i="10"/>
  <c r="AT50" i="10"/>
  <c r="AY57" i="10"/>
  <c r="AU65" i="10"/>
  <c r="BB59" i="10"/>
  <c r="AS68" i="10"/>
  <c r="AZ16" i="10"/>
  <c r="L13" i="10"/>
  <c r="AW18" i="10"/>
  <c r="AV26" i="10"/>
  <c r="H23" i="10"/>
  <c r="AV17" i="10"/>
  <c r="H14" i="10"/>
  <c r="BA28" i="10"/>
  <c r="M25" i="10"/>
  <c r="AV31" i="10"/>
  <c r="H28" i="10"/>
  <c r="AZ19" i="10"/>
  <c r="L16" i="10"/>
  <c r="AT25" i="10"/>
  <c r="F22" i="10"/>
  <c r="AZ13" i="10"/>
  <c r="L10" i="10"/>
  <c r="AT12" i="10"/>
  <c r="F9" i="10"/>
  <c r="AZ20" i="10"/>
  <c r="L17" i="10"/>
  <c r="AX26" i="10"/>
  <c r="J23" i="10"/>
  <c r="AV39" i="10"/>
  <c r="H36" i="10"/>
  <c r="BA37" i="10"/>
  <c r="M34" i="10"/>
  <c r="AS34" i="10"/>
  <c r="E31" i="10"/>
  <c r="AS33" i="10"/>
  <c r="BB33" i="10"/>
  <c r="N30" i="10"/>
  <c r="AS47" i="10"/>
  <c r="BB44" i="10"/>
  <c r="AV44" i="10"/>
  <c r="AX50" i="10"/>
  <c r="BA65" i="10"/>
  <c r="AT57" i="10"/>
  <c r="AT56" i="10"/>
  <c r="AW59" i="10"/>
  <c r="AU16" i="10"/>
  <c r="G13" i="10"/>
  <c r="AX19" i="10"/>
  <c r="J16" i="10"/>
  <c r="AX18" i="10"/>
  <c r="AW11" i="10"/>
  <c r="I8" i="10"/>
  <c r="AW20" i="10"/>
  <c r="I17" i="10"/>
  <c r="AT28" i="10"/>
  <c r="F25" i="10"/>
  <c r="AZ12" i="10"/>
  <c r="L9" i="10"/>
  <c r="AT21" i="10"/>
  <c r="F18" i="10"/>
  <c r="AS10" i="10"/>
  <c r="E7" i="10"/>
  <c r="AU18" i="10"/>
  <c r="G15" i="10"/>
  <c r="BA26" i="10"/>
  <c r="M23" i="10"/>
  <c r="AS39" i="10"/>
  <c r="E36" i="10"/>
  <c r="AT36" i="10"/>
  <c r="F33" i="10"/>
  <c r="BA38" i="10"/>
  <c r="M35" i="10"/>
  <c r="AS32" i="10"/>
  <c r="E29" i="10"/>
  <c r="AY38" i="10"/>
  <c r="K35" i="10"/>
  <c r="BA35" i="10"/>
  <c r="M32" i="10"/>
  <c r="AT48" i="10"/>
  <c r="BA57" i="10"/>
  <c r="BA56" i="10"/>
  <c r="AS64" i="10"/>
  <c r="AS63" i="10"/>
  <c r="BB68" i="10"/>
  <c r="BB67" i="10"/>
  <c r="AX63" i="10"/>
  <c r="BA17" i="10"/>
  <c r="M14" i="10"/>
  <c r="AW27" i="10"/>
  <c r="I24" i="10"/>
  <c r="AW14" i="10"/>
  <c r="I11" i="10"/>
  <c r="G20" i="10"/>
  <c r="AU23" i="10"/>
  <c r="AX17" i="10"/>
  <c r="J14" i="10"/>
  <c r="I22" i="10"/>
  <c r="AW25" i="10"/>
  <c r="AY10" i="10"/>
  <c r="K7" i="10"/>
  <c r="AY17" i="10"/>
  <c r="K14" i="10"/>
  <c r="AU25" i="10"/>
  <c r="G22" i="10"/>
  <c r="AS31" i="10"/>
  <c r="E28" i="10"/>
  <c r="AW34" i="10"/>
  <c r="I31" i="10"/>
  <c r="BB34" i="10"/>
  <c r="N31" i="10"/>
  <c r="AZ37" i="10"/>
  <c r="L34" i="10"/>
  <c r="AX30" i="10"/>
  <c r="J27" i="10"/>
  <c r="AT40" i="10"/>
  <c r="BA50" i="10"/>
  <c r="AV53" i="10"/>
  <c r="AW65" i="10"/>
  <c r="AY63" i="10"/>
  <c r="AY62" i="10"/>
  <c r="AW57" i="10"/>
  <c r="AW56" i="10"/>
  <c r="AT19" i="10"/>
  <c r="F16" i="10"/>
  <c r="M24" i="10"/>
  <c r="BA27" i="10"/>
  <c r="AX13" i="10"/>
  <c r="J10" i="10"/>
  <c r="AX24" i="10"/>
  <c r="J21" i="10"/>
  <c r="AX21" i="10"/>
  <c r="J18" i="10"/>
  <c r="BB25" i="10"/>
  <c r="N22" i="10"/>
  <c r="AZ11" i="10"/>
  <c r="L8" i="10"/>
  <c r="AT15" i="10"/>
  <c r="F12" i="10"/>
  <c r="AT22" i="10"/>
  <c r="F19" i="10"/>
  <c r="BA41" i="10"/>
  <c r="AU36" i="10"/>
  <c r="G33" i="10"/>
  <c r="AW38" i="10"/>
  <c r="I35" i="10"/>
  <c r="AW36" i="10"/>
  <c r="I33" i="10"/>
  <c r="AZ33" i="10"/>
  <c r="L30" i="10"/>
  <c r="AY35" i="10"/>
  <c r="K32" i="10"/>
  <c r="AT45" i="10"/>
  <c r="AY54" i="10"/>
  <c r="AV49" i="10"/>
  <c r="BB52" i="10"/>
  <c r="BB58" i="10"/>
  <c r="AV65" i="10"/>
  <c r="AY64" i="10"/>
  <c r="AT68" i="10"/>
  <c r="AT67" i="10"/>
  <c r="AW62" i="10"/>
  <c r="AW61" i="10"/>
  <c r="M20" i="10"/>
  <c r="BA23" i="10"/>
  <c r="E24" i="10"/>
  <c r="AS27" i="10"/>
  <c r="G16" i="10"/>
  <c r="AU19" i="10"/>
  <c r="BB28" i="10"/>
  <c r="N25" i="10"/>
  <c r="AU31" i="10"/>
  <c r="G28" i="10"/>
  <c r="BA21" i="10"/>
  <c r="M18" i="10"/>
  <c r="AY14" i="10"/>
  <c r="K11" i="10"/>
  <c r="AS14" i="10"/>
  <c r="E11" i="10"/>
  <c r="AU22" i="10"/>
  <c r="AW33" i="10"/>
  <c r="BA39" i="10"/>
  <c r="M36" i="10"/>
  <c r="AS41" i="10"/>
  <c r="BB36" i="10"/>
  <c r="N33" i="10"/>
  <c r="AU38" i="10"/>
  <c r="G35" i="10"/>
  <c r="AT34" i="10"/>
  <c r="F31" i="10"/>
  <c r="AT33" i="10"/>
  <c r="BA31" i="10"/>
  <c r="M28" i="10"/>
  <c r="AX40" i="10"/>
  <c r="AY40" i="10"/>
  <c r="AZ51" i="10"/>
  <c r="AZ50" i="10"/>
  <c r="AX54" i="10"/>
  <c r="BB49" i="10"/>
  <c r="BA52" i="10"/>
  <c r="AV55" i="10"/>
  <c r="AS57" i="10"/>
  <c r="AS56" i="10"/>
  <c r="AU61" i="10"/>
  <c r="AV16" i="10"/>
  <c r="AV15" i="10"/>
  <c r="H13" i="10"/>
  <c r="AX11" i="10"/>
  <c r="AX10" i="10"/>
  <c r="J8" i="10"/>
  <c r="AX20" i="10"/>
  <c r="J17" i="10"/>
  <c r="BA18" i="10"/>
  <c r="M15" i="10"/>
  <c r="AT10" i="10"/>
  <c r="F7" i="10"/>
  <c r="AV18" i="10"/>
  <c r="H15" i="10"/>
  <c r="BB26" i="10"/>
  <c r="N23" i="10"/>
  <c r="BA30" i="10"/>
  <c r="M27" i="10"/>
  <c r="AT39" i="10"/>
  <c r="F36" i="10"/>
  <c r="AS36" i="10"/>
  <c r="E33" i="10"/>
  <c r="BB38" i="10"/>
  <c r="N35" i="10"/>
  <c r="AT32" i="10"/>
  <c r="F29" i="10"/>
  <c r="BB35" i="10"/>
  <c r="N32" i="10"/>
  <c r="AZ47" i="10"/>
  <c r="AZ46" i="10"/>
  <c r="AY68" i="10"/>
  <c r="AY67" i="10"/>
  <c r="AX60" i="10"/>
  <c r="AX59" i="10"/>
  <c r="AY65" i="10"/>
  <c r="BA60" i="10"/>
  <c r="AW10" i="10"/>
  <c r="BB17" i="10"/>
  <c r="N14" i="10"/>
  <c r="AX27" i="10"/>
  <c r="J24" i="10"/>
  <c r="AX14" i="10"/>
  <c r="J11" i="10"/>
  <c r="AV23" i="10"/>
  <c r="AV22" i="10"/>
  <c r="H20" i="10"/>
  <c r="AW17" i="10"/>
  <c r="I14" i="10"/>
  <c r="AX25" i="10"/>
  <c r="J22" i="10"/>
  <c r="AZ10" i="10"/>
  <c r="L7" i="10"/>
  <c r="AZ17" i="10"/>
  <c r="L14" i="10"/>
  <c r="AV25" i="10"/>
  <c r="H22" i="10"/>
  <c r="AV24" i="10"/>
  <c r="AT31" i="10"/>
  <c r="F28" i="10"/>
  <c r="AX34" i="10"/>
  <c r="J31" i="10"/>
  <c r="AV41" i="10"/>
  <c r="AV40" i="10"/>
  <c r="AY36" i="10"/>
  <c r="K33" i="10"/>
  <c r="AS38" i="10"/>
  <c r="E35" i="10"/>
  <c r="AX31" i="10"/>
  <c r="J28" i="10"/>
  <c r="AW46" i="10"/>
  <c r="AW45" i="10"/>
  <c r="AS40" i="10"/>
  <c r="AY60" i="10"/>
  <c r="AZ67" i="10"/>
  <c r="AX57" i="10"/>
  <c r="AX56" i="10"/>
  <c r="BB15" i="10"/>
  <c r="AS17" i="10"/>
  <c r="E14" i="10"/>
  <c r="AW23" i="10"/>
  <c r="I20" i="10"/>
  <c r="BB27" i="10"/>
  <c r="N24" i="10"/>
  <c r="AS20" i="10"/>
  <c r="E17" i="10"/>
  <c r="AW28" i="10"/>
  <c r="I25" i="10"/>
  <c r="AY15" i="10"/>
  <c r="K12" i="10"/>
  <c r="AY23" i="10"/>
  <c r="K20" i="10"/>
  <c r="AU21" i="10"/>
  <c r="G18" i="10"/>
  <c r="AY24" i="10"/>
  <c r="K21" i="10"/>
  <c r="BB41" i="10"/>
  <c r="AV36" i="10"/>
  <c r="H33" i="10"/>
  <c r="AX38" i="10"/>
  <c r="J35" i="10"/>
  <c r="AY33" i="10"/>
  <c r="K30" i="10"/>
  <c r="AY32" i="10"/>
  <c r="AZ35" i="10"/>
  <c r="L32" i="10"/>
  <c r="AS45" i="10"/>
  <c r="AZ54" i="10"/>
  <c r="AU49" i="10"/>
  <c r="BA58" i="10"/>
  <c r="AS53" i="10"/>
  <c r="AZ64" i="10"/>
  <c r="BA63" i="10"/>
  <c r="AX62" i="10"/>
  <c r="BA15" i="10"/>
  <c r="BB23" i="10"/>
  <c r="N20" i="10"/>
  <c r="AT27" i="10"/>
  <c r="F24" i="10"/>
  <c r="AV19" i="10"/>
  <c r="H16" i="10"/>
  <c r="BA24" i="10"/>
  <c r="M21" i="10"/>
  <c r="AT60" i="10"/>
  <c r="AT59" i="10"/>
  <c r="AU15" i="10"/>
  <c r="BB21" i="10"/>
  <c r="N18" i="10"/>
  <c r="AZ14" i="10"/>
  <c r="L11" i="10"/>
  <c r="AT14" i="10"/>
  <c r="F11" i="10"/>
  <c r="AS30" i="10"/>
  <c r="E27" i="10"/>
  <c r="BB39" i="10"/>
  <c r="N36" i="10"/>
  <c r="AT41" i="10"/>
  <c r="BA36" i="10"/>
  <c r="M33" i="10"/>
  <c r="AV38" i="10"/>
  <c r="H35" i="10"/>
  <c r="AX37" i="10"/>
  <c r="J34" i="10"/>
  <c r="BB31" i="10"/>
  <c r="N28" i="10"/>
  <c r="AW40" i="10"/>
  <c r="AZ40" i="10"/>
  <c r="AY51" i="10"/>
  <c r="AW54" i="10"/>
  <c r="BA49" i="10"/>
  <c r="AZ43" i="10"/>
  <c r="BA48" i="10"/>
  <c r="AU55" i="10"/>
  <c r="AV61" i="10"/>
  <c r="BA70" i="9"/>
  <c r="AY70" i="9"/>
  <c r="AW70" i="9"/>
  <c r="AU70" i="9"/>
  <c r="AS70" i="9"/>
  <c r="AA69" i="9"/>
  <c r="AC69" i="9"/>
  <c r="AE68" i="9"/>
  <c r="AA68" i="9"/>
  <c r="AC68" i="9"/>
  <c r="AF68" i="9"/>
  <c r="AC67" i="9"/>
  <c r="AG67" i="9"/>
  <c r="AA67" i="9"/>
  <c r="AA66" i="9"/>
  <c r="AC66" i="9"/>
  <c r="AH66" i="9"/>
  <c r="AA65" i="9"/>
  <c r="AC65" i="9"/>
  <c r="AG65" i="9"/>
  <c r="AD64" i="9"/>
  <c r="AA64" i="9"/>
  <c r="AC64" i="9"/>
  <c r="AF64" i="9"/>
  <c r="AC63" i="9"/>
  <c r="AH63" i="9"/>
  <c r="AA63" i="9"/>
  <c r="AC62" i="9"/>
  <c r="AH62" i="9"/>
  <c r="AA62" i="9"/>
  <c r="AC61" i="9"/>
  <c r="AA61" i="9"/>
  <c r="AE60" i="9"/>
  <c r="AA60" i="9"/>
  <c r="AC60" i="9"/>
  <c r="AG60" i="9"/>
  <c r="AC59" i="9"/>
  <c r="AF59" i="9"/>
  <c r="AA59" i="9"/>
  <c r="AA58" i="9"/>
  <c r="AC58" i="9"/>
  <c r="AC57" i="9"/>
  <c r="AA57" i="9"/>
  <c r="AD56" i="9"/>
  <c r="AA56" i="9"/>
  <c r="AC56" i="9"/>
  <c r="AC55" i="9"/>
  <c r="AA55" i="9"/>
  <c r="AA54" i="9"/>
  <c r="AC54" i="9"/>
  <c r="AF54" i="9"/>
  <c r="AC53" i="9"/>
  <c r="AF53" i="9"/>
  <c r="AA53" i="9"/>
  <c r="AA52" i="9"/>
  <c r="AC52" i="9"/>
  <c r="AE52" i="9"/>
  <c r="AF51" i="9"/>
  <c r="AD51" i="9"/>
  <c r="AA51" i="9"/>
  <c r="AC51" i="9"/>
  <c r="AG51" i="9"/>
  <c r="AC50" i="9"/>
  <c r="AF50" i="9"/>
  <c r="AA50" i="9"/>
  <c r="AC49" i="9"/>
  <c r="AF49" i="9"/>
  <c r="AA49" i="9"/>
  <c r="AA48" i="9"/>
  <c r="AC48" i="9"/>
  <c r="AF48" i="9"/>
  <c r="AA47" i="9"/>
  <c r="AC47" i="9"/>
  <c r="AD47" i="9"/>
  <c r="AA46" i="9"/>
  <c r="AC46" i="9"/>
  <c r="AH46" i="9"/>
  <c r="AC45" i="9"/>
  <c r="AA45" i="9"/>
  <c r="AC44" i="9"/>
  <c r="AA44" i="9"/>
  <c r="AA43" i="9"/>
  <c r="AC43" i="9"/>
  <c r="AF43" i="9"/>
  <c r="AA42" i="9"/>
  <c r="AC42" i="9"/>
  <c r="AA41" i="9"/>
  <c r="AC41" i="9"/>
  <c r="AA40" i="9"/>
  <c r="AC40" i="9"/>
  <c r="AA39" i="9"/>
  <c r="AC39" i="9"/>
  <c r="AF39" i="9"/>
  <c r="AA38" i="9"/>
  <c r="AC38" i="9"/>
  <c r="AA37" i="9"/>
  <c r="AC37" i="9"/>
  <c r="R37" i="9"/>
  <c r="B37" i="9"/>
  <c r="C37" i="9"/>
  <c r="AA36" i="9"/>
  <c r="AC36" i="9"/>
  <c r="AG36" i="9"/>
  <c r="R36" i="9"/>
  <c r="B36" i="9"/>
  <c r="C36" i="9"/>
  <c r="AA35" i="9"/>
  <c r="AC35" i="9"/>
  <c r="AE35" i="9"/>
  <c r="R35" i="9"/>
  <c r="B35" i="9"/>
  <c r="C35" i="9"/>
  <c r="AE34" i="9"/>
  <c r="AA34" i="9"/>
  <c r="AC34" i="9"/>
  <c r="AG34" i="9"/>
  <c r="R34" i="9"/>
  <c r="B34" i="9"/>
  <c r="C34" i="9"/>
  <c r="AE33" i="9"/>
  <c r="AA33" i="9"/>
  <c r="AC33" i="9"/>
  <c r="R33" i="9"/>
  <c r="B33" i="9"/>
  <c r="C33" i="9"/>
  <c r="AG32" i="9"/>
  <c r="AA32" i="9"/>
  <c r="AC32" i="9"/>
  <c r="AE32" i="9"/>
  <c r="R32" i="9"/>
  <c r="B32" i="9"/>
  <c r="C32" i="9"/>
  <c r="AA31" i="9"/>
  <c r="AC31" i="9"/>
  <c r="AG31" i="9"/>
  <c r="R31" i="9"/>
  <c r="B31" i="9"/>
  <c r="C31" i="9"/>
  <c r="AA30" i="9"/>
  <c r="AC30" i="9"/>
  <c r="AG30" i="9"/>
  <c r="R30" i="9"/>
  <c r="B30" i="9"/>
  <c r="C30" i="9"/>
  <c r="AG29" i="9"/>
  <c r="AA29" i="9"/>
  <c r="AC29" i="9"/>
  <c r="AE29" i="9"/>
  <c r="R29" i="9"/>
  <c r="B29" i="9"/>
  <c r="C29" i="9"/>
  <c r="AA28" i="9"/>
  <c r="AC28" i="9"/>
  <c r="AE28" i="9"/>
  <c r="R28" i="9"/>
  <c r="B28" i="9"/>
  <c r="C28" i="9"/>
  <c r="AG27" i="9"/>
  <c r="AE27" i="9"/>
  <c r="AA27" i="9"/>
  <c r="AC27" i="9"/>
  <c r="R27" i="9"/>
  <c r="B27" i="9"/>
  <c r="C27" i="9"/>
  <c r="AG26" i="9"/>
  <c r="AA26" i="9"/>
  <c r="AC26" i="9"/>
  <c r="R26" i="9"/>
  <c r="B26" i="9"/>
  <c r="C26" i="9"/>
  <c r="AG25" i="9"/>
  <c r="AA25" i="9"/>
  <c r="AC25" i="9"/>
  <c r="AE25" i="9"/>
  <c r="R25" i="9"/>
  <c r="B25" i="9"/>
  <c r="C25" i="9"/>
  <c r="AG24" i="9"/>
  <c r="AE24" i="9"/>
  <c r="AA24" i="9"/>
  <c r="AC24" i="9"/>
  <c r="R24" i="9"/>
  <c r="B24" i="9"/>
  <c r="C24" i="9"/>
  <c r="AA23" i="9"/>
  <c r="AC23" i="9"/>
  <c r="AE23" i="9"/>
  <c r="R23" i="9"/>
  <c r="B23" i="9"/>
  <c r="C23" i="9"/>
  <c r="AG22" i="9"/>
  <c r="AA22" i="9"/>
  <c r="AC22" i="9"/>
  <c r="AE22" i="9"/>
  <c r="R22" i="9"/>
  <c r="B22" i="9"/>
  <c r="C22" i="9"/>
  <c r="AA21" i="9"/>
  <c r="AC21" i="9"/>
  <c r="AG21" i="9"/>
  <c r="R21" i="9"/>
  <c r="B21" i="9"/>
  <c r="C21" i="9"/>
  <c r="AA20" i="9"/>
  <c r="AC20" i="9"/>
  <c r="AG20" i="9"/>
  <c r="R20" i="9"/>
  <c r="B20" i="9"/>
  <c r="C20" i="9"/>
  <c r="AA19" i="9"/>
  <c r="AC19" i="9"/>
  <c r="R19" i="9"/>
  <c r="B19" i="9"/>
  <c r="C19" i="9"/>
  <c r="AA18" i="9"/>
  <c r="AC18" i="9"/>
  <c r="AF18" i="9"/>
  <c r="R18" i="9"/>
  <c r="B18" i="9"/>
  <c r="C18" i="9"/>
  <c r="AA17" i="9"/>
  <c r="AC17" i="9"/>
  <c r="AG17" i="9"/>
  <c r="R17" i="9"/>
  <c r="B17" i="9"/>
  <c r="C17" i="9"/>
  <c r="AA16" i="9"/>
  <c r="AC16" i="9"/>
  <c r="AG16" i="9"/>
  <c r="R16" i="9"/>
  <c r="B16" i="9"/>
  <c r="C16" i="9"/>
  <c r="AH15" i="9"/>
  <c r="AA15" i="9"/>
  <c r="AC15" i="9"/>
  <c r="AF15" i="9"/>
  <c r="R15" i="9"/>
  <c r="B15" i="9"/>
  <c r="C15" i="9"/>
  <c r="AA14" i="9"/>
  <c r="AC14" i="9"/>
  <c r="AG14" i="9"/>
  <c r="R14" i="9"/>
  <c r="B14" i="9"/>
  <c r="C14" i="9"/>
  <c r="AD13" i="9"/>
  <c r="AA13" i="9"/>
  <c r="AC13" i="9"/>
  <c r="AF13" i="9"/>
  <c r="R13" i="9"/>
  <c r="B13" i="9"/>
  <c r="C13" i="9"/>
  <c r="AA12" i="9"/>
  <c r="AC12" i="9"/>
  <c r="AG12" i="9"/>
  <c r="R12" i="9"/>
  <c r="B12" i="9"/>
  <c r="C12" i="9"/>
  <c r="AA11" i="9"/>
  <c r="AC11" i="9"/>
  <c r="AH11" i="9"/>
  <c r="R11" i="9"/>
  <c r="B11" i="9"/>
  <c r="C11" i="9"/>
  <c r="AF10" i="9"/>
  <c r="AE10" i="9"/>
  <c r="AA10" i="9"/>
  <c r="AC10" i="9"/>
  <c r="R10" i="9"/>
  <c r="B10" i="9"/>
  <c r="C10" i="9"/>
  <c r="R9" i="9"/>
  <c r="B9" i="9"/>
  <c r="C9" i="9"/>
  <c r="R8" i="9"/>
  <c r="B8" i="9"/>
  <c r="C8" i="9"/>
  <c r="R7" i="9"/>
  <c r="B7" i="9"/>
  <c r="C7" i="9"/>
  <c r="AO30" i="9"/>
  <c r="AF69" i="9"/>
  <c r="AE69" i="9"/>
  <c r="AM13" i="9"/>
  <c r="AQ11" i="9"/>
  <c r="M8" i="9"/>
  <c r="AK52" i="9"/>
  <c r="AD42" i="9"/>
  <c r="AG42" i="9"/>
  <c r="AE42" i="9"/>
  <c r="AO34" i="9"/>
  <c r="AM43" i="9"/>
  <c r="AM49" i="9"/>
  <c r="AO22" i="9"/>
  <c r="AF14" i="9"/>
  <c r="AD39" i="9"/>
  <c r="AO51" i="9"/>
  <c r="AD53" i="9"/>
  <c r="AG59" i="9"/>
  <c r="AD67" i="9"/>
  <c r="AH53" i="9"/>
  <c r="AO60" i="9"/>
  <c r="AE67" i="9"/>
  <c r="AM51" i="9"/>
  <c r="AE13" i="9"/>
  <c r="AG35" i="9"/>
  <c r="AD43" i="9"/>
  <c r="AD54" i="9"/>
  <c r="AF60" i="9"/>
  <c r="AF66" i="9"/>
  <c r="AO26" i="9"/>
  <c r="AE30" i="9"/>
  <c r="J12" i="9"/>
  <c r="AE43" i="9"/>
  <c r="AG66" i="9"/>
  <c r="AD68" i="9"/>
  <c r="AK68" i="9"/>
  <c r="AO12" i="9"/>
  <c r="AE50" i="9"/>
  <c r="AD59" i="9"/>
  <c r="AO14" i="9"/>
  <c r="K11" i="9"/>
  <c r="AG50" i="9"/>
  <c r="AE59" i="9"/>
  <c r="AI64" i="9"/>
  <c r="AI54" i="9"/>
  <c r="N12" i="9"/>
  <c r="K9" i="9"/>
  <c r="AM39" i="9"/>
  <c r="AQ46" i="9"/>
  <c r="AO67" i="9"/>
  <c r="AZ29" i="9"/>
  <c r="L23" i="9"/>
  <c r="AO24" i="9"/>
  <c r="AO25" i="9"/>
  <c r="AO31" i="9"/>
  <c r="AY30" i="9"/>
  <c r="AO32" i="9"/>
  <c r="AO36" i="9"/>
  <c r="L27" i="9"/>
  <c r="AO27" i="9"/>
  <c r="AO29" i="9"/>
  <c r="K33" i="9"/>
  <c r="AZ31" i="9"/>
  <c r="AM64" i="9"/>
  <c r="AX49" i="9"/>
  <c r="J10" i="9"/>
  <c r="AX50" i="9"/>
  <c r="AK59" i="9"/>
  <c r="AT53" i="9"/>
  <c r="AI56" i="9"/>
  <c r="AI51" i="9"/>
  <c r="AI43" i="9"/>
  <c r="AI59" i="9"/>
  <c r="AH19" i="9"/>
  <c r="AD19" i="9"/>
  <c r="AF19" i="9"/>
  <c r="AG19" i="9"/>
  <c r="AE19" i="9"/>
  <c r="AK10" i="9"/>
  <c r="J13" i="9"/>
  <c r="AZ16" i="9"/>
  <c r="AO16" i="9"/>
  <c r="AO17" i="9"/>
  <c r="J7" i="9"/>
  <c r="N8" i="9"/>
  <c r="AG11" i="9"/>
  <c r="AF37" i="9"/>
  <c r="AF12" i="9"/>
  <c r="AF11" i="9"/>
  <c r="AE11" i="9"/>
  <c r="AD11" i="9"/>
  <c r="AE36" i="9"/>
  <c r="AE31" i="9"/>
  <c r="AE26" i="9"/>
  <c r="AZ20" i="9"/>
  <c r="AO20" i="9"/>
  <c r="AO21" i="9"/>
  <c r="AK27" i="9"/>
  <c r="AK32" i="9"/>
  <c r="AF52" i="9"/>
  <c r="AM54" i="9"/>
  <c r="AK60" i="9"/>
  <c r="AH14" i="9"/>
  <c r="F10" i="9"/>
  <c r="AD60" i="9"/>
  <c r="AD50" i="9"/>
  <c r="AG10" i="9"/>
  <c r="AE51" i="9"/>
  <c r="AH10" i="9"/>
  <c r="AM10" i="9"/>
  <c r="AD12" i="9"/>
  <c r="AD14" i="9"/>
  <c r="AG15" i="9"/>
  <c r="AE15" i="9"/>
  <c r="H12" i="9"/>
  <c r="AQ15" i="9"/>
  <c r="M12" i="9"/>
  <c r="AF16" i="9"/>
  <c r="AH18" i="9"/>
  <c r="AD18" i="9"/>
  <c r="AF20" i="9"/>
  <c r="AE41" i="9"/>
  <c r="AD41" i="9"/>
  <c r="AG41" i="9"/>
  <c r="AH41" i="9"/>
  <c r="AT42" i="9"/>
  <c r="AI42" i="9"/>
  <c r="AE45" i="9"/>
  <c r="AG45" i="9"/>
  <c r="AD45" i="9"/>
  <c r="AF45" i="9"/>
  <c r="AM48" i="9"/>
  <c r="AF55" i="9"/>
  <c r="AG55" i="9"/>
  <c r="AE55" i="9"/>
  <c r="AD55" i="9"/>
  <c r="AH55" i="9"/>
  <c r="AK67" i="9"/>
  <c r="H7" i="9"/>
  <c r="AD10" i="9"/>
  <c r="AE12" i="9"/>
  <c r="AG13" i="9"/>
  <c r="AH13" i="9"/>
  <c r="AE14" i="9"/>
  <c r="AD15" i="9"/>
  <c r="F12" i="9"/>
  <c r="AE18" i="9"/>
  <c r="AH22" i="9"/>
  <c r="AD22" i="9"/>
  <c r="AF22" i="9"/>
  <c r="AH23" i="9"/>
  <c r="AD23" i="9"/>
  <c r="AF23" i="9"/>
  <c r="AH24" i="9"/>
  <c r="AD24" i="9"/>
  <c r="AF24" i="9"/>
  <c r="AH25" i="9"/>
  <c r="AD25" i="9"/>
  <c r="AF25" i="9"/>
  <c r="AH26" i="9"/>
  <c r="AD26" i="9"/>
  <c r="AF26" i="9"/>
  <c r="AH27" i="9"/>
  <c r="AD27" i="9"/>
  <c r="AF27" i="9"/>
  <c r="AH28" i="9"/>
  <c r="AD28" i="9"/>
  <c r="AF28" i="9"/>
  <c r="AH29" i="9"/>
  <c r="AD29" i="9"/>
  <c r="AF29" i="9"/>
  <c r="AH30" i="9"/>
  <c r="AD30" i="9"/>
  <c r="AF30" i="9"/>
  <c r="AH31" i="9"/>
  <c r="AD31" i="9"/>
  <c r="AF31" i="9"/>
  <c r="AH32" i="9"/>
  <c r="AD32" i="9"/>
  <c r="AF32" i="9"/>
  <c r="AH33" i="9"/>
  <c r="AD33" i="9"/>
  <c r="AF33" i="9"/>
  <c r="AH34" i="9"/>
  <c r="AD34" i="9"/>
  <c r="AF34" i="9"/>
  <c r="AH35" i="9"/>
  <c r="AD35" i="9"/>
  <c r="AF35" i="9"/>
  <c r="AH36" i="9"/>
  <c r="AD36" i="9"/>
  <c r="AF36" i="9"/>
  <c r="AE37" i="9"/>
  <c r="AG37" i="9"/>
  <c r="AH37" i="9"/>
  <c r="AD37" i="9"/>
  <c r="AH39" i="9"/>
  <c r="AF41" i="9"/>
  <c r="AH44" i="9"/>
  <c r="AD44" i="9"/>
  <c r="AG44" i="9"/>
  <c r="AE44" i="9"/>
  <c r="AF44" i="9"/>
  <c r="AH45" i="9"/>
  <c r="AH57" i="9"/>
  <c r="AD57" i="9"/>
  <c r="AE57" i="9"/>
  <c r="AG57" i="9"/>
  <c r="AF57" i="9"/>
  <c r="AE58" i="9"/>
  <c r="AD58" i="9"/>
  <c r="AH58" i="9"/>
  <c r="AF58" i="9"/>
  <c r="AG58" i="9"/>
  <c r="AQ62" i="9"/>
  <c r="BB62" i="9"/>
  <c r="AQ63" i="9"/>
  <c r="AI13" i="9"/>
  <c r="E10" i="9"/>
  <c r="AM15" i="9"/>
  <c r="I12" i="9"/>
  <c r="AH16" i="9"/>
  <c r="N13" i="9"/>
  <c r="AD16" i="9"/>
  <c r="AH17" i="9"/>
  <c r="AD17" i="9"/>
  <c r="AF17" i="9"/>
  <c r="AM18" i="9"/>
  <c r="AH20" i="9"/>
  <c r="AD20" i="9"/>
  <c r="AH21" i="9"/>
  <c r="AD21" i="9"/>
  <c r="AF21" i="9"/>
  <c r="AK22" i="9"/>
  <c r="AK23" i="9"/>
  <c r="AK24" i="9"/>
  <c r="AK25" i="9"/>
  <c r="AK28" i="9"/>
  <c r="AK29" i="9"/>
  <c r="AK30" i="9"/>
  <c r="AK33" i="9"/>
  <c r="AK34" i="9"/>
  <c r="AK35" i="9"/>
  <c r="AF38" i="9"/>
  <c r="AE38" i="9"/>
  <c r="AH38" i="9"/>
  <c r="AD38" i="9"/>
  <c r="AI53" i="9"/>
  <c r="AS53" i="9"/>
  <c r="I10" i="9"/>
  <c r="AH12" i="9"/>
  <c r="AE16" i="9"/>
  <c r="AE17" i="9"/>
  <c r="AG18" i="9"/>
  <c r="AE20" i="9"/>
  <c r="AE21" i="9"/>
  <c r="AG23" i="9"/>
  <c r="AG28" i="9"/>
  <c r="L25" i="9"/>
  <c r="AG33" i="9"/>
  <c r="AG38" i="9"/>
  <c r="AI39" i="9"/>
  <c r="AH40" i="9"/>
  <c r="AD40" i="9"/>
  <c r="AE40" i="9"/>
  <c r="AF40" i="9"/>
  <c r="AG40" i="9"/>
  <c r="AF46" i="9"/>
  <c r="AE46" i="9"/>
  <c r="AD46" i="9"/>
  <c r="AG46" i="9"/>
  <c r="AI47" i="9"/>
  <c r="AH48" i="9"/>
  <c r="AD48" i="9"/>
  <c r="AE48" i="9"/>
  <c r="AG48" i="9"/>
  <c r="AE56" i="9"/>
  <c r="AV59" i="9"/>
  <c r="AO65" i="9"/>
  <c r="AG47" i="9"/>
  <c r="AE47" i="9"/>
  <c r="AF47" i="9"/>
  <c r="AE49" i="9"/>
  <c r="AD49" i="9"/>
  <c r="AH49" i="9"/>
  <c r="AH61" i="9"/>
  <c r="AD61" i="9"/>
  <c r="AG61" i="9"/>
  <c r="AF61" i="9"/>
  <c r="AE61" i="9"/>
  <c r="AF63" i="9"/>
  <c r="AE63" i="9"/>
  <c r="AG63" i="9"/>
  <c r="AD63" i="9"/>
  <c r="AM66" i="9"/>
  <c r="AI68" i="9"/>
  <c r="AV69" i="9"/>
  <c r="AK69" i="9"/>
  <c r="L22" i="9"/>
  <c r="L34" i="9"/>
  <c r="AG39" i="9"/>
  <c r="AE39" i="9"/>
  <c r="AH47" i="9"/>
  <c r="AG49" i="9"/>
  <c r="AX53" i="9"/>
  <c r="AM53" i="9"/>
  <c r="AQ53" i="9"/>
  <c r="AE62" i="9"/>
  <c r="AG62" i="9"/>
  <c r="AF62" i="9"/>
  <c r="AD62" i="9"/>
  <c r="AH65" i="9"/>
  <c r="AD65" i="9"/>
  <c r="AE65" i="9"/>
  <c r="AF65" i="9"/>
  <c r="AQ66" i="9"/>
  <c r="AM68" i="9"/>
  <c r="AH52" i="9"/>
  <c r="AD52" i="9"/>
  <c r="AG52" i="9"/>
  <c r="AE53" i="9"/>
  <c r="AG53" i="9"/>
  <c r="AE54" i="9"/>
  <c r="AH54" i="9"/>
  <c r="AG54" i="9"/>
  <c r="AG56" i="9"/>
  <c r="AF56" i="9"/>
  <c r="AH56" i="9"/>
  <c r="AT67" i="9"/>
  <c r="AI67" i="9"/>
  <c r="AF42" i="9"/>
  <c r="AH42" i="9"/>
  <c r="AG43" i="9"/>
  <c r="AH43" i="9"/>
  <c r="AH50" i="9"/>
  <c r="AM50" i="9"/>
  <c r="AH51" i="9"/>
  <c r="AG64" i="9"/>
  <c r="AE64" i="9"/>
  <c r="AH64" i="9"/>
  <c r="AE66" i="9"/>
  <c r="AD66" i="9"/>
  <c r="AH69" i="9"/>
  <c r="AD69" i="9"/>
  <c r="AG69" i="9"/>
  <c r="AH59" i="9"/>
  <c r="AM59" i="9"/>
  <c r="AH60" i="9"/>
  <c r="AF67" i="9"/>
  <c r="AH67" i="9"/>
  <c r="AG68" i="9"/>
  <c r="AH68" i="9"/>
  <c r="AW50" i="9"/>
  <c r="AW48" i="9"/>
  <c r="AU67" i="9"/>
  <c r="K28" i="9"/>
  <c r="J16" i="9"/>
  <c r="AO50" i="9"/>
  <c r="AY50" i="9"/>
  <c r="AM60" i="9"/>
  <c r="AO66" i="9"/>
  <c r="AY66" i="9"/>
  <c r="AZ66" i="9"/>
  <c r="AM14" i="9"/>
  <c r="AW14" i="9"/>
  <c r="AX14" i="9"/>
  <c r="L24" i="9"/>
  <c r="L20" i="9"/>
  <c r="AK43" i="9"/>
  <c r="AK42" i="9"/>
  <c r="J37" i="9"/>
  <c r="AK50" i="9"/>
  <c r="AO35" i="9"/>
  <c r="AY34" i="9"/>
  <c r="AO42" i="9"/>
  <c r="AW59" i="9"/>
  <c r="L18" i="9"/>
  <c r="AK13" i="9"/>
  <c r="G10" i="9"/>
  <c r="AO59" i="9"/>
  <c r="AY59" i="9"/>
  <c r="AZ59" i="9"/>
  <c r="AM69" i="9"/>
  <c r="AW69" i="9"/>
  <c r="AX69" i="9"/>
  <c r="G30" i="9"/>
  <c r="L14" i="9"/>
  <c r="L12" i="9"/>
  <c r="AZ65" i="9"/>
  <c r="AS42" i="9"/>
  <c r="L30" i="9"/>
  <c r="AU34" i="9"/>
  <c r="AU28" i="9"/>
  <c r="AY20" i="9"/>
  <c r="AY16" i="9"/>
  <c r="AZ25" i="9"/>
  <c r="AU59" i="9"/>
  <c r="AV67" i="9"/>
  <c r="AZ50" i="9"/>
  <c r="L28" i="9"/>
  <c r="AY25" i="9"/>
  <c r="K23" i="9"/>
  <c r="AZ30" i="9"/>
  <c r="AY26" i="9"/>
  <c r="L33" i="9"/>
  <c r="AY24" i="9"/>
  <c r="K22" i="9"/>
  <c r="AZ34" i="9"/>
  <c r="L29" i="9"/>
  <c r="AY29" i="9"/>
  <c r="K27" i="9"/>
  <c r="AY31" i="9"/>
  <c r="K29" i="9"/>
  <c r="AZ26" i="9"/>
  <c r="AZ24" i="9"/>
  <c r="G26" i="9"/>
  <c r="AV68" i="9"/>
  <c r="G32" i="9"/>
  <c r="AX67" i="9"/>
  <c r="AM67" i="9"/>
  <c r="AW67" i="9"/>
  <c r="BB69" i="9"/>
  <c r="AQ69" i="9"/>
  <c r="BA69" i="9"/>
  <c r="AO54" i="9"/>
  <c r="AK53" i="9"/>
  <c r="AM62" i="9"/>
  <c r="AX63" i="9"/>
  <c r="AM63" i="9"/>
  <c r="AW63" i="9"/>
  <c r="AO68" i="9"/>
  <c r="AZ69" i="9"/>
  <c r="AO69" i="9"/>
  <c r="AY69" i="9"/>
  <c r="AI66" i="9"/>
  <c r="AS66" i="9"/>
  <c r="AT66" i="9"/>
  <c r="AO64" i="9"/>
  <c r="AY64" i="9"/>
  <c r="AZ64" i="9"/>
  <c r="AQ43" i="9"/>
  <c r="AS67" i="9"/>
  <c r="AM56" i="9"/>
  <c r="AK54" i="9"/>
  <c r="AI52" i="9"/>
  <c r="AX68" i="9"/>
  <c r="AM65" i="9"/>
  <c r="AK62" i="9"/>
  <c r="AO49" i="9"/>
  <c r="AY49" i="9"/>
  <c r="AZ49" i="9"/>
  <c r="AO39" i="9"/>
  <c r="AX66" i="9"/>
  <c r="AZ63" i="9"/>
  <c r="AO63" i="9"/>
  <c r="AM61" i="9"/>
  <c r="AX61" i="9"/>
  <c r="AI49" i="9"/>
  <c r="AO47" i="9"/>
  <c r="AZ47" i="9"/>
  <c r="AZ48" i="9"/>
  <c r="AO48" i="9"/>
  <c r="AM46" i="9"/>
  <c r="AK40" i="9"/>
  <c r="F37" i="9"/>
  <c r="AO23" i="9"/>
  <c r="AO18" i="9"/>
  <c r="AY17" i="9"/>
  <c r="AI38" i="9"/>
  <c r="G31" i="9"/>
  <c r="AU33" i="9"/>
  <c r="H28" i="9"/>
  <c r="AV28" i="9"/>
  <c r="H26" i="9"/>
  <c r="AU24" i="9"/>
  <c r="AI21" i="9"/>
  <c r="AQ17" i="9"/>
  <c r="AM58" i="9"/>
  <c r="AW58" i="9"/>
  <c r="AX58" i="9"/>
  <c r="AX57" i="9"/>
  <c r="AM57" i="9"/>
  <c r="BB57" i="9"/>
  <c r="AQ57" i="9"/>
  <c r="AQ45" i="9"/>
  <c r="BA45" i="9"/>
  <c r="BB45" i="9"/>
  <c r="AI44" i="9"/>
  <c r="AI37" i="9"/>
  <c r="AM36" i="9"/>
  <c r="AI35" i="9"/>
  <c r="AQ34" i="9"/>
  <c r="AM32" i="9"/>
  <c r="AI31" i="9"/>
  <c r="AQ30" i="9"/>
  <c r="AM28" i="9"/>
  <c r="AI27" i="9"/>
  <c r="AQ26" i="9"/>
  <c r="AM24" i="9"/>
  <c r="AI23" i="9"/>
  <c r="AQ22" i="9"/>
  <c r="AI15" i="9"/>
  <c r="E12" i="9"/>
  <c r="AQ55" i="9"/>
  <c r="AX55" i="9"/>
  <c r="AM55" i="9"/>
  <c r="AM45" i="9"/>
  <c r="AV41" i="9"/>
  <c r="AK41" i="9"/>
  <c r="AU41" i="9"/>
  <c r="AI18" i="9"/>
  <c r="J11" i="9"/>
  <c r="AV13" i="9"/>
  <c r="H10" i="9"/>
  <c r="AK51" i="9"/>
  <c r="AV27" i="9"/>
  <c r="H25" i="9"/>
  <c r="AZ21" i="9"/>
  <c r="L19" i="9"/>
  <c r="AK36" i="9"/>
  <c r="G33" i="9"/>
  <c r="AM12" i="9"/>
  <c r="AK19" i="9"/>
  <c r="AQ19" i="9"/>
  <c r="AQ67" i="9"/>
  <c r="BA66" i="9"/>
  <c r="AQ59" i="9"/>
  <c r="AI69" i="9"/>
  <c r="AS69" i="9"/>
  <c r="AT69" i="9"/>
  <c r="AK66" i="9"/>
  <c r="AU66" i="9"/>
  <c r="AV66" i="9"/>
  <c r="AQ51" i="9"/>
  <c r="AO43" i="9"/>
  <c r="AO56" i="9"/>
  <c r="AZ53" i="9"/>
  <c r="AO53" i="9"/>
  <c r="BB52" i="9"/>
  <c r="AQ52" i="9"/>
  <c r="BA52" i="9"/>
  <c r="AX51" i="9"/>
  <c r="AV65" i="9"/>
  <c r="AK65" i="9"/>
  <c r="AI62" i="9"/>
  <c r="AT62" i="9"/>
  <c r="AQ47" i="9"/>
  <c r="AT68" i="9"/>
  <c r="AK63" i="9"/>
  <c r="AO61" i="9"/>
  <c r="AV49" i="9"/>
  <c r="AK49" i="9"/>
  <c r="AU49" i="9"/>
  <c r="AV48" i="9"/>
  <c r="AK48" i="9"/>
  <c r="AO46" i="9"/>
  <c r="AY46" i="9"/>
  <c r="AT40" i="9"/>
  <c r="AI40" i="9"/>
  <c r="AS39" i="9"/>
  <c r="AO38" i="9"/>
  <c r="AK21" i="9"/>
  <c r="G22" i="9"/>
  <c r="AQ38" i="9"/>
  <c r="AV35" i="9"/>
  <c r="H33" i="9"/>
  <c r="AV33" i="9"/>
  <c r="H31" i="9"/>
  <c r="G27" i="9"/>
  <c r="AU29" i="9"/>
  <c r="AV24" i="9"/>
  <c r="H22" i="9"/>
  <c r="AU22" i="9"/>
  <c r="AQ21" i="9"/>
  <c r="AI16" i="9"/>
  <c r="AQ58" i="9"/>
  <c r="AZ57" i="9"/>
  <c r="AO57" i="9"/>
  <c r="AM44" i="9"/>
  <c r="BB44" i="9"/>
  <c r="AQ44" i="9"/>
  <c r="AQ37" i="9"/>
  <c r="AI36" i="9"/>
  <c r="AQ35" i="9"/>
  <c r="AM33" i="9"/>
  <c r="AI32" i="9"/>
  <c r="E37" i="9"/>
  <c r="AQ31" i="9"/>
  <c r="AM29" i="9"/>
  <c r="AI28" i="9"/>
  <c r="AQ27" i="9"/>
  <c r="AM25" i="9"/>
  <c r="AI24" i="9"/>
  <c r="AQ23" i="9"/>
  <c r="G20" i="9"/>
  <c r="AI55" i="9"/>
  <c r="AI45" i="9"/>
  <c r="AT45" i="9"/>
  <c r="AQ41" i="9"/>
  <c r="AQ18" i="9"/>
  <c r="AK15" i="9"/>
  <c r="G12" i="9"/>
  <c r="AI14" i="9"/>
  <c r="AS13" i="9"/>
  <c r="AI12" i="9"/>
  <c r="AO10" i="9"/>
  <c r="AX54" i="9"/>
  <c r="AU32" i="9"/>
  <c r="AI11" i="9"/>
  <c r="AM37" i="9"/>
  <c r="L15" i="9"/>
  <c r="G7" i="9"/>
  <c r="AO19" i="9"/>
  <c r="K18" i="9"/>
  <c r="AX60" i="9"/>
  <c r="AQ64" i="9"/>
  <c r="BA63" i="9"/>
  <c r="BB42" i="9"/>
  <c r="AQ42" i="9"/>
  <c r="AI65" i="9"/>
  <c r="AI61" i="9"/>
  <c r="AM47" i="9"/>
  <c r="AW47" i="9"/>
  <c r="AX47" i="9"/>
  <c r="AK56" i="9"/>
  <c r="AI48" i="9"/>
  <c r="AT46" i="9"/>
  <c r="AI46" i="9"/>
  <c r="AS46" i="9"/>
  <c r="AZ40" i="9"/>
  <c r="AO40" i="9"/>
  <c r="AQ40" i="9"/>
  <c r="AO33" i="9"/>
  <c r="K30" i="9"/>
  <c r="AK20" i="9"/>
  <c r="G21" i="9"/>
  <c r="AK17" i="9"/>
  <c r="AQ12" i="9"/>
  <c r="AK38" i="9"/>
  <c r="AV29" i="9"/>
  <c r="H27" i="9"/>
  <c r="AU23" i="9"/>
  <c r="AV22" i="9"/>
  <c r="H20" i="9"/>
  <c r="AI20" i="9"/>
  <c r="AM17" i="9"/>
  <c r="AQ16" i="9"/>
  <c r="BA15" i="9"/>
  <c r="AX59" i="9"/>
  <c r="AI58" i="9"/>
  <c r="AS58" i="9"/>
  <c r="AT58" i="9"/>
  <c r="AK57" i="9"/>
  <c r="AV44" i="9"/>
  <c r="AK44" i="9"/>
  <c r="AM41" i="9"/>
  <c r="AX41" i="9"/>
  <c r="AO37" i="9"/>
  <c r="K34" i="9"/>
  <c r="AQ36" i="9"/>
  <c r="AM34" i="9"/>
  <c r="AI33" i="9"/>
  <c r="AQ32" i="9"/>
  <c r="AM30" i="9"/>
  <c r="AI29" i="9"/>
  <c r="AQ28" i="9"/>
  <c r="AM26" i="9"/>
  <c r="AI25" i="9"/>
  <c r="AQ24" i="9"/>
  <c r="AM22" i="9"/>
  <c r="AK18" i="9"/>
  <c r="L11" i="9"/>
  <c r="AQ13" i="9"/>
  <c r="L9" i="9"/>
  <c r="AV55" i="9"/>
  <c r="AK55" i="9"/>
  <c r="AO45" i="9"/>
  <c r="AZ45" i="9"/>
  <c r="AZ42" i="9"/>
  <c r="AO41" i="9"/>
  <c r="AZ41" i="9"/>
  <c r="AO15" i="9"/>
  <c r="I7" i="9"/>
  <c r="AT50" i="9"/>
  <c r="AI50" i="9"/>
  <c r="AS50" i="9"/>
  <c r="AQ14" i="9"/>
  <c r="AV32" i="9"/>
  <c r="H30" i="9"/>
  <c r="AK26" i="9"/>
  <c r="AU25" i="9"/>
  <c r="AK11" i="9"/>
  <c r="AO11" i="9"/>
  <c r="AM19" i="9"/>
  <c r="AW18" i="9"/>
  <c r="AQ68" i="9"/>
  <c r="BB60" i="9"/>
  <c r="AQ60" i="9"/>
  <c r="AK64" i="9"/>
  <c r="AV64" i="9"/>
  <c r="BB50" i="9"/>
  <c r="AQ50" i="9"/>
  <c r="AX42" i="9"/>
  <c r="AM42" i="9"/>
  <c r="AW42" i="9"/>
  <c r="AQ56" i="9"/>
  <c r="AQ54" i="9"/>
  <c r="BA53" i="9"/>
  <c r="AO52" i="9"/>
  <c r="AQ65" i="9"/>
  <c r="BA65" i="9"/>
  <c r="BB65" i="9"/>
  <c r="AZ62" i="9"/>
  <c r="AO62" i="9"/>
  <c r="AW53" i="9"/>
  <c r="AK39" i="9"/>
  <c r="AU69" i="9"/>
  <c r="AU68" i="9"/>
  <c r="AT63" i="9"/>
  <c r="AI63" i="9"/>
  <c r="AS63" i="9"/>
  <c r="AV61" i="9"/>
  <c r="AK61" i="9"/>
  <c r="BB61" i="9"/>
  <c r="AQ61" i="9"/>
  <c r="BA61" i="9"/>
  <c r="AQ49" i="9"/>
  <c r="BB49" i="9"/>
  <c r="AK47" i="9"/>
  <c r="AW49" i="9"/>
  <c r="BB48" i="9"/>
  <c r="AQ48" i="9"/>
  <c r="AK46" i="9"/>
  <c r="AV46" i="9"/>
  <c r="AM40" i="9"/>
  <c r="AO28" i="9"/>
  <c r="K25" i="9"/>
  <c r="AK16" i="9"/>
  <c r="AM38" i="9"/>
  <c r="AV34" i="9"/>
  <c r="H32" i="9"/>
  <c r="AV25" i="9"/>
  <c r="H23" i="9"/>
  <c r="AV23" i="9"/>
  <c r="H21" i="9"/>
  <c r="AM21" i="9"/>
  <c r="AQ20" i="9"/>
  <c r="AI17" i="9"/>
  <c r="BA62" i="9"/>
  <c r="AO58" i="9"/>
  <c r="AY58" i="9"/>
  <c r="AK58" i="9"/>
  <c r="AU58" i="9"/>
  <c r="AV58" i="9"/>
  <c r="AI57" i="9"/>
  <c r="AZ44" i="9"/>
  <c r="AO44" i="9"/>
  <c r="AQ39" i="9"/>
  <c r="AK37" i="9"/>
  <c r="AM35" i="9"/>
  <c r="AI34" i="9"/>
  <c r="AQ33" i="9"/>
  <c r="AM31" i="9"/>
  <c r="AI30" i="9"/>
  <c r="AQ29" i="9"/>
  <c r="AM27" i="9"/>
  <c r="AI26" i="9"/>
  <c r="AQ25" i="9"/>
  <c r="AM23" i="9"/>
  <c r="AI22" i="9"/>
  <c r="AK14" i="9"/>
  <c r="AO13" i="9"/>
  <c r="AK12" i="9"/>
  <c r="AI10" i="9"/>
  <c r="AO55" i="9"/>
  <c r="AX48" i="9"/>
  <c r="AV45" i="9"/>
  <c r="AK45" i="9"/>
  <c r="AI41" i="9"/>
  <c r="AS41" i="9"/>
  <c r="AT41" i="9"/>
  <c r="AM20" i="9"/>
  <c r="AM16" i="9"/>
  <c r="AW15" i="9"/>
  <c r="M13" i="9"/>
  <c r="AQ10" i="9"/>
  <c r="AI60" i="9"/>
  <c r="AV60" i="9"/>
  <c r="AM52" i="9"/>
  <c r="AX52" i="9"/>
  <c r="G25" i="9"/>
  <c r="AU27" i="9"/>
  <c r="AY21" i="9"/>
  <c r="K19" i="9"/>
  <c r="AK31" i="9"/>
  <c r="AU30" i="9"/>
  <c r="AM11" i="9"/>
  <c r="AI19" i="9"/>
  <c r="AY65" i="9"/>
  <c r="AY41" i="9"/>
  <c r="G23" i="9"/>
  <c r="AV42" i="9"/>
  <c r="AZ58" i="9"/>
  <c r="AX13" i="9"/>
  <c r="K32" i="9"/>
  <c r="AW68" i="9"/>
  <c r="AZ35" i="9"/>
  <c r="L32" i="9"/>
  <c r="AY35" i="9"/>
  <c r="I13" i="9"/>
  <c r="G28" i="9"/>
  <c r="K14" i="9"/>
  <c r="K12" i="9"/>
  <c r="K15" i="9"/>
  <c r="I11" i="9"/>
  <c r="AW13" i="9"/>
  <c r="I16" i="9"/>
  <c r="I37" i="9"/>
  <c r="K24" i="9"/>
  <c r="K20" i="9"/>
  <c r="AU42" i="9"/>
  <c r="AS11" i="9"/>
  <c r="E8" i="9"/>
  <c r="BA42" i="9"/>
  <c r="AU55" i="9"/>
  <c r="AW55" i="9"/>
  <c r="AU61" i="9"/>
  <c r="AU47" i="9"/>
  <c r="BA58" i="9"/>
  <c r="AW54" i="9"/>
  <c r="AY47" i="9"/>
  <c r="AW45" i="9"/>
  <c r="AS48" i="9"/>
  <c r="BA44" i="9"/>
  <c r="AY53" i="9"/>
  <c r="AU45" i="9"/>
  <c r="AW66" i="9"/>
  <c r="AU40" i="9"/>
  <c r="BA60" i="9"/>
  <c r="BA49" i="9"/>
  <c r="BA43" i="9"/>
  <c r="BA56" i="9"/>
  <c r="AY44" i="9"/>
  <c r="AY55" i="9"/>
  <c r="AY62" i="9"/>
  <c r="AY40" i="9"/>
  <c r="AW62" i="9"/>
  <c r="AS68" i="9"/>
  <c r="AU64" i="9"/>
  <c r="AU62" i="9"/>
  <c r="AU54" i="9"/>
  <c r="AS62" i="9"/>
  <c r="AV31" i="9"/>
  <c r="H29" i="9"/>
  <c r="BB10" i="9"/>
  <c r="N7" i="9"/>
  <c r="AW20" i="9"/>
  <c r="I18" i="9"/>
  <c r="AU14" i="9"/>
  <c r="G11" i="9"/>
  <c r="AU13" i="9"/>
  <c r="AX23" i="9"/>
  <c r="J21" i="9"/>
  <c r="AS26" i="9"/>
  <c r="E24" i="9"/>
  <c r="AS34" i="9"/>
  <c r="E32" i="9"/>
  <c r="AX38" i="9"/>
  <c r="J36" i="9"/>
  <c r="AZ52" i="9"/>
  <c r="AZ51" i="9"/>
  <c r="AX19" i="9"/>
  <c r="AX18" i="9"/>
  <c r="J17" i="9"/>
  <c r="AU11" i="9"/>
  <c r="G8" i="9"/>
  <c r="AZ15" i="9"/>
  <c r="L13" i="9"/>
  <c r="BB13" i="9"/>
  <c r="N10" i="9"/>
  <c r="AV18" i="9"/>
  <c r="H16" i="9"/>
  <c r="AX26" i="9"/>
  <c r="J24" i="9"/>
  <c r="BA32" i="9"/>
  <c r="M30" i="9"/>
  <c r="AY37" i="9"/>
  <c r="K35" i="9"/>
  <c r="AY36" i="9"/>
  <c r="AY33" i="9"/>
  <c r="K31" i="9"/>
  <c r="AY32" i="9"/>
  <c r="AW37" i="9"/>
  <c r="I35" i="9"/>
  <c r="AT12" i="9"/>
  <c r="F9" i="9"/>
  <c r="AT55" i="9"/>
  <c r="AT54" i="9"/>
  <c r="AX25" i="9"/>
  <c r="J23" i="9"/>
  <c r="BA31" i="9"/>
  <c r="M29" i="9"/>
  <c r="AT16" i="9"/>
  <c r="F14" i="9"/>
  <c r="AZ61" i="9"/>
  <c r="AZ60" i="9"/>
  <c r="BA19" i="9"/>
  <c r="M17" i="9"/>
  <c r="AV36" i="9"/>
  <c r="H34" i="9"/>
  <c r="BA26" i="9"/>
  <c r="M24" i="9"/>
  <c r="BA34" i="9"/>
  <c r="M32" i="9"/>
  <c r="AT44" i="9"/>
  <c r="AT43" i="9"/>
  <c r="AV30" i="9"/>
  <c r="AZ18" i="9"/>
  <c r="L16" i="9"/>
  <c r="AX46" i="9"/>
  <c r="AW65" i="9"/>
  <c r="AW64" i="9"/>
  <c r="AS60" i="9"/>
  <c r="AS59" i="9"/>
  <c r="AX20" i="9"/>
  <c r="J18" i="9"/>
  <c r="AZ13" i="9"/>
  <c r="L10" i="9"/>
  <c r="I25" i="9"/>
  <c r="AW27" i="9"/>
  <c r="BB33" i="9"/>
  <c r="N31" i="9"/>
  <c r="BB54" i="9"/>
  <c r="BB53" i="9"/>
  <c r="AZ11" i="9"/>
  <c r="L8" i="9"/>
  <c r="AU26" i="9"/>
  <c r="G24" i="9"/>
  <c r="I20" i="9"/>
  <c r="AW22" i="9"/>
  <c r="BB28" i="9"/>
  <c r="N26" i="9"/>
  <c r="AW17" i="9"/>
  <c r="I15" i="9"/>
  <c r="AU38" i="9"/>
  <c r="G36" i="9"/>
  <c r="AV17" i="9"/>
  <c r="H15" i="9"/>
  <c r="AT48" i="9"/>
  <c r="AT47" i="9"/>
  <c r="AT24" i="9"/>
  <c r="F22" i="9"/>
  <c r="I27" i="9"/>
  <c r="AW29" i="9"/>
  <c r="BB35" i="9"/>
  <c r="N33" i="9"/>
  <c r="BB58" i="9"/>
  <c r="AS16" i="9"/>
  <c r="E14" i="9"/>
  <c r="BA38" i="9"/>
  <c r="M36" i="9"/>
  <c r="BA51" i="9"/>
  <c r="BA67" i="9"/>
  <c r="AW12" i="9"/>
  <c r="I9" i="9"/>
  <c r="BA55" i="9"/>
  <c r="I22" i="9"/>
  <c r="AW24" i="9"/>
  <c r="I30" i="9"/>
  <c r="AW32" i="9"/>
  <c r="AY23" i="9"/>
  <c r="K21" i="9"/>
  <c r="AY22" i="9"/>
  <c r="AZ39" i="9"/>
  <c r="L37" i="9"/>
  <c r="AZ68" i="9"/>
  <c r="AZ67" i="9"/>
  <c r="J8" i="9"/>
  <c r="AX11" i="9"/>
  <c r="AX10" i="9"/>
  <c r="AT60" i="9"/>
  <c r="AT59" i="9"/>
  <c r="AW16" i="9"/>
  <c r="I14" i="9"/>
  <c r="AS10" i="9"/>
  <c r="E7" i="9"/>
  <c r="AY13" i="9"/>
  <c r="K10" i="9"/>
  <c r="AY12" i="9"/>
  <c r="AS22" i="9"/>
  <c r="E20" i="9"/>
  <c r="BA25" i="9"/>
  <c r="M23" i="9"/>
  <c r="AX27" i="9"/>
  <c r="J25" i="9"/>
  <c r="AS30" i="9"/>
  <c r="E28" i="9"/>
  <c r="BA33" i="9"/>
  <c r="M31" i="9"/>
  <c r="AX35" i="9"/>
  <c r="J33" i="9"/>
  <c r="N37" i="9"/>
  <c r="BB39" i="9"/>
  <c r="AT57" i="9"/>
  <c r="AT56" i="9"/>
  <c r="AS17" i="9"/>
  <c r="E15" i="9"/>
  <c r="AX21" i="9"/>
  <c r="J19" i="9"/>
  <c r="AV16" i="9"/>
  <c r="H14" i="9"/>
  <c r="AU46" i="9"/>
  <c r="AV47" i="9"/>
  <c r="H37" i="9"/>
  <c r="AV39" i="9"/>
  <c r="AV43" i="9"/>
  <c r="BA54" i="9"/>
  <c r="BB68" i="9"/>
  <c r="K8" i="9"/>
  <c r="AY11" i="9"/>
  <c r="AV26" i="9"/>
  <c r="H24" i="9"/>
  <c r="BB14" i="9"/>
  <c r="N11" i="9"/>
  <c r="AY45" i="9"/>
  <c r="AZ12" i="9"/>
  <c r="AX22" i="9"/>
  <c r="J20" i="9"/>
  <c r="AS25" i="9"/>
  <c r="E23" i="9"/>
  <c r="BA28" i="9"/>
  <c r="M26" i="9"/>
  <c r="AX30" i="9"/>
  <c r="J28" i="9"/>
  <c r="AS33" i="9"/>
  <c r="E31" i="9"/>
  <c r="BA36" i="9"/>
  <c r="M34" i="9"/>
  <c r="AW41" i="9"/>
  <c r="AV57" i="9"/>
  <c r="BA16" i="9"/>
  <c r="M14" i="9"/>
  <c r="AT20" i="9"/>
  <c r="F18" i="9"/>
  <c r="BB12" i="9"/>
  <c r="N9" i="9"/>
  <c r="BB11" i="9"/>
  <c r="AU20" i="9"/>
  <c r="G18" i="9"/>
  <c r="BB40" i="9"/>
  <c r="AV56" i="9"/>
  <c r="AS61" i="9"/>
  <c r="AS65" i="9"/>
  <c r="AS64" i="9"/>
  <c r="BA64" i="9"/>
  <c r="L17" i="9"/>
  <c r="AZ19" i="9"/>
  <c r="AZ17" i="9"/>
  <c r="AT11" i="9"/>
  <c r="F8" i="9"/>
  <c r="AY10" i="9"/>
  <c r="K7" i="9"/>
  <c r="AT14" i="9"/>
  <c r="F11" i="9"/>
  <c r="AT13" i="9"/>
  <c r="BB18" i="9"/>
  <c r="N16" i="9"/>
  <c r="AS45" i="9"/>
  <c r="AS24" i="9"/>
  <c r="E22" i="9"/>
  <c r="BA27" i="9"/>
  <c r="M25" i="9"/>
  <c r="AX29" i="9"/>
  <c r="J27" i="9"/>
  <c r="AS32" i="9"/>
  <c r="E30" i="9"/>
  <c r="BA35" i="9"/>
  <c r="M33" i="9"/>
  <c r="M35" i="9"/>
  <c r="BA37" i="9"/>
  <c r="AW44" i="9"/>
  <c r="AW43" i="9"/>
  <c r="BB21" i="9"/>
  <c r="N19" i="9"/>
  <c r="BB38" i="9"/>
  <c r="N36" i="9"/>
  <c r="AZ38" i="9"/>
  <c r="L36" i="9"/>
  <c r="AZ46" i="9"/>
  <c r="AU63" i="9"/>
  <c r="BB47" i="9"/>
  <c r="BB46" i="9"/>
  <c r="AU65" i="9"/>
  <c r="AY56" i="9"/>
  <c r="BB51" i="9"/>
  <c r="BB67" i="9"/>
  <c r="AV19" i="9"/>
  <c r="H17" i="9"/>
  <c r="AX12" i="9"/>
  <c r="J9" i="9"/>
  <c r="AV51" i="9"/>
  <c r="AV50" i="9"/>
  <c r="AS18" i="9"/>
  <c r="E16" i="9"/>
  <c r="BB55" i="9"/>
  <c r="BA22" i="9"/>
  <c r="M20" i="9"/>
  <c r="AX24" i="9"/>
  <c r="J22" i="9"/>
  <c r="AS27" i="9"/>
  <c r="E25" i="9"/>
  <c r="BA30" i="9"/>
  <c r="M28" i="9"/>
  <c r="AX32" i="9"/>
  <c r="J30" i="9"/>
  <c r="AS35" i="9"/>
  <c r="E33" i="9"/>
  <c r="AS37" i="9"/>
  <c r="E35" i="9"/>
  <c r="BB17" i="9"/>
  <c r="N15" i="9"/>
  <c r="AS21" i="9"/>
  <c r="E19" i="9"/>
  <c r="AT38" i="9"/>
  <c r="F36" i="9"/>
  <c r="AZ23" i="9"/>
  <c r="AZ22" i="9"/>
  <c r="L21" i="9"/>
  <c r="AV40" i="9"/>
  <c r="AY48" i="9"/>
  <c r="AT49" i="9"/>
  <c r="AY63" i="9"/>
  <c r="K37" i="9"/>
  <c r="AY39" i="9"/>
  <c r="AV62" i="9"/>
  <c r="AS52" i="9"/>
  <c r="AS51" i="9"/>
  <c r="AW56" i="9"/>
  <c r="BB43" i="9"/>
  <c r="AY68" i="9"/>
  <c r="AY67" i="9"/>
  <c r="AZ54" i="9"/>
  <c r="E17" i="9"/>
  <c r="AS19" i="9"/>
  <c r="AU12" i="9"/>
  <c r="G9" i="9"/>
  <c r="BA29" i="9"/>
  <c r="M27" i="9"/>
  <c r="AX31" i="9"/>
  <c r="J29" i="9"/>
  <c r="AV37" i="9"/>
  <c r="H35" i="9"/>
  <c r="M18" i="9"/>
  <c r="BA20" i="9"/>
  <c r="AZ28" i="9"/>
  <c r="AZ27" i="9"/>
  <c r="L26" i="9"/>
  <c r="AW40" i="9"/>
  <c r="AW39" i="9"/>
  <c r="BA24" i="9"/>
  <c r="M22" i="9"/>
  <c r="AS29" i="9"/>
  <c r="E27" i="9"/>
  <c r="AX34" i="9"/>
  <c r="J32" i="9"/>
  <c r="AX17" i="9"/>
  <c r="J15" i="9"/>
  <c r="AV38" i="9"/>
  <c r="H36" i="9"/>
  <c r="G15" i="9"/>
  <c r="AU17" i="9"/>
  <c r="AU15" i="9"/>
  <c r="G13" i="9"/>
  <c r="BA41" i="9"/>
  <c r="BA23" i="9"/>
  <c r="M21" i="9"/>
  <c r="AS28" i="9"/>
  <c r="E26" i="9"/>
  <c r="AX33" i="9"/>
  <c r="J31" i="9"/>
  <c r="AS36" i="9"/>
  <c r="E34" i="9"/>
  <c r="AV21" i="9"/>
  <c r="H19" i="9"/>
  <c r="AY43" i="9"/>
  <c r="AY42" i="9"/>
  <c r="BB59" i="9"/>
  <c r="AT15" i="9"/>
  <c r="F13" i="9"/>
  <c r="AS23" i="9"/>
  <c r="E21" i="9"/>
  <c r="AX28" i="9"/>
  <c r="J26" i="9"/>
  <c r="AS31" i="9"/>
  <c r="E29" i="9"/>
  <c r="AX36" i="9"/>
  <c r="J34" i="9"/>
  <c r="AV54" i="9"/>
  <c r="AU53" i="9"/>
  <c r="AU52" i="9"/>
  <c r="AW11" i="9"/>
  <c r="I8" i="9"/>
  <c r="F7" i="9"/>
  <c r="AT10" i="9"/>
  <c r="AT22" i="9"/>
  <c r="F20" i="9"/>
  <c r="BB25" i="9"/>
  <c r="N23" i="9"/>
  <c r="AT30" i="9"/>
  <c r="F28" i="9"/>
  <c r="I33" i="9"/>
  <c r="AW35" i="9"/>
  <c r="BA39" i="9"/>
  <c r="M37" i="9"/>
  <c r="AS57" i="9"/>
  <c r="AS56" i="9"/>
  <c r="BB20" i="9"/>
  <c r="N18" i="9"/>
  <c r="AU16" i="9"/>
  <c r="G14" i="9"/>
  <c r="BA68" i="9"/>
  <c r="AY15" i="9"/>
  <c r="AY14" i="9"/>
  <c r="K13" i="9"/>
  <c r="AZ14" i="9"/>
  <c r="AT25" i="9"/>
  <c r="F23" i="9"/>
  <c r="I28" i="9"/>
  <c r="AW30" i="9"/>
  <c r="AT33" i="9"/>
  <c r="F31" i="9"/>
  <c r="BB36" i="9"/>
  <c r="N34" i="9"/>
  <c r="AU57" i="9"/>
  <c r="L31" i="9"/>
  <c r="AZ33" i="9"/>
  <c r="AZ32" i="9"/>
  <c r="K17" i="9"/>
  <c r="AY19" i="9"/>
  <c r="AZ10" i="9"/>
  <c r="L7" i="9"/>
  <c r="AS14" i="9"/>
  <c r="E11" i="9"/>
  <c r="BA18" i="9"/>
  <c r="M16" i="9"/>
  <c r="BB27" i="9"/>
  <c r="N25" i="9"/>
  <c r="AT32" i="9"/>
  <c r="F30" i="9"/>
  <c r="BB37" i="9"/>
  <c r="N35" i="9"/>
  <c r="AX44" i="9"/>
  <c r="AX43" i="9"/>
  <c r="AY38" i="9"/>
  <c r="K36" i="9"/>
  <c r="AV63" i="9"/>
  <c r="AZ56" i="9"/>
  <c r="G17" i="9"/>
  <c r="AU19" i="9"/>
  <c r="AU60" i="9"/>
  <c r="AT18" i="9"/>
  <c r="F16" i="9"/>
  <c r="AX45" i="9"/>
  <c r="BB22" i="9"/>
  <c r="N20" i="9"/>
  <c r="AT27" i="9"/>
  <c r="F25" i="9"/>
  <c r="BB30" i="9"/>
  <c r="N28" i="9"/>
  <c r="AT35" i="9"/>
  <c r="F33" i="9"/>
  <c r="AT37" i="9"/>
  <c r="F35" i="9"/>
  <c r="AW57" i="9"/>
  <c r="AS38" i="9"/>
  <c r="E36" i="9"/>
  <c r="AS47" i="9"/>
  <c r="AW61" i="9"/>
  <c r="AW60" i="9"/>
  <c r="AX62" i="9"/>
  <c r="AV52" i="9"/>
  <c r="AV53" i="9"/>
  <c r="AT19" i="9"/>
  <c r="F17" i="9"/>
  <c r="G29" i="9"/>
  <c r="AU31" i="9"/>
  <c r="AW52" i="9"/>
  <c r="AW51" i="9"/>
  <c r="BA10" i="9"/>
  <c r="M7" i="9"/>
  <c r="AX16" i="9"/>
  <c r="J14" i="9"/>
  <c r="AX15" i="9"/>
  <c r="AZ55" i="9"/>
  <c r="AV12" i="9"/>
  <c r="H9" i="9"/>
  <c r="AV14" i="9"/>
  <c r="H11" i="9"/>
  <c r="I21" i="9"/>
  <c r="AW23" i="9"/>
  <c r="AT26" i="9"/>
  <c r="F24" i="9"/>
  <c r="BB29" i="9"/>
  <c r="N27" i="9"/>
  <c r="I29" i="9"/>
  <c r="AW31" i="9"/>
  <c r="AT34" i="9"/>
  <c r="F32" i="9"/>
  <c r="AU37" i="9"/>
  <c r="G35" i="9"/>
  <c r="AT17" i="9"/>
  <c r="F15" i="9"/>
  <c r="I19" i="9"/>
  <c r="AW21" i="9"/>
  <c r="AW38" i="9"/>
  <c r="I36" i="9"/>
  <c r="AY28" i="9"/>
  <c r="K26" i="9"/>
  <c r="AY27" i="9"/>
  <c r="AX40" i="9"/>
  <c r="AX39" i="9"/>
  <c r="BA48" i="9"/>
  <c r="G37" i="9"/>
  <c r="AU39" i="9"/>
  <c r="AY52" i="9"/>
  <c r="AY51" i="9"/>
  <c r="BB56" i="9"/>
  <c r="BA50" i="9"/>
  <c r="I17" i="9"/>
  <c r="AW19" i="9"/>
  <c r="AV11" i="9"/>
  <c r="H8" i="9"/>
  <c r="BA14" i="9"/>
  <c r="M11" i="9"/>
  <c r="AW10" i="9"/>
  <c r="BA13" i="9"/>
  <c r="M10" i="9"/>
  <c r="AU18" i="9"/>
  <c r="G16" i="9"/>
  <c r="BB24" i="9"/>
  <c r="N22" i="9"/>
  <c r="I24" i="9"/>
  <c r="AW26" i="9"/>
  <c r="AT29" i="9"/>
  <c r="F27" i="9"/>
  <c r="BB32" i="9"/>
  <c r="N30" i="9"/>
  <c r="I32" i="9"/>
  <c r="AW34" i="9"/>
  <c r="AZ37" i="9"/>
  <c r="L35" i="9"/>
  <c r="AZ36" i="9"/>
  <c r="AU44" i="9"/>
  <c r="AU43" i="9"/>
  <c r="BB16" i="9"/>
  <c r="BB15" i="9"/>
  <c r="N14" i="9"/>
  <c r="AS20" i="9"/>
  <c r="E18" i="9"/>
  <c r="BA12" i="9"/>
  <c r="M9" i="9"/>
  <c r="BA11" i="9"/>
  <c r="H18" i="9"/>
  <c r="AV20" i="9"/>
  <c r="BA40" i="9"/>
  <c r="AU56" i="9"/>
  <c r="AT61" i="9"/>
  <c r="AT65" i="9"/>
  <c r="AT64" i="9"/>
  <c r="BB64" i="9"/>
  <c r="AU10" i="9"/>
  <c r="AX37" i="9"/>
  <c r="J35" i="9"/>
  <c r="AS12" i="9"/>
  <c r="E9" i="9"/>
  <c r="AV15" i="9"/>
  <c r="H13" i="9"/>
  <c r="BB41" i="9"/>
  <c r="AS55" i="9"/>
  <c r="AS54" i="9"/>
  <c r="BB23" i="9"/>
  <c r="N21" i="9"/>
  <c r="I23" i="9"/>
  <c r="AW25" i="9"/>
  <c r="AT28" i="9"/>
  <c r="F26" i="9"/>
  <c r="BB31" i="9"/>
  <c r="N29" i="9"/>
  <c r="I31" i="9"/>
  <c r="AW33" i="9"/>
  <c r="AT36" i="9"/>
  <c r="F34" i="9"/>
  <c r="AY57" i="9"/>
  <c r="BB63" i="9"/>
  <c r="BA21" i="9"/>
  <c r="M19" i="9"/>
  <c r="G19" i="9"/>
  <c r="AU21" i="9"/>
  <c r="AS40" i="9"/>
  <c r="AU48" i="9"/>
  <c r="AY60" i="9"/>
  <c r="AY61" i="9"/>
  <c r="BA47" i="9"/>
  <c r="BA46" i="9"/>
  <c r="AZ43" i="9"/>
  <c r="BA59" i="9"/>
  <c r="BB19" i="9"/>
  <c r="N17" i="9"/>
  <c r="AV10" i="9"/>
  <c r="AU36" i="9"/>
  <c r="G34" i="9"/>
  <c r="AU51" i="9"/>
  <c r="AU50" i="9"/>
  <c r="AS15" i="9"/>
  <c r="E13" i="9"/>
  <c r="AT23" i="9"/>
  <c r="F21" i="9"/>
  <c r="BB26" i="9"/>
  <c r="N24" i="9"/>
  <c r="I26" i="9"/>
  <c r="AW28" i="9"/>
  <c r="AT31" i="9"/>
  <c r="F29" i="9"/>
  <c r="BB34" i="9"/>
  <c r="N32" i="9"/>
  <c r="I34" i="9"/>
  <c r="AW36" i="9"/>
  <c r="AS44" i="9"/>
  <c r="AS43" i="9"/>
  <c r="BA57" i="9"/>
  <c r="BA17" i="9"/>
  <c r="M15" i="9"/>
  <c r="AT21" i="9"/>
  <c r="F19" i="9"/>
  <c r="AU35" i="9"/>
  <c r="AY18" i="9"/>
  <c r="K16" i="9"/>
  <c r="AT39" i="9"/>
  <c r="AW46" i="9"/>
  <c r="AS49" i="9"/>
  <c r="AX65" i="9"/>
  <c r="AX64" i="9"/>
  <c r="AT52" i="9"/>
  <c r="AT51" i="9"/>
  <c r="AX56" i="9"/>
  <c r="BB66" i="9"/>
  <c r="AY54" i="9"/>
</calcChain>
</file>

<file path=xl/sharedStrings.xml><?xml version="1.0" encoding="utf-8"?>
<sst xmlns="http://schemas.openxmlformats.org/spreadsheetml/2006/main" count="8609" uniqueCount="578">
  <si>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</si>
  <si>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</si>
  <si>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</si>
  <si>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</si>
  <si>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</si>
  <si>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</si>
  <si>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</si>
  <si>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</si>
  <si>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</si>
  <si>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</si>
  <si>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</si>
  <si>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</si>
  <si>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</si>
  <si>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</si>
  <si>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</si>
  <si>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</si>
  <si>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</si>
  <si>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</si>
  <si>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</si>
  <si>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</si>
  <si>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</si>
  <si>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</si>
  <si>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</si>
  <si>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</si>
  <si>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</si>
  <si>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</si>
  <si>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</si>
  <si>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</si>
  <si>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</si>
  <si>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</si>
  <si>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</si>
  <si>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</si>
  <si>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</si>
  <si>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</si>
  <si>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</si>
  <si>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</si>
  <si>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</si>
  <si>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</si>
  <si>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</si>
  <si>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</si>
  <si>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</si>
  <si>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</si>
  <si>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</si>
  <si>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</si>
  <si>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</si>
  <si>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</si>
  <si>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</si>
  <si>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</si>
  <si>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</si>
  <si>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</si>
  <si>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</si>
  <si>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</si>
  <si>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</si>
  <si>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</si>
  <si>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</si>
  <si>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</si>
  <si>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</si>
  <si>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</si>
  <si>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</si>
  <si>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</si>
  <si>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</si>
  <si>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</si>
  <si>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</si>
  <si>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</si>
  <si>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</si>
  <si>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</si>
  <si>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</si>
  <si>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</si>
  <si>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</si>
  <si>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</si>
  <si>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</si>
  <si>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</si>
  <si>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</si>
  <si>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</si>
  <si>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</si>
  <si>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</si>
  <si>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</si>
  <si>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</si>
  <si>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</si>
  <si>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</si>
  <si>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</si>
  <si>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</si>
  <si>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</si>
  <si>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</si>
  <si>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</si>
  <si>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</si>
  <si>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</si>
  <si>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</si>
  <si>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スタートスタディ</t>
    <phoneticPr fontId="6"/>
  </si>
  <si>
    <t>ベーシック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</si>
  <si>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</si>
  <si>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</si>
  <si>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</si>
  <si>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6～9</t>
    <phoneticPr fontId="6"/>
  </si>
  <si>
    <t>10～13</t>
    <phoneticPr fontId="6"/>
  </si>
  <si>
    <t>20～23</t>
    <phoneticPr fontId="6"/>
  </si>
  <si>
    <t>38～41</t>
    <phoneticPr fontId="6"/>
  </si>
  <si>
    <t>46～49</t>
    <phoneticPr fontId="6"/>
  </si>
  <si>
    <t>56～59</t>
    <phoneticPr fontId="6"/>
  </si>
  <si>
    <t>60～63</t>
    <phoneticPr fontId="6"/>
  </si>
  <si>
    <t>64～67</t>
    <phoneticPr fontId="6"/>
  </si>
  <si>
    <t>68～73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</si>
  <si>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</si>
  <si>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</si>
  <si>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</si>
  <si>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</si>
  <si>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</si>
  <si>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</si>
  <si>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</si>
  <si>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</si>
  <si>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</si>
  <si>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</si>
  <si>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</si>
  <si>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</si>
  <si>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</si>
  <si>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</si>
  <si>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</si>
  <si>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</si>
  <si>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</si>
  <si>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</si>
  <si>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</si>
  <si>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</si>
  <si>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</si>
  <si>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</si>
  <si>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</si>
  <si>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</si>
  <si>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</si>
  <si>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</si>
  <si>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</si>
  <si>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</si>
  <si>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</si>
  <si>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</si>
  <si>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</si>
  <si>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</si>
  <si>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</si>
  <si>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</si>
  <si>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</si>
  <si>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</si>
  <si>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</si>
  <si>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</si>
  <si>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</si>
  <si>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50～52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</si>
  <si>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</si>
  <si>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</si>
  <si>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</si>
  <si>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</si>
  <si>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</si>
  <si>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</si>
  <si>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</si>
  <si>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14～19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</si>
  <si>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</si>
  <si>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</si>
  <si>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</si>
  <si>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</si>
  <si>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</si>
  <si>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</si>
  <si>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※「スタートスタディ」確認テストのページは含んでいません。</t>
    <rPh sb="11" eb="13">
      <t>カクニン</t>
    </rPh>
    <rPh sb="21" eb="22">
      <t>フク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</si>
  <si>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</si>
  <si>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</si>
  <si>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</si>
  <si>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24～25</t>
    <phoneticPr fontId="1"/>
  </si>
  <si>
    <t>STEP UPシリーズ</t>
    <phoneticPr fontId="1"/>
  </si>
  <si>
    <t>38～41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</si>
  <si>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</si>
  <si>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</si>
  <si>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</si>
  <si>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</si>
  <si>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</si>
  <si>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</si>
  <si>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</si>
  <si>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40～43</t>
    <phoneticPr fontId="1"/>
  </si>
  <si>
    <t>58～61</t>
    <phoneticPr fontId="1"/>
  </si>
  <si>
    <t>66～69</t>
    <phoneticPr fontId="1"/>
  </si>
  <si>
    <t>70～75</t>
    <phoneticPr fontId="1"/>
  </si>
  <si>
    <t>76～79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</si>
  <si>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</si>
  <si>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</si>
  <si>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</si>
  <si>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</si>
  <si>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34～37</t>
    <phoneticPr fontId="1"/>
  </si>
  <si>
    <t>52～55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</si>
  <si>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</si>
  <si>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</si>
  <si>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</si>
  <si>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24～27</t>
    <phoneticPr fontId="6"/>
  </si>
  <si>
    <t>14～17</t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</si>
  <si>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</si>
  <si>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</si>
  <si>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</si>
  <si>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</si>
  <si>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</si>
  <si>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</si>
  <si>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</si>
  <si>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</si>
  <si>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</si>
  <si>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</si>
  <si>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</si>
  <si>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</si>
  <si>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</si>
  <si>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</si>
  <si>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</si>
  <si>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</si>
  <si>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</si>
  <si>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</si>
  <si>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</si>
  <si>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</si>
  <si>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</si>
  <si>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</si>
  <si>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</si>
  <si>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</si>
  <si>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</si>
  <si>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4～7</t>
  </si>
  <si>
    <t>8～11</t>
  </si>
  <si>
    <t>12～15</t>
  </si>
  <si>
    <t>16～19</t>
  </si>
  <si>
    <t>22～25</t>
  </si>
  <si>
    <t>30～33</t>
  </si>
  <si>
    <t>34～37</t>
  </si>
  <si>
    <t>40～43</t>
  </si>
  <si>
    <t>44～47</t>
  </si>
  <si>
    <t>48～51</t>
  </si>
  <si>
    <t>52～55</t>
  </si>
  <si>
    <t>58～61</t>
  </si>
  <si>
    <t>62～65</t>
  </si>
  <si>
    <t>66～69</t>
  </si>
  <si>
    <t>70～73</t>
  </si>
  <si>
    <t>76～79</t>
  </si>
  <si>
    <t>80～83</t>
  </si>
  <si>
    <t>84～87</t>
  </si>
  <si>
    <t>88～91</t>
  </si>
  <si>
    <t>14～17</t>
  </si>
  <si>
    <t>32～35</t>
  </si>
  <si>
    <t>68～71</t>
  </si>
  <si>
    <t>86～89</t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</si>
  <si>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</si>
  <si>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</si>
  <si>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</si>
  <si>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</si>
  <si>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</si>
  <si>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</si>
  <si>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</si>
  <si>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</si>
  <si>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</si>
  <si>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</si>
  <si>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</si>
  <si>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</si>
  <si>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</si>
  <si>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</si>
  <si>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</si>
  <si>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</si>
  <si>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</si>
  <si>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</si>
  <si>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スタートスタディ５教科の毎月の学習計画を入力し，計画表を印刷できます。</t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</si>
  <si>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</si>
  <si>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</si>
  <si>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</si>
  <si>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</si>
  <si>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</si>
  <si>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</si>
  <si>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</si>
  <si>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</si>
  <si>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</si>
  <si>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</si>
  <si>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</si>
  <si>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</si>
  <si>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</si>
  <si>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</si>
  <si>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</si>
  <si>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</si>
  <si>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</si>
  <si>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</si>
  <si>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</si>
  <si>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</si>
  <si>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</si>
  <si>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</si>
  <si>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</si>
  <si>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</si>
  <si>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</si>
  <si>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</si>
  <si>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</si>
  <si>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</si>
  <si>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</si>
  <si>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</si>
  <si>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</si>
  <si>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</si>
  <si>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</si>
  <si>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</si>
  <si>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</si>
  <si>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</si>
  <si>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</si>
  <si>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</si>
  <si>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中間テスト</t>
    <phoneticPr fontId="1"/>
  </si>
  <si>
    <t>予備</t>
    <rPh sb="0" eb="2">
      <t>ヨビ</t>
    </rPh>
    <phoneticPr fontId="1"/>
  </si>
  <si>
    <t>体育大会</t>
    <phoneticPr fontId="1"/>
  </si>
  <si>
    <t>体育大会</t>
    <phoneticPr fontId="1"/>
  </si>
  <si>
    <t>キースタディ</t>
    <phoneticPr fontId="1"/>
  </si>
  <si>
    <t>コアスタディ</t>
    <phoneticPr fontId="1"/>
  </si>
  <si>
    <t>ライト</t>
    <phoneticPr fontId="1"/>
  </si>
  <si>
    <t>スタンダード</t>
    <phoneticPr fontId="6"/>
  </si>
  <si>
    <t>2～3</t>
    <phoneticPr fontId="6"/>
  </si>
  <si>
    <t>2～3</t>
    <phoneticPr fontId="6"/>
  </si>
  <si>
    <t>2～5</t>
    <phoneticPr fontId="6"/>
  </si>
  <si>
    <t>4～7</t>
    <phoneticPr fontId="1"/>
  </si>
  <si>
    <t>4～5</t>
    <phoneticPr fontId="6"/>
  </si>
  <si>
    <t>4～5</t>
    <phoneticPr fontId="6"/>
  </si>
  <si>
    <t>8～11</t>
    <phoneticPr fontId="1"/>
  </si>
  <si>
    <t>4～5</t>
    <phoneticPr fontId="6"/>
  </si>
  <si>
    <t>6～7</t>
    <phoneticPr fontId="6"/>
  </si>
  <si>
    <t>12～15</t>
    <phoneticPr fontId="1"/>
  </si>
  <si>
    <t>10～13</t>
    <phoneticPr fontId="6"/>
  </si>
  <si>
    <t>6～7</t>
    <phoneticPr fontId="6"/>
  </si>
  <si>
    <t>6～7</t>
    <phoneticPr fontId="6"/>
  </si>
  <si>
    <t>8～9</t>
    <phoneticPr fontId="6"/>
  </si>
  <si>
    <t>8～9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</si>
  <si>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</si>
  <si>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</si>
  <si>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</si>
  <si>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</si>
  <si>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14～15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</si>
  <si>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</si>
  <si>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</si>
  <si>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</si>
  <si>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</si>
  <si>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</si>
  <si>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</si>
  <si>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</si>
  <si>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</si>
  <si>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</si>
  <si>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32～35</t>
    <phoneticPr fontId="1"/>
  </si>
  <si>
    <t>16～17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</si>
  <si>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</si>
  <si>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</si>
  <si>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</si>
  <si>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</si>
  <si>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18～19</t>
    <phoneticPr fontId="6"/>
  </si>
  <si>
    <t>18～19</t>
    <phoneticPr fontId="6"/>
  </si>
  <si>
    <t>18～19</t>
    <phoneticPr fontId="6"/>
  </si>
  <si>
    <t>20～21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</si>
  <si>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</si>
  <si>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</si>
  <si>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</si>
  <si>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</si>
  <si>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</si>
  <si>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</si>
  <si>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</si>
  <si>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</si>
  <si>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</si>
  <si>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6"/>
  </si>
  <si>
    <t>52～57</t>
    <phoneticPr fontId="1"/>
  </si>
  <si>
    <t>50～55</t>
    <phoneticPr fontId="6"/>
  </si>
  <si>
    <t>50～53</t>
    <phoneticPr fontId="1"/>
  </si>
  <si>
    <t>24～25</t>
    <phoneticPr fontId="6"/>
  </si>
  <si>
    <t>58～61</t>
    <phoneticPr fontId="1"/>
  </si>
  <si>
    <t>28～29</t>
    <phoneticPr fontId="6"/>
  </si>
  <si>
    <t>28～29</t>
    <phoneticPr fontId="6"/>
  </si>
  <si>
    <t>62～65</t>
    <phoneticPr fontId="1"/>
  </si>
  <si>
    <t>60～63</t>
    <phoneticPr fontId="6"/>
  </si>
  <si>
    <t>30～31</t>
    <phoneticPr fontId="6"/>
  </si>
  <si>
    <t>66～69</t>
    <phoneticPr fontId="1"/>
  </si>
  <si>
    <t>32～33</t>
    <phoneticPr fontId="6"/>
  </si>
  <si>
    <t>70～73</t>
    <phoneticPr fontId="1"/>
  </si>
  <si>
    <t>32～33</t>
    <phoneticPr fontId="6"/>
  </si>
  <si>
    <t>34～35</t>
    <phoneticPr fontId="6"/>
  </si>
  <si>
    <t>76～79</t>
    <phoneticPr fontId="1"/>
  </si>
  <si>
    <t>74～77</t>
    <phoneticPr fontId="6"/>
  </si>
  <si>
    <t>74～77</t>
    <phoneticPr fontId="6"/>
  </si>
  <si>
    <t>36～37</t>
    <phoneticPr fontId="6"/>
  </si>
  <si>
    <t>80～83</t>
    <phoneticPr fontId="1"/>
  </si>
  <si>
    <t>78～81</t>
    <phoneticPr fontId="6"/>
  </si>
  <si>
    <t>78～81</t>
    <phoneticPr fontId="6"/>
  </si>
  <si>
    <t>36～37</t>
    <phoneticPr fontId="6"/>
  </si>
  <si>
    <t>36～37</t>
    <phoneticPr fontId="6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</si>
  <si>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</si>
  <si>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</si>
  <si>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</si>
  <si>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</si>
  <si>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</si>
  <si>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40～43</t>
    <phoneticPr fontId="6"/>
  </si>
  <si>
    <t>40～41</t>
    <phoneticPr fontId="6"/>
  </si>
  <si>
    <t>86～91</t>
    <phoneticPr fontId="1"/>
  </si>
  <si>
    <t>40～41</t>
    <phoneticPr fontId="6"/>
  </si>
  <si>
    <t>42～43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</si>
  <si>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</si>
  <si>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</si>
  <si>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</si>
  <si>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</si>
  <si>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</si>
  <si>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46～47</t>
    <phoneticPr fontId="6"/>
  </si>
  <si>
    <t>48～49</t>
    <phoneticPr fontId="6"/>
  </si>
  <si>
    <t>48～49</t>
    <phoneticPr fontId="6"/>
  </si>
  <si>
    <t>52～53</t>
    <phoneticPr fontId="6"/>
  </si>
  <si>
    <t>54～55</t>
    <phoneticPr fontId="6"/>
  </si>
  <si>
    <t>54～57</t>
    <phoneticPr fontId="6"/>
  </si>
  <si>
    <t>54～55</t>
    <phoneticPr fontId="6"/>
  </si>
  <si>
    <t>56～57</t>
    <phoneticPr fontId="6"/>
  </si>
  <si>
    <t>58～60</t>
    <phoneticPr fontId="6"/>
  </si>
  <si>
    <t>56～57</t>
    <phoneticPr fontId="6"/>
  </si>
  <si>
    <t>58～59</t>
    <phoneticPr fontId="6"/>
  </si>
  <si>
    <t>62～65</t>
    <phoneticPr fontId="6"/>
  </si>
  <si>
    <t>60～61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</si>
  <si>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</si>
  <si>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</si>
  <si>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</si>
  <si>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</si>
  <si>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</si>
  <si>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</si>
  <si>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</si>
  <si>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</si>
  <si>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</si>
  <si>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7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</si>
  <si>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</si>
  <si>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</si>
  <si>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</si>
  <si>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</si>
  <si>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7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</si>
  <si>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</si>
  <si>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</si>
  <si>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7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</si>
  <si>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</si>
  <si>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</si>
  <si>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</si>
  <si>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7"/>
  </si>
  <si>
    <t>水溶液の性質</t>
    <rPh sb="0" eb="3">
      <t>スイヨウエキ</t>
    </rPh>
    <phoneticPr fontId="6"/>
  </si>
  <si>
    <t>方程式②</t>
    <rPh sb="0" eb="3">
      <t>ホウテイシキ</t>
    </rPh>
    <phoneticPr fontId="47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</si>
  <si>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</si>
  <si>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</si>
  <si>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</si>
  <si>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7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</si>
  <si>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</si>
  <si>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</si>
  <si>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</si>
  <si>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7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</si>
  <si>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</si>
  <si>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</si>
  <si>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</si>
  <si>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9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</si>
  <si>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</si>
  <si>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</si>
  <si>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</si>
  <si>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</si>
  <si>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</si>
  <si>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</si>
  <si>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7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</si>
  <si>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</si>
  <si>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</si>
  <si>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</si>
  <si>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7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</si>
  <si>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</si>
  <si>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</si>
  <si>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</si>
  <si>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7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</si>
  <si>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</si>
  <si>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</si>
  <si>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</si>
  <si>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</si>
  <si>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7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</si>
  <si>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</si>
  <si>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</si>
  <si>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</si>
  <si>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7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</si>
  <si>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</si>
  <si>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</si>
  <si>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</si>
  <si>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7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</si>
  <si>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</si>
  <si>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</si>
  <si>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7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</si>
  <si>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</si>
  <si>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</si>
  <si>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</si>
  <si>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7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</si>
  <si>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</si>
  <si>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</si>
  <si>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7"/>
  </si>
  <si>
    <t>天気の変化</t>
  </si>
  <si>
    <t>比較①</t>
  </si>
  <si>
    <t>確率</t>
    <rPh sb="0" eb="2">
      <t>カクリツ</t>
    </rPh>
    <phoneticPr fontId="47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</si>
  <si>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</si>
  <si>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</si>
  <si>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</si>
  <si>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7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</si>
  <si>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</si>
  <si>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</si>
  <si>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</si>
  <si>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7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</si>
  <si>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</si>
  <si>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</si>
  <si>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</si>
  <si>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7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</si>
  <si>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</si>
  <si>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</si>
  <si>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</si>
  <si>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7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</si>
  <si>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</si>
  <si>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</si>
  <si>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</si>
  <si>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</si>
  <si>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</si>
  <si>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</si>
  <si>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9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</si>
  <si>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</si>
  <si>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</si>
  <si>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</si>
  <si>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9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</si>
  <si>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</si>
  <si>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</si>
  <si>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</si>
  <si>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9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</si>
  <si>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</si>
  <si>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</si>
  <si>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9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</si>
  <si>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</si>
  <si>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</si>
  <si>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</si>
  <si>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9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</si>
  <si>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</si>
  <si>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</si>
  <si>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9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</si>
  <si>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</si>
  <si>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</si>
  <si>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</si>
  <si>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</si>
  <si>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</si>
  <si>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</si>
  <si>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</si>
  <si>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</si>
  <si>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</si>
  <si>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</si>
  <si>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</si>
  <si>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</si>
  <si>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</si>
  <si>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</si>
  <si>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</si>
  <si>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</si>
  <si>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</si>
  <si>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</si>
  <si>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</si>
  <si>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</si>
  <si>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</si>
  <si>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9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</si>
  <si>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</si>
  <si>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</si>
  <si>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</si>
  <si>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</si>
  <si>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</si>
  <si>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</si>
  <si>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</si>
  <si>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</si>
  <si>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</si>
  <si>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</si>
  <si>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</si>
  <si>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</si>
  <si>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</si>
  <si>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</si>
  <si>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</si>
  <si>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</si>
  <si>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</si>
  <si>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</si>
  <si>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</si>
  <si>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</si>
  <si>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</si>
  <si>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</si>
  <si>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</si>
  <si>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</si>
  <si>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</si>
  <si>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</si>
  <si>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</si>
  <si>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</si>
  <si>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</si>
  <si>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</si>
  <si>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</si>
  <si>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</si>
  <si>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</si>
  <si>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</si>
  <si>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</si>
  <si>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2023年</t>
    <rPh sb="4" eb="5">
      <t>ネン</t>
    </rPh>
    <phoneticPr fontId="6"/>
  </si>
  <si>
    <t xml:space="preserve">2024年
</t>
    <rPh sb="4" eb="5">
      <t>ネン</t>
    </rPh>
    <phoneticPr fontId="6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</si>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</sst>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1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indexed="12"/>
      </left>
      <right style="medium">
        <color indexed="12"/>
      </right>
      <top/>
      <bottom style="medium">
        <color indexed="12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9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9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0" xfId="1" applyFont="1" applyFill="1">
      <alignment vertical="center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49" fontId="14" fillId="0" borderId="40" xfId="0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49" fontId="14" fillId="0" borderId="41" xfId="1" applyNumberFormat="1" applyFont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46" xfId="1" applyFont="1" applyFill="1" applyBorder="1" applyAlignment="1">
      <alignment horizontal="center" vertical="center"/>
    </xf>
    <xf numFmtId="49" fontId="4" fillId="0" borderId="50" xfId="1" applyNumberFormat="1" applyFont="1" applyFill="1" applyBorder="1" applyAlignment="1">
      <alignment horizontal="left" vertical="center"/>
    </xf>
    <xf numFmtId="0" fontId="12" fillId="0" borderId="46" xfId="1" applyNumberFormat="1" applyFont="1" applyFill="1" applyBorder="1" applyAlignment="1">
      <alignment horizontal="center" vertical="center"/>
    </xf>
    <xf numFmtId="49" fontId="4" fillId="0" borderId="51" xfId="1" applyNumberFormat="1" applyFont="1" applyFill="1" applyBorder="1" applyAlignment="1">
      <alignment horizontal="left" vertical="center"/>
    </xf>
    <xf numFmtId="49" fontId="4" fillId="0" borderId="4" xfId="1" applyNumberFormat="1" applyFont="1" applyFill="1" applyBorder="1" applyAlignment="1">
      <alignment horizontal="left" vertical="center"/>
    </xf>
    <xf numFmtId="0" fontId="12" fillId="0" borderId="1" xfId="1" applyNumberFormat="1" applyFont="1" applyFill="1" applyBorder="1" applyAlignment="1">
      <alignment horizontal="center" vertical="center"/>
    </xf>
    <xf numFmtId="49" fontId="4" fillId="0" borderId="52" xfId="1" applyNumberFormat="1" applyFont="1" applyFill="1" applyBorder="1" applyAlignment="1">
      <alignment horizontal="left" vertical="center"/>
    </xf>
    <xf numFmtId="0" fontId="4" fillId="0" borderId="4" xfId="1" applyNumberFormat="1" applyFont="1" applyFill="1" applyBorder="1" applyAlignment="1">
      <alignment horizontal="left" vertical="center"/>
    </xf>
    <xf numFmtId="0" fontId="4" fillId="0" borderId="52" xfId="1" applyNumberFormat="1" applyFont="1" applyFill="1" applyBorder="1" applyAlignment="1">
      <alignment horizontal="left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9" xfId="1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25" fillId="0" borderId="0" xfId="1" applyFont="1">
      <alignment vertical="center"/>
    </xf>
    <xf numFmtId="0" fontId="4" fillId="0" borderId="0" xfId="1">
      <alignment vertical="center"/>
    </xf>
    <xf numFmtId="0" fontId="4" fillId="0" borderId="25" xfId="1" applyBorder="1">
      <alignment vertical="center"/>
    </xf>
    <xf numFmtId="0" fontId="4" fillId="0" borderId="24" xfId="1" applyBorder="1">
      <alignment vertical="center"/>
    </xf>
    <xf numFmtId="0" fontId="4" fillId="0" borderId="60" xfId="1" applyBorder="1">
      <alignment vertical="center"/>
    </xf>
    <xf numFmtId="0" fontId="4" fillId="0" borderId="61" xfId="1" applyBorder="1">
      <alignment vertical="center"/>
    </xf>
    <xf numFmtId="0" fontId="4" fillId="0" borderId="0" xfId="1" applyBorder="1">
      <alignment vertical="center"/>
    </xf>
    <xf numFmtId="0" fontId="4" fillId="0" borderId="62" xfId="1" applyBorder="1">
      <alignment vertical="center"/>
    </xf>
    <xf numFmtId="0" fontId="27" fillId="0" borderId="0" xfId="1" applyFont="1" applyAlignment="1">
      <alignment vertical="center"/>
    </xf>
    <xf numFmtId="0" fontId="26" fillId="0" borderId="62" xfId="2" applyFont="1" applyBorder="1" applyAlignment="1" applyProtection="1">
      <alignment vertical="center"/>
    </xf>
    <xf numFmtId="0" fontId="4" fillId="0" borderId="63" xfId="1" applyBorder="1">
      <alignment vertical="center"/>
    </xf>
    <xf numFmtId="0" fontId="4" fillId="0" borderId="64" xfId="1" applyBorder="1">
      <alignment vertical="center"/>
    </xf>
    <xf numFmtId="0" fontId="4" fillId="0" borderId="65" xfId="1" applyBorder="1">
      <alignment vertical="center"/>
    </xf>
    <xf numFmtId="0" fontId="28" fillId="0" borderId="0" xfId="2" applyFont="1" applyBorder="1" applyAlignment="1" applyProtection="1">
      <alignment horizontal="left" vertical="center"/>
    </xf>
    <xf numFmtId="0" fontId="28" fillId="0" borderId="62" xfId="2" applyFont="1" applyBorder="1" applyAlignment="1" applyProtection="1">
      <alignment horizontal="left" vertical="center"/>
    </xf>
    <xf numFmtId="0" fontId="26" fillId="0" borderId="0" xfId="2" applyFont="1" applyAlignment="1" applyProtection="1">
      <alignment vertical="center"/>
    </xf>
    <xf numFmtId="0" fontId="25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61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23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/>
    </xf>
    <xf numFmtId="0" fontId="5" fillId="0" borderId="66" xfId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5" xfId="0" applyFont="1" applyFill="1" applyBorder="1" applyAlignment="1">
      <alignment horizontal="left" vertical="center"/>
    </xf>
    <xf numFmtId="0" fontId="5" fillId="5" borderId="61" xfId="0" applyFont="1" applyFill="1" applyBorder="1" applyAlignment="1">
      <alignment horizontal="left" vertical="center"/>
    </xf>
    <xf numFmtId="0" fontId="5" fillId="5" borderId="63" xfId="0" applyFont="1" applyFill="1" applyBorder="1" applyAlignment="1">
      <alignment horizontal="left" vertical="center"/>
    </xf>
    <xf numFmtId="49" fontId="4" fillId="0" borderId="0" xfId="0" applyNumberFormat="1" applyFont="1" applyFill="1" applyBorder="1">
      <alignment vertical="center"/>
    </xf>
    <xf numFmtId="0" fontId="17" fillId="9" borderId="0" xfId="1" applyFont="1" applyFill="1">
      <alignment vertical="center"/>
    </xf>
    <xf numFmtId="0" fontId="14" fillId="9" borderId="0" xfId="1" applyFont="1" applyFill="1">
      <alignment vertical="center"/>
    </xf>
    <xf numFmtId="0" fontId="5" fillId="9" borderId="38" xfId="0" applyFont="1" applyFill="1" applyBorder="1" applyAlignment="1">
      <alignment horizontal="left" vertical="center"/>
    </xf>
    <xf numFmtId="0" fontId="14" fillId="9" borderId="59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17" fillId="9" borderId="24" xfId="1" applyFont="1" applyFill="1" applyBorder="1">
      <alignment vertical="center"/>
    </xf>
    <xf numFmtId="0" fontId="17" fillId="9" borderId="60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4" xfId="1" applyFont="1" applyFill="1" applyBorder="1">
      <alignment vertical="center"/>
    </xf>
    <xf numFmtId="0" fontId="14" fillId="9" borderId="65" xfId="1" applyFont="1" applyFill="1" applyBorder="1">
      <alignment vertical="center"/>
    </xf>
    <xf numFmtId="0" fontId="5" fillId="0" borderId="0" xfId="1" applyFont="1" applyFill="1" applyAlignment="1">
      <alignment vertical="center" wrapText="1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30" fillId="9" borderId="0" xfId="0" applyFont="1" applyFill="1" applyBorder="1" applyAlignment="1">
      <alignment horizontal="left" vertical="center"/>
    </xf>
    <xf numFmtId="0" fontId="5" fillId="0" borderId="0" xfId="1" applyFont="1" applyFill="1">
      <alignment vertical="center"/>
    </xf>
    <xf numFmtId="0" fontId="31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7" xfId="1" applyFont="1" applyFill="1" applyBorder="1" applyAlignment="1">
      <alignment horizontal="right" vertical="center"/>
    </xf>
    <xf numFmtId="0" fontId="4" fillId="3" borderId="67" xfId="1" applyFont="1" applyFill="1" applyBorder="1" applyAlignment="1">
      <alignment horizontal="center" vertical="center"/>
    </xf>
    <xf numFmtId="0" fontId="4" fillId="3" borderId="69" xfId="1" applyFont="1" applyFill="1" applyBorder="1" applyAlignment="1">
      <alignment horizontal="center" vertical="center"/>
    </xf>
    <xf numFmtId="0" fontId="14" fillId="0" borderId="0" xfId="1" applyFont="1" applyBorder="1" applyAlignment="1">
      <alignment horizontal="left" vertical="center"/>
    </xf>
    <xf numFmtId="0" fontId="14" fillId="0" borderId="68" xfId="1" applyFont="1" applyBorder="1" applyAlignment="1">
      <alignment horizontal="right" vertical="center"/>
    </xf>
    <xf numFmtId="0" fontId="14" fillId="0" borderId="0" xfId="1" applyFont="1" applyBorder="1" applyAlignment="1">
      <alignment horizontal="right" vertical="center"/>
    </xf>
    <xf numFmtId="0" fontId="12" fillId="6" borderId="48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3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32" fillId="0" borderId="0" xfId="0" applyFont="1">
      <alignment vertical="center"/>
    </xf>
    <xf numFmtId="0" fontId="33" fillId="0" borderId="0" xfId="1" applyFont="1" applyAlignment="1">
      <alignment horizontal="left" vertical="center"/>
    </xf>
    <xf numFmtId="0" fontId="33" fillId="7" borderId="70" xfId="1" applyFont="1" applyFill="1" applyBorder="1" applyAlignment="1">
      <alignment horizontal="center" vertical="center"/>
    </xf>
    <xf numFmtId="0" fontId="33" fillId="7" borderId="16" xfId="1" applyFont="1" applyFill="1" applyBorder="1" applyAlignment="1">
      <alignment vertical="center"/>
    </xf>
    <xf numFmtId="0" fontId="33" fillId="7" borderId="39" xfId="1" applyFont="1" applyFill="1" applyBorder="1" applyAlignment="1">
      <alignment vertical="center"/>
    </xf>
    <xf numFmtId="0" fontId="33" fillId="7" borderId="71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7" xfId="1" applyFont="1" applyFill="1" applyBorder="1" applyAlignment="1">
      <alignment horizontal="center" vertical="center"/>
    </xf>
    <xf numFmtId="0" fontId="12" fillId="6" borderId="49" xfId="1" applyFont="1" applyFill="1" applyBorder="1" applyAlignment="1">
      <alignment horizontal="center" vertical="center"/>
    </xf>
    <xf numFmtId="0" fontId="12" fillId="6" borderId="62" xfId="1" applyFont="1" applyFill="1" applyBorder="1" applyAlignment="1">
      <alignment horizontal="center" vertical="center"/>
    </xf>
    <xf numFmtId="0" fontId="34" fillId="6" borderId="8" xfId="1" applyFont="1" applyFill="1" applyBorder="1" applyAlignment="1">
      <alignment horizontal="center" vertical="center"/>
    </xf>
    <xf numFmtId="0" fontId="34" fillId="6" borderId="72" xfId="1" applyFont="1" applyFill="1" applyBorder="1" applyAlignment="1">
      <alignment horizontal="center" vertical="center"/>
    </xf>
    <xf numFmtId="0" fontId="34" fillId="6" borderId="12" xfId="1" applyFont="1" applyFill="1" applyBorder="1" applyAlignment="1">
      <alignment horizontal="center" vertical="center"/>
    </xf>
    <xf numFmtId="0" fontId="34" fillId="6" borderId="1" xfId="1" applyFont="1" applyFill="1" applyBorder="1" applyAlignment="1">
      <alignment horizontal="center" vertical="center"/>
    </xf>
    <xf numFmtId="0" fontId="34" fillId="6" borderId="13" xfId="1" applyFont="1" applyFill="1" applyBorder="1" applyAlignment="1">
      <alignment horizontal="center" vertical="center"/>
    </xf>
    <xf numFmtId="0" fontId="34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3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4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2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3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72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4" xfId="1" applyFont="1" applyBorder="1" applyAlignment="1">
      <alignment horizontal="left" vertical="center"/>
    </xf>
    <xf numFmtId="0" fontId="12" fillId="0" borderId="55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5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5" fillId="0" borderId="0" xfId="5" applyFont="1"/>
    <xf numFmtId="0" fontId="35" fillId="0" borderId="0" xfId="5" applyFont="1" applyBorder="1"/>
    <xf numFmtId="0" fontId="35" fillId="0" borderId="0" xfId="5" applyFont="1" applyBorder="1" applyAlignment="1">
      <alignment horizontal="center"/>
    </xf>
    <xf numFmtId="0" fontId="35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7" fillId="0" borderId="0" xfId="5" applyFont="1" applyFill="1" applyBorder="1" applyAlignment="1">
      <alignment shrinkToFit="1"/>
    </xf>
    <xf numFmtId="0" fontId="38" fillId="0" borderId="0" xfId="5" applyFont="1" applyBorder="1"/>
    <xf numFmtId="0" fontId="38" fillId="0" borderId="0" xfId="5" applyFont="1" applyBorder="1" applyAlignment="1">
      <alignment horizontal="center"/>
    </xf>
    <xf numFmtId="0" fontId="38" fillId="0" borderId="0" xfId="5" applyFont="1" applyFill="1" applyBorder="1" applyAlignment="1"/>
    <xf numFmtId="0" fontId="38" fillId="0" borderId="0" xfId="5" applyFont="1"/>
    <xf numFmtId="0" fontId="12" fillId="0" borderId="0" xfId="5" applyFont="1" applyFill="1" applyBorder="1" applyAlignment="1">
      <alignment horizontal="center"/>
    </xf>
    <xf numFmtId="0" fontId="41" fillId="0" borderId="0" xfId="5" applyFont="1" applyBorder="1" applyAlignment="1">
      <alignment horizontal="center"/>
    </xf>
    <xf numFmtId="0" fontId="35" fillId="0" borderId="25" xfId="5" applyFont="1" applyFill="1" applyBorder="1"/>
    <xf numFmtId="0" fontId="43" fillId="0" borderId="81" xfId="5" applyFont="1" applyFill="1" applyBorder="1" applyAlignment="1">
      <alignment horizontal="center" vertical="center"/>
    </xf>
    <xf numFmtId="0" fontId="43" fillId="0" borderId="61" xfId="5" applyFont="1" applyFill="1" applyBorder="1" applyAlignment="1">
      <alignment horizontal="center" vertical="center"/>
    </xf>
    <xf numFmtId="0" fontId="35" fillId="0" borderId="0" xfId="5" applyFont="1" applyFill="1"/>
    <xf numFmtId="0" fontId="35" fillId="0" borderId="61" xfId="5" applyFont="1" applyFill="1" applyBorder="1"/>
    <xf numFmtId="0" fontId="36" fillId="0" borderId="81" xfId="5" applyFont="1" applyFill="1" applyBorder="1" applyAlignment="1">
      <alignment horizontal="center" vertical="center" wrapText="1"/>
    </xf>
    <xf numFmtId="0" fontId="36" fillId="0" borderId="61" xfId="5" applyFont="1" applyFill="1" applyBorder="1" applyAlignment="1">
      <alignment horizontal="center" vertical="center" wrapText="1"/>
    </xf>
    <xf numFmtId="0" fontId="36" fillId="0" borderId="61" xfId="5" applyFont="1" applyFill="1" applyBorder="1" applyAlignment="1">
      <alignment horizontal="center"/>
    </xf>
    <xf numFmtId="0" fontId="36" fillId="0" borderId="0" xfId="5" applyFont="1" applyFill="1" applyAlignment="1">
      <alignment horizontal="center"/>
    </xf>
    <xf numFmtId="0" fontId="14" fillId="0" borderId="61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81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61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8" fillId="0" borderId="81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5" fillId="0" borderId="0" xfId="5" applyFont="1" applyBorder="1" applyAlignment="1"/>
    <xf numFmtId="0" fontId="50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0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3" xfId="1" applyFont="1" applyFill="1" applyBorder="1" applyAlignment="1">
      <alignment horizontal="center" vertical="center"/>
    </xf>
    <xf numFmtId="0" fontId="36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8" fillId="0" borderId="0" xfId="5" applyFont="1" applyFill="1" applyBorder="1" applyAlignment="1">
      <alignment shrinkToFit="1"/>
    </xf>
    <xf numFmtId="0" fontId="41" fillId="0" borderId="0" xfId="5" applyFont="1" applyBorder="1" applyAlignment="1">
      <alignment horizontal="center" shrinkToFit="1"/>
    </xf>
    <xf numFmtId="0" fontId="35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8" xfId="5" applyFont="1" applyFill="1" applyBorder="1" applyAlignment="1">
      <alignment horizontal="left" vertical="center" shrinkToFit="1"/>
    </xf>
    <xf numFmtId="0" fontId="4" fillId="0" borderId="79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5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26" fillId="0" borderId="0" xfId="2" applyFont="1" applyAlignment="1" applyProtection="1">
      <alignment vertical="center"/>
    </xf>
    <xf numFmtId="0" fontId="27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8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6" fillId="0" borderId="0" xfId="2" applyFont="1" applyAlignment="1" applyProtection="1">
      <alignment horizontal="left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5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4" fillId="10" borderId="0" xfId="2" applyFont="1" applyFill="1" applyAlignment="1" applyProtection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28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5" fillId="5" borderId="0" xfId="1" applyFont="1" applyFill="1" applyAlignment="1">
      <alignment horizontal="left" vertical="center" wrapText="1"/>
    </xf>
    <xf numFmtId="0" fontId="4" fillId="0" borderId="77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77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77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7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77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6" fillId="5" borderId="76" xfId="5" applyFont="1" applyFill="1" applyBorder="1" applyAlignment="1">
      <alignment horizontal="center" vertical="center" shrinkToFit="1"/>
    </xf>
    <xf numFmtId="0" fontId="46" fillId="5" borderId="49" xfId="5" applyFont="1" applyFill="1" applyBorder="1" applyAlignment="1">
      <alignment horizontal="center" vertical="center" shrinkToFit="1"/>
    </xf>
    <xf numFmtId="0" fontId="46" fillId="5" borderId="11" xfId="5" applyFont="1" applyFill="1" applyBorder="1" applyAlignment="1">
      <alignment horizontal="center" vertical="center" shrinkToFit="1"/>
    </xf>
    <xf numFmtId="0" fontId="44" fillId="5" borderId="25" xfId="5" applyFont="1" applyFill="1" applyBorder="1" applyAlignment="1">
      <alignment horizontal="center" vertical="center"/>
    </xf>
    <xf numFmtId="0" fontId="44" fillId="5" borderId="24" xfId="5" applyFont="1" applyFill="1" applyBorder="1" applyAlignment="1">
      <alignment horizontal="center" vertical="center"/>
    </xf>
    <xf numFmtId="0" fontId="44" fillId="5" borderId="70" xfId="5" applyFont="1" applyFill="1" applyBorder="1" applyAlignment="1">
      <alignment horizontal="center" vertical="center"/>
    </xf>
    <xf numFmtId="0" fontId="44" fillId="5" borderId="61" xfId="5" applyFont="1" applyFill="1" applyBorder="1" applyAlignment="1">
      <alignment horizontal="center" vertical="center"/>
    </xf>
    <xf numFmtId="0" fontId="44" fillId="5" borderId="0" xfId="5" applyFont="1" applyFill="1" applyBorder="1" applyAlignment="1">
      <alignment horizontal="center" vertical="center"/>
    </xf>
    <xf numFmtId="0" fontId="44" fillId="5" borderId="62" xfId="5" applyFont="1" applyFill="1" applyBorder="1" applyAlignment="1">
      <alignment horizontal="center" vertical="center"/>
    </xf>
    <xf numFmtId="0" fontId="44" fillId="5" borderId="73" xfId="5" applyFont="1" applyFill="1" applyBorder="1" applyAlignment="1">
      <alignment horizontal="center" vertical="center"/>
    </xf>
    <xf numFmtId="0" fontId="44" fillId="5" borderId="18" xfId="5" applyFont="1" applyFill="1" applyBorder="1" applyAlignment="1">
      <alignment horizontal="center" vertical="center"/>
    </xf>
    <xf numFmtId="0" fontId="44" fillId="5" borderId="82" xfId="5" applyFont="1" applyFill="1" applyBorder="1" applyAlignment="1">
      <alignment horizontal="center" vertical="center"/>
    </xf>
    <xf numFmtId="0" fontId="45" fillId="5" borderId="12" xfId="5" applyFont="1" applyFill="1" applyBorder="1" applyAlignment="1">
      <alignment horizontal="center" vertical="center" wrapText="1"/>
    </xf>
    <xf numFmtId="0" fontId="45" fillId="5" borderId="1" xfId="5" applyFont="1" applyFill="1" applyBorder="1" applyAlignment="1">
      <alignment horizontal="center" vertical="center" wrapText="1"/>
    </xf>
    <xf numFmtId="0" fontId="45" fillId="5" borderId="1" xfId="5" applyFont="1" applyFill="1" applyBorder="1" applyAlignment="1">
      <alignment horizontal="center" vertical="center" shrinkToFit="1"/>
    </xf>
    <xf numFmtId="0" fontId="38" fillId="5" borderId="12" xfId="5" applyFont="1" applyFill="1" applyBorder="1" applyAlignment="1">
      <alignment horizontal="center" vertical="center" wrapText="1"/>
    </xf>
    <xf numFmtId="0" fontId="38" fillId="5" borderId="1" xfId="5" applyFont="1" applyFill="1" applyBorder="1" applyAlignment="1">
      <alignment horizontal="center" vertical="center" wrapText="1"/>
    </xf>
    <xf numFmtId="0" fontId="38" fillId="5" borderId="1" xfId="5" applyFont="1" applyFill="1" applyBorder="1" applyAlignment="1">
      <alignment horizontal="center" vertical="center" shrinkToFit="1"/>
    </xf>
    <xf numFmtId="0" fontId="45" fillId="5" borderId="4" xfId="5" applyFont="1" applyFill="1" applyBorder="1" applyAlignment="1">
      <alignment horizontal="center" vertical="center" wrapText="1"/>
    </xf>
    <xf numFmtId="0" fontId="46" fillId="5" borderId="77" xfId="5" applyFont="1" applyFill="1" applyBorder="1" applyAlignment="1">
      <alignment horizontal="center" vertical="center" wrapText="1"/>
    </xf>
    <xf numFmtId="0" fontId="46" fillId="5" borderId="47" xfId="5" applyFont="1" applyFill="1" applyBorder="1" applyAlignment="1">
      <alignment horizontal="center" vertical="center" wrapText="1"/>
    </xf>
    <xf numFmtId="0" fontId="46" fillId="5" borderId="10" xfId="5" applyFont="1" applyFill="1" applyBorder="1" applyAlignment="1">
      <alignment horizontal="center" vertical="center" wrapText="1"/>
    </xf>
    <xf numFmtId="0" fontId="46" fillId="5" borderId="5" xfId="5" applyFont="1" applyFill="1" applyBorder="1" applyAlignment="1">
      <alignment horizontal="center" vertical="center" wrapText="1"/>
    </xf>
    <xf numFmtId="0" fontId="46" fillId="5" borderId="48" xfId="5" applyFont="1" applyFill="1" applyBorder="1" applyAlignment="1">
      <alignment horizontal="center" vertical="center" wrapText="1"/>
    </xf>
    <xf numFmtId="0" fontId="46" fillId="5" borderId="6" xfId="5" applyFont="1" applyFill="1" applyBorder="1" applyAlignment="1">
      <alignment horizontal="center" vertical="center" wrapText="1"/>
    </xf>
    <xf numFmtId="0" fontId="39" fillId="0" borderId="0" xfId="5" applyFont="1" applyBorder="1" applyAlignment="1">
      <alignment horizontal="center"/>
    </xf>
    <xf numFmtId="0" fontId="40" fillId="0" borderId="0" xfId="5" applyFont="1" applyFill="1" applyBorder="1" applyAlignment="1">
      <alignment horizontal="center" shrinkToFit="1"/>
    </xf>
    <xf numFmtId="0" fontId="42" fillId="5" borderId="71" xfId="5" applyFont="1" applyFill="1" applyBorder="1" applyAlignment="1">
      <alignment horizontal="center" vertical="center"/>
    </xf>
    <xf numFmtId="0" fontId="42" fillId="5" borderId="80" xfId="5" applyFont="1" applyFill="1" applyBorder="1" applyAlignment="1">
      <alignment horizontal="center" vertical="center"/>
    </xf>
    <xf numFmtId="0" fontId="42" fillId="5" borderId="12" xfId="5" applyFont="1" applyFill="1" applyBorder="1" applyAlignment="1">
      <alignment horizontal="center" vertical="center"/>
    </xf>
    <xf numFmtId="0" fontId="42" fillId="5" borderId="1" xfId="5" applyFont="1" applyFill="1" applyBorder="1" applyAlignment="1">
      <alignment horizontal="center" vertical="center"/>
    </xf>
    <xf numFmtId="0" fontId="42" fillId="5" borderId="24" xfId="5" applyFont="1" applyFill="1" applyBorder="1" applyAlignment="1">
      <alignment horizontal="center" vertical="center"/>
    </xf>
    <xf numFmtId="0" fontId="42" fillId="5" borderId="0" xfId="5" applyFont="1" applyFill="1" applyBorder="1" applyAlignment="1">
      <alignment horizontal="center" vertical="center"/>
    </xf>
    <xf numFmtId="0" fontId="33" fillId="7" borderId="38" xfId="1" applyFont="1" applyFill="1" applyBorder="1" applyAlignment="1">
      <alignment horizontal="center" vertical="center"/>
    </xf>
    <xf numFmtId="0" fontId="33" fillId="7" borderId="59" xfId="1" applyFont="1" applyFill="1" applyBorder="1" applyAlignment="1">
      <alignment horizontal="center" vertical="center"/>
    </xf>
    <xf numFmtId="0" fontId="33" fillId="7" borderId="17" xfId="1" applyFont="1" applyFill="1" applyBorder="1" applyAlignment="1">
      <alignment horizontal="center" vertical="center"/>
    </xf>
    <xf numFmtId="0" fontId="33" fillId="7" borderId="64" xfId="1" applyFont="1" applyFill="1" applyBorder="1" applyAlignment="1">
      <alignment horizontal="center" vertical="center"/>
    </xf>
    <xf numFmtId="0" fontId="33" fillId="7" borderId="65" xfId="1" applyFont="1" applyFill="1" applyBorder="1" applyAlignment="1">
      <alignment horizontal="center" vertical="center"/>
    </xf>
    <xf numFmtId="0" fontId="33" fillId="7" borderId="39" xfId="1" applyFont="1" applyFill="1" applyBorder="1" applyAlignment="1">
      <alignment horizontal="center" vertical="center"/>
    </xf>
    <xf numFmtId="0" fontId="33" fillId="7" borderId="56" xfId="1" applyFont="1" applyFill="1" applyBorder="1" applyAlignment="1">
      <alignment horizontal="center" vertical="center"/>
    </xf>
    <xf numFmtId="0" fontId="33" fillId="7" borderId="57" xfId="1" applyFont="1" applyFill="1" applyBorder="1" applyAlignment="1">
      <alignment horizontal="center" vertical="center"/>
    </xf>
    <xf numFmtId="0" fontId="23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39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11207</xdr:colOff>
      <xdr:row>2</xdr:row>
      <xdr:rowOff>0</xdr:rowOff>
    </xdr:from>
    <xdr:to>
      <xdr:col>24</xdr:col>
      <xdr:colOff>164138</xdr:colOff>
      <xdr:row>15</xdr:row>
      <xdr:rowOff>49177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401736" y="571500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50988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33547" y="8695766"/>
          <a:ext cx="45719" cy="880222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134470</xdr:colOff>
      <xdr:row>5</xdr:row>
      <xdr:rowOff>144556</xdr:rowOff>
    </xdr:from>
    <xdr:to>
      <xdr:col>23</xdr:col>
      <xdr:colOff>123825</xdr:colOff>
      <xdr:row>7</xdr:row>
      <xdr:rowOff>226359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795217" y="173719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156882</xdr:colOff>
      <xdr:row>4</xdr:row>
      <xdr:rowOff>212912</xdr:rowOff>
    </xdr:from>
    <xdr:to>
      <xdr:col>24</xdr:col>
      <xdr:colOff>227479</xdr:colOff>
      <xdr:row>8</xdr:row>
      <xdr:rowOff>101414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547411" y="168088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53788</xdr:colOff>
      <xdr:row>35</xdr:row>
      <xdr:rowOff>150162</xdr:rowOff>
    </xdr:from>
    <xdr:to>
      <xdr:col>16</xdr:col>
      <xdr:colOff>101413</xdr:colOff>
      <xdr:row>38</xdr:row>
      <xdr:rowOff>121586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42847" y="8969191"/>
          <a:ext cx="47625" cy="67739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/>
  </sheetViews>
  <sheetFormatPr defaultRowHeight="13.5"/>
  <cols>
    <col min="1" max="1" width="1.375" style="105" customWidth="1"/>
    <col min="2" max="4" width="9" style="105"/>
    <col min="5" max="5" width="3.375" style="105" customWidth="1"/>
    <col min="6" max="7" width="9" style="105"/>
    <col min="8" max="8" width="3.125" style="105" customWidth="1"/>
    <col min="9" max="12" width="9" style="105"/>
    <col min="13" max="13" width="8" style="105" customWidth="1"/>
    <col min="14" max="14" width="3.375" style="105" customWidth="1"/>
    <col min="15" max="256" width="9" style="105"/>
    <col min="257" max="257" width="1.375" style="105" customWidth="1"/>
    <col min="258" max="260" width="9" style="105"/>
    <col min="261" max="261" width="3.375" style="105" customWidth="1"/>
    <col min="262" max="263" width="9" style="105"/>
    <col min="264" max="264" width="3.125" style="105" customWidth="1"/>
    <col min="265" max="268" width="9" style="105"/>
    <col min="269" max="269" width="8" style="105" customWidth="1"/>
    <col min="270" max="270" width="3.375" style="105" customWidth="1"/>
    <col min="271" max="512" width="9" style="105"/>
    <col min="513" max="513" width="1.375" style="105" customWidth="1"/>
    <col min="514" max="516" width="9" style="105"/>
    <col min="517" max="517" width="3.375" style="105" customWidth="1"/>
    <col min="518" max="519" width="9" style="105"/>
    <col min="520" max="520" width="3.125" style="105" customWidth="1"/>
    <col min="521" max="524" width="9" style="105"/>
    <col min="525" max="525" width="8" style="105" customWidth="1"/>
    <col min="526" max="526" width="3.375" style="105" customWidth="1"/>
    <col min="527" max="768" width="9" style="105"/>
    <col min="769" max="769" width="1.375" style="105" customWidth="1"/>
    <col min="770" max="772" width="9" style="105"/>
    <col min="773" max="773" width="3.375" style="105" customWidth="1"/>
    <col min="774" max="775" width="9" style="105"/>
    <col min="776" max="776" width="3.125" style="105" customWidth="1"/>
    <col min="777" max="780" width="9" style="105"/>
    <col min="781" max="781" width="8" style="105" customWidth="1"/>
    <col min="782" max="782" width="3.375" style="105" customWidth="1"/>
    <col min="783" max="1024" width="9" style="105"/>
    <col min="1025" max="1025" width="1.375" style="105" customWidth="1"/>
    <col min="1026" max="1028" width="9" style="105"/>
    <col min="1029" max="1029" width="3.375" style="105" customWidth="1"/>
    <col min="1030" max="1031" width="9" style="105"/>
    <col min="1032" max="1032" width="3.125" style="105" customWidth="1"/>
    <col min="1033" max="1036" width="9" style="105"/>
    <col min="1037" max="1037" width="8" style="105" customWidth="1"/>
    <col min="1038" max="1038" width="3.375" style="105" customWidth="1"/>
    <col min="1039" max="1280" width="9" style="105"/>
    <col min="1281" max="1281" width="1.375" style="105" customWidth="1"/>
    <col min="1282" max="1284" width="9" style="105"/>
    <col min="1285" max="1285" width="3.375" style="105" customWidth="1"/>
    <col min="1286" max="1287" width="9" style="105"/>
    <col min="1288" max="1288" width="3.125" style="105" customWidth="1"/>
    <col min="1289" max="1292" width="9" style="105"/>
    <col min="1293" max="1293" width="8" style="105" customWidth="1"/>
    <col min="1294" max="1294" width="3.375" style="105" customWidth="1"/>
    <col min="1295" max="1536" width="9" style="105"/>
    <col min="1537" max="1537" width="1.375" style="105" customWidth="1"/>
    <col min="1538" max="1540" width="9" style="105"/>
    <col min="1541" max="1541" width="3.375" style="105" customWidth="1"/>
    <col min="1542" max="1543" width="9" style="105"/>
    <col min="1544" max="1544" width="3.125" style="105" customWidth="1"/>
    <col min="1545" max="1548" width="9" style="105"/>
    <col min="1549" max="1549" width="8" style="105" customWidth="1"/>
    <col min="1550" max="1550" width="3.375" style="105" customWidth="1"/>
    <col min="1551" max="1792" width="9" style="105"/>
    <col min="1793" max="1793" width="1.375" style="105" customWidth="1"/>
    <col min="1794" max="1796" width="9" style="105"/>
    <col min="1797" max="1797" width="3.375" style="105" customWidth="1"/>
    <col min="1798" max="1799" width="9" style="105"/>
    <col min="1800" max="1800" width="3.125" style="105" customWidth="1"/>
    <col min="1801" max="1804" width="9" style="105"/>
    <col min="1805" max="1805" width="8" style="105" customWidth="1"/>
    <col min="1806" max="1806" width="3.375" style="105" customWidth="1"/>
    <col min="1807" max="2048" width="9" style="105"/>
    <col min="2049" max="2049" width="1.375" style="105" customWidth="1"/>
    <col min="2050" max="2052" width="9" style="105"/>
    <col min="2053" max="2053" width="3.375" style="105" customWidth="1"/>
    <col min="2054" max="2055" width="9" style="105"/>
    <col min="2056" max="2056" width="3.125" style="105" customWidth="1"/>
    <col min="2057" max="2060" width="9" style="105"/>
    <col min="2061" max="2061" width="8" style="105" customWidth="1"/>
    <col min="2062" max="2062" width="3.375" style="105" customWidth="1"/>
    <col min="2063" max="2304" width="9" style="105"/>
    <col min="2305" max="2305" width="1.375" style="105" customWidth="1"/>
    <col min="2306" max="2308" width="9" style="105"/>
    <col min="2309" max="2309" width="3.375" style="105" customWidth="1"/>
    <col min="2310" max="2311" width="9" style="105"/>
    <col min="2312" max="2312" width="3.125" style="105" customWidth="1"/>
    <col min="2313" max="2316" width="9" style="105"/>
    <col min="2317" max="2317" width="8" style="105" customWidth="1"/>
    <col min="2318" max="2318" width="3.375" style="105" customWidth="1"/>
    <col min="2319" max="2560" width="9" style="105"/>
    <col min="2561" max="2561" width="1.375" style="105" customWidth="1"/>
    <col min="2562" max="2564" width="9" style="105"/>
    <col min="2565" max="2565" width="3.375" style="105" customWidth="1"/>
    <col min="2566" max="2567" width="9" style="105"/>
    <col min="2568" max="2568" width="3.125" style="105" customWidth="1"/>
    <col min="2569" max="2572" width="9" style="105"/>
    <col min="2573" max="2573" width="8" style="105" customWidth="1"/>
    <col min="2574" max="2574" width="3.375" style="105" customWidth="1"/>
    <col min="2575" max="2816" width="9" style="105"/>
    <col min="2817" max="2817" width="1.375" style="105" customWidth="1"/>
    <col min="2818" max="2820" width="9" style="105"/>
    <col min="2821" max="2821" width="3.375" style="105" customWidth="1"/>
    <col min="2822" max="2823" width="9" style="105"/>
    <col min="2824" max="2824" width="3.125" style="105" customWidth="1"/>
    <col min="2825" max="2828" width="9" style="105"/>
    <col min="2829" max="2829" width="8" style="105" customWidth="1"/>
    <col min="2830" max="2830" width="3.375" style="105" customWidth="1"/>
    <col min="2831" max="3072" width="9" style="105"/>
    <col min="3073" max="3073" width="1.375" style="105" customWidth="1"/>
    <col min="3074" max="3076" width="9" style="105"/>
    <col min="3077" max="3077" width="3.375" style="105" customWidth="1"/>
    <col min="3078" max="3079" width="9" style="105"/>
    <col min="3080" max="3080" width="3.125" style="105" customWidth="1"/>
    <col min="3081" max="3084" width="9" style="105"/>
    <col min="3085" max="3085" width="8" style="105" customWidth="1"/>
    <col min="3086" max="3086" width="3.375" style="105" customWidth="1"/>
    <col min="3087" max="3328" width="9" style="105"/>
    <col min="3329" max="3329" width="1.375" style="105" customWidth="1"/>
    <col min="3330" max="3332" width="9" style="105"/>
    <col min="3333" max="3333" width="3.375" style="105" customWidth="1"/>
    <col min="3334" max="3335" width="9" style="105"/>
    <col min="3336" max="3336" width="3.125" style="105" customWidth="1"/>
    <col min="3337" max="3340" width="9" style="105"/>
    <col min="3341" max="3341" width="8" style="105" customWidth="1"/>
    <col min="3342" max="3342" width="3.375" style="105" customWidth="1"/>
    <col min="3343" max="3584" width="9" style="105"/>
    <col min="3585" max="3585" width="1.375" style="105" customWidth="1"/>
    <col min="3586" max="3588" width="9" style="105"/>
    <col min="3589" max="3589" width="3.375" style="105" customWidth="1"/>
    <col min="3590" max="3591" width="9" style="105"/>
    <col min="3592" max="3592" width="3.125" style="105" customWidth="1"/>
    <col min="3593" max="3596" width="9" style="105"/>
    <col min="3597" max="3597" width="8" style="105" customWidth="1"/>
    <col min="3598" max="3598" width="3.375" style="105" customWidth="1"/>
    <col min="3599" max="3840" width="9" style="105"/>
    <col min="3841" max="3841" width="1.375" style="105" customWidth="1"/>
    <col min="3842" max="3844" width="9" style="105"/>
    <col min="3845" max="3845" width="3.375" style="105" customWidth="1"/>
    <col min="3846" max="3847" width="9" style="105"/>
    <col min="3848" max="3848" width="3.125" style="105" customWidth="1"/>
    <col min="3849" max="3852" width="9" style="105"/>
    <col min="3853" max="3853" width="8" style="105" customWidth="1"/>
    <col min="3854" max="3854" width="3.375" style="105" customWidth="1"/>
    <col min="3855" max="4096" width="9" style="105"/>
    <col min="4097" max="4097" width="1.375" style="105" customWidth="1"/>
    <col min="4098" max="4100" width="9" style="105"/>
    <col min="4101" max="4101" width="3.375" style="105" customWidth="1"/>
    <col min="4102" max="4103" width="9" style="105"/>
    <col min="4104" max="4104" width="3.125" style="105" customWidth="1"/>
    <col min="4105" max="4108" width="9" style="105"/>
    <col min="4109" max="4109" width="8" style="105" customWidth="1"/>
    <col min="4110" max="4110" width="3.375" style="105" customWidth="1"/>
    <col min="4111" max="4352" width="9" style="105"/>
    <col min="4353" max="4353" width="1.375" style="105" customWidth="1"/>
    <col min="4354" max="4356" width="9" style="105"/>
    <col min="4357" max="4357" width="3.375" style="105" customWidth="1"/>
    <col min="4358" max="4359" width="9" style="105"/>
    <col min="4360" max="4360" width="3.125" style="105" customWidth="1"/>
    <col min="4361" max="4364" width="9" style="105"/>
    <col min="4365" max="4365" width="8" style="105" customWidth="1"/>
    <col min="4366" max="4366" width="3.375" style="105" customWidth="1"/>
    <col min="4367" max="4608" width="9" style="105"/>
    <col min="4609" max="4609" width="1.375" style="105" customWidth="1"/>
    <col min="4610" max="4612" width="9" style="105"/>
    <col min="4613" max="4613" width="3.375" style="105" customWidth="1"/>
    <col min="4614" max="4615" width="9" style="105"/>
    <col min="4616" max="4616" width="3.125" style="105" customWidth="1"/>
    <col min="4617" max="4620" width="9" style="105"/>
    <col min="4621" max="4621" width="8" style="105" customWidth="1"/>
    <col min="4622" max="4622" width="3.375" style="105" customWidth="1"/>
    <col min="4623" max="4864" width="9" style="105"/>
    <col min="4865" max="4865" width="1.375" style="105" customWidth="1"/>
    <col min="4866" max="4868" width="9" style="105"/>
    <col min="4869" max="4869" width="3.375" style="105" customWidth="1"/>
    <col min="4870" max="4871" width="9" style="105"/>
    <col min="4872" max="4872" width="3.125" style="105" customWidth="1"/>
    <col min="4873" max="4876" width="9" style="105"/>
    <col min="4877" max="4877" width="8" style="105" customWidth="1"/>
    <col min="4878" max="4878" width="3.375" style="105" customWidth="1"/>
    <col min="4879" max="5120" width="9" style="105"/>
    <col min="5121" max="5121" width="1.375" style="105" customWidth="1"/>
    <col min="5122" max="5124" width="9" style="105"/>
    <col min="5125" max="5125" width="3.375" style="105" customWidth="1"/>
    <col min="5126" max="5127" width="9" style="105"/>
    <col min="5128" max="5128" width="3.125" style="105" customWidth="1"/>
    <col min="5129" max="5132" width="9" style="105"/>
    <col min="5133" max="5133" width="8" style="105" customWidth="1"/>
    <col min="5134" max="5134" width="3.375" style="105" customWidth="1"/>
    <col min="5135" max="5376" width="9" style="105"/>
    <col min="5377" max="5377" width="1.375" style="105" customWidth="1"/>
    <col min="5378" max="5380" width="9" style="105"/>
    <col min="5381" max="5381" width="3.375" style="105" customWidth="1"/>
    <col min="5382" max="5383" width="9" style="105"/>
    <col min="5384" max="5384" width="3.125" style="105" customWidth="1"/>
    <col min="5385" max="5388" width="9" style="105"/>
    <col min="5389" max="5389" width="8" style="105" customWidth="1"/>
    <col min="5390" max="5390" width="3.375" style="105" customWidth="1"/>
    <col min="5391" max="5632" width="9" style="105"/>
    <col min="5633" max="5633" width="1.375" style="105" customWidth="1"/>
    <col min="5634" max="5636" width="9" style="105"/>
    <col min="5637" max="5637" width="3.375" style="105" customWidth="1"/>
    <col min="5638" max="5639" width="9" style="105"/>
    <col min="5640" max="5640" width="3.125" style="105" customWidth="1"/>
    <col min="5641" max="5644" width="9" style="105"/>
    <col min="5645" max="5645" width="8" style="105" customWidth="1"/>
    <col min="5646" max="5646" width="3.375" style="105" customWidth="1"/>
    <col min="5647" max="5888" width="9" style="105"/>
    <col min="5889" max="5889" width="1.375" style="105" customWidth="1"/>
    <col min="5890" max="5892" width="9" style="105"/>
    <col min="5893" max="5893" width="3.375" style="105" customWidth="1"/>
    <col min="5894" max="5895" width="9" style="105"/>
    <col min="5896" max="5896" width="3.125" style="105" customWidth="1"/>
    <col min="5897" max="5900" width="9" style="105"/>
    <col min="5901" max="5901" width="8" style="105" customWidth="1"/>
    <col min="5902" max="5902" width="3.375" style="105" customWidth="1"/>
    <col min="5903" max="6144" width="9" style="105"/>
    <col min="6145" max="6145" width="1.375" style="105" customWidth="1"/>
    <col min="6146" max="6148" width="9" style="105"/>
    <col min="6149" max="6149" width="3.375" style="105" customWidth="1"/>
    <col min="6150" max="6151" width="9" style="105"/>
    <col min="6152" max="6152" width="3.125" style="105" customWidth="1"/>
    <col min="6153" max="6156" width="9" style="105"/>
    <col min="6157" max="6157" width="8" style="105" customWidth="1"/>
    <col min="6158" max="6158" width="3.375" style="105" customWidth="1"/>
    <col min="6159" max="6400" width="9" style="105"/>
    <col min="6401" max="6401" width="1.375" style="105" customWidth="1"/>
    <col min="6402" max="6404" width="9" style="105"/>
    <col min="6405" max="6405" width="3.375" style="105" customWidth="1"/>
    <col min="6406" max="6407" width="9" style="105"/>
    <col min="6408" max="6408" width="3.125" style="105" customWidth="1"/>
    <col min="6409" max="6412" width="9" style="105"/>
    <col min="6413" max="6413" width="8" style="105" customWidth="1"/>
    <col min="6414" max="6414" width="3.375" style="105" customWidth="1"/>
    <col min="6415" max="6656" width="9" style="105"/>
    <col min="6657" max="6657" width="1.375" style="105" customWidth="1"/>
    <col min="6658" max="6660" width="9" style="105"/>
    <col min="6661" max="6661" width="3.375" style="105" customWidth="1"/>
    <col min="6662" max="6663" width="9" style="105"/>
    <col min="6664" max="6664" width="3.125" style="105" customWidth="1"/>
    <col min="6665" max="6668" width="9" style="105"/>
    <col min="6669" max="6669" width="8" style="105" customWidth="1"/>
    <col min="6670" max="6670" width="3.375" style="105" customWidth="1"/>
    <col min="6671" max="6912" width="9" style="105"/>
    <col min="6913" max="6913" width="1.375" style="105" customWidth="1"/>
    <col min="6914" max="6916" width="9" style="105"/>
    <col min="6917" max="6917" width="3.375" style="105" customWidth="1"/>
    <col min="6918" max="6919" width="9" style="105"/>
    <col min="6920" max="6920" width="3.125" style="105" customWidth="1"/>
    <col min="6921" max="6924" width="9" style="105"/>
    <col min="6925" max="6925" width="8" style="105" customWidth="1"/>
    <col min="6926" max="6926" width="3.375" style="105" customWidth="1"/>
    <col min="6927" max="7168" width="9" style="105"/>
    <col min="7169" max="7169" width="1.375" style="105" customWidth="1"/>
    <col min="7170" max="7172" width="9" style="105"/>
    <col min="7173" max="7173" width="3.375" style="105" customWidth="1"/>
    <col min="7174" max="7175" width="9" style="105"/>
    <col min="7176" max="7176" width="3.125" style="105" customWidth="1"/>
    <col min="7177" max="7180" width="9" style="105"/>
    <col min="7181" max="7181" width="8" style="105" customWidth="1"/>
    <col min="7182" max="7182" width="3.375" style="105" customWidth="1"/>
    <col min="7183" max="7424" width="9" style="105"/>
    <col min="7425" max="7425" width="1.375" style="105" customWidth="1"/>
    <col min="7426" max="7428" width="9" style="105"/>
    <col min="7429" max="7429" width="3.375" style="105" customWidth="1"/>
    <col min="7430" max="7431" width="9" style="105"/>
    <col min="7432" max="7432" width="3.125" style="105" customWidth="1"/>
    <col min="7433" max="7436" width="9" style="105"/>
    <col min="7437" max="7437" width="8" style="105" customWidth="1"/>
    <col min="7438" max="7438" width="3.375" style="105" customWidth="1"/>
    <col min="7439" max="7680" width="9" style="105"/>
    <col min="7681" max="7681" width="1.375" style="105" customWidth="1"/>
    <col min="7682" max="7684" width="9" style="105"/>
    <col min="7685" max="7685" width="3.375" style="105" customWidth="1"/>
    <col min="7686" max="7687" width="9" style="105"/>
    <col min="7688" max="7688" width="3.125" style="105" customWidth="1"/>
    <col min="7689" max="7692" width="9" style="105"/>
    <col min="7693" max="7693" width="8" style="105" customWidth="1"/>
    <col min="7694" max="7694" width="3.375" style="105" customWidth="1"/>
    <col min="7695" max="7936" width="9" style="105"/>
    <col min="7937" max="7937" width="1.375" style="105" customWidth="1"/>
    <col min="7938" max="7940" width="9" style="105"/>
    <col min="7941" max="7941" width="3.375" style="105" customWidth="1"/>
    <col min="7942" max="7943" width="9" style="105"/>
    <col min="7944" max="7944" width="3.125" style="105" customWidth="1"/>
    <col min="7945" max="7948" width="9" style="105"/>
    <col min="7949" max="7949" width="8" style="105" customWidth="1"/>
    <col min="7950" max="7950" width="3.375" style="105" customWidth="1"/>
    <col min="7951" max="8192" width="9" style="105"/>
    <col min="8193" max="8193" width="1.375" style="105" customWidth="1"/>
    <col min="8194" max="8196" width="9" style="105"/>
    <col min="8197" max="8197" width="3.375" style="105" customWidth="1"/>
    <col min="8198" max="8199" width="9" style="105"/>
    <col min="8200" max="8200" width="3.125" style="105" customWidth="1"/>
    <col min="8201" max="8204" width="9" style="105"/>
    <col min="8205" max="8205" width="8" style="105" customWidth="1"/>
    <col min="8206" max="8206" width="3.375" style="105" customWidth="1"/>
    <col min="8207" max="8448" width="9" style="105"/>
    <col min="8449" max="8449" width="1.375" style="105" customWidth="1"/>
    <col min="8450" max="8452" width="9" style="105"/>
    <col min="8453" max="8453" width="3.375" style="105" customWidth="1"/>
    <col min="8454" max="8455" width="9" style="105"/>
    <col min="8456" max="8456" width="3.125" style="105" customWidth="1"/>
    <col min="8457" max="8460" width="9" style="105"/>
    <col min="8461" max="8461" width="8" style="105" customWidth="1"/>
    <col min="8462" max="8462" width="3.375" style="105" customWidth="1"/>
    <col min="8463" max="8704" width="9" style="105"/>
    <col min="8705" max="8705" width="1.375" style="105" customWidth="1"/>
    <col min="8706" max="8708" width="9" style="105"/>
    <col min="8709" max="8709" width="3.375" style="105" customWidth="1"/>
    <col min="8710" max="8711" width="9" style="105"/>
    <col min="8712" max="8712" width="3.125" style="105" customWidth="1"/>
    <col min="8713" max="8716" width="9" style="105"/>
    <col min="8717" max="8717" width="8" style="105" customWidth="1"/>
    <col min="8718" max="8718" width="3.375" style="105" customWidth="1"/>
    <col min="8719" max="8960" width="9" style="105"/>
    <col min="8961" max="8961" width="1.375" style="105" customWidth="1"/>
    <col min="8962" max="8964" width="9" style="105"/>
    <col min="8965" max="8965" width="3.375" style="105" customWidth="1"/>
    <col min="8966" max="8967" width="9" style="105"/>
    <col min="8968" max="8968" width="3.125" style="105" customWidth="1"/>
    <col min="8969" max="8972" width="9" style="105"/>
    <col min="8973" max="8973" width="8" style="105" customWidth="1"/>
    <col min="8974" max="8974" width="3.375" style="105" customWidth="1"/>
    <col min="8975" max="9216" width="9" style="105"/>
    <col min="9217" max="9217" width="1.375" style="105" customWidth="1"/>
    <col min="9218" max="9220" width="9" style="105"/>
    <col min="9221" max="9221" width="3.375" style="105" customWidth="1"/>
    <col min="9222" max="9223" width="9" style="105"/>
    <col min="9224" max="9224" width="3.125" style="105" customWidth="1"/>
    <col min="9225" max="9228" width="9" style="105"/>
    <col min="9229" max="9229" width="8" style="105" customWidth="1"/>
    <col min="9230" max="9230" width="3.375" style="105" customWidth="1"/>
    <col min="9231" max="9472" width="9" style="105"/>
    <col min="9473" max="9473" width="1.375" style="105" customWidth="1"/>
    <col min="9474" max="9476" width="9" style="105"/>
    <col min="9477" max="9477" width="3.375" style="105" customWidth="1"/>
    <col min="9478" max="9479" width="9" style="105"/>
    <col min="9480" max="9480" width="3.125" style="105" customWidth="1"/>
    <col min="9481" max="9484" width="9" style="105"/>
    <col min="9485" max="9485" width="8" style="105" customWidth="1"/>
    <col min="9486" max="9486" width="3.375" style="105" customWidth="1"/>
    <col min="9487" max="9728" width="9" style="105"/>
    <col min="9729" max="9729" width="1.375" style="105" customWidth="1"/>
    <col min="9730" max="9732" width="9" style="105"/>
    <col min="9733" max="9733" width="3.375" style="105" customWidth="1"/>
    <col min="9734" max="9735" width="9" style="105"/>
    <col min="9736" max="9736" width="3.125" style="105" customWidth="1"/>
    <col min="9737" max="9740" width="9" style="105"/>
    <col min="9741" max="9741" width="8" style="105" customWidth="1"/>
    <col min="9742" max="9742" width="3.375" style="105" customWidth="1"/>
    <col min="9743" max="9984" width="9" style="105"/>
    <col min="9985" max="9985" width="1.375" style="105" customWidth="1"/>
    <col min="9986" max="9988" width="9" style="105"/>
    <col min="9989" max="9989" width="3.375" style="105" customWidth="1"/>
    <col min="9990" max="9991" width="9" style="105"/>
    <col min="9992" max="9992" width="3.125" style="105" customWidth="1"/>
    <col min="9993" max="9996" width="9" style="105"/>
    <col min="9997" max="9997" width="8" style="105" customWidth="1"/>
    <col min="9998" max="9998" width="3.375" style="105" customWidth="1"/>
    <col min="9999" max="10240" width="9" style="105"/>
    <col min="10241" max="10241" width="1.375" style="105" customWidth="1"/>
    <col min="10242" max="10244" width="9" style="105"/>
    <col min="10245" max="10245" width="3.375" style="105" customWidth="1"/>
    <col min="10246" max="10247" width="9" style="105"/>
    <col min="10248" max="10248" width="3.125" style="105" customWidth="1"/>
    <col min="10249" max="10252" width="9" style="105"/>
    <col min="10253" max="10253" width="8" style="105" customWidth="1"/>
    <col min="10254" max="10254" width="3.375" style="105" customWidth="1"/>
    <col min="10255" max="10496" width="9" style="105"/>
    <col min="10497" max="10497" width="1.375" style="105" customWidth="1"/>
    <col min="10498" max="10500" width="9" style="105"/>
    <col min="10501" max="10501" width="3.375" style="105" customWidth="1"/>
    <col min="10502" max="10503" width="9" style="105"/>
    <col min="10504" max="10504" width="3.125" style="105" customWidth="1"/>
    <col min="10505" max="10508" width="9" style="105"/>
    <col min="10509" max="10509" width="8" style="105" customWidth="1"/>
    <col min="10510" max="10510" width="3.375" style="105" customWidth="1"/>
    <col min="10511" max="10752" width="9" style="105"/>
    <col min="10753" max="10753" width="1.375" style="105" customWidth="1"/>
    <col min="10754" max="10756" width="9" style="105"/>
    <col min="10757" max="10757" width="3.375" style="105" customWidth="1"/>
    <col min="10758" max="10759" width="9" style="105"/>
    <col min="10760" max="10760" width="3.125" style="105" customWidth="1"/>
    <col min="10761" max="10764" width="9" style="105"/>
    <col min="10765" max="10765" width="8" style="105" customWidth="1"/>
    <col min="10766" max="10766" width="3.375" style="105" customWidth="1"/>
    <col min="10767" max="11008" width="9" style="105"/>
    <col min="11009" max="11009" width="1.375" style="105" customWidth="1"/>
    <col min="11010" max="11012" width="9" style="105"/>
    <col min="11013" max="11013" width="3.375" style="105" customWidth="1"/>
    <col min="11014" max="11015" width="9" style="105"/>
    <col min="11016" max="11016" width="3.125" style="105" customWidth="1"/>
    <col min="11017" max="11020" width="9" style="105"/>
    <col min="11021" max="11021" width="8" style="105" customWidth="1"/>
    <col min="11022" max="11022" width="3.375" style="105" customWidth="1"/>
    <col min="11023" max="11264" width="9" style="105"/>
    <col min="11265" max="11265" width="1.375" style="105" customWidth="1"/>
    <col min="11266" max="11268" width="9" style="105"/>
    <col min="11269" max="11269" width="3.375" style="105" customWidth="1"/>
    <col min="11270" max="11271" width="9" style="105"/>
    <col min="11272" max="11272" width="3.125" style="105" customWidth="1"/>
    <col min="11273" max="11276" width="9" style="105"/>
    <col min="11277" max="11277" width="8" style="105" customWidth="1"/>
    <col min="11278" max="11278" width="3.375" style="105" customWidth="1"/>
    <col min="11279" max="11520" width="9" style="105"/>
    <col min="11521" max="11521" width="1.375" style="105" customWidth="1"/>
    <col min="11522" max="11524" width="9" style="105"/>
    <col min="11525" max="11525" width="3.375" style="105" customWidth="1"/>
    <col min="11526" max="11527" width="9" style="105"/>
    <col min="11528" max="11528" width="3.125" style="105" customWidth="1"/>
    <col min="11529" max="11532" width="9" style="105"/>
    <col min="11533" max="11533" width="8" style="105" customWidth="1"/>
    <col min="11534" max="11534" width="3.375" style="105" customWidth="1"/>
    <col min="11535" max="11776" width="9" style="105"/>
    <col min="11777" max="11777" width="1.375" style="105" customWidth="1"/>
    <col min="11778" max="11780" width="9" style="105"/>
    <col min="11781" max="11781" width="3.375" style="105" customWidth="1"/>
    <col min="11782" max="11783" width="9" style="105"/>
    <col min="11784" max="11784" width="3.125" style="105" customWidth="1"/>
    <col min="11785" max="11788" width="9" style="105"/>
    <col min="11789" max="11789" width="8" style="105" customWidth="1"/>
    <col min="11790" max="11790" width="3.375" style="105" customWidth="1"/>
    <col min="11791" max="12032" width="9" style="105"/>
    <col min="12033" max="12033" width="1.375" style="105" customWidth="1"/>
    <col min="12034" max="12036" width="9" style="105"/>
    <col min="12037" max="12037" width="3.375" style="105" customWidth="1"/>
    <col min="12038" max="12039" width="9" style="105"/>
    <col min="12040" max="12040" width="3.125" style="105" customWidth="1"/>
    <col min="12041" max="12044" width="9" style="105"/>
    <col min="12045" max="12045" width="8" style="105" customWidth="1"/>
    <col min="12046" max="12046" width="3.375" style="105" customWidth="1"/>
    <col min="12047" max="12288" width="9" style="105"/>
    <col min="12289" max="12289" width="1.375" style="105" customWidth="1"/>
    <col min="12290" max="12292" width="9" style="105"/>
    <col min="12293" max="12293" width="3.375" style="105" customWidth="1"/>
    <col min="12294" max="12295" width="9" style="105"/>
    <col min="12296" max="12296" width="3.125" style="105" customWidth="1"/>
    <col min="12297" max="12300" width="9" style="105"/>
    <col min="12301" max="12301" width="8" style="105" customWidth="1"/>
    <col min="12302" max="12302" width="3.375" style="105" customWidth="1"/>
    <col min="12303" max="12544" width="9" style="105"/>
    <col min="12545" max="12545" width="1.375" style="105" customWidth="1"/>
    <col min="12546" max="12548" width="9" style="105"/>
    <col min="12549" max="12549" width="3.375" style="105" customWidth="1"/>
    <col min="12550" max="12551" width="9" style="105"/>
    <col min="12552" max="12552" width="3.125" style="105" customWidth="1"/>
    <col min="12553" max="12556" width="9" style="105"/>
    <col min="12557" max="12557" width="8" style="105" customWidth="1"/>
    <col min="12558" max="12558" width="3.375" style="105" customWidth="1"/>
    <col min="12559" max="12800" width="9" style="105"/>
    <col min="12801" max="12801" width="1.375" style="105" customWidth="1"/>
    <col min="12802" max="12804" width="9" style="105"/>
    <col min="12805" max="12805" width="3.375" style="105" customWidth="1"/>
    <col min="12806" max="12807" width="9" style="105"/>
    <col min="12808" max="12808" width="3.125" style="105" customWidth="1"/>
    <col min="12809" max="12812" width="9" style="105"/>
    <col min="12813" max="12813" width="8" style="105" customWidth="1"/>
    <col min="12814" max="12814" width="3.375" style="105" customWidth="1"/>
    <col min="12815" max="13056" width="9" style="105"/>
    <col min="13057" max="13057" width="1.375" style="105" customWidth="1"/>
    <col min="13058" max="13060" width="9" style="105"/>
    <col min="13061" max="13061" width="3.375" style="105" customWidth="1"/>
    <col min="13062" max="13063" width="9" style="105"/>
    <col min="13064" max="13064" width="3.125" style="105" customWidth="1"/>
    <col min="13065" max="13068" width="9" style="105"/>
    <col min="13069" max="13069" width="8" style="105" customWidth="1"/>
    <col min="13070" max="13070" width="3.375" style="105" customWidth="1"/>
    <col min="13071" max="13312" width="9" style="105"/>
    <col min="13313" max="13313" width="1.375" style="105" customWidth="1"/>
    <col min="13314" max="13316" width="9" style="105"/>
    <col min="13317" max="13317" width="3.375" style="105" customWidth="1"/>
    <col min="13318" max="13319" width="9" style="105"/>
    <col min="13320" max="13320" width="3.125" style="105" customWidth="1"/>
    <col min="13321" max="13324" width="9" style="105"/>
    <col min="13325" max="13325" width="8" style="105" customWidth="1"/>
    <col min="13326" max="13326" width="3.375" style="105" customWidth="1"/>
    <col min="13327" max="13568" width="9" style="105"/>
    <col min="13569" max="13569" width="1.375" style="105" customWidth="1"/>
    <col min="13570" max="13572" width="9" style="105"/>
    <col min="13573" max="13573" width="3.375" style="105" customWidth="1"/>
    <col min="13574" max="13575" width="9" style="105"/>
    <col min="13576" max="13576" width="3.125" style="105" customWidth="1"/>
    <col min="13577" max="13580" width="9" style="105"/>
    <col min="13581" max="13581" width="8" style="105" customWidth="1"/>
    <col min="13582" max="13582" width="3.375" style="105" customWidth="1"/>
    <col min="13583" max="13824" width="9" style="105"/>
    <col min="13825" max="13825" width="1.375" style="105" customWidth="1"/>
    <col min="13826" max="13828" width="9" style="105"/>
    <col min="13829" max="13829" width="3.375" style="105" customWidth="1"/>
    <col min="13830" max="13831" width="9" style="105"/>
    <col min="13832" max="13832" width="3.125" style="105" customWidth="1"/>
    <col min="13833" max="13836" width="9" style="105"/>
    <col min="13837" max="13837" width="8" style="105" customWidth="1"/>
    <col min="13838" max="13838" width="3.375" style="105" customWidth="1"/>
    <col min="13839" max="14080" width="9" style="105"/>
    <col min="14081" max="14081" width="1.375" style="105" customWidth="1"/>
    <col min="14082" max="14084" width="9" style="105"/>
    <col min="14085" max="14085" width="3.375" style="105" customWidth="1"/>
    <col min="14086" max="14087" width="9" style="105"/>
    <col min="14088" max="14088" width="3.125" style="105" customWidth="1"/>
    <col min="14089" max="14092" width="9" style="105"/>
    <col min="14093" max="14093" width="8" style="105" customWidth="1"/>
    <col min="14094" max="14094" width="3.375" style="105" customWidth="1"/>
    <col min="14095" max="14336" width="9" style="105"/>
    <col min="14337" max="14337" width="1.375" style="105" customWidth="1"/>
    <col min="14338" max="14340" width="9" style="105"/>
    <col min="14341" max="14341" width="3.375" style="105" customWidth="1"/>
    <col min="14342" max="14343" width="9" style="105"/>
    <col min="14344" max="14344" width="3.125" style="105" customWidth="1"/>
    <col min="14345" max="14348" width="9" style="105"/>
    <col min="14349" max="14349" width="8" style="105" customWidth="1"/>
    <col min="14350" max="14350" width="3.375" style="105" customWidth="1"/>
    <col min="14351" max="14592" width="9" style="105"/>
    <col min="14593" max="14593" width="1.375" style="105" customWidth="1"/>
    <col min="14594" max="14596" width="9" style="105"/>
    <col min="14597" max="14597" width="3.375" style="105" customWidth="1"/>
    <col min="14598" max="14599" width="9" style="105"/>
    <col min="14600" max="14600" width="3.125" style="105" customWidth="1"/>
    <col min="14601" max="14604" width="9" style="105"/>
    <col min="14605" max="14605" width="8" style="105" customWidth="1"/>
    <col min="14606" max="14606" width="3.375" style="105" customWidth="1"/>
    <col min="14607" max="14848" width="9" style="105"/>
    <col min="14849" max="14849" width="1.375" style="105" customWidth="1"/>
    <col min="14850" max="14852" width="9" style="105"/>
    <col min="14853" max="14853" width="3.375" style="105" customWidth="1"/>
    <col min="14854" max="14855" width="9" style="105"/>
    <col min="14856" max="14856" width="3.125" style="105" customWidth="1"/>
    <col min="14857" max="14860" width="9" style="105"/>
    <col min="14861" max="14861" width="8" style="105" customWidth="1"/>
    <col min="14862" max="14862" width="3.375" style="105" customWidth="1"/>
    <col min="14863" max="15104" width="9" style="105"/>
    <col min="15105" max="15105" width="1.375" style="105" customWidth="1"/>
    <col min="15106" max="15108" width="9" style="105"/>
    <col min="15109" max="15109" width="3.375" style="105" customWidth="1"/>
    <col min="15110" max="15111" width="9" style="105"/>
    <col min="15112" max="15112" width="3.125" style="105" customWidth="1"/>
    <col min="15113" max="15116" width="9" style="105"/>
    <col min="15117" max="15117" width="8" style="105" customWidth="1"/>
    <col min="15118" max="15118" width="3.375" style="105" customWidth="1"/>
    <col min="15119" max="15360" width="9" style="105"/>
    <col min="15361" max="15361" width="1.375" style="105" customWidth="1"/>
    <col min="15362" max="15364" width="9" style="105"/>
    <col min="15365" max="15365" width="3.375" style="105" customWidth="1"/>
    <col min="15366" max="15367" width="9" style="105"/>
    <col min="15368" max="15368" width="3.125" style="105" customWidth="1"/>
    <col min="15369" max="15372" width="9" style="105"/>
    <col min="15373" max="15373" width="8" style="105" customWidth="1"/>
    <col min="15374" max="15374" width="3.375" style="105" customWidth="1"/>
    <col min="15375" max="15616" width="9" style="105"/>
    <col min="15617" max="15617" width="1.375" style="105" customWidth="1"/>
    <col min="15618" max="15620" width="9" style="105"/>
    <col min="15621" max="15621" width="3.375" style="105" customWidth="1"/>
    <col min="15622" max="15623" width="9" style="105"/>
    <col min="15624" max="15624" width="3.125" style="105" customWidth="1"/>
    <col min="15625" max="15628" width="9" style="105"/>
    <col min="15629" max="15629" width="8" style="105" customWidth="1"/>
    <col min="15630" max="15630" width="3.375" style="105" customWidth="1"/>
    <col min="15631" max="15872" width="9" style="105"/>
    <col min="15873" max="15873" width="1.375" style="105" customWidth="1"/>
    <col min="15874" max="15876" width="9" style="105"/>
    <col min="15877" max="15877" width="3.375" style="105" customWidth="1"/>
    <col min="15878" max="15879" width="9" style="105"/>
    <col min="15880" max="15880" width="3.125" style="105" customWidth="1"/>
    <col min="15881" max="15884" width="9" style="105"/>
    <col min="15885" max="15885" width="8" style="105" customWidth="1"/>
    <col min="15886" max="15886" width="3.375" style="105" customWidth="1"/>
    <col min="15887" max="16128" width="9" style="105"/>
    <col min="16129" max="16129" width="1.375" style="105" customWidth="1"/>
    <col min="16130" max="16132" width="9" style="105"/>
    <col min="16133" max="16133" width="3.375" style="105" customWidth="1"/>
    <col min="16134" max="16135" width="9" style="105"/>
    <col min="16136" max="16136" width="3.125" style="105" customWidth="1"/>
    <col min="16137" max="16140" width="9" style="105"/>
    <col min="16141" max="16141" width="8" style="105" customWidth="1"/>
    <col min="16142" max="16142" width="3.375" style="105" customWidth="1"/>
    <col min="16143" max="16384" width="9" style="105"/>
  </cols>
  <sheetData>
    <row r="1" spans="2:21" ht="17.25">
      <c r="B1" s="104" t="s">
        <v>234</v>
      </c>
    </row>
    <row r="2" spans="2:21">
      <c r="B2" s="105" t="s">
        <v>252</v>
      </c>
    </row>
    <row r="3" spans="2:21" ht="7.5" customHeight="1"/>
    <row r="4" spans="2:21" ht="18" thickBot="1">
      <c r="B4" s="104" t="s">
        <v>235</v>
      </c>
      <c r="O4" s="104" t="s">
        <v>236</v>
      </c>
    </row>
    <row r="5" spans="2:21">
      <c r="B5" s="106" t="s">
        <v>237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  <c r="O5" s="106" t="s">
        <v>238</v>
      </c>
      <c r="P5" s="107"/>
      <c r="Q5" s="107"/>
      <c r="R5" s="107"/>
      <c r="S5" s="107"/>
      <c r="T5" s="107"/>
      <c r="U5" s="108"/>
    </row>
    <row r="6" spans="2:21">
      <c r="B6" s="109" t="s">
        <v>239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1"/>
      <c r="O6" s="109" t="s">
        <v>240</v>
      </c>
      <c r="P6" s="110"/>
      <c r="Q6" s="110"/>
      <c r="R6" s="110"/>
      <c r="S6" s="110"/>
      <c r="T6" s="110"/>
      <c r="U6" s="111"/>
    </row>
    <row r="7" spans="2:21">
      <c r="B7" s="109" t="s">
        <v>241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1"/>
      <c r="O7" s="109" t="s">
        <v>242</v>
      </c>
      <c r="P7" s="110"/>
      <c r="Q7" s="110"/>
      <c r="R7" s="110"/>
      <c r="S7" s="110"/>
      <c r="T7" s="110"/>
      <c r="U7" s="111"/>
    </row>
    <row r="8" spans="2:21" ht="18.75">
      <c r="B8" s="109"/>
      <c r="C8" s="300" t="str">
        <f>HYPERLINK("#見本①!A1","→見本①へ（基本：予定入力方法）")</f>
        <v>→見本①へ（基本：予定入力方法）</v>
      </c>
      <c r="D8" s="301"/>
      <c r="E8" s="301"/>
      <c r="F8" s="301"/>
      <c r="G8" s="301"/>
      <c r="H8" s="110"/>
      <c r="I8" s="110"/>
      <c r="J8" s="110"/>
      <c r="K8" s="110"/>
      <c r="L8" s="110"/>
      <c r="M8" s="111"/>
      <c r="O8" s="109" t="s">
        <v>243</v>
      </c>
      <c r="P8" s="110"/>
      <c r="Q8" s="110"/>
      <c r="R8" s="110"/>
      <c r="S8" s="110"/>
      <c r="T8" s="110"/>
      <c r="U8" s="111"/>
    </row>
    <row r="9" spans="2:21" ht="15.95" customHeight="1" thickBot="1">
      <c r="B9" s="109"/>
      <c r="C9" s="307" t="str">
        <f>HYPERLINK("#見本②!A1","→見本②へ（基本：途中の単元から始める方法）")</f>
        <v>→見本②へ（基本：途中の単元から始める方法）</v>
      </c>
      <c r="D9" s="307"/>
      <c r="E9" s="307"/>
      <c r="F9" s="307"/>
      <c r="G9" s="307"/>
      <c r="H9" s="307"/>
      <c r="I9" s="307"/>
      <c r="J9" s="307"/>
      <c r="K9" s="112"/>
      <c r="L9" s="112"/>
      <c r="M9" s="113"/>
      <c r="O9" s="114"/>
      <c r="P9" s="115"/>
      <c r="Q9" s="115"/>
      <c r="R9" s="115"/>
      <c r="S9" s="115"/>
      <c r="T9" s="115"/>
      <c r="U9" s="116"/>
    </row>
    <row r="10" spans="2:21" ht="15.95" customHeight="1">
      <c r="B10" s="109"/>
      <c r="C10" s="300" t="str">
        <f>HYPERLINK("#見本③!A1","→見本③へ（応用：教科の学習順の変更方法）")</f>
        <v>→見本③へ（応用：教科の学習順の変更方法）</v>
      </c>
      <c r="D10" s="301"/>
      <c r="E10" s="301"/>
      <c r="F10" s="301"/>
      <c r="G10" s="301"/>
      <c r="H10" s="301"/>
      <c r="I10" s="301"/>
      <c r="J10" s="301"/>
      <c r="K10" s="301"/>
      <c r="L10" s="117"/>
      <c r="M10" s="118"/>
    </row>
    <row r="11" spans="2:21" ht="15.75" customHeight="1">
      <c r="B11" s="109"/>
      <c r="C11" s="119"/>
      <c r="D11" s="112"/>
      <c r="E11" s="112"/>
      <c r="F11" s="112"/>
      <c r="G11" s="112"/>
      <c r="H11" s="112"/>
      <c r="I11" s="112"/>
      <c r="J11" s="112"/>
      <c r="K11" s="112"/>
      <c r="L11" s="110"/>
      <c r="M11" s="111"/>
    </row>
    <row r="12" spans="2:21" ht="6.75" customHeight="1">
      <c r="B12" s="109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1"/>
    </row>
    <row r="13" spans="2:21" ht="15.95" customHeight="1" thickBot="1">
      <c r="B13" s="109" t="s">
        <v>244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1"/>
      <c r="O13" s="104" t="s">
        <v>245</v>
      </c>
    </row>
    <row r="14" spans="2:21" ht="15.75" customHeight="1">
      <c r="B14" s="109"/>
      <c r="C14" s="120" t="s">
        <v>246</v>
      </c>
      <c r="D14" s="110"/>
      <c r="E14" s="110"/>
      <c r="F14" s="110"/>
      <c r="G14" s="110"/>
      <c r="H14" s="110"/>
      <c r="I14" s="110"/>
      <c r="J14" s="110"/>
      <c r="K14" s="110"/>
      <c r="L14" s="110"/>
      <c r="M14" s="111"/>
      <c r="O14" s="106"/>
      <c r="P14" s="107"/>
      <c r="Q14" s="107"/>
      <c r="R14" s="107"/>
      <c r="S14" s="107"/>
      <c r="T14" s="107"/>
      <c r="U14" s="108"/>
    </row>
    <row r="15" spans="2:21" ht="9" customHeight="1"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1"/>
      <c r="O15" s="109"/>
      <c r="P15" s="110"/>
      <c r="Q15" s="110"/>
      <c r="R15" s="110"/>
      <c r="S15" s="110"/>
      <c r="T15" s="110"/>
      <c r="U15" s="111"/>
    </row>
    <row r="16" spans="2:21" ht="15.95" customHeight="1">
      <c r="B16" s="109"/>
      <c r="C16" s="302" t="s">
        <v>575</v>
      </c>
      <c r="D16" s="121" t="str">
        <f>HYPERLINK("#23年10月!A1","10月")</f>
        <v>10月</v>
      </c>
      <c r="E16" s="47"/>
      <c r="F16" s="305" t="s">
        <v>576</v>
      </c>
      <c r="G16" s="121" t="str">
        <f>HYPERLINK("#24年1月!A1","1月")</f>
        <v>1月</v>
      </c>
      <c r="H16" s="110"/>
      <c r="I16" s="305" t="s">
        <v>577</v>
      </c>
      <c r="J16" s="121" t="str">
        <f>HYPERLINK("#25年1月!A1","1月")</f>
        <v>1月</v>
      </c>
      <c r="K16" s="110"/>
      <c r="L16" s="110"/>
      <c r="M16" s="111"/>
      <c r="O16" s="122"/>
      <c r="P16" s="110"/>
      <c r="Q16" s="110"/>
      <c r="R16" s="110"/>
      <c r="S16" s="110"/>
      <c r="T16" s="110"/>
      <c r="U16" s="111"/>
    </row>
    <row r="17" spans="2:21" ht="15.95" customHeight="1">
      <c r="B17" s="109"/>
      <c r="C17" s="303"/>
      <c r="D17" s="121" t="str">
        <f>HYPERLINK("#23年11月!A1","11月")</f>
        <v>11月</v>
      </c>
      <c r="E17" s="47"/>
      <c r="F17" s="306"/>
      <c r="G17" s="121" t="str">
        <f>HYPERLINK("#24年2月!A1","2月")</f>
        <v>2月</v>
      </c>
      <c r="H17" s="110"/>
      <c r="I17" s="306"/>
      <c r="J17" s="121" t="str">
        <f>HYPERLINK("#25年2月!A1","2月")</f>
        <v>2月</v>
      </c>
      <c r="K17" s="110"/>
      <c r="L17" s="110"/>
      <c r="M17" s="111"/>
      <c r="O17" s="109"/>
      <c r="P17" s="110"/>
      <c r="Q17" s="110"/>
      <c r="R17" s="110"/>
      <c r="S17" s="110"/>
      <c r="T17" s="110"/>
      <c r="U17" s="111"/>
    </row>
    <row r="18" spans="2:21" ht="15.95" customHeight="1" thickBot="1">
      <c r="B18" s="109"/>
      <c r="C18" s="304"/>
      <c r="D18" s="121" t="str">
        <f>HYPERLINK("#23年12月!A1","12月")</f>
        <v>12月</v>
      </c>
      <c r="E18" s="47"/>
      <c r="F18" s="306"/>
      <c r="G18" s="121" t="str">
        <f>HYPERLINK("#24年3月!A1","3月")</f>
        <v>3月</v>
      </c>
      <c r="H18" s="110"/>
      <c r="I18" s="306"/>
      <c r="J18" s="121" t="str">
        <f>HYPERLINK("#25年3月!A1","3月")</f>
        <v>3月</v>
      </c>
      <c r="K18" s="110"/>
      <c r="L18" s="110"/>
      <c r="M18" s="111"/>
      <c r="O18" s="114"/>
      <c r="P18" s="115"/>
      <c r="Q18" s="115"/>
      <c r="R18" s="115"/>
      <c r="S18" s="115"/>
      <c r="T18" s="115"/>
      <c r="U18" s="116"/>
    </row>
    <row r="19" spans="2:21" ht="15.95" customHeight="1">
      <c r="B19" s="109"/>
      <c r="C19" s="110"/>
      <c r="D19" s="110"/>
      <c r="E19" s="110"/>
      <c r="F19" s="306"/>
      <c r="G19" s="121" t="str">
        <f>HYPERLINK("#24年4月!A1","4月")</f>
        <v>4月</v>
      </c>
      <c r="H19" s="110"/>
      <c r="I19" s="110"/>
      <c r="J19" s="110"/>
      <c r="K19" s="110"/>
      <c r="L19" s="110"/>
      <c r="M19" s="111"/>
    </row>
    <row r="20" spans="2:21" ht="15.95" customHeight="1">
      <c r="B20" s="109"/>
      <c r="C20" s="110"/>
      <c r="D20" s="110"/>
      <c r="E20" s="110"/>
      <c r="F20" s="306"/>
      <c r="G20" s="121" t="str">
        <f>HYPERLINK("#24年5月!A1","5月")</f>
        <v>5月</v>
      </c>
      <c r="H20" s="110"/>
      <c r="I20" s="110"/>
      <c r="J20" s="110"/>
      <c r="K20" s="110"/>
      <c r="L20" s="110"/>
      <c r="M20" s="111"/>
    </row>
    <row r="21" spans="2:21" ht="15.95" customHeight="1">
      <c r="B21" s="109"/>
      <c r="C21" s="110"/>
      <c r="D21" s="110"/>
      <c r="E21" s="110"/>
      <c r="F21" s="306"/>
      <c r="G21" s="121" t="str">
        <f>HYPERLINK("#24年6月!A1","6月")</f>
        <v>6月</v>
      </c>
      <c r="H21" s="110"/>
      <c r="I21" s="110"/>
      <c r="J21" s="110"/>
      <c r="K21" s="110"/>
      <c r="L21" s="110"/>
      <c r="M21" s="111"/>
    </row>
    <row r="22" spans="2:21" ht="15.95" customHeight="1">
      <c r="B22" s="109"/>
      <c r="C22" s="110"/>
      <c r="D22" s="110"/>
      <c r="E22" s="110"/>
      <c r="F22" s="306"/>
      <c r="G22" s="121" t="str">
        <f>HYPERLINK("#24年7月!A1","7月")</f>
        <v>7月</v>
      </c>
      <c r="H22" s="110"/>
      <c r="I22" s="110"/>
      <c r="J22" s="110"/>
      <c r="K22" s="110"/>
      <c r="L22" s="110"/>
      <c r="M22" s="111"/>
    </row>
    <row r="23" spans="2:21" ht="15.95" customHeight="1">
      <c r="B23" s="109"/>
      <c r="C23" s="110"/>
      <c r="D23" s="110"/>
      <c r="E23" s="110"/>
      <c r="F23" s="306"/>
      <c r="G23" s="121" t="str">
        <f>HYPERLINK("#24年8月!A1","8月")</f>
        <v>8月</v>
      </c>
      <c r="H23" s="110"/>
      <c r="I23" s="110"/>
      <c r="J23" s="110"/>
      <c r="K23" s="110"/>
      <c r="L23" s="110"/>
      <c r="M23" s="111"/>
    </row>
    <row r="24" spans="2:21" ht="15.95" customHeight="1">
      <c r="B24" s="109"/>
      <c r="C24" s="110"/>
      <c r="D24" s="110"/>
      <c r="E24" s="110"/>
      <c r="F24" s="306"/>
      <c r="G24" s="121" t="str">
        <f>HYPERLINK("#24年9月!A1","9月")</f>
        <v>9月</v>
      </c>
      <c r="H24" s="110"/>
      <c r="I24" s="110"/>
      <c r="J24" s="110"/>
      <c r="K24" s="110"/>
      <c r="L24" s="110"/>
      <c r="M24" s="111"/>
    </row>
    <row r="25" spans="2:21" ht="15.95" customHeight="1">
      <c r="B25" s="109"/>
      <c r="C25" s="110"/>
      <c r="D25" s="110"/>
      <c r="E25" s="110"/>
      <c r="F25" s="306"/>
      <c r="G25" s="121" t="str">
        <f>HYPERLINK("#24年10月!A1","10月")</f>
        <v>10月</v>
      </c>
      <c r="H25" s="110"/>
      <c r="I25" s="110"/>
      <c r="J25" s="110"/>
      <c r="K25" s="110"/>
      <c r="L25" s="110"/>
      <c r="M25" s="111"/>
    </row>
    <row r="26" spans="2:21" ht="15.95" customHeight="1">
      <c r="B26" s="109"/>
      <c r="C26" s="110"/>
      <c r="D26" s="110"/>
      <c r="E26" s="110"/>
      <c r="F26" s="306"/>
      <c r="G26" s="121" t="str">
        <f>HYPERLINK("#24年11月!A1","11月")</f>
        <v>11月</v>
      </c>
      <c r="H26" s="110"/>
      <c r="I26" s="110"/>
      <c r="J26" s="110"/>
      <c r="K26" s="110"/>
      <c r="L26" s="110"/>
      <c r="M26" s="111"/>
    </row>
    <row r="27" spans="2:21" ht="14.25" customHeight="1">
      <c r="B27" s="109"/>
      <c r="C27" s="110"/>
      <c r="D27" s="110"/>
      <c r="E27" s="110"/>
      <c r="F27" s="306"/>
      <c r="G27" s="121" t="str">
        <f>HYPERLINK("#24年12月!A1","12月")</f>
        <v>12月</v>
      </c>
      <c r="H27" s="110"/>
      <c r="I27" s="110"/>
      <c r="J27" s="110"/>
      <c r="K27" s="110"/>
      <c r="L27" s="110"/>
      <c r="M27" s="111"/>
    </row>
    <row r="28" spans="2:21" ht="6.75" customHeight="1">
      <c r="B28" s="109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1"/>
    </row>
    <row r="29" spans="2:21" ht="15.95" customHeight="1">
      <c r="B29" s="109" t="s">
        <v>247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1"/>
    </row>
    <row r="30" spans="2:21">
      <c r="B30" s="109" t="s">
        <v>248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1"/>
    </row>
    <row r="31" spans="2:21">
      <c r="B31" s="109" t="s">
        <v>249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1"/>
    </row>
    <row r="32" spans="2:21">
      <c r="B32" s="109" t="s">
        <v>250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1"/>
    </row>
    <row r="33" spans="2:13">
      <c r="B33" s="109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1"/>
    </row>
    <row r="34" spans="2:13">
      <c r="B34" s="109" t="s">
        <v>251</v>
      </c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1"/>
    </row>
    <row r="35" spans="2:13" ht="14.25" thickBot="1">
      <c r="B35" s="114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6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166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34" si="1">WEEKDAY(B7)</f>
        <v>5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5" si="2">IF($Q7=1,VLOOKUP($R7,$Z$10:$BB$69,11),IF($Q7=2,VLOOKUP($R6+1,$Z$10:$BB$69,21),IF($Q7="予備","予備","")))</f>
        <v>4～7</v>
      </c>
      <c r="G7" s="164" t="str">
        <f t="shared" ref="G7:G35" si="3">IF($Q7=1,VLOOKUP($R7,$Z$10:$BB$69,12),IF($Q7=2,VLOOKUP($R6+1,$Z$10:$BB$69,22),IF($Q7="予備","予備","")))</f>
        <v/>
      </c>
      <c r="H7" s="163" t="str">
        <f t="shared" ref="H7:H35" si="4">IF($Q7=1,VLOOKUP($R7,$Z$10:$BB$69,13),IF($Q7=2,VLOOKUP($R6+1,$Z$10:$BB$69,23),IF($Q7="予備","予備","")))</f>
        <v/>
      </c>
      <c r="I7" s="164" t="str">
        <f t="shared" ref="I7:I35" si="5">IF($Q7=1,VLOOKUP($R7,$Z$10:$BB$69,14),IF($Q7=2,VLOOKUP($R6+1,$Z$10:$BB$69,24),IF($Q7="予備","予備","")))</f>
        <v/>
      </c>
      <c r="J7" s="163" t="str">
        <f t="shared" ref="J7:J35" si="6">IF($Q7=1,VLOOKUP($R7,$Z$10:$BB$69,15),IF($Q7=2,VLOOKUP($R6+1,$Z$10:$BB$69,25),IF($Q7="予備","予備","")))</f>
        <v/>
      </c>
      <c r="K7" s="164" t="str">
        <f t="shared" ref="K7:K35" si="7">IF($Q7=1,VLOOKUP($R7,$Z$10:$BB$69,16),IF($Q7=2,VLOOKUP($R6+1,$Z$10:$BB$69,26),IF($Q7="予備","予備","")))</f>
        <v/>
      </c>
      <c r="L7" s="163" t="str">
        <f t="shared" ref="L7:L35" si="8">IF($Q7=1,VLOOKUP($R7,$Z$10:$BB$69,17),IF($Q7=2,VLOOKUP($R6+1,$Z$10:$BB$69,27),IF($Q7="予備","予備","")))</f>
        <v/>
      </c>
      <c r="M7" s="164" t="str">
        <f t="shared" ref="M7:M35" si="9">IF($Q7=1,VLOOKUP($R7,$Z$10:$BB$69,18),IF($Q7=2,VLOOKUP($R6+1,$Z$10:$BB$69,28),IF($Q7="予備","予備","")))</f>
        <v/>
      </c>
      <c r="N7" s="163" t="str">
        <f t="shared" ref="N7:N35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62" t="str">
        <f t="shared" ref="E8:E35" si="11"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62" t="str">
        <f t="shared" si="11"/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62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62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62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62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62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62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62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si="1"/>
        <v>1</v>
      </c>
      <c r="D17" s="9"/>
      <c r="E17" s="162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"/>
        <v>2</v>
      </c>
      <c r="D18" s="9"/>
      <c r="E18" s="162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45335</v>
      </c>
      <c r="C19" s="18">
        <f t="shared" si="1"/>
        <v>3</v>
      </c>
      <c r="D19" s="9"/>
      <c r="E19" s="162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45336</v>
      </c>
      <c r="C20" s="18">
        <f t="shared" si="1"/>
        <v>4</v>
      </c>
      <c r="D20" s="9"/>
      <c r="E20" s="162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45337</v>
      </c>
      <c r="C21" s="18">
        <f t="shared" si="1"/>
        <v>5</v>
      </c>
      <c r="D21" s="9"/>
      <c r="E21" s="162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45338</v>
      </c>
      <c r="C22" s="18">
        <f t="shared" si="1"/>
        <v>6</v>
      </c>
      <c r="D22" s="9"/>
      <c r="E22" s="162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45339</v>
      </c>
      <c r="C23" s="18">
        <f t="shared" si="1"/>
        <v>7</v>
      </c>
      <c r="D23" s="9"/>
      <c r="E23" s="162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45340</v>
      </c>
      <c r="C24" s="18">
        <f t="shared" si="1"/>
        <v>1</v>
      </c>
      <c r="D24" s="9"/>
      <c r="E24" s="162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45341</v>
      </c>
      <c r="C25" s="18">
        <f t="shared" si="1"/>
        <v>2</v>
      </c>
      <c r="D25" s="9"/>
      <c r="E25" s="162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45342</v>
      </c>
      <c r="C26" s="18">
        <f t="shared" si="1"/>
        <v>3</v>
      </c>
      <c r="D26" s="9"/>
      <c r="E26" s="162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45343</v>
      </c>
      <c r="C27" s="18">
        <f t="shared" si="1"/>
        <v>4</v>
      </c>
      <c r="D27" s="9"/>
      <c r="E27" s="162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45344</v>
      </c>
      <c r="C28" s="18">
        <f t="shared" si="1"/>
        <v>5</v>
      </c>
      <c r="D28" s="9"/>
      <c r="E28" s="162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45345</v>
      </c>
      <c r="C29" s="18">
        <f t="shared" si="1"/>
        <v>6</v>
      </c>
      <c r="D29" s="9"/>
      <c r="E29" s="162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45346</v>
      </c>
      <c r="C30" s="18">
        <f t="shared" si="1"/>
        <v>7</v>
      </c>
      <c r="D30" s="9"/>
      <c r="E30" s="162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45347</v>
      </c>
      <c r="C31" s="18">
        <f t="shared" si="1"/>
        <v>1</v>
      </c>
      <c r="D31" s="9"/>
      <c r="E31" s="162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45348</v>
      </c>
      <c r="C32" s="18">
        <f t="shared" si="1"/>
        <v>2</v>
      </c>
      <c r="D32" s="9"/>
      <c r="E32" s="162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45349</v>
      </c>
      <c r="C33" s="18">
        <f t="shared" si="1"/>
        <v>3</v>
      </c>
      <c r="D33" s="9"/>
      <c r="E33" s="162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45350</v>
      </c>
      <c r="C34" s="18">
        <f t="shared" si="1"/>
        <v>4</v>
      </c>
      <c r="D34" s="9"/>
      <c r="E34" s="162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167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75" customHeight="1">
      <c r="A35" s="5">
        <v>29</v>
      </c>
      <c r="B35" s="6">
        <f t="shared" ref="B35" si="14">DATE($A$4,$A$5,A35)</f>
        <v>45351</v>
      </c>
      <c r="C35" s="18">
        <f t="shared" ref="C35" si="15">WEEKDAY(B35)</f>
        <v>5</v>
      </c>
      <c r="D35" s="9"/>
      <c r="E35" s="162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167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6">IF(AN35=AN36,"",IF($AC35=$AC36,AN35&amp;","&amp;AN36,AN35&amp;AN36))</f>
        <v/>
      </c>
      <c r="AY35" s="50" t="str">
        <f t="shared" si="16"/>
        <v/>
      </c>
      <c r="AZ35" s="50" t="str">
        <f t="shared" si="16"/>
        <v/>
      </c>
      <c r="BA35" s="50" t="str">
        <f t="shared" si="16"/>
        <v/>
      </c>
      <c r="BB35" s="50" t="str">
        <f t="shared" si="16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D36" s="23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23"/>
      <c r="Q36" s="169" t="s">
        <v>53</v>
      </c>
      <c r="R36" s="13">
        <f>SUM($Q$7:Q36)</f>
        <v>29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7">IF(AI36=AI37,"",IF($AC36=$AC37,AI36&amp;","&amp;AI37,AI36&amp;AI37))</f>
        <v/>
      </c>
      <c r="AT36" s="50" t="str">
        <f t="shared" si="17"/>
        <v/>
      </c>
      <c r="AU36" s="50" t="str">
        <f t="shared" si="17"/>
        <v>12～14</v>
      </c>
      <c r="AV36" s="50" t="str">
        <f t="shared" si="17"/>
        <v>26～29</v>
      </c>
      <c r="AW36" s="50" t="str">
        <f t="shared" si="17"/>
        <v>12～13</v>
      </c>
      <c r="AX36" s="50" t="str">
        <f t="shared" si="16"/>
        <v>26～29</v>
      </c>
      <c r="AY36" s="50" t="str">
        <f t="shared" si="16"/>
        <v/>
      </c>
      <c r="AZ36" s="50" t="str">
        <f t="shared" si="16"/>
        <v/>
      </c>
      <c r="BA36" s="50" t="str">
        <f t="shared" si="16"/>
        <v/>
      </c>
      <c r="BB36" s="50" t="str">
        <f t="shared" si="16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Q37" s="171"/>
      <c r="R37" s="13">
        <f>SUM($Q$7:Q37)</f>
        <v>29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7"/>
        <v/>
      </c>
      <c r="AT37" s="50" t="str">
        <f t="shared" si="17"/>
        <v/>
      </c>
      <c r="AU37" s="50" t="str">
        <f t="shared" si="17"/>
        <v/>
      </c>
      <c r="AV37" s="50" t="str">
        <f t="shared" si="17"/>
        <v/>
      </c>
      <c r="AW37" s="50" t="str">
        <f t="shared" si="17"/>
        <v>12～13</v>
      </c>
      <c r="AX37" s="50" t="str">
        <f t="shared" si="16"/>
        <v>26～29</v>
      </c>
      <c r="AY37" s="50" t="str">
        <f t="shared" si="16"/>
        <v>12～13</v>
      </c>
      <c r="AZ37" s="50" t="str">
        <f t="shared" si="16"/>
        <v>26～29</v>
      </c>
      <c r="BA37" s="50" t="str">
        <f t="shared" si="16"/>
        <v/>
      </c>
      <c r="BB37" s="50" t="str">
        <f t="shared" si="16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7"/>
        <v/>
      </c>
      <c r="AT38" s="50" t="str">
        <f t="shared" si="17"/>
        <v/>
      </c>
      <c r="AU38" s="50" t="str">
        <f t="shared" si="17"/>
        <v/>
      </c>
      <c r="AV38" s="50" t="str">
        <f t="shared" si="17"/>
        <v/>
      </c>
      <c r="AW38" s="50" t="str">
        <f t="shared" si="17"/>
        <v/>
      </c>
      <c r="AX38" s="50" t="str">
        <f t="shared" si="16"/>
        <v/>
      </c>
      <c r="AY38" s="50" t="str">
        <f t="shared" si="16"/>
        <v>12～13</v>
      </c>
      <c r="AZ38" s="50" t="str">
        <f t="shared" si="16"/>
        <v>26～29</v>
      </c>
      <c r="BA38" s="50" t="str">
        <f t="shared" si="16"/>
        <v>12～13</v>
      </c>
      <c r="BB38" s="50" t="str">
        <f t="shared" si="16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7"/>
        <v>14～15</v>
      </c>
      <c r="AT39" s="50" t="str">
        <f t="shared" si="17"/>
        <v>30～33</v>
      </c>
      <c r="AU39" s="50" t="str">
        <f t="shared" si="17"/>
        <v/>
      </c>
      <c r="AV39" s="50" t="str">
        <f t="shared" si="17"/>
        <v/>
      </c>
      <c r="AW39" s="50" t="str">
        <f t="shared" si="17"/>
        <v/>
      </c>
      <c r="AX39" s="50" t="str">
        <f t="shared" si="16"/>
        <v/>
      </c>
      <c r="AY39" s="50" t="str">
        <f t="shared" si="16"/>
        <v/>
      </c>
      <c r="AZ39" s="50" t="str">
        <f t="shared" si="16"/>
        <v/>
      </c>
      <c r="BA39" s="50" t="str">
        <f t="shared" si="16"/>
        <v>12～13</v>
      </c>
      <c r="BB39" s="50" t="str">
        <f t="shared" si="16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7"/>
        <v>14～15</v>
      </c>
      <c r="AT40" s="50" t="str">
        <f t="shared" si="17"/>
        <v>30～33</v>
      </c>
      <c r="AU40" s="50" t="str">
        <f t="shared" si="17"/>
        <v>16～17</v>
      </c>
      <c r="AV40" s="50" t="str">
        <f t="shared" si="17"/>
        <v>30～33</v>
      </c>
      <c r="AW40" s="50" t="str">
        <f t="shared" si="17"/>
        <v/>
      </c>
      <c r="AX40" s="50" t="str">
        <f t="shared" si="16"/>
        <v/>
      </c>
      <c r="AY40" s="50" t="str">
        <f t="shared" si="16"/>
        <v/>
      </c>
      <c r="AZ40" s="50" t="str">
        <f t="shared" si="16"/>
        <v/>
      </c>
      <c r="BA40" s="50" t="str">
        <f t="shared" si="16"/>
        <v/>
      </c>
      <c r="BB40" s="50" t="str">
        <f t="shared" si="16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7"/>
        <v/>
      </c>
      <c r="AT41" s="50" t="str">
        <f t="shared" si="17"/>
        <v/>
      </c>
      <c r="AU41" s="50" t="str">
        <f t="shared" si="17"/>
        <v>16～17</v>
      </c>
      <c r="AV41" s="50" t="str">
        <f t="shared" si="17"/>
        <v>30～33</v>
      </c>
      <c r="AW41" s="50" t="str">
        <f t="shared" si="17"/>
        <v>14～15</v>
      </c>
      <c r="AX41" s="50" t="str">
        <f t="shared" si="16"/>
        <v>30～33</v>
      </c>
      <c r="AY41" s="50" t="str">
        <f t="shared" si="16"/>
        <v/>
      </c>
      <c r="AZ41" s="50" t="str">
        <f t="shared" si="16"/>
        <v/>
      </c>
      <c r="BA41" s="50" t="str">
        <f t="shared" si="16"/>
        <v/>
      </c>
      <c r="BB41" s="50" t="str">
        <f t="shared" si="16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7"/>
        <v/>
      </c>
      <c r="AT42" s="50" t="str">
        <f t="shared" si="17"/>
        <v/>
      </c>
      <c r="AU42" s="50" t="str">
        <f t="shared" si="17"/>
        <v/>
      </c>
      <c r="AV42" s="50" t="str">
        <f t="shared" si="17"/>
        <v/>
      </c>
      <c r="AW42" s="50" t="str">
        <f t="shared" si="17"/>
        <v>14～15</v>
      </c>
      <c r="AX42" s="50" t="str">
        <f t="shared" si="16"/>
        <v>30～33</v>
      </c>
      <c r="AY42" s="50" t="str">
        <f t="shared" si="16"/>
        <v>14～15</v>
      </c>
      <c r="AZ42" s="50" t="str">
        <f t="shared" si="16"/>
        <v>30～33</v>
      </c>
      <c r="BA42" s="50" t="str">
        <f t="shared" si="16"/>
        <v/>
      </c>
      <c r="BB42" s="50" t="str">
        <f t="shared" si="16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7"/>
        <v/>
      </c>
      <c r="AT43" s="50" t="str">
        <f t="shared" si="17"/>
        <v/>
      </c>
      <c r="AU43" s="50" t="str">
        <f t="shared" si="17"/>
        <v/>
      </c>
      <c r="AV43" s="50" t="str">
        <f t="shared" si="17"/>
        <v/>
      </c>
      <c r="AW43" s="50" t="str">
        <f t="shared" si="17"/>
        <v/>
      </c>
      <c r="AX43" s="50" t="str">
        <f t="shared" si="16"/>
        <v/>
      </c>
      <c r="AY43" s="50" t="str">
        <f t="shared" si="16"/>
        <v>14～15</v>
      </c>
      <c r="AZ43" s="50" t="str">
        <f t="shared" si="16"/>
        <v>30～33</v>
      </c>
      <c r="BA43" s="50" t="str">
        <f t="shared" si="16"/>
        <v>14～15</v>
      </c>
      <c r="BB43" s="50" t="str">
        <f t="shared" si="16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7"/>
        <v>16～17</v>
      </c>
      <c r="AT44" s="50" t="str">
        <f t="shared" si="17"/>
        <v>34～37</v>
      </c>
      <c r="AU44" s="50" t="str">
        <f t="shared" si="17"/>
        <v/>
      </c>
      <c r="AV44" s="50" t="str">
        <f t="shared" si="17"/>
        <v/>
      </c>
      <c r="AW44" s="50" t="str">
        <f t="shared" si="17"/>
        <v/>
      </c>
      <c r="AX44" s="50" t="str">
        <f t="shared" si="16"/>
        <v/>
      </c>
      <c r="AY44" s="50" t="str">
        <f t="shared" si="16"/>
        <v/>
      </c>
      <c r="AZ44" s="50" t="str">
        <f t="shared" si="16"/>
        <v/>
      </c>
      <c r="BA44" s="50" t="str">
        <f t="shared" si="16"/>
        <v>14～15</v>
      </c>
      <c r="BB44" s="50" t="str">
        <f t="shared" si="16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7"/>
        <v>16～17</v>
      </c>
      <c r="AT45" s="50" t="str">
        <f t="shared" si="17"/>
        <v>34～37</v>
      </c>
      <c r="AU45" s="50" t="str">
        <f t="shared" si="17"/>
        <v>18～19</v>
      </c>
      <c r="AV45" s="50" t="str">
        <f t="shared" si="17"/>
        <v>34～37</v>
      </c>
      <c r="AW45" s="50" t="str">
        <f t="shared" si="17"/>
        <v/>
      </c>
      <c r="AX45" s="50" t="str">
        <f t="shared" si="16"/>
        <v/>
      </c>
      <c r="AY45" s="50" t="str">
        <f t="shared" si="16"/>
        <v/>
      </c>
      <c r="AZ45" s="50" t="str">
        <f t="shared" si="16"/>
        <v/>
      </c>
      <c r="BA45" s="50" t="str">
        <f t="shared" si="16"/>
        <v/>
      </c>
      <c r="BB45" s="50" t="str">
        <f t="shared" si="16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7"/>
        <v/>
      </c>
      <c r="AT46" s="50" t="str">
        <f t="shared" si="17"/>
        <v/>
      </c>
      <c r="AU46" s="50" t="str">
        <f t="shared" si="17"/>
        <v>18～19</v>
      </c>
      <c r="AV46" s="50" t="str">
        <f t="shared" si="17"/>
        <v>34～37</v>
      </c>
      <c r="AW46" s="50" t="str">
        <f t="shared" si="17"/>
        <v>16～17</v>
      </c>
      <c r="AX46" s="50" t="str">
        <f t="shared" si="16"/>
        <v>34～37</v>
      </c>
      <c r="AY46" s="50" t="str">
        <f t="shared" si="16"/>
        <v/>
      </c>
      <c r="AZ46" s="50" t="str">
        <f t="shared" si="16"/>
        <v/>
      </c>
      <c r="BA46" s="50" t="str">
        <f t="shared" si="16"/>
        <v/>
      </c>
      <c r="BB46" s="50" t="str">
        <f t="shared" si="16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7"/>
        <v/>
      </c>
      <c r="AT47" s="50" t="str">
        <f t="shared" si="17"/>
        <v/>
      </c>
      <c r="AU47" s="50" t="str">
        <f t="shared" si="17"/>
        <v/>
      </c>
      <c r="AV47" s="50" t="str">
        <f t="shared" si="17"/>
        <v/>
      </c>
      <c r="AW47" s="50" t="str">
        <f t="shared" si="17"/>
        <v>16～17</v>
      </c>
      <c r="AX47" s="50" t="str">
        <f t="shared" si="16"/>
        <v>34～37</v>
      </c>
      <c r="AY47" s="50" t="str">
        <f t="shared" si="16"/>
        <v>16～17</v>
      </c>
      <c r="AZ47" s="50" t="str">
        <f t="shared" si="16"/>
        <v>34～37</v>
      </c>
      <c r="BA47" s="50" t="str">
        <f t="shared" si="16"/>
        <v/>
      </c>
      <c r="BB47" s="50" t="str">
        <f t="shared" si="16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7"/>
        <v/>
      </c>
      <c r="AT48" s="50" t="str">
        <f t="shared" si="17"/>
        <v/>
      </c>
      <c r="AU48" s="50" t="str">
        <f t="shared" si="17"/>
        <v/>
      </c>
      <c r="AV48" s="50" t="str">
        <f t="shared" si="17"/>
        <v/>
      </c>
      <c r="AW48" s="50" t="str">
        <f t="shared" si="17"/>
        <v/>
      </c>
      <c r="AX48" s="50" t="str">
        <f t="shared" si="16"/>
        <v/>
      </c>
      <c r="AY48" s="50" t="str">
        <f t="shared" si="16"/>
        <v>16～17</v>
      </c>
      <c r="AZ48" s="50" t="str">
        <f t="shared" si="16"/>
        <v>34～37</v>
      </c>
      <c r="BA48" s="50" t="str">
        <f t="shared" si="16"/>
        <v>16～17</v>
      </c>
      <c r="BB48" s="50" t="str">
        <f t="shared" si="16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7"/>
        <v>18～19</v>
      </c>
      <c r="AT49" s="50" t="str">
        <f t="shared" si="17"/>
        <v>40～43</v>
      </c>
      <c r="AU49" s="50" t="str">
        <f t="shared" si="17"/>
        <v/>
      </c>
      <c r="AV49" s="50" t="str">
        <f t="shared" si="17"/>
        <v/>
      </c>
      <c r="AW49" s="50" t="str">
        <f t="shared" si="17"/>
        <v/>
      </c>
      <c r="AX49" s="50" t="str">
        <f t="shared" si="16"/>
        <v/>
      </c>
      <c r="AY49" s="50" t="str">
        <f t="shared" si="16"/>
        <v/>
      </c>
      <c r="AZ49" s="50" t="str">
        <f t="shared" si="16"/>
        <v/>
      </c>
      <c r="BA49" s="50" t="str">
        <f t="shared" si="16"/>
        <v>16～17</v>
      </c>
      <c r="BB49" s="50" t="str">
        <f t="shared" si="16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7"/>
        <v>18～19</v>
      </c>
      <c r="AT50" s="50" t="str">
        <f t="shared" si="17"/>
        <v>40～43</v>
      </c>
      <c r="AU50" s="50" t="str">
        <f t="shared" si="17"/>
        <v>20～22</v>
      </c>
      <c r="AV50" s="50" t="str">
        <f t="shared" si="17"/>
        <v>40～43</v>
      </c>
      <c r="AW50" s="50" t="str">
        <f t="shared" si="17"/>
        <v/>
      </c>
      <c r="AX50" s="50" t="str">
        <f t="shared" si="16"/>
        <v/>
      </c>
      <c r="AY50" s="50" t="str">
        <f t="shared" si="16"/>
        <v/>
      </c>
      <c r="AZ50" s="50" t="str">
        <f t="shared" si="16"/>
        <v/>
      </c>
      <c r="BA50" s="50" t="str">
        <f t="shared" si="16"/>
        <v/>
      </c>
      <c r="BB50" s="50" t="str">
        <f t="shared" si="16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7"/>
        <v/>
      </c>
      <c r="AT51" s="50" t="str">
        <f t="shared" si="17"/>
        <v/>
      </c>
      <c r="AU51" s="50" t="str">
        <f t="shared" si="17"/>
        <v>20～22</v>
      </c>
      <c r="AV51" s="50" t="str">
        <f t="shared" si="17"/>
        <v>40～43</v>
      </c>
      <c r="AW51" s="50" t="str">
        <f t="shared" si="17"/>
        <v>18～19</v>
      </c>
      <c r="AX51" s="50" t="str">
        <f t="shared" si="16"/>
        <v>40～43</v>
      </c>
      <c r="AY51" s="50" t="str">
        <f t="shared" si="16"/>
        <v/>
      </c>
      <c r="AZ51" s="50" t="str">
        <f t="shared" si="16"/>
        <v/>
      </c>
      <c r="BA51" s="50" t="str">
        <f t="shared" si="16"/>
        <v/>
      </c>
      <c r="BB51" s="50" t="str">
        <f t="shared" si="16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7"/>
        <v/>
      </c>
      <c r="AT52" s="50" t="str">
        <f t="shared" si="17"/>
        <v/>
      </c>
      <c r="AU52" s="50" t="str">
        <f t="shared" si="17"/>
        <v/>
      </c>
      <c r="AV52" s="50" t="str">
        <f t="shared" si="17"/>
        <v/>
      </c>
      <c r="AW52" s="50" t="str">
        <f t="shared" si="17"/>
        <v>18～19</v>
      </c>
      <c r="AX52" s="50" t="str">
        <f t="shared" si="16"/>
        <v>40～43</v>
      </c>
      <c r="AY52" s="50" t="str">
        <f t="shared" si="16"/>
        <v>18～19</v>
      </c>
      <c r="AZ52" s="50" t="str">
        <f t="shared" si="16"/>
        <v>40～43</v>
      </c>
      <c r="BA52" s="50" t="str">
        <f t="shared" si="16"/>
        <v/>
      </c>
      <c r="BB52" s="50" t="str">
        <f t="shared" si="16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7"/>
        <v/>
      </c>
      <c r="AT53" s="50" t="str">
        <f t="shared" si="17"/>
        <v/>
      </c>
      <c r="AU53" s="50" t="str">
        <f t="shared" si="17"/>
        <v/>
      </c>
      <c r="AV53" s="50" t="str">
        <f t="shared" si="17"/>
        <v/>
      </c>
      <c r="AW53" s="50" t="str">
        <f t="shared" si="17"/>
        <v/>
      </c>
      <c r="AX53" s="50" t="str">
        <f t="shared" si="16"/>
        <v/>
      </c>
      <c r="AY53" s="50" t="str">
        <f t="shared" si="16"/>
        <v>18～19</v>
      </c>
      <c r="AZ53" s="50" t="str">
        <f t="shared" si="16"/>
        <v>40～43</v>
      </c>
      <c r="BA53" s="50" t="str">
        <f t="shared" si="16"/>
        <v>18～19</v>
      </c>
      <c r="BB53" s="50" t="str">
        <f t="shared" si="16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7"/>
        <v>20～21</v>
      </c>
      <c r="AT54" s="50" t="str">
        <f t="shared" si="17"/>
        <v>44～47</v>
      </c>
      <c r="AU54" s="50" t="str">
        <f t="shared" si="17"/>
        <v/>
      </c>
      <c r="AV54" s="50" t="str">
        <f t="shared" si="17"/>
        <v/>
      </c>
      <c r="AW54" s="50" t="str">
        <f t="shared" si="17"/>
        <v/>
      </c>
      <c r="AX54" s="50" t="str">
        <f t="shared" si="16"/>
        <v/>
      </c>
      <c r="AY54" s="50" t="str">
        <f t="shared" si="16"/>
        <v/>
      </c>
      <c r="AZ54" s="50" t="str">
        <f t="shared" si="16"/>
        <v/>
      </c>
      <c r="BA54" s="50" t="str">
        <f t="shared" si="16"/>
        <v>18～19</v>
      </c>
      <c r="BB54" s="50" t="str">
        <f t="shared" si="16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7"/>
        <v>20～21</v>
      </c>
      <c r="AT55" s="50" t="str">
        <f t="shared" si="17"/>
        <v>44～47</v>
      </c>
      <c r="AU55" s="50" t="str">
        <f t="shared" si="17"/>
        <v>24～25</v>
      </c>
      <c r="AV55" s="50" t="str">
        <f t="shared" si="17"/>
        <v>44～47</v>
      </c>
      <c r="AW55" s="50" t="str">
        <f t="shared" si="17"/>
        <v/>
      </c>
      <c r="AX55" s="50" t="str">
        <f t="shared" si="16"/>
        <v/>
      </c>
      <c r="AY55" s="50" t="str">
        <f t="shared" si="16"/>
        <v/>
      </c>
      <c r="AZ55" s="50" t="str">
        <f t="shared" si="16"/>
        <v/>
      </c>
      <c r="BA55" s="50" t="str">
        <f t="shared" si="16"/>
        <v/>
      </c>
      <c r="BB55" s="50" t="str">
        <f t="shared" si="16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7"/>
        <v/>
      </c>
      <c r="AT56" s="50" t="str">
        <f t="shared" si="17"/>
        <v/>
      </c>
      <c r="AU56" s="50" t="str">
        <f t="shared" si="17"/>
        <v>24～25</v>
      </c>
      <c r="AV56" s="50" t="str">
        <f t="shared" si="17"/>
        <v>44～47</v>
      </c>
      <c r="AW56" s="50" t="str">
        <f t="shared" si="17"/>
        <v>20～21</v>
      </c>
      <c r="AX56" s="50" t="str">
        <f t="shared" si="16"/>
        <v>44～47</v>
      </c>
      <c r="AY56" s="50" t="str">
        <f t="shared" si="16"/>
        <v/>
      </c>
      <c r="AZ56" s="50" t="str">
        <f t="shared" si="16"/>
        <v/>
      </c>
      <c r="BA56" s="50" t="str">
        <f t="shared" si="16"/>
        <v/>
      </c>
      <c r="BB56" s="50" t="str">
        <f t="shared" si="16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7"/>
        <v/>
      </c>
      <c r="AT57" s="50" t="str">
        <f t="shared" si="17"/>
        <v/>
      </c>
      <c r="AU57" s="50" t="str">
        <f t="shared" si="17"/>
        <v/>
      </c>
      <c r="AV57" s="50" t="str">
        <f t="shared" si="17"/>
        <v/>
      </c>
      <c r="AW57" s="50" t="str">
        <f t="shared" si="17"/>
        <v>20～21</v>
      </c>
      <c r="AX57" s="50" t="str">
        <f t="shared" si="16"/>
        <v>44～47</v>
      </c>
      <c r="AY57" s="50" t="str">
        <f t="shared" si="16"/>
        <v>20～21</v>
      </c>
      <c r="AZ57" s="50" t="str">
        <f t="shared" si="16"/>
        <v>44～47</v>
      </c>
      <c r="BA57" s="50" t="str">
        <f t="shared" si="16"/>
        <v/>
      </c>
      <c r="BB57" s="50" t="str">
        <f t="shared" si="16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7"/>
        <v/>
      </c>
      <c r="AT58" s="50" t="str">
        <f t="shared" si="17"/>
        <v/>
      </c>
      <c r="AU58" s="50" t="str">
        <f t="shared" si="17"/>
        <v/>
      </c>
      <c r="AV58" s="50" t="str">
        <f t="shared" si="17"/>
        <v/>
      </c>
      <c r="AW58" s="50" t="str">
        <f t="shared" si="17"/>
        <v/>
      </c>
      <c r="AX58" s="50" t="str">
        <f t="shared" si="16"/>
        <v/>
      </c>
      <c r="AY58" s="50" t="str">
        <f t="shared" si="16"/>
        <v>20～21</v>
      </c>
      <c r="AZ58" s="50" t="str">
        <f t="shared" si="16"/>
        <v>44～47</v>
      </c>
      <c r="BA58" s="50" t="str">
        <f t="shared" si="16"/>
        <v>20～21</v>
      </c>
      <c r="BB58" s="50" t="str">
        <f t="shared" si="16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7"/>
        <v>22～23</v>
      </c>
      <c r="AT59" s="50" t="str">
        <f t="shared" si="17"/>
        <v>48～51</v>
      </c>
      <c r="AU59" s="50" t="str">
        <f t="shared" si="17"/>
        <v/>
      </c>
      <c r="AV59" s="50" t="str">
        <f t="shared" si="17"/>
        <v/>
      </c>
      <c r="AW59" s="50" t="str">
        <f t="shared" si="17"/>
        <v/>
      </c>
      <c r="AX59" s="50" t="str">
        <f t="shared" si="16"/>
        <v/>
      </c>
      <c r="AY59" s="50" t="str">
        <f t="shared" si="16"/>
        <v/>
      </c>
      <c r="AZ59" s="50" t="str">
        <f t="shared" si="16"/>
        <v/>
      </c>
      <c r="BA59" s="50" t="str">
        <f t="shared" si="16"/>
        <v>20～21</v>
      </c>
      <c r="BB59" s="50" t="str">
        <f t="shared" si="16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7"/>
        <v>22～23</v>
      </c>
      <c r="AT60" s="50" t="str">
        <f t="shared" si="17"/>
        <v>48～51</v>
      </c>
      <c r="AU60" s="50" t="str">
        <f t="shared" si="17"/>
        <v>26～27</v>
      </c>
      <c r="AV60" s="50" t="str">
        <f t="shared" si="17"/>
        <v>48～51</v>
      </c>
      <c r="AW60" s="50" t="str">
        <f t="shared" si="17"/>
        <v/>
      </c>
      <c r="AX60" s="50" t="str">
        <f t="shared" si="16"/>
        <v/>
      </c>
      <c r="AY60" s="50" t="str">
        <f t="shared" si="16"/>
        <v/>
      </c>
      <c r="AZ60" s="50" t="str">
        <f t="shared" si="16"/>
        <v/>
      </c>
      <c r="BA60" s="50" t="str">
        <f t="shared" si="16"/>
        <v/>
      </c>
      <c r="BB60" s="50" t="str">
        <f t="shared" si="16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7"/>
        <v/>
      </c>
      <c r="AT61" s="50" t="str">
        <f t="shared" si="17"/>
        <v/>
      </c>
      <c r="AU61" s="50" t="str">
        <f t="shared" si="17"/>
        <v>26～27</v>
      </c>
      <c r="AV61" s="50" t="str">
        <f t="shared" si="17"/>
        <v>48～51</v>
      </c>
      <c r="AW61" s="50" t="str">
        <f t="shared" si="17"/>
        <v>22～23</v>
      </c>
      <c r="AX61" s="50" t="str">
        <f t="shared" si="16"/>
        <v>48～51</v>
      </c>
      <c r="AY61" s="50" t="str">
        <f t="shared" si="16"/>
        <v/>
      </c>
      <c r="AZ61" s="50" t="str">
        <f t="shared" si="16"/>
        <v/>
      </c>
      <c r="BA61" s="50" t="str">
        <f t="shared" si="16"/>
        <v/>
      </c>
      <c r="BB61" s="50" t="str">
        <f t="shared" si="16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7"/>
        <v/>
      </c>
      <c r="AT62" s="50" t="str">
        <f t="shared" si="17"/>
        <v/>
      </c>
      <c r="AU62" s="50" t="str">
        <f t="shared" si="17"/>
        <v/>
      </c>
      <c r="AV62" s="50" t="str">
        <f t="shared" si="17"/>
        <v/>
      </c>
      <c r="AW62" s="50" t="str">
        <f t="shared" si="17"/>
        <v>22～23</v>
      </c>
      <c r="AX62" s="50" t="str">
        <f t="shared" si="16"/>
        <v>48～51</v>
      </c>
      <c r="AY62" s="50" t="str">
        <f t="shared" si="16"/>
        <v>22～23</v>
      </c>
      <c r="AZ62" s="50" t="str">
        <f t="shared" si="16"/>
        <v>48～51</v>
      </c>
      <c r="BA62" s="50" t="str">
        <f t="shared" si="16"/>
        <v/>
      </c>
      <c r="BB62" s="50" t="str">
        <f t="shared" si="16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7"/>
        <v/>
      </c>
      <c r="AT63" s="50" t="str">
        <f t="shared" si="17"/>
        <v/>
      </c>
      <c r="AU63" s="50" t="str">
        <f t="shared" si="17"/>
        <v/>
      </c>
      <c r="AV63" s="50" t="str">
        <f t="shared" si="17"/>
        <v/>
      </c>
      <c r="AW63" s="50" t="str">
        <f t="shared" si="17"/>
        <v/>
      </c>
      <c r="AX63" s="50" t="str">
        <f t="shared" si="16"/>
        <v/>
      </c>
      <c r="AY63" s="50" t="str">
        <f t="shared" si="16"/>
        <v>22～23</v>
      </c>
      <c r="AZ63" s="50" t="str">
        <f t="shared" si="16"/>
        <v>48～51</v>
      </c>
      <c r="BA63" s="50" t="str">
        <f t="shared" si="16"/>
        <v>22～23</v>
      </c>
      <c r="BB63" s="50" t="str">
        <f t="shared" si="16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7"/>
        <v>24～25</v>
      </c>
      <c r="AT64" s="50" t="str">
        <f t="shared" si="17"/>
        <v>52～55</v>
      </c>
      <c r="AU64" s="50" t="str">
        <f t="shared" si="17"/>
        <v/>
      </c>
      <c r="AV64" s="50" t="str">
        <f t="shared" si="17"/>
        <v/>
      </c>
      <c r="AW64" s="50" t="str">
        <f t="shared" si="17"/>
        <v/>
      </c>
      <c r="AX64" s="50" t="str">
        <f t="shared" si="16"/>
        <v/>
      </c>
      <c r="AY64" s="50" t="str">
        <f t="shared" si="16"/>
        <v/>
      </c>
      <c r="AZ64" s="50" t="str">
        <f t="shared" si="16"/>
        <v/>
      </c>
      <c r="BA64" s="50" t="str">
        <f t="shared" si="16"/>
        <v>22～23</v>
      </c>
      <c r="BB64" s="50" t="str">
        <f t="shared" si="16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7"/>
        <v>24～25</v>
      </c>
      <c r="AT65" s="50" t="str">
        <f t="shared" si="17"/>
        <v>52～55</v>
      </c>
      <c r="AU65" s="50" t="str">
        <f t="shared" si="17"/>
        <v>28～30</v>
      </c>
      <c r="AV65" s="50" t="str">
        <f t="shared" si="17"/>
        <v>52～55</v>
      </c>
      <c r="AW65" s="50" t="str">
        <f t="shared" si="17"/>
        <v/>
      </c>
      <c r="AX65" s="50" t="str">
        <f t="shared" si="16"/>
        <v/>
      </c>
      <c r="AY65" s="50" t="str">
        <f t="shared" si="16"/>
        <v/>
      </c>
      <c r="AZ65" s="50" t="str">
        <f t="shared" si="16"/>
        <v/>
      </c>
      <c r="BA65" s="50" t="str">
        <f t="shared" si="16"/>
        <v/>
      </c>
      <c r="BB65" s="50" t="str">
        <f t="shared" si="16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7"/>
        <v/>
      </c>
      <c r="AT66" s="50" t="str">
        <f t="shared" si="17"/>
        <v/>
      </c>
      <c r="AU66" s="50" t="str">
        <f t="shared" si="17"/>
        <v>28～30</v>
      </c>
      <c r="AV66" s="50" t="str">
        <f t="shared" si="17"/>
        <v>52～55</v>
      </c>
      <c r="AW66" s="50" t="str">
        <f t="shared" si="17"/>
        <v>24～25</v>
      </c>
      <c r="AX66" s="50" t="str">
        <f t="shared" si="16"/>
        <v>52～55</v>
      </c>
      <c r="AY66" s="50" t="str">
        <f t="shared" si="16"/>
        <v/>
      </c>
      <c r="AZ66" s="50" t="str">
        <f t="shared" si="16"/>
        <v/>
      </c>
      <c r="BA66" s="50" t="str">
        <f t="shared" si="16"/>
        <v/>
      </c>
      <c r="BB66" s="50" t="str">
        <f t="shared" si="16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7"/>
        <v/>
      </c>
      <c r="AT67" s="50" t="str">
        <f t="shared" si="17"/>
        <v/>
      </c>
      <c r="AU67" s="50" t="str">
        <f t="shared" si="17"/>
        <v/>
      </c>
      <c r="AV67" s="50" t="str">
        <f t="shared" si="17"/>
        <v/>
      </c>
      <c r="AW67" s="50" t="str">
        <f t="shared" si="17"/>
        <v>24～25</v>
      </c>
      <c r="AX67" s="50" t="str">
        <f t="shared" si="17"/>
        <v>52～55</v>
      </c>
      <c r="AY67" s="50" t="str">
        <f t="shared" si="17"/>
        <v>24～25</v>
      </c>
      <c r="AZ67" s="50" t="str">
        <f t="shared" si="17"/>
        <v>52～55</v>
      </c>
      <c r="BA67" s="50" t="str">
        <f t="shared" si="17"/>
        <v/>
      </c>
      <c r="BB67" s="50" t="str">
        <f t="shared" si="17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8">IF(AI68=AI69,"",IF($AC68=$AC69,AI68&amp;","&amp;AI69,AI68&amp;AI69))</f>
        <v/>
      </c>
      <c r="AT68" s="50" t="str">
        <f t="shared" si="18"/>
        <v/>
      </c>
      <c r="AU68" s="50" t="str">
        <f t="shared" si="18"/>
        <v/>
      </c>
      <c r="AV68" s="50" t="str">
        <f t="shared" si="18"/>
        <v/>
      </c>
      <c r="AW68" s="50" t="str">
        <f t="shared" si="18"/>
        <v/>
      </c>
      <c r="AX68" s="50" t="str">
        <f t="shared" si="18"/>
        <v/>
      </c>
      <c r="AY68" s="50" t="str">
        <f t="shared" si="18"/>
        <v>24～25</v>
      </c>
      <c r="AZ68" s="50" t="str">
        <f t="shared" si="18"/>
        <v>52～55</v>
      </c>
      <c r="BA68" s="50" t="str">
        <f t="shared" si="18"/>
        <v>24～25</v>
      </c>
      <c r="BB68" s="50" t="str">
        <f t="shared" si="18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8"/>
        <v/>
      </c>
      <c r="AT69" s="50" t="str">
        <f t="shared" si="18"/>
        <v/>
      </c>
      <c r="AU69" s="50" t="str">
        <f t="shared" si="18"/>
        <v/>
      </c>
      <c r="AV69" s="50" t="str">
        <f t="shared" si="18"/>
        <v/>
      </c>
      <c r="AW69" s="50" t="str">
        <f t="shared" si="18"/>
        <v/>
      </c>
      <c r="AX69" s="50" t="str">
        <f t="shared" si="18"/>
        <v/>
      </c>
      <c r="AY69" s="50" t="str">
        <f t="shared" si="18"/>
        <v/>
      </c>
      <c r="AZ69" s="50" t="str">
        <f t="shared" si="18"/>
        <v/>
      </c>
      <c r="BA69" s="50" t="str">
        <f t="shared" si="18"/>
        <v>24～25</v>
      </c>
      <c r="BB69" s="50" t="str">
        <f t="shared" si="18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5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5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4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45383</v>
      </c>
      <c r="C7" s="18">
        <f t="shared" ref="C7:C16" si="1">WEEKDAY(B7)</f>
        <v>2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45384</v>
      </c>
      <c r="C8" s="18">
        <f t="shared" si="1"/>
        <v>3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45385</v>
      </c>
      <c r="C9" s="18">
        <f t="shared" si="1"/>
        <v>4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45386</v>
      </c>
      <c r="C10" s="18">
        <f t="shared" si="1"/>
        <v>5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45387</v>
      </c>
      <c r="C11" s="18">
        <f t="shared" si="1"/>
        <v>6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45388</v>
      </c>
      <c r="C12" s="18">
        <f t="shared" si="1"/>
        <v>7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45389</v>
      </c>
      <c r="C13" s="18">
        <f t="shared" si="1"/>
        <v>1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45390</v>
      </c>
      <c r="C14" s="18">
        <f t="shared" si="1"/>
        <v>2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45391</v>
      </c>
      <c r="C15" s="18">
        <f t="shared" si="1"/>
        <v>3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45392</v>
      </c>
      <c r="C16" s="18">
        <f t="shared" si="1"/>
        <v>4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45393</v>
      </c>
      <c r="C17" s="18">
        <f t="shared" ref="C17:C36" si="14">WEEKDAY(B17)</f>
        <v>5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45394</v>
      </c>
      <c r="C18" s="18">
        <f t="shared" si="14"/>
        <v>6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45395</v>
      </c>
      <c r="C19" s="18">
        <f t="shared" si="14"/>
        <v>7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45396</v>
      </c>
      <c r="C20" s="18">
        <f t="shared" si="14"/>
        <v>1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45397</v>
      </c>
      <c r="C21" s="18">
        <f t="shared" si="14"/>
        <v>2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45398</v>
      </c>
      <c r="C22" s="18">
        <f t="shared" si="14"/>
        <v>3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45399</v>
      </c>
      <c r="C23" s="18">
        <f t="shared" si="14"/>
        <v>4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45400</v>
      </c>
      <c r="C24" s="18">
        <f t="shared" si="14"/>
        <v>5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45401</v>
      </c>
      <c r="C25" s="18">
        <f t="shared" si="14"/>
        <v>6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45402</v>
      </c>
      <c r="C26" s="18">
        <f t="shared" si="14"/>
        <v>7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45403</v>
      </c>
      <c r="C27" s="18">
        <f t="shared" si="14"/>
        <v>1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45404</v>
      </c>
      <c r="C28" s="18">
        <f t="shared" si="14"/>
        <v>2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45405</v>
      </c>
      <c r="C29" s="18">
        <f t="shared" si="14"/>
        <v>3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45406</v>
      </c>
      <c r="C30" s="18">
        <f t="shared" si="14"/>
        <v>4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45407</v>
      </c>
      <c r="C31" s="18">
        <f t="shared" si="14"/>
        <v>5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45408</v>
      </c>
      <c r="C32" s="18">
        <f t="shared" si="14"/>
        <v>6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45409</v>
      </c>
      <c r="C33" s="18">
        <f t="shared" si="14"/>
        <v>7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45410</v>
      </c>
      <c r="C34" s="18">
        <f t="shared" si="14"/>
        <v>1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45411</v>
      </c>
      <c r="C35" s="18">
        <f t="shared" si="14"/>
        <v>2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45412</v>
      </c>
      <c r="C36" s="18">
        <f t="shared" si="14"/>
        <v>3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0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5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45413</v>
      </c>
      <c r="C7" s="18">
        <f t="shared" ref="C7:C16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45414</v>
      </c>
      <c r="C8" s="18">
        <f t="shared" si="1"/>
        <v>5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45415</v>
      </c>
      <c r="C9" s="18">
        <f t="shared" si="1"/>
        <v>6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45416</v>
      </c>
      <c r="C10" s="18">
        <f t="shared" si="1"/>
        <v>7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45417</v>
      </c>
      <c r="C11" s="18">
        <f t="shared" si="1"/>
        <v>1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45418</v>
      </c>
      <c r="C12" s="18">
        <f t="shared" si="1"/>
        <v>2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45419</v>
      </c>
      <c r="C13" s="18">
        <f t="shared" si="1"/>
        <v>3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45420</v>
      </c>
      <c r="C14" s="18">
        <f t="shared" si="1"/>
        <v>4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45421</v>
      </c>
      <c r="C15" s="18">
        <f t="shared" si="1"/>
        <v>5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45422</v>
      </c>
      <c r="C16" s="18">
        <f t="shared" si="1"/>
        <v>6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45423</v>
      </c>
      <c r="C17" s="18">
        <f t="shared" ref="C17:C37" si="14">WEEKDAY(B17)</f>
        <v>7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45424</v>
      </c>
      <c r="C18" s="18">
        <f t="shared" si="14"/>
        <v>1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45425</v>
      </c>
      <c r="C19" s="18">
        <f t="shared" si="14"/>
        <v>2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45426</v>
      </c>
      <c r="C20" s="18">
        <f t="shared" si="14"/>
        <v>3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45427</v>
      </c>
      <c r="C21" s="18">
        <f t="shared" si="14"/>
        <v>4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45428</v>
      </c>
      <c r="C22" s="18">
        <f t="shared" si="14"/>
        <v>5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45429</v>
      </c>
      <c r="C23" s="18">
        <f t="shared" si="14"/>
        <v>6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45430</v>
      </c>
      <c r="C24" s="18">
        <f t="shared" si="14"/>
        <v>7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45431</v>
      </c>
      <c r="C25" s="18">
        <f t="shared" si="14"/>
        <v>1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45432</v>
      </c>
      <c r="C26" s="18">
        <f t="shared" si="14"/>
        <v>2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45433</v>
      </c>
      <c r="C27" s="18">
        <f t="shared" si="14"/>
        <v>3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45434</v>
      </c>
      <c r="C28" s="18">
        <f t="shared" si="14"/>
        <v>4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45435</v>
      </c>
      <c r="C29" s="18">
        <f t="shared" si="14"/>
        <v>5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45436</v>
      </c>
      <c r="C30" s="18">
        <f t="shared" si="14"/>
        <v>6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45437</v>
      </c>
      <c r="C31" s="18">
        <f t="shared" si="14"/>
        <v>7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45438</v>
      </c>
      <c r="C32" s="18">
        <f t="shared" si="14"/>
        <v>1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45439</v>
      </c>
      <c r="C33" s="18">
        <f t="shared" si="14"/>
        <v>2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45440</v>
      </c>
      <c r="C34" s="18">
        <f t="shared" si="14"/>
        <v>3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45441</v>
      </c>
      <c r="C35" s="18">
        <f t="shared" si="14"/>
        <v>4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45442</v>
      </c>
      <c r="C36" s="18">
        <f t="shared" si="14"/>
        <v>5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45443</v>
      </c>
      <c r="C37" s="18">
        <f t="shared" si="14"/>
        <v>6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6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45444</v>
      </c>
      <c r="C7" s="18">
        <f t="shared" ref="C7:C16" si="1">WEEKDAY(B7)</f>
        <v>7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45445</v>
      </c>
      <c r="C8" s="18">
        <f t="shared" si="1"/>
        <v>1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45446</v>
      </c>
      <c r="C9" s="18">
        <f t="shared" si="1"/>
        <v>2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45447</v>
      </c>
      <c r="C10" s="18">
        <f t="shared" si="1"/>
        <v>3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45448</v>
      </c>
      <c r="C11" s="18">
        <f t="shared" si="1"/>
        <v>4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45449</v>
      </c>
      <c r="C12" s="18">
        <f t="shared" si="1"/>
        <v>5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45450</v>
      </c>
      <c r="C13" s="18">
        <f t="shared" si="1"/>
        <v>6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45451</v>
      </c>
      <c r="C14" s="18">
        <f t="shared" si="1"/>
        <v>7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45452</v>
      </c>
      <c r="C15" s="18">
        <f t="shared" si="1"/>
        <v>1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45453</v>
      </c>
      <c r="C16" s="18">
        <f t="shared" si="1"/>
        <v>2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45454</v>
      </c>
      <c r="C17" s="18">
        <f t="shared" ref="C17:C36" si="14">WEEKDAY(B17)</f>
        <v>3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45455</v>
      </c>
      <c r="C18" s="18">
        <f t="shared" si="14"/>
        <v>4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45456</v>
      </c>
      <c r="C19" s="18">
        <f t="shared" si="14"/>
        <v>5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45457</v>
      </c>
      <c r="C20" s="18">
        <f t="shared" si="14"/>
        <v>6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45458</v>
      </c>
      <c r="C21" s="18">
        <f t="shared" si="14"/>
        <v>7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45459</v>
      </c>
      <c r="C22" s="18">
        <f t="shared" si="14"/>
        <v>1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45460</v>
      </c>
      <c r="C23" s="18">
        <f t="shared" si="14"/>
        <v>2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45461</v>
      </c>
      <c r="C24" s="18">
        <f t="shared" si="14"/>
        <v>3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45462</v>
      </c>
      <c r="C25" s="18">
        <f t="shared" si="14"/>
        <v>4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45463</v>
      </c>
      <c r="C26" s="18">
        <f t="shared" si="14"/>
        <v>5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45464</v>
      </c>
      <c r="C27" s="18">
        <f t="shared" si="14"/>
        <v>6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45465</v>
      </c>
      <c r="C28" s="18">
        <f t="shared" si="14"/>
        <v>7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45466</v>
      </c>
      <c r="C29" s="18">
        <f t="shared" si="14"/>
        <v>1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45467</v>
      </c>
      <c r="C30" s="18">
        <f t="shared" si="14"/>
        <v>2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45468</v>
      </c>
      <c r="C31" s="18">
        <f t="shared" si="14"/>
        <v>3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45469</v>
      </c>
      <c r="C32" s="18">
        <f t="shared" si="14"/>
        <v>4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45470</v>
      </c>
      <c r="C33" s="18">
        <f t="shared" si="14"/>
        <v>5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45471</v>
      </c>
      <c r="C34" s="18">
        <f t="shared" si="14"/>
        <v>6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45472</v>
      </c>
      <c r="C35" s="18">
        <f t="shared" si="14"/>
        <v>7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45473</v>
      </c>
      <c r="C36" s="18">
        <f t="shared" si="14"/>
        <v>1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0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7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45474</v>
      </c>
      <c r="C7" s="18">
        <f t="shared" ref="C7:C16" si="1">WEEKDAY(B7)</f>
        <v>2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45475</v>
      </c>
      <c r="C8" s="18">
        <f t="shared" si="1"/>
        <v>3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45476</v>
      </c>
      <c r="C9" s="18">
        <f t="shared" si="1"/>
        <v>4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45477</v>
      </c>
      <c r="C10" s="18">
        <f t="shared" si="1"/>
        <v>5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45478</v>
      </c>
      <c r="C11" s="18">
        <f t="shared" si="1"/>
        <v>6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45479</v>
      </c>
      <c r="C12" s="18">
        <f t="shared" si="1"/>
        <v>7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45480</v>
      </c>
      <c r="C13" s="18">
        <f t="shared" si="1"/>
        <v>1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45481</v>
      </c>
      <c r="C14" s="18">
        <f t="shared" si="1"/>
        <v>2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45482</v>
      </c>
      <c r="C15" s="18">
        <f t="shared" si="1"/>
        <v>3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45483</v>
      </c>
      <c r="C16" s="18">
        <f t="shared" si="1"/>
        <v>4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45484</v>
      </c>
      <c r="C17" s="18">
        <f t="shared" ref="C17:C37" si="14">WEEKDAY(B17)</f>
        <v>5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45485</v>
      </c>
      <c r="C18" s="18">
        <f t="shared" si="14"/>
        <v>6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45486</v>
      </c>
      <c r="C19" s="18">
        <f t="shared" si="14"/>
        <v>7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45487</v>
      </c>
      <c r="C20" s="18">
        <f t="shared" si="14"/>
        <v>1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45488</v>
      </c>
      <c r="C21" s="18">
        <f t="shared" si="14"/>
        <v>2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45489</v>
      </c>
      <c r="C22" s="18">
        <f t="shared" si="14"/>
        <v>3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45490</v>
      </c>
      <c r="C23" s="18">
        <f t="shared" si="14"/>
        <v>4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45491</v>
      </c>
      <c r="C24" s="18">
        <f t="shared" si="14"/>
        <v>5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45492</v>
      </c>
      <c r="C25" s="18">
        <f t="shared" si="14"/>
        <v>6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45493</v>
      </c>
      <c r="C26" s="18">
        <f t="shared" si="14"/>
        <v>7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45494</v>
      </c>
      <c r="C27" s="18">
        <f t="shared" si="14"/>
        <v>1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45495</v>
      </c>
      <c r="C28" s="18">
        <f t="shared" si="14"/>
        <v>2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45496</v>
      </c>
      <c r="C29" s="18">
        <f t="shared" si="14"/>
        <v>3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45497</v>
      </c>
      <c r="C30" s="18">
        <f t="shared" si="14"/>
        <v>4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45498</v>
      </c>
      <c r="C31" s="18">
        <f t="shared" si="14"/>
        <v>5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45499</v>
      </c>
      <c r="C32" s="18">
        <f t="shared" si="14"/>
        <v>6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45500</v>
      </c>
      <c r="C33" s="18">
        <f t="shared" si="14"/>
        <v>7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45501</v>
      </c>
      <c r="C34" s="18">
        <f t="shared" si="14"/>
        <v>1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45502</v>
      </c>
      <c r="C35" s="18">
        <f t="shared" si="14"/>
        <v>2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45503</v>
      </c>
      <c r="C36" s="18">
        <f t="shared" si="14"/>
        <v>3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45504</v>
      </c>
      <c r="C37" s="18">
        <f t="shared" si="14"/>
        <v>4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8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45505</v>
      </c>
      <c r="C7" s="18">
        <f t="shared" ref="C7:C16" si="1">WEEKDAY(B7)</f>
        <v>5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45506</v>
      </c>
      <c r="C8" s="18">
        <f t="shared" si="1"/>
        <v>6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45507</v>
      </c>
      <c r="C9" s="18">
        <f t="shared" si="1"/>
        <v>7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45508</v>
      </c>
      <c r="C10" s="18">
        <f t="shared" si="1"/>
        <v>1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45509</v>
      </c>
      <c r="C11" s="18">
        <f t="shared" si="1"/>
        <v>2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45510</v>
      </c>
      <c r="C12" s="18">
        <f t="shared" si="1"/>
        <v>3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45511</v>
      </c>
      <c r="C13" s="18">
        <f t="shared" si="1"/>
        <v>4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45512</v>
      </c>
      <c r="C14" s="18">
        <f t="shared" si="1"/>
        <v>5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45513</v>
      </c>
      <c r="C15" s="18">
        <f t="shared" si="1"/>
        <v>6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45514</v>
      </c>
      <c r="C16" s="18">
        <f t="shared" si="1"/>
        <v>7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45515</v>
      </c>
      <c r="C17" s="18">
        <f t="shared" ref="C17:C37" si="14">WEEKDAY(B17)</f>
        <v>1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45516</v>
      </c>
      <c r="C18" s="18">
        <f t="shared" si="14"/>
        <v>2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45517</v>
      </c>
      <c r="C19" s="18">
        <f t="shared" si="14"/>
        <v>3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45518</v>
      </c>
      <c r="C20" s="18">
        <f t="shared" si="14"/>
        <v>4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45519</v>
      </c>
      <c r="C21" s="18">
        <f t="shared" si="14"/>
        <v>5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45520</v>
      </c>
      <c r="C22" s="18">
        <f t="shared" si="14"/>
        <v>6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45521</v>
      </c>
      <c r="C23" s="18">
        <f t="shared" si="14"/>
        <v>7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45522</v>
      </c>
      <c r="C24" s="18">
        <f t="shared" si="14"/>
        <v>1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45523</v>
      </c>
      <c r="C25" s="18">
        <f t="shared" si="14"/>
        <v>2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45524</v>
      </c>
      <c r="C26" s="18">
        <f t="shared" si="14"/>
        <v>3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45525</v>
      </c>
      <c r="C27" s="18">
        <f t="shared" si="14"/>
        <v>4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45526</v>
      </c>
      <c r="C28" s="18">
        <f t="shared" si="14"/>
        <v>5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45527</v>
      </c>
      <c r="C29" s="18">
        <f t="shared" si="14"/>
        <v>6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45528</v>
      </c>
      <c r="C30" s="18">
        <f t="shared" si="14"/>
        <v>7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45529</v>
      </c>
      <c r="C31" s="18">
        <f t="shared" si="14"/>
        <v>1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45530</v>
      </c>
      <c r="C32" s="18">
        <f t="shared" si="14"/>
        <v>2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45531</v>
      </c>
      <c r="C33" s="18">
        <f t="shared" si="14"/>
        <v>3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45532</v>
      </c>
      <c r="C34" s="18">
        <f t="shared" si="14"/>
        <v>4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45533</v>
      </c>
      <c r="C35" s="18">
        <f t="shared" si="14"/>
        <v>5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45534</v>
      </c>
      <c r="C36" s="18">
        <f t="shared" si="14"/>
        <v>6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45535</v>
      </c>
      <c r="C37" s="18">
        <f t="shared" si="14"/>
        <v>7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9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45536</v>
      </c>
      <c r="C7" s="18">
        <f t="shared" ref="C7:C16" si="1">WEEKDAY(B7)</f>
        <v>1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45537</v>
      </c>
      <c r="C8" s="18">
        <f t="shared" si="1"/>
        <v>2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45538</v>
      </c>
      <c r="C9" s="18">
        <f t="shared" si="1"/>
        <v>3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45539</v>
      </c>
      <c r="C10" s="18">
        <f t="shared" si="1"/>
        <v>4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45540</v>
      </c>
      <c r="C11" s="18">
        <f t="shared" si="1"/>
        <v>5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45541</v>
      </c>
      <c r="C12" s="18">
        <f t="shared" si="1"/>
        <v>6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45542</v>
      </c>
      <c r="C13" s="18">
        <f t="shared" si="1"/>
        <v>7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45543</v>
      </c>
      <c r="C14" s="18">
        <f t="shared" si="1"/>
        <v>1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45544</v>
      </c>
      <c r="C15" s="18">
        <f t="shared" si="1"/>
        <v>2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45545</v>
      </c>
      <c r="C16" s="18">
        <f t="shared" si="1"/>
        <v>3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45546</v>
      </c>
      <c r="C17" s="18">
        <f t="shared" ref="C17:C36" si="14">WEEKDAY(B17)</f>
        <v>4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45547</v>
      </c>
      <c r="C18" s="18">
        <f t="shared" si="14"/>
        <v>5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45548</v>
      </c>
      <c r="C19" s="18">
        <f t="shared" si="14"/>
        <v>6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45549</v>
      </c>
      <c r="C20" s="18">
        <f t="shared" si="14"/>
        <v>7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45550</v>
      </c>
      <c r="C21" s="18">
        <f t="shared" si="14"/>
        <v>1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45551</v>
      </c>
      <c r="C22" s="18">
        <f t="shared" si="14"/>
        <v>2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45552</v>
      </c>
      <c r="C23" s="18">
        <f t="shared" si="14"/>
        <v>3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45553</v>
      </c>
      <c r="C24" s="18">
        <f t="shared" si="14"/>
        <v>4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45554</v>
      </c>
      <c r="C25" s="18">
        <f t="shared" si="14"/>
        <v>5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45555</v>
      </c>
      <c r="C26" s="18">
        <f t="shared" si="14"/>
        <v>6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45556</v>
      </c>
      <c r="C27" s="18">
        <f t="shared" si="14"/>
        <v>7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45557</v>
      </c>
      <c r="C28" s="18">
        <f t="shared" si="14"/>
        <v>1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45558</v>
      </c>
      <c r="C29" s="18">
        <f t="shared" si="14"/>
        <v>2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45559</v>
      </c>
      <c r="C30" s="18">
        <f t="shared" si="14"/>
        <v>3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45560</v>
      </c>
      <c r="C31" s="18">
        <f t="shared" si="14"/>
        <v>4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45561</v>
      </c>
      <c r="C32" s="18">
        <f t="shared" si="14"/>
        <v>5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45562</v>
      </c>
      <c r="C33" s="18">
        <f t="shared" si="14"/>
        <v>6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45563</v>
      </c>
      <c r="C34" s="18">
        <f t="shared" si="14"/>
        <v>7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45564</v>
      </c>
      <c r="C35" s="18">
        <f t="shared" si="14"/>
        <v>1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45565</v>
      </c>
      <c r="C36" s="18">
        <f t="shared" si="14"/>
        <v>2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0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45566</v>
      </c>
      <c r="C7" s="18">
        <f t="shared" ref="C7:C16" si="1">WEEKDAY(B7)</f>
        <v>3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45567</v>
      </c>
      <c r="C8" s="18">
        <f t="shared" si="1"/>
        <v>4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45568</v>
      </c>
      <c r="C9" s="18">
        <f t="shared" si="1"/>
        <v>5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45569</v>
      </c>
      <c r="C10" s="18">
        <f t="shared" si="1"/>
        <v>6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45570</v>
      </c>
      <c r="C11" s="18">
        <f t="shared" si="1"/>
        <v>7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45571</v>
      </c>
      <c r="C12" s="18">
        <f t="shared" si="1"/>
        <v>1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45572</v>
      </c>
      <c r="C13" s="18">
        <f t="shared" si="1"/>
        <v>2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45573</v>
      </c>
      <c r="C14" s="18">
        <f t="shared" si="1"/>
        <v>3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45574</v>
      </c>
      <c r="C15" s="18">
        <f t="shared" si="1"/>
        <v>4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45575</v>
      </c>
      <c r="C16" s="18">
        <f t="shared" si="1"/>
        <v>5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45576</v>
      </c>
      <c r="C17" s="18">
        <f t="shared" ref="C17:C37" si="14">WEEKDAY(B17)</f>
        <v>6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45577</v>
      </c>
      <c r="C18" s="18">
        <f t="shared" si="14"/>
        <v>7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45578</v>
      </c>
      <c r="C19" s="18">
        <f t="shared" si="14"/>
        <v>1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45579</v>
      </c>
      <c r="C20" s="18">
        <f t="shared" si="14"/>
        <v>2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45580</v>
      </c>
      <c r="C21" s="18">
        <f t="shared" si="14"/>
        <v>3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45581</v>
      </c>
      <c r="C22" s="18">
        <f t="shared" si="14"/>
        <v>4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45582</v>
      </c>
      <c r="C23" s="18">
        <f t="shared" si="14"/>
        <v>5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45583</v>
      </c>
      <c r="C24" s="18">
        <f t="shared" si="14"/>
        <v>6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45584</v>
      </c>
      <c r="C25" s="18">
        <f t="shared" si="14"/>
        <v>7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45585</v>
      </c>
      <c r="C26" s="18">
        <f t="shared" si="14"/>
        <v>1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45586</v>
      </c>
      <c r="C27" s="18">
        <f t="shared" si="14"/>
        <v>2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45587</v>
      </c>
      <c r="C28" s="18">
        <f t="shared" si="14"/>
        <v>3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45588</v>
      </c>
      <c r="C29" s="18">
        <f t="shared" si="14"/>
        <v>4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45589</v>
      </c>
      <c r="C30" s="18">
        <f t="shared" si="14"/>
        <v>5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45590</v>
      </c>
      <c r="C31" s="18">
        <f t="shared" si="14"/>
        <v>6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45591</v>
      </c>
      <c r="C32" s="18">
        <f t="shared" si="14"/>
        <v>7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45592</v>
      </c>
      <c r="C33" s="18">
        <f t="shared" si="14"/>
        <v>1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45593</v>
      </c>
      <c r="C34" s="18">
        <f t="shared" si="14"/>
        <v>2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45594</v>
      </c>
      <c r="C35" s="18">
        <f t="shared" si="14"/>
        <v>3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45595</v>
      </c>
      <c r="C36" s="18">
        <f t="shared" si="14"/>
        <v>4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45596</v>
      </c>
      <c r="C37" s="18">
        <f t="shared" si="14"/>
        <v>5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68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9"/>
  <sheetViews>
    <sheetView zoomScaleNormal="100" workbookViewId="0">
      <selection sqref="A1:F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0" hidden="1" customWidth="1"/>
    <col min="60" max="60" width="9" hidden="1" customWidth="1"/>
    <col min="61" max="67" width="0" hidden="1" customWidth="1"/>
    <col min="68" max="71" width="0" style="13" hidden="1" customWidth="1"/>
    <col min="73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9" s="10" customFormat="1" ht="28.5" customHeight="1" thickBot="1">
      <c r="A1" s="310" t="s">
        <v>254</v>
      </c>
      <c r="B1" s="310"/>
      <c r="C1" s="310"/>
      <c r="D1" s="310"/>
      <c r="E1" s="310"/>
      <c r="F1" s="310"/>
      <c r="G1" s="124"/>
      <c r="H1" s="124"/>
      <c r="I1" s="124"/>
      <c r="J1" s="315" t="str">
        <f>HYPERLINK("#はじめに!A1","はじめにの画面に戻る")</f>
        <v>はじめにの画面に戻る</v>
      </c>
      <c r="K1" s="316"/>
      <c r="L1" s="316"/>
      <c r="M1" s="316"/>
      <c r="N1" s="316"/>
      <c r="O1" s="316"/>
      <c r="AS1" s="1"/>
      <c r="AT1" s="1"/>
      <c r="AU1" s="1"/>
      <c r="AV1" s="1"/>
      <c r="AW1" s="1"/>
      <c r="AX1" s="1"/>
      <c r="AY1" s="1"/>
      <c r="AZ1" s="1"/>
      <c r="BA1" s="1"/>
      <c r="BB1" s="1"/>
      <c r="BT1" s="127"/>
    </row>
    <row r="2" spans="1:79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  <c r="BT2" s="128"/>
    </row>
    <row r="3" spans="1:79" s="12" customFormat="1" ht="37.5" customHeight="1" thickBot="1">
      <c r="A3" s="320"/>
      <c r="B3" s="320"/>
      <c r="C3" s="11"/>
      <c r="E3" s="2"/>
      <c r="F3" s="2"/>
      <c r="G3" s="3"/>
      <c r="H3" s="3"/>
      <c r="I3" s="4" t="s">
        <v>253</v>
      </c>
      <c r="J3" s="4"/>
      <c r="K3" s="3"/>
      <c r="L3" s="3"/>
      <c r="M3" s="3"/>
      <c r="N3" s="3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T3" s="128"/>
    </row>
    <row r="4" spans="1:79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14"/>
      <c r="R4" s="314"/>
      <c r="S4" s="314"/>
      <c r="T4" s="314"/>
      <c r="U4" s="314"/>
      <c r="V4" s="314"/>
      <c r="W4" s="314"/>
      <c r="X4" s="314"/>
      <c r="Y4" s="314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T4" s="129" t="s">
        <v>255</v>
      </c>
      <c r="BU4" s="138"/>
      <c r="BV4" s="138"/>
      <c r="BW4" s="138"/>
      <c r="BX4" s="138"/>
      <c r="BY4" s="138"/>
      <c r="BZ4" s="138"/>
      <c r="CA4" s="139"/>
    </row>
    <row r="5" spans="1:79" ht="22.5" customHeight="1">
      <c r="A5" s="60">
        <v>10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  <c r="BT5" s="130" t="s">
        <v>256</v>
      </c>
      <c r="BU5" s="140"/>
      <c r="BV5" s="140"/>
      <c r="BW5" s="140"/>
      <c r="BX5" s="140"/>
      <c r="BY5" s="140"/>
      <c r="BZ5" s="140"/>
      <c r="CA5" s="141"/>
    </row>
    <row r="6" spans="1:79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  <c r="BT6" s="130" t="s">
        <v>257</v>
      </c>
      <c r="BU6" s="140"/>
      <c r="BV6" s="140"/>
      <c r="BW6" s="140"/>
      <c r="BX6" s="140"/>
      <c r="BY6" s="140"/>
      <c r="BZ6" s="140"/>
      <c r="CA6" s="141"/>
    </row>
    <row r="7" spans="1:79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BJ7" t="s">
        <v>156</v>
      </c>
      <c r="BT7" s="130" t="s">
        <v>258</v>
      </c>
      <c r="BU7" s="140"/>
      <c r="BV7" s="140"/>
      <c r="BW7" s="140"/>
      <c r="BX7" s="140"/>
      <c r="BY7" s="140"/>
      <c r="BZ7" s="140"/>
      <c r="CA7" s="141"/>
    </row>
    <row r="8" spans="1:79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3"/>
      <c r="F8" s="52" t="str">
        <f t="shared" si="2"/>
        <v>4～7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  <c r="BT8" s="130" t="s">
        <v>259</v>
      </c>
      <c r="BU8" s="140"/>
      <c r="BV8" s="140"/>
      <c r="BW8" s="140"/>
      <c r="BX8" s="140"/>
      <c r="BY8" s="140"/>
      <c r="BZ8" s="140"/>
      <c r="CA8" s="141"/>
    </row>
    <row r="9" spans="1:79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/>
      </c>
      <c r="F9" s="52" t="str">
        <f t="shared" si="2"/>
        <v/>
      </c>
      <c r="G9" s="53" t="str">
        <f t="shared" si="3"/>
        <v>2～3</v>
      </c>
      <c r="H9" s="52" t="str">
        <f t="shared" si="4"/>
        <v>4～7</v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  <c r="BT9" s="131" t="s">
        <v>260</v>
      </c>
      <c r="BU9" s="142"/>
      <c r="BV9" s="142"/>
      <c r="BW9" s="142"/>
      <c r="BX9" s="142"/>
      <c r="BY9" s="142"/>
      <c r="BZ9" s="142"/>
      <c r="CA9" s="143"/>
    </row>
    <row r="10" spans="1:79" ht="18.95" customHeight="1" thickBo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/>
      </c>
      <c r="H10" s="52" t="str">
        <f t="shared" si="4"/>
        <v/>
      </c>
      <c r="I10" s="53" t="str">
        <f t="shared" si="5"/>
        <v>2～3</v>
      </c>
      <c r="J10" s="52" t="str">
        <f t="shared" si="6"/>
        <v>4～7</v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9" ht="18.95" customHeight="1" thickBo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/>
      </c>
      <c r="J11" s="52" t="str">
        <f t="shared" si="6"/>
        <v/>
      </c>
      <c r="K11" s="53" t="str">
        <f t="shared" si="7"/>
        <v>2～3</v>
      </c>
      <c r="L11" s="52" t="str">
        <f t="shared" si="8"/>
        <v>4～7</v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  <c r="BT11" s="135" t="s">
        <v>261</v>
      </c>
      <c r="BU11" s="136"/>
      <c r="BV11" s="136"/>
      <c r="BW11" s="136"/>
      <c r="BX11" s="136"/>
      <c r="BY11" s="137"/>
    </row>
    <row r="12" spans="1:79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293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9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292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  <c r="BT13" s="322" t="s">
        <v>264</v>
      </c>
      <c r="BU13" s="322"/>
      <c r="BV13" s="322"/>
      <c r="BW13" s="322"/>
      <c r="BX13" s="322"/>
      <c r="BY13" s="322"/>
      <c r="BZ13" s="322"/>
    </row>
    <row r="14" spans="1:79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  <c r="BT14" s="132" t="s">
        <v>262</v>
      </c>
      <c r="BU14"/>
      <c r="BV14"/>
      <c r="BW14"/>
      <c r="BX14"/>
      <c r="BY14"/>
      <c r="BZ14"/>
    </row>
    <row r="15" spans="1:79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/>
      </c>
      <c r="J15" s="52" t="str">
        <f t="shared" si="6"/>
        <v/>
      </c>
      <c r="K15" s="53" t="str">
        <f t="shared" si="7"/>
        <v/>
      </c>
      <c r="L15" s="52" t="str">
        <f t="shared" si="8"/>
        <v/>
      </c>
      <c r="M15" s="53" t="str">
        <f t="shared" si="9"/>
        <v>2～3</v>
      </c>
      <c r="N15" s="52" t="str">
        <f t="shared" si="10"/>
        <v>2～5</v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  <c r="BU15"/>
      <c r="BV15"/>
      <c r="BW15"/>
      <c r="BX15"/>
      <c r="BY15"/>
      <c r="BZ15"/>
    </row>
    <row r="16" spans="1:79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>4～5</v>
      </c>
      <c r="F16" s="52" t="str">
        <f t="shared" si="2"/>
        <v>8～11</v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  <c r="BT16" s="322" t="s">
        <v>265</v>
      </c>
      <c r="BU16" s="322"/>
      <c r="BV16" s="322"/>
      <c r="BW16" s="322"/>
      <c r="BX16" s="322"/>
      <c r="BY16" s="322"/>
      <c r="BZ16" s="322"/>
    </row>
    <row r="17" spans="1:78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>4～5</v>
      </c>
      <c r="H17" s="52" t="str">
        <f t="shared" si="4"/>
        <v>8～11</v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  <c r="BT17" s="132" t="s">
        <v>263</v>
      </c>
      <c r="BU17"/>
      <c r="BV17"/>
      <c r="BW17"/>
      <c r="BX17"/>
      <c r="BY17"/>
      <c r="BZ17"/>
    </row>
    <row r="18" spans="1:78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>4～5</v>
      </c>
      <c r="J18" s="52" t="str">
        <f t="shared" si="6"/>
        <v>8～11</v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8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8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>4～5</v>
      </c>
      <c r="L19" s="52" t="str">
        <f t="shared" si="8"/>
        <v>8～11</v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  <c r="BT19" s="13"/>
    </row>
    <row r="20" spans="1:78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292</v>
      </c>
      <c r="R20" s="13">
        <f>SUM($Q$7:Q20)</f>
        <v>9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  <c r="BT20" s="132"/>
    </row>
    <row r="21" spans="1:78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8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/>
      </c>
      <c r="F22" s="52" t="str">
        <f t="shared" si="2"/>
        <v/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>4～5</v>
      </c>
      <c r="N22" s="52" t="str">
        <f t="shared" si="10"/>
        <v>6～9</v>
      </c>
      <c r="O22" s="54"/>
      <c r="Q22" s="62">
        <v>1</v>
      </c>
      <c r="R22" s="13">
        <f>SUM($Q$7:Q22)</f>
        <v>10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8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>6～7</v>
      </c>
      <c r="F23" s="52" t="str">
        <f t="shared" si="2"/>
        <v>12～15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8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>6～7</v>
      </c>
      <c r="H24" s="52" t="str">
        <f t="shared" si="4"/>
        <v>12～15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8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6～7</v>
      </c>
      <c r="J25" s="52" t="str">
        <f t="shared" si="6"/>
        <v>12～15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8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291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8" ht="18.95" customHeight="1">
      <c r="A27" s="5">
        <v>21</v>
      </c>
      <c r="B27" s="6">
        <f t="shared" si="0"/>
        <v>45220</v>
      </c>
      <c r="C27" s="18">
        <f t="shared" si="14"/>
        <v>7</v>
      </c>
      <c r="D27" s="1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292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8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8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6～7</v>
      </c>
      <c r="L29" s="52" t="str">
        <f t="shared" si="8"/>
        <v>12～15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8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6～7</v>
      </c>
      <c r="N30" s="52" t="str">
        <f t="shared" si="10"/>
        <v>10～13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8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>8～9</v>
      </c>
      <c r="F31" s="52" t="str">
        <f t="shared" si="2"/>
        <v>16～19</v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/>
      </c>
      <c r="N31" s="52" t="str">
        <f t="shared" si="10"/>
        <v/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8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>8～9</v>
      </c>
      <c r="H32" s="52" t="str">
        <f t="shared" si="4"/>
        <v>16～19</v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/>
      </c>
      <c r="H33" s="52" t="str">
        <f t="shared" si="4"/>
        <v/>
      </c>
      <c r="I33" s="53" t="str">
        <f t="shared" si="5"/>
        <v>8～9</v>
      </c>
      <c r="J33" s="52" t="str">
        <f t="shared" si="6"/>
        <v>16～19</v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292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/>
      </c>
      <c r="H36" s="52" t="str">
        <f t="shared" si="4"/>
        <v/>
      </c>
      <c r="I36" s="53" t="str">
        <f t="shared" si="5"/>
        <v/>
      </c>
      <c r="J36" s="52" t="str">
        <f t="shared" si="6"/>
        <v/>
      </c>
      <c r="K36" s="53" t="str">
        <f t="shared" si="7"/>
        <v>8～9</v>
      </c>
      <c r="L36" s="52" t="str">
        <f t="shared" si="8"/>
        <v>16～19</v>
      </c>
      <c r="M36" s="53" t="str">
        <f t="shared" si="9"/>
        <v/>
      </c>
      <c r="N36" s="52" t="str">
        <f t="shared" si="10"/>
        <v/>
      </c>
      <c r="O36" s="54"/>
      <c r="Q36" s="63">
        <v>1</v>
      </c>
      <c r="R36" s="13">
        <f>SUM($Q$7:Q36)</f>
        <v>19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>8～9</v>
      </c>
      <c r="N37" s="52" t="str">
        <f t="shared" si="10"/>
        <v>14～17</v>
      </c>
      <c r="O37" s="54"/>
      <c r="Q37" s="63">
        <v>1</v>
      </c>
      <c r="R37" s="13">
        <f>SUM($Q$7:Q37)</f>
        <v>20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T13:BZ13"/>
    <mergeCell ref="BT16:BZ16"/>
    <mergeCell ref="BI8:BJ8"/>
    <mergeCell ref="BK8:BL8"/>
    <mergeCell ref="BM8:BN8"/>
    <mergeCell ref="BO8:BP8"/>
    <mergeCell ref="BQ8:BR8"/>
    <mergeCell ref="A1:F1"/>
    <mergeCell ref="A4:B4"/>
    <mergeCell ref="E4:I4"/>
    <mergeCell ref="J4:O4"/>
    <mergeCell ref="Q4:Y4"/>
    <mergeCell ref="J1:O1"/>
    <mergeCell ref="I2:O2"/>
    <mergeCell ref="A3:B3"/>
    <mergeCell ref="O3:Y3"/>
    <mergeCell ref="E5:F5"/>
    <mergeCell ref="G5:H5"/>
    <mergeCell ref="I5:J5"/>
    <mergeCell ref="K5:L5"/>
    <mergeCell ref="M5:N5"/>
  </mergeCells>
  <phoneticPr fontId="1"/>
  <conditionalFormatting sqref="B7:B15 B17:B37">
    <cfRule type="expression" dxfId="138" priority="8" stopIfTrue="1">
      <formula>C7="祝"</formula>
    </cfRule>
    <cfRule type="expression" dxfId="137" priority="9" stopIfTrue="1">
      <formula>OR(C7=1,C7=7)</formula>
    </cfRule>
  </conditionalFormatting>
  <conditionalFormatting sqref="A7:A15 A17:A37">
    <cfRule type="expression" dxfId="136" priority="6" stopIfTrue="1">
      <formula>C7="祝"</formula>
    </cfRule>
    <cfRule type="expression" dxfId="135" priority="7" stopIfTrue="1">
      <formula>OR(C7=1,C7=7)</formula>
    </cfRule>
  </conditionalFormatting>
  <conditionalFormatting sqref="C7:C37">
    <cfRule type="cellIs" dxfId="134" priority="5" stopIfTrue="1" operator="equal">
      <formula>"祝"</formula>
    </cfRule>
  </conditionalFormatting>
  <conditionalFormatting sqref="B16">
    <cfRule type="expression" dxfId="133" priority="3" stopIfTrue="1">
      <formula>C16="祝"</formula>
    </cfRule>
    <cfRule type="expression" dxfId="132" priority="4" stopIfTrue="1">
      <formula>OR(C16=1,C16=7)</formula>
    </cfRule>
  </conditionalFormatting>
  <conditionalFormatting sqref="A16">
    <cfRule type="expression" dxfId="131" priority="1" stopIfTrue="1">
      <formula>C16="祝"</formula>
    </cfRule>
    <cfRule type="expression" dxfId="130" priority="2" stopIfTrue="1">
      <formula>OR(C16=1,C16=7)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T13" location="見本②!A1" display="→見本②へ（応用：設定変更方法①）"/>
    <hyperlink ref="BT16" location="見本②!A1" display="→見本②へ（応用：設定変更方法①）"/>
    <hyperlink ref="BT16:BZ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45597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45598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45599</v>
      </c>
      <c r="C9" s="18">
        <f t="shared" si="1"/>
        <v>1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45600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45601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45602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45603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45604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45605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45606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45607</v>
      </c>
      <c r="C17" s="18">
        <f t="shared" ref="C17:C36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45608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45609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45610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45611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45612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45613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45614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45615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45616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45617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45618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45619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45620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45621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45622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45623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45624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45625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45626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0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2024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45627</v>
      </c>
      <c r="C7" s="18">
        <f t="shared" ref="C7:C16" si="1">WEEKDAY(B7)</f>
        <v>1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45628</v>
      </c>
      <c r="C8" s="18">
        <f t="shared" si="1"/>
        <v>2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45629</v>
      </c>
      <c r="C9" s="18">
        <f t="shared" si="1"/>
        <v>3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45630</v>
      </c>
      <c r="C10" s="18">
        <f t="shared" si="1"/>
        <v>4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45631</v>
      </c>
      <c r="C11" s="18">
        <f t="shared" si="1"/>
        <v>5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45632</v>
      </c>
      <c r="C12" s="18">
        <f t="shared" si="1"/>
        <v>6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45633</v>
      </c>
      <c r="C13" s="18">
        <f t="shared" si="1"/>
        <v>7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45634</v>
      </c>
      <c r="C14" s="18">
        <f t="shared" si="1"/>
        <v>1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45635</v>
      </c>
      <c r="C15" s="18">
        <f t="shared" si="1"/>
        <v>2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45636</v>
      </c>
      <c r="C16" s="18">
        <f t="shared" si="1"/>
        <v>3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45637</v>
      </c>
      <c r="C17" s="18">
        <f t="shared" ref="C17:C37" si="14">WEEKDAY(B17)</f>
        <v>4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45638</v>
      </c>
      <c r="C18" s="18">
        <f t="shared" si="14"/>
        <v>5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45639</v>
      </c>
      <c r="C19" s="18">
        <f t="shared" si="14"/>
        <v>6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45640</v>
      </c>
      <c r="C20" s="18">
        <f t="shared" si="14"/>
        <v>7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45641</v>
      </c>
      <c r="C21" s="18">
        <f t="shared" si="14"/>
        <v>1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45642</v>
      </c>
      <c r="C22" s="18">
        <f t="shared" si="14"/>
        <v>2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45643</v>
      </c>
      <c r="C23" s="18">
        <f t="shared" si="14"/>
        <v>3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45644</v>
      </c>
      <c r="C24" s="18">
        <f t="shared" si="14"/>
        <v>4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45645</v>
      </c>
      <c r="C25" s="18">
        <f t="shared" si="14"/>
        <v>5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45646</v>
      </c>
      <c r="C26" s="18">
        <f t="shared" si="14"/>
        <v>6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45647</v>
      </c>
      <c r="C27" s="18">
        <f t="shared" si="14"/>
        <v>7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45648</v>
      </c>
      <c r="C28" s="18">
        <f t="shared" si="14"/>
        <v>1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45649</v>
      </c>
      <c r="C29" s="18">
        <f t="shared" si="14"/>
        <v>2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45650</v>
      </c>
      <c r="C30" s="18">
        <f t="shared" si="14"/>
        <v>3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45651</v>
      </c>
      <c r="C31" s="18">
        <f t="shared" si="14"/>
        <v>4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45652</v>
      </c>
      <c r="C32" s="18">
        <f t="shared" si="14"/>
        <v>5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45653</v>
      </c>
      <c r="C33" s="18">
        <f t="shared" si="14"/>
        <v>6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45654</v>
      </c>
      <c r="C34" s="18">
        <f t="shared" si="14"/>
        <v>7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45655</v>
      </c>
      <c r="C35" s="18">
        <f t="shared" si="14"/>
        <v>1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45656</v>
      </c>
      <c r="C36" s="18">
        <f t="shared" si="14"/>
        <v>2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45657</v>
      </c>
      <c r="C37" s="18">
        <f t="shared" si="14"/>
        <v>3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68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2025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45658</v>
      </c>
      <c r="C7" s="18">
        <f t="shared" ref="C7:C16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45659</v>
      </c>
      <c r="C8" s="18">
        <f t="shared" si="1"/>
        <v>5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45660</v>
      </c>
      <c r="C9" s="18">
        <f t="shared" si="1"/>
        <v>6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45661</v>
      </c>
      <c r="C10" s="18">
        <f t="shared" si="1"/>
        <v>7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45662</v>
      </c>
      <c r="C11" s="18">
        <f t="shared" si="1"/>
        <v>1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45663</v>
      </c>
      <c r="C12" s="18">
        <f t="shared" si="1"/>
        <v>2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45664</v>
      </c>
      <c r="C13" s="18">
        <f t="shared" si="1"/>
        <v>3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45665</v>
      </c>
      <c r="C14" s="18">
        <f t="shared" si="1"/>
        <v>4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45666</v>
      </c>
      <c r="C15" s="18">
        <f t="shared" si="1"/>
        <v>5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45667</v>
      </c>
      <c r="C16" s="18">
        <f t="shared" si="1"/>
        <v>6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45668</v>
      </c>
      <c r="C17" s="18">
        <f t="shared" ref="C17:C37" si="14">WEEKDAY(B17)</f>
        <v>7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45669</v>
      </c>
      <c r="C18" s="18">
        <f t="shared" si="14"/>
        <v>1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45670</v>
      </c>
      <c r="C19" s="18">
        <f t="shared" si="14"/>
        <v>2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45671</v>
      </c>
      <c r="C20" s="18">
        <f t="shared" si="14"/>
        <v>3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45672</v>
      </c>
      <c r="C21" s="18">
        <f t="shared" si="14"/>
        <v>4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45673</v>
      </c>
      <c r="C22" s="18">
        <f t="shared" si="14"/>
        <v>5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45674</v>
      </c>
      <c r="C23" s="18">
        <f t="shared" si="14"/>
        <v>6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45675</v>
      </c>
      <c r="C24" s="18">
        <f t="shared" si="14"/>
        <v>7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45676</v>
      </c>
      <c r="C25" s="18">
        <f t="shared" si="14"/>
        <v>1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45677</v>
      </c>
      <c r="C26" s="18">
        <f t="shared" si="14"/>
        <v>2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45678</v>
      </c>
      <c r="C27" s="18">
        <f t="shared" si="14"/>
        <v>3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45679</v>
      </c>
      <c r="C28" s="18">
        <f t="shared" si="14"/>
        <v>4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45680</v>
      </c>
      <c r="C29" s="18">
        <f t="shared" si="14"/>
        <v>5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45681</v>
      </c>
      <c r="C30" s="18">
        <f t="shared" si="14"/>
        <v>6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45682</v>
      </c>
      <c r="C31" s="18">
        <f t="shared" si="14"/>
        <v>7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45683</v>
      </c>
      <c r="C32" s="18">
        <f t="shared" si="14"/>
        <v>1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45684</v>
      </c>
      <c r="C33" s="18">
        <f t="shared" si="14"/>
        <v>2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45685</v>
      </c>
      <c r="C34" s="18">
        <f t="shared" si="14"/>
        <v>3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45686</v>
      </c>
      <c r="C35" s="18">
        <f t="shared" si="14"/>
        <v>4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45687</v>
      </c>
      <c r="C36" s="18">
        <f t="shared" si="14"/>
        <v>5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45688</v>
      </c>
      <c r="C37" s="18">
        <f t="shared" si="14"/>
        <v>6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68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2025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166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45689</v>
      </c>
      <c r="C7" s="18">
        <f t="shared" ref="C7:C16" si="1">WEEKDAY(B7)</f>
        <v>7</v>
      </c>
      <c r="D7" s="9"/>
      <c r="E7" s="162" t="str">
        <f t="shared" ref="E7:E34" si="2">IF($Q7=1,VLOOKUP($R7,$Z$10:$BB$69,10),IF($Q7=2,VLOOKUP($R6+1,$Z$10:$BB$69,20),IF($Q7="予備","予備","")))</f>
        <v>2～3</v>
      </c>
      <c r="F7" s="163" t="str">
        <f t="shared" ref="F7:F34" si="3">IF($Q7=1,VLOOKUP($R7,$Z$10:$BB$69,11),IF($Q7=2,VLOOKUP($R6+1,$Z$10:$BB$69,21),IF($Q7="予備","予備","")))</f>
        <v>4～7</v>
      </c>
      <c r="G7" s="164" t="str">
        <f t="shared" ref="G7:G34" si="4">IF($Q7=1,VLOOKUP($R7,$Z$10:$BB$69,12),IF($Q7=2,VLOOKUP($R6+1,$Z$10:$BB$69,22),IF($Q7="予備","予備","")))</f>
        <v/>
      </c>
      <c r="H7" s="163" t="str">
        <f t="shared" ref="H7:H34" si="5">IF($Q7=1,VLOOKUP($R7,$Z$10:$BB$69,13),IF($Q7=2,VLOOKUP($R6+1,$Z$10:$BB$69,23),IF($Q7="予備","予備","")))</f>
        <v/>
      </c>
      <c r="I7" s="164" t="str">
        <f t="shared" ref="I7:I34" si="6">IF($Q7=1,VLOOKUP($R7,$Z$10:$BB$69,14),IF($Q7=2,VLOOKUP($R6+1,$Z$10:$BB$69,24),IF($Q7="予備","予備","")))</f>
        <v/>
      </c>
      <c r="J7" s="163" t="str">
        <f t="shared" ref="J7:J34" si="7">IF($Q7=1,VLOOKUP($R7,$Z$10:$BB$69,15),IF($Q7=2,VLOOKUP($R6+1,$Z$10:$BB$69,25),IF($Q7="予備","予備","")))</f>
        <v/>
      </c>
      <c r="K7" s="164" t="str">
        <f t="shared" ref="K7:K34" si="8">IF($Q7=1,VLOOKUP($R7,$Z$10:$BB$69,16),IF($Q7=2,VLOOKUP($R6+1,$Z$10:$BB$69,26),IF($Q7="予備","予備","")))</f>
        <v/>
      </c>
      <c r="L7" s="163" t="str">
        <f t="shared" ref="L7:L34" si="9">IF($Q7=1,VLOOKUP($R7,$Z$10:$BB$69,17),IF($Q7=2,VLOOKUP($R6+1,$Z$10:$BB$69,27),IF($Q7="予備","予備","")))</f>
        <v/>
      </c>
      <c r="M7" s="164" t="str">
        <f t="shared" ref="M7:M34" si="10">IF($Q7=1,VLOOKUP($R7,$Z$10:$BB$69,18),IF($Q7=2,VLOOKUP($R6+1,$Z$10:$BB$69,28),IF($Q7="予備","予備","")))</f>
        <v/>
      </c>
      <c r="N7" s="163" t="str">
        <f t="shared" ref="N7:N34" si="11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45690</v>
      </c>
      <c r="C8" s="18">
        <f t="shared" si="1"/>
        <v>1</v>
      </c>
      <c r="D8" s="9"/>
      <c r="E8" s="162" t="str">
        <f t="shared" si="2"/>
        <v/>
      </c>
      <c r="F8" s="163" t="str">
        <f t="shared" si="3"/>
        <v/>
      </c>
      <c r="G8" s="164" t="str">
        <f t="shared" si="4"/>
        <v>2～3</v>
      </c>
      <c r="H8" s="163" t="str">
        <f t="shared" si="5"/>
        <v>4～7</v>
      </c>
      <c r="I8" s="164" t="str">
        <f t="shared" si="6"/>
        <v/>
      </c>
      <c r="J8" s="163" t="str">
        <f t="shared" si="7"/>
        <v/>
      </c>
      <c r="K8" s="164" t="str">
        <f t="shared" si="8"/>
        <v/>
      </c>
      <c r="L8" s="163" t="str">
        <f t="shared" si="9"/>
        <v/>
      </c>
      <c r="M8" s="164" t="str">
        <f t="shared" si="10"/>
        <v/>
      </c>
      <c r="N8" s="163" t="str">
        <f t="shared" si="11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45691</v>
      </c>
      <c r="C9" s="18">
        <f t="shared" si="1"/>
        <v>2</v>
      </c>
      <c r="D9" s="9"/>
      <c r="E9" s="164" t="str">
        <f t="shared" si="2"/>
        <v/>
      </c>
      <c r="F9" s="163" t="str">
        <f t="shared" si="3"/>
        <v/>
      </c>
      <c r="G9" s="164" t="str">
        <f t="shared" si="4"/>
        <v/>
      </c>
      <c r="H9" s="163" t="str">
        <f t="shared" si="5"/>
        <v/>
      </c>
      <c r="I9" s="164" t="str">
        <f t="shared" si="6"/>
        <v>2～3</v>
      </c>
      <c r="J9" s="163" t="str">
        <f t="shared" si="7"/>
        <v>4～7</v>
      </c>
      <c r="K9" s="164" t="str">
        <f t="shared" si="8"/>
        <v/>
      </c>
      <c r="L9" s="163" t="str">
        <f t="shared" si="9"/>
        <v/>
      </c>
      <c r="M9" s="164" t="str">
        <f t="shared" si="10"/>
        <v/>
      </c>
      <c r="N9" s="163" t="str">
        <f t="shared" si="11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45692</v>
      </c>
      <c r="C10" s="18">
        <f t="shared" si="1"/>
        <v>3</v>
      </c>
      <c r="D10" s="9"/>
      <c r="E10" s="164" t="str">
        <f t="shared" si="2"/>
        <v/>
      </c>
      <c r="F10" s="163" t="str">
        <f t="shared" si="3"/>
        <v/>
      </c>
      <c r="G10" s="164" t="str">
        <f t="shared" si="4"/>
        <v/>
      </c>
      <c r="H10" s="163" t="str">
        <f t="shared" si="5"/>
        <v/>
      </c>
      <c r="I10" s="164" t="str">
        <f t="shared" si="6"/>
        <v/>
      </c>
      <c r="J10" s="163" t="str">
        <f t="shared" si="7"/>
        <v/>
      </c>
      <c r="K10" s="164" t="str">
        <f t="shared" si="8"/>
        <v>2～3</v>
      </c>
      <c r="L10" s="163" t="str">
        <f t="shared" si="9"/>
        <v>4～7</v>
      </c>
      <c r="M10" s="164" t="str">
        <f t="shared" si="10"/>
        <v/>
      </c>
      <c r="N10" s="163" t="str">
        <f t="shared" si="11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45693</v>
      </c>
      <c r="C11" s="18">
        <f t="shared" si="1"/>
        <v>4</v>
      </c>
      <c r="D11" s="9"/>
      <c r="E11" s="164" t="str">
        <f t="shared" si="2"/>
        <v/>
      </c>
      <c r="F11" s="163" t="str">
        <f t="shared" si="3"/>
        <v/>
      </c>
      <c r="G11" s="164" t="str">
        <f t="shared" si="4"/>
        <v/>
      </c>
      <c r="H11" s="163" t="str">
        <f t="shared" si="5"/>
        <v/>
      </c>
      <c r="I11" s="164" t="str">
        <f t="shared" si="6"/>
        <v/>
      </c>
      <c r="J11" s="163" t="str">
        <f t="shared" si="7"/>
        <v/>
      </c>
      <c r="K11" s="164" t="str">
        <f t="shared" si="8"/>
        <v/>
      </c>
      <c r="L11" s="163" t="str">
        <f t="shared" si="9"/>
        <v/>
      </c>
      <c r="M11" s="164" t="str">
        <f t="shared" si="10"/>
        <v>2～3</v>
      </c>
      <c r="N11" s="163" t="str">
        <f t="shared" si="11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45694</v>
      </c>
      <c r="C12" s="18">
        <f t="shared" si="1"/>
        <v>5</v>
      </c>
      <c r="D12" s="9"/>
      <c r="E12" s="164" t="str">
        <f t="shared" si="2"/>
        <v>4～5</v>
      </c>
      <c r="F12" s="163" t="str">
        <f t="shared" si="3"/>
        <v>8～11</v>
      </c>
      <c r="G12" s="164" t="str">
        <f t="shared" si="4"/>
        <v/>
      </c>
      <c r="H12" s="163" t="str">
        <f t="shared" si="5"/>
        <v/>
      </c>
      <c r="I12" s="164" t="str">
        <f t="shared" si="6"/>
        <v/>
      </c>
      <c r="J12" s="163" t="str">
        <f t="shared" si="7"/>
        <v/>
      </c>
      <c r="K12" s="164" t="str">
        <f t="shared" si="8"/>
        <v/>
      </c>
      <c r="L12" s="163" t="str">
        <f t="shared" si="9"/>
        <v/>
      </c>
      <c r="M12" s="164" t="str">
        <f t="shared" si="10"/>
        <v/>
      </c>
      <c r="N12" s="163" t="str">
        <f t="shared" si="11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45695</v>
      </c>
      <c r="C13" s="18">
        <f t="shared" si="1"/>
        <v>6</v>
      </c>
      <c r="D13" s="9"/>
      <c r="E13" s="164" t="str">
        <f t="shared" si="2"/>
        <v/>
      </c>
      <c r="F13" s="163" t="str">
        <f t="shared" si="3"/>
        <v/>
      </c>
      <c r="G13" s="164" t="str">
        <f t="shared" si="4"/>
        <v>4～5</v>
      </c>
      <c r="H13" s="163" t="str">
        <f t="shared" si="5"/>
        <v>8～11</v>
      </c>
      <c r="I13" s="164" t="str">
        <f t="shared" si="6"/>
        <v/>
      </c>
      <c r="J13" s="163" t="str">
        <f t="shared" si="7"/>
        <v/>
      </c>
      <c r="K13" s="164" t="str">
        <f t="shared" si="8"/>
        <v/>
      </c>
      <c r="L13" s="163" t="str">
        <f t="shared" si="9"/>
        <v/>
      </c>
      <c r="M13" s="164" t="str">
        <f t="shared" si="10"/>
        <v/>
      </c>
      <c r="N13" s="163" t="str">
        <f t="shared" si="11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45696</v>
      </c>
      <c r="C14" s="18">
        <f t="shared" si="1"/>
        <v>7</v>
      </c>
      <c r="D14" s="9"/>
      <c r="E14" s="164" t="str">
        <f t="shared" si="2"/>
        <v/>
      </c>
      <c r="F14" s="163" t="str">
        <f t="shared" si="3"/>
        <v/>
      </c>
      <c r="G14" s="164" t="str">
        <f t="shared" si="4"/>
        <v/>
      </c>
      <c r="H14" s="163" t="str">
        <f t="shared" si="5"/>
        <v/>
      </c>
      <c r="I14" s="164" t="str">
        <f t="shared" si="6"/>
        <v>4～5</v>
      </c>
      <c r="J14" s="163" t="str">
        <f t="shared" si="7"/>
        <v>8～11</v>
      </c>
      <c r="K14" s="164" t="str">
        <f t="shared" si="8"/>
        <v/>
      </c>
      <c r="L14" s="163" t="str">
        <f t="shared" si="9"/>
        <v/>
      </c>
      <c r="M14" s="164" t="str">
        <f t="shared" si="10"/>
        <v/>
      </c>
      <c r="N14" s="163" t="str">
        <f t="shared" si="11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45697</v>
      </c>
      <c r="C15" s="18">
        <f t="shared" si="1"/>
        <v>1</v>
      </c>
      <c r="D15" s="9"/>
      <c r="E15" s="164" t="str">
        <f t="shared" si="2"/>
        <v/>
      </c>
      <c r="F15" s="163" t="str">
        <f t="shared" si="3"/>
        <v/>
      </c>
      <c r="G15" s="164" t="str">
        <f t="shared" si="4"/>
        <v/>
      </c>
      <c r="H15" s="163" t="str">
        <f t="shared" si="5"/>
        <v/>
      </c>
      <c r="I15" s="164" t="str">
        <f t="shared" si="6"/>
        <v/>
      </c>
      <c r="J15" s="163" t="str">
        <f t="shared" si="7"/>
        <v/>
      </c>
      <c r="K15" s="164" t="str">
        <f t="shared" si="8"/>
        <v>4～5</v>
      </c>
      <c r="L15" s="163" t="str">
        <f t="shared" si="9"/>
        <v>8～11</v>
      </c>
      <c r="M15" s="164" t="str">
        <f t="shared" si="10"/>
        <v/>
      </c>
      <c r="N15" s="163" t="str">
        <f t="shared" si="11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45698</v>
      </c>
      <c r="C16" s="18">
        <f t="shared" si="1"/>
        <v>2</v>
      </c>
      <c r="D16" s="9"/>
      <c r="E16" s="164" t="str">
        <f t="shared" si="2"/>
        <v/>
      </c>
      <c r="F16" s="163" t="str">
        <f t="shared" si="3"/>
        <v/>
      </c>
      <c r="G16" s="164" t="str">
        <f t="shared" si="4"/>
        <v/>
      </c>
      <c r="H16" s="163" t="str">
        <f t="shared" si="5"/>
        <v/>
      </c>
      <c r="I16" s="164" t="str">
        <f t="shared" si="6"/>
        <v/>
      </c>
      <c r="J16" s="163" t="str">
        <f t="shared" si="7"/>
        <v/>
      </c>
      <c r="K16" s="164" t="str">
        <f t="shared" si="8"/>
        <v/>
      </c>
      <c r="L16" s="163" t="str">
        <f t="shared" si="9"/>
        <v/>
      </c>
      <c r="M16" s="164" t="str">
        <f t="shared" si="10"/>
        <v>4～5</v>
      </c>
      <c r="N16" s="163" t="str">
        <f t="shared" si="11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45699</v>
      </c>
      <c r="C17" s="18">
        <f t="shared" ref="C17:C34" si="14">WEEKDAY(B17)</f>
        <v>3</v>
      </c>
      <c r="D17" s="9"/>
      <c r="E17" s="164" t="str">
        <f t="shared" si="2"/>
        <v>6～7</v>
      </c>
      <c r="F17" s="163" t="str">
        <f t="shared" si="3"/>
        <v>12～15</v>
      </c>
      <c r="G17" s="164" t="str">
        <f t="shared" si="4"/>
        <v/>
      </c>
      <c r="H17" s="163" t="str">
        <f t="shared" si="5"/>
        <v/>
      </c>
      <c r="I17" s="164" t="str">
        <f t="shared" si="6"/>
        <v/>
      </c>
      <c r="J17" s="163" t="str">
        <f t="shared" si="7"/>
        <v/>
      </c>
      <c r="K17" s="164" t="str">
        <f t="shared" si="8"/>
        <v/>
      </c>
      <c r="L17" s="163" t="str">
        <f t="shared" si="9"/>
        <v/>
      </c>
      <c r="M17" s="164" t="str">
        <f t="shared" si="10"/>
        <v/>
      </c>
      <c r="N17" s="163" t="str">
        <f t="shared" si="11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45700</v>
      </c>
      <c r="C18" s="18">
        <f t="shared" si="14"/>
        <v>4</v>
      </c>
      <c r="D18" s="9"/>
      <c r="E18" s="164" t="str">
        <f t="shared" si="2"/>
        <v/>
      </c>
      <c r="F18" s="163" t="str">
        <f t="shared" si="3"/>
        <v/>
      </c>
      <c r="G18" s="164" t="str">
        <f t="shared" si="4"/>
        <v>6～7</v>
      </c>
      <c r="H18" s="163" t="str">
        <f t="shared" si="5"/>
        <v>12～15</v>
      </c>
      <c r="I18" s="164" t="str">
        <f t="shared" si="6"/>
        <v/>
      </c>
      <c r="J18" s="163" t="str">
        <f t="shared" si="7"/>
        <v/>
      </c>
      <c r="K18" s="164" t="str">
        <f t="shared" si="8"/>
        <v/>
      </c>
      <c r="L18" s="163" t="str">
        <f t="shared" si="9"/>
        <v/>
      </c>
      <c r="M18" s="164" t="str">
        <f t="shared" si="10"/>
        <v/>
      </c>
      <c r="N18" s="163" t="str">
        <f t="shared" si="11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45701</v>
      </c>
      <c r="C19" s="18">
        <f t="shared" si="14"/>
        <v>5</v>
      </c>
      <c r="D19" s="9"/>
      <c r="E19" s="164" t="str">
        <f t="shared" si="2"/>
        <v/>
      </c>
      <c r="F19" s="163" t="str">
        <f t="shared" si="3"/>
        <v/>
      </c>
      <c r="G19" s="164" t="str">
        <f t="shared" si="4"/>
        <v/>
      </c>
      <c r="H19" s="163" t="str">
        <f t="shared" si="5"/>
        <v/>
      </c>
      <c r="I19" s="164" t="str">
        <f t="shared" si="6"/>
        <v>6～7</v>
      </c>
      <c r="J19" s="163" t="str">
        <f t="shared" si="7"/>
        <v>12～15</v>
      </c>
      <c r="K19" s="164" t="str">
        <f t="shared" si="8"/>
        <v/>
      </c>
      <c r="L19" s="163" t="str">
        <f t="shared" si="9"/>
        <v/>
      </c>
      <c r="M19" s="164" t="str">
        <f t="shared" si="10"/>
        <v/>
      </c>
      <c r="N19" s="163" t="str">
        <f t="shared" si="11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45702</v>
      </c>
      <c r="C20" s="18">
        <f t="shared" si="14"/>
        <v>6</v>
      </c>
      <c r="D20" s="9"/>
      <c r="E20" s="164" t="str">
        <f t="shared" si="2"/>
        <v/>
      </c>
      <c r="F20" s="163" t="str">
        <f t="shared" si="3"/>
        <v/>
      </c>
      <c r="G20" s="164" t="str">
        <f t="shared" si="4"/>
        <v/>
      </c>
      <c r="H20" s="163" t="str">
        <f t="shared" si="5"/>
        <v/>
      </c>
      <c r="I20" s="164" t="str">
        <f t="shared" si="6"/>
        <v/>
      </c>
      <c r="J20" s="163" t="str">
        <f t="shared" si="7"/>
        <v/>
      </c>
      <c r="K20" s="164" t="str">
        <f t="shared" si="8"/>
        <v>6～7</v>
      </c>
      <c r="L20" s="163" t="str">
        <f t="shared" si="9"/>
        <v>12～15</v>
      </c>
      <c r="M20" s="164" t="str">
        <f t="shared" si="10"/>
        <v/>
      </c>
      <c r="N20" s="163" t="str">
        <f t="shared" si="11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45703</v>
      </c>
      <c r="C21" s="18">
        <f t="shared" si="14"/>
        <v>7</v>
      </c>
      <c r="D21" s="9"/>
      <c r="E21" s="164" t="str">
        <f t="shared" si="2"/>
        <v/>
      </c>
      <c r="F21" s="163" t="str">
        <f t="shared" si="3"/>
        <v/>
      </c>
      <c r="G21" s="164" t="str">
        <f t="shared" si="4"/>
        <v/>
      </c>
      <c r="H21" s="163" t="str">
        <f t="shared" si="5"/>
        <v/>
      </c>
      <c r="I21" s="164" t="str">
        <f t="shared" si="6"/>
        <v/>
      </c>
      <c r="J21" s="163" t="str">
        <f t="shared" si="7"/>
        <v/>
      </c>
      <c r="K21" s="164" t="str">
        <f t="shared" si="8"/>
        <v/>
      </c>
      <c r="L21" s="163" t="str">
        <f t="shared" si="9"/>
        <v/>
      </c>
      <c r="M21" s="164" t="str">
        <f t="shared" si="10"/>
        <v>6～7</v>
      </c>
      <c r="N21" s="163" t="str">
        <f t="shared" si="11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45704</v>
      </c>
      <c r="C22" s="18">
        <f t="shared" si="14"/>
        <v>1</v>
      </c>
      <c r="D22" s="9"/>
      <c r="E22" s="164" t="str">
        <f t="shared" si="2"/>
        <v>8～9</v>
      </c>
      <c r="F22" s="163" t="str">
        <f t="shared" si="3"/>
        <v>16～19</v>
      </c>
      <c r="G22" s="164" t="str">
        <f t="shared" si="4"/>
        <v/>
      </c>
      <c r="H22" s="163" t="str">
        <f t="shared" si="5"/>
        <v/>
      </c>
      <c r="I22" s="164" t="str">
        <f t="shared" si="6"/>
        <v/>
      </c>
      <c r="J22" s="163" t="str">
        <f t="shared" si="7"/>
        <v/>
      </c>
      <c r="K22" s="164" t="str">
        <f t="shared" si="8"/>
        <v/>
      </c>
      <c r="L22" s="163" t="str">
        <f t="shared" si="9"/>
        <v/>
      </c>
      <c r="M22" s="164" t="str">
        <f t="shared" si="10"/>
        <v/>
      </c>
      <c r="N22" s="163" t="str">
        <f t="shared" si="11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45705</v>
      </c>
      <c r="C23" s="18">
        <f t="shared" si="14"/>
        <v>2</v>
      </c>
      <c r="D23" s="9"/>
      <c r="E23" s="164" t="str">
        <f t="shared" si="2"/>
        <v/>
      </c>
      <c r="F23" s="163" t="str">
        <f t="shared" si="3"/>
        <v/>
      </c>
      <c r="G23" s="164" t="str">
        <f t="shared" si="4"/>
        <v>8～9</v>
      </c>
      <c r="H23" s="163" t="str">
        <f t="shared" si="5"/>
        <v>16～19</v>
      </c>
      <c r="I23" s="164" t="str">
        <f t="shared" si="6"/>
        <v/>
      </c>
      <c r="J23" s="163" t="str">
        <f t="shared" si="7"/>
        <v/>
      </c>
      <c r="K23" s="164" t="str">
        <f t="shared" si="8"/>
        <v/>
      </c>
      <c r="L23" s="163" t="str">
        <f t="shared" si="9"/>
        <v/>
      </c>
      <c r="M23" s="164" t="str">
        <f t="shared" si="10"/>
        <v/>
      </c>
      <c r="N23" s="163" t="str">
        <f t="shared" si="11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45706</v>
      </c>
      <c r="C24" s="18">
        <f t="shared" si="14"/>
        <v>3</v>
      </c>
      <c r="D24" s="9"/>
      <c r="E24" s="164" t="str">
        <f t="shared" si="2"/>
        <v/>
      </c>
      <c r="F24" s="163" t="str">
        <f t="shared" si="3"/>
        <v/>
      </c>
      <c r="G24" s="164" t="str">
        <f t="shared" si="4"/>
        <v/>
      </c>
      <c r="H24" s="163" t="str">
        <f t="shared" si="5"/>
        <v/>
      </c>
      <c r="I24" s="164" t="str">
        <f t="shared" si="6"/>
        <v>8～9</v>
      </c>
      <c r="J24" s="163" t="str">
        <f t="shared" si="7"/>
        <v>16～19</v>
      </c>
      <c r="K24" s="164" t="str">
        <f t="shared" si="8"/>
        <v/>
      </c>
      <c r="L24" s="163" t="str">
        <f t="shared" si="9"/>
        <v/>
      </c>
      <c r="M24" s="164" t="str">
        <f t="shared" si="10"/>
        <v/>
      </c>
      <c r="N24" s="163" t="str">
        <f t="shared" si="11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45707</v>
      </c>
      <c r="C25" s="18">
        <f t="shared" si="14"/>
        <v>4</v>
      </c>
      <c r="D25" s="9"/>
      <c r="E25" s="164" t="str">
        <f t="shared" si="2"/>
        <v/>
      </c>
      <c r="F25" s="163" t="str">
        <f t="shared" si="3"/>
        <v/>
      </c>
      <c r="G25" s="164" t="str">
        <f t="shared" si="4"/>
        <v/>
      </c>
      <c r="H25" s="163" t="str">
        <f t="shared" si="5"/>
        <v/>
      </c>
      <c r="I25" s="164" t="str">
        <f t="shared" si="6"/>
        <v/>
      </c>
      <c r="J25" s="163" t="str">
        <f t="shared" si="7"/>
        <v/>
      </c>
      <c r="K25" s="164" t="str">
        <f t="shared" si="8"/>
        <v>8～9</v>
      </c>
      <c r="L25" s="163" t="str">
        <f t="shared" si="9"/>
        <v>16～19</v>
      </c>
      <c r="M25" s="164" t="str">
        <f t="shared" si="10"/>
        <v/>
      </c>
      <c r="N25" s="163" t="str">
        <f t="shared" si="11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45708</v>
      </c>
      <c r="C26" s="18">
        <f t="shared" si="14"/>
        <v>5</v>
      </c>
      <c r="D26" s="9"/>
      <c r="E26" s="164" t="str">
        <f t="shared" si="2"/>
        <v/>
      </c>
      <c r="F26" s="163" t="str">
        <f t="shared" si="3"/>
        <v/>
      </c>
      <c r="G26" s="164" t="str">
        <f t="shared" si="4"/>
        <v/>
      </c>
      <c r="H26" s="163" t="str">
        <f t="shared" si="5"/>
        <v/>
      </c>
      <c r="I26" s="164" t="str">
        <f t="shared" si="6"/>
        <v/>
      </c>
      <c r="J26" s="163" t="str">
        <f t="shared" si="7"/>
        <v/>
      </c>
      <c r="K26" s="164" t="str">
        <f t="shared" si="8"/>
        <v/>
      </c>
      <c r="L26" s="163" t="str">
        <f t="shared" si="9"/>
        <v/>
      </c>
      <c r="M26" s="164" t="str">
        <f t="shared" si="10"/>
        <v>8～9</v>
      </c>
      <c r="N26" s="163" t="str">
        <f t="shared" si="11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45709</v>
      </c>
      <c r="C27" s="18">
        <f t="shared" si="14"/>
        <v>6</v>
      </c>
      <c r="D27" s="9"/>
      <c r="E27" s="164" t="str">
        <f t="shared" si="2"/>
        <v>10～11</v>
      </c>
      <c r="F27" s="163" t="str">
        <f t="shared" si="3"/>
        <v>22～25</v>
      </c>
      <c r="G27" s="164" t="str">
        <f t="shared" si="4"/>
        <v/>
      </c>
      <c r="H27" s="163" t="str">
        <f t="shared" si="5"/>
        <v/>
      </c>
      <c r="I27" s="164" t="str">
        <f t="shared" si="6"/>
        <v/>
      </c>
      <c r="J27" s="163" t="str">
        <f t="shared" si="7"/>
        <v/>
      </c>
      <c r="K27" s="164" t="str">
        <f t="shared" si="8"/>
        <v/>
      </c>
      <c r="L27" s="163" t="str">
        <f t="shared" si="9"/>
        <v/>
      </c>
      <c r="M27" s="164" t="str">
        <f t="shared" si="10"/>
        <v/>
      </c>
      <c r="N27" s="163" t="str">
        <f t="shared" si="11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45710</v>
      </c>
      <c r="C28" s="18">
        <f t="shared" si="14"/>
        <v>7</v>
      </c>
      <c r="D28" s="9"/>
      <c r="E28" s="164" t="str">
        <f t="shared" si="2"/>
        <v/>
      </c>
      <c r="F28" s="163" t="str">
        <f t="shared" si="3"/>
        <v/>
      </c>
      <c r="G28" s="164" t="str">
        <f t="shared" si="4"/>
        <v>10～11</v>
      </c>
      <c r="H28" s="163" t="str">
        <f t="shared" si="5"/>
        <v>22～25</v>
      </c>
      <c r="I28" s="164" t="str">
        <f t="shared" si="6"/>
        <v/>
      </c>
      <c r="J28" s="163" t="str">
        <f t="shared" si="7"/>
        <v/>
      </c>
      <c r="K28" s="164" t="str">
        <f t="shared" si="8"/>
        <v/>
      </c>
      <c r="L28" s="163" t="str">
        <f t="shared" si="9"/>
        <v/>
      </c>
      <c r="M28" s="164" t="str">
        <f t="shared" si="10"/>
        <v/>
      </c>
      <c r="N28" s="163" t="str">
        <f t="shared" si="11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45711</v>
      </c>
      <c r="C29" s="18">
        <f t="shared" si="14"/>
        <v>1</v>
      </c>
      <c r="D29" s="9"/>
      <c r="E29" s="164" t="str">
        <f t="shared" si="2"/>
        <v/>
      </c>
      <c r="F29" s="163" t="str">
        <f t="shared" si="3"/>
        <v/>
      </c>
      <c r="G29" s="164" t="str">
        <f t="shared" si="4"/>
        <v/>
      </c>
      <c r="H29" s="163" t="str">
        <f t="shared" si="5"/>
        <v/>
      </c>
      <c r="I29" s="164" t="str">
        <f t="shared" si="6"/>
        <v>10～11</v>
      </c>
      <c r="J29" s="163" t="str">
        <f t="shared" si="7"/>
        <v>22～25</v>
      </c>
      <c r="K29" s="164" t="str">
        <f t="shared" si="8"/>
        <v/>
      </c>
      <c r="L29" s="163" t="str">
        <f t="shared" si="9"/>
        <v/>
      </c>
      <c r="M29" s="164" t="str">
        <f t="shared" si="10"/>
        <v/>
      </c>
      <c r="N29" s="163" t="str">
        <f t="shared" si="11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45712</v>
      </c>
      <c r="C30" s="18">
        <f t="shared" si="14"/>
        <v>2</v>
      </c>
      <c r="D30" s="9"/>
      <c r="E30" s="164" t="str">
        <f t="shared" si="2"/>
        <v/>
      </c>
      <c r="F30" s="163" t="str">
        <f t="shared" si="3"/>
        <v/>
      </c>
      <c r="G30" s="164" t="str">
        <f t="shared" si="4"/>
        <v/>
      </c>
      <c r="H30" s="163" t="str">
        <f t="shared" si="5"/>
        <v/>
      </c>
      <c r="I30" s="164" t="str">
        <f t="shared" si="6"/>
        <v/>
      </c>
      <c r="J30" s="163" t="str">
        <f t="shared" si="7"/>
        <v/>
      </c>
      <c r="K30" s="164" t="str">
        <f t="shared" si="8"/>
        <v>10～11</v>
      </c>
      <c r="L30" s="163" t="str">
        <f t="shared" si="9"/>
        <v>22～25</v>
      </c>
      <c r="M30" s="164" t="str">
        <f t="shared" si="10"/>
        <v/>
      </c>
      <c r="N30" s="163" t="str">
        <f t="shared" si="11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45713</v>
      </c>
      <c r="C31" s="18">
        <f t="shared" si="14"/>
        <v>3</v>
      </c>
      <c r="D31" s="9"/>
      <c r="E31" s="164" t="str">
        <f t="shared" si="2"/>
        <v/>
      </c>
      <c r="F31" s="163" t="str">
        <f t="shared" si="3"/>
        <v/>
      </c>
      <c r="G31" s="164" t="str">
        <f t="shared" si="4"/>
        <v/>
      </c>
      <c r="H31" s="163" t="str">
        <f t="shared" si="5"/>
        <v/>
      </c>
      <c r="I31" s="164" t="str">
        <f t="shared" si="6"/>
        <v/>
      </c>
      <c r="J31" s="163" t="str">
        <f t="shared" si="7"/>
        <v/>
      </c>
      <c r="K31" s="164" t="str">
        <f t="shared" si="8"/>
        <v/>
      </c>
      <c r="L31" s="163" t="str">
        <f t="shared" si="9"/>
        <v/>
      </c>
      <c r="M31" s="164" t="str">
        <f t="shared" si="10"/>
        <v>10～11</v>
      </c>
      <c r="N31" s="163" t="str">
        <f t="shared" si="11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45714</v>
      </c>
      <c r="C32" s="18">
        <f t="shared" si="14"/>
        <v>4</v>
      </c>
      <c r="D32" s="9"/>
      <c r="E32" s="164" t="str">
        <f t="shared" si="2"/>
        <v>12～13</v>
      </c>
      <c r="F32" s="163" t="str">
        <f t="shared" si="3"/>
        <v>26～29</v>
      </c>
      <c r="G32" s="164" t="str">
        <f t="shared" si="4"/>
        <v/>
      </c>
      <c r="H32" s="163" t="str">
        <f t="shared" si="5"/>
        <v/>
      </c>
      <c r="I32" s="164" t="str">
        <f t="shared" si="6"/>
        <v/>
      </c>
      <c r="J32" s="163" t="str">
        <f t="shared" si="7"/>
        <v/>
      </c>
      <c r="K32" s="164" t="str">
        <f t="shared" si="8"/>
        <v/>
      </c>
      <c r="L32" s="163" t="str">
        <f t="shared" si="9"/>
        <v/>
      </c>
      <c r="M32" s="164" t="str">
        <f t="shared" si="10"/>
        <v/>
      </c>
      <c r="N32" s="163" t="str">
        <f t="shared" si="11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45715</v>
      </c>
      <c r="C33" s="18">
        <f t="shared" si="14"/>
        <v>5</v>
      </c>
      <c r="D33" s="9"/>
      <c r="E33" s="164" t="str">
        <f t="shared" si="2"/>
        <v/>
      </c>
      <c r="F33" s="163" t="str">
        <f t="shared" si="3"/>
        <v/>
      </c>
      <c r="G33" s="164" t="str">
        <f t="shared" si="4"/>
        <v>12～14</v>
      </c>
      <c r="H33" s="163" t="str">
        <f t="shared" si="5"/>
        <v>26～29</v>
      </c>
      <c r="I33" s="164" t="str">
        <f t="shared" si="6"/>
        <v/>
      </c>
      <c r="J33" s="163" t="str">
        <f t="shared" si="7"/>
        <v/>
      </c>
      <c r="K33" s="164" t="str">
        <f t="shared" si="8"/>
        <v/>
      </c>
      <c r="L33" s="163" t="str">
        <f t="shared" si="9"/>
        <v/>
      </c>
      <c r="M33" s="164" t="str">
        <f t="shared" si="10"/>
        <v/>
      </c>
      <c r="N33" s="163" t="str">
        <f t="shared" si="11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45716</v>
      </c>
      <c r="C34" s="18">
        <f t="shared" si="14"/>
        <v>6</v>
      </c>
      <c r="D34" s="9"/>
      <c r="E34" s="164" t="str">
        <f t="shared" si="2"/>
        <v/>
      </c>
      <c r="F34" s="163" t="str">
        <f t="shared" si="3"/>
        <v/>
      </c>
      <c r="G34" s="164" t="str">
        <f t="shared" si="4"/>
        <v/>
      </c>
      <c r="H34" s="163" t="str">
        <f t="shared" si="5"/>
        <v/>
      </c>
      <c r="I34" s="164" t="str">
        <f t="shared" si="6"/>
        <v>12～13</v>
      </c>
      <c r="J34" s="163" t="str">
        <f t="shared" si="7"/>
        <v>26～29</v>
      </c>
      <c r="K34" s="164" t="str">
        <f t="shared" si="8"/>
        <v/>
      </c>
      <c r="L34" s="163" t="str">
        <f t="shared" si="9"/>
        <v/>
      </c>
      <c r="M34" s="164" t="str">
        <f t="shared" si="10"/>
        <v/>
      </c>
      <c r="N34" s="163" t="str">
        <f t="shared" si="11"/>
        <v/>
      </c>
      <c r="O34" s="9"/>
      <c r="Q34" s="276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ref="AS34:BB34" si="15">IF(AI34=AI35,"",IF($AC34=$AC35,AI34&amp;","&amp;AI35,AI34&amp;AI35))</f>
        <v>12～13</v>
      </c>
      <c r="AT34" s="50" t="str">
        <f t="shared" si="15"/>
        <v>26～29</v>
      </c>
      <c r="AU34" s="50" t="str">
        <f t="shared" si="15"/>
        <v/>
      </c>
      <c r="AV34" s="50" t="str">
        <f t="shared" si="15"/>
        <v/>
      </c>
      <c r="AW34" s="50" t="str">
        <f t="shared" si="15"/>
        <v/>
      </c>
      <c r="AX34" s="50" t="str">
        <f t="shared" si="15"/>
        <v/>
      </c>
      <c r="AY34" s="50" t="str">
        <f t="shared" si="15"/>
        <v/>
      </c>
      <c r="AZ34" s="50" t="str">
        <f t="shared" si="15"/>
        <v/>
      </c>
      <c r="BA34" s="50" t="str">
        <f t="shared" si="15"/>
        <v>10～11</v>
      </c>
      <c r="BB34" s="50" t="str">
        <f t="shared" si="15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75" customHeight="1">
      <c r="D35" s="23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23"/>
      <c r="R35" s="13">
        <f>SUM($Q$7:Q35)</f>
        <v>28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6">IF(AN35=AN36,"",IF($AC35=$AC36,AN35&amp;","&amp;AN36,AN35&amp;AN36))</f>
        <v/>
      </c>
      <c r="AY35" s="50" t="str">
        <f t="shared" si="16"/>
        <v/>
      </c>
      <c r="AZ35" s="50" t="str">
        <f t="shared" si="16"/>
        <v/>
      </c>
      <c r="BA35" s="50" t="str">
        <f t="shared" si="16"/>
        <v/>
      </c>
      <c r="BB35" s="50" t="str">
        <f t="shared" si="16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75" customHeight="1">
      <c r="D36" s="23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23"/>
      <c r="R36" s="13">
        <f>SUM($Q$7:Q36)</f>
        <v>28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7">IF(AI36=AI37,"",IF($AC36=$AC37,AI36&amp;","&amp;AI37,AI36&amp;AI37))</f>
        <v/>
      </c>
      <c r="AT36" s="50" t="str">
        <f t="shared" si="17"/>
        <v/>
      </c>
      <c r="AU36" s="50" t="str">
        <f t="shared" si="17"/>
        <v>12～14</v>
      </c>
      <c r="AV36" s="50" t="str">
        <f t="shared" si="17"/>
        <v>26～29</v>
      </c>
      <c r="AW36" s="50" t="str">
        <f t="shared" si="17"/>
        <v>12～13</v>
      </c>
      <c r="AX36" s="50" t="str">
        <f t="shared" si="16"/>
        <v>26～29</v>
      </c>
      <c r="AY36" s="50" t="str">
        <f t="shared" si="16"/>
        <v/>
      </c>
      <c r="AZ36" s="50" t="str">
        <f t="shared" si="16"/>
        <v/>
      </c>
      <c r="BA36" s="50" t="str">
        <f t="shared" si="16"/>
        <v/>
      </c>
      <c r="BB36" s="50" t="str">
        <f t="shared" si="16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75" customHeight="1">
      <c r="Q37" s="169" t="s">
        <v>53</v>
      </c>
      <c r="R37" s="13">
        <f>SUM($Q$7:Q37)</f>
        <v>28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7"/>
        <v/>
      </c>
      <c r="AT37" s="50" t="str">
        <f t="shared" si="17"/>
        <v/>
      </c>
      <c r="AU37" s="50" t="str">
        <f t="shared" si="17"/>
        <v/>
      </c>
      <c r="AV37" s="50" t="str">
        <f t="shared" si="17"/>
        <v/>
      </c>
      <c r="AW37" s="50" t="str">
        <f t="shared" si="17"/>
        <v>12～13</v>
      </c>
      <c r="AX37" s="50" t="str">
        <f t="shared" si="16"/>
        <v>26～29</v>
      </c>
      <c r="AY37" s="50" t="str">
        <f t="shared" si="16"/>
        <v>12～13</v>
      </c>
      <c r="AZ37" s="50" t="str">
        <f t="shared" si="16"/>
        <v>26～29</v>
      </c>
      <c r="BA37" s="50" t="str">
        <f t="shared" si="16"/>
        <v/>
      </c>
      <c r="BB37" s="50" t="str">
        <f t="shared" si="16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7"/>
        <v/>
      </c>
      <c r="AT38" s="50" t="str">
        <f t="shared" si="17"/>
        <v/>
      </c>
      <c r="AU38" s="50" t="str">
        <f t="shared" si="17"/>
        <v/>
      </c>
      <c r="AV38" s="50" t="str">
        <f t="shared" si="17"/>
        <v/>
      </c>
      <c r="AW38" s="50" t="str">
        <f t="shared" si="17"/>
        <v/>
      </c>
      <c r="AX38" s="50" t="str">
        <f t="shared" si="16"/>
        <v/>
      </c>
      <c r="AY38" s="50" t="str">
        <f t="shared" si="16"/>
        <v>12～13</v>
      </c>
      <c r="AZ38" s="50" t="str">
        <f t="shared" si="16"/>
        <v>26～29</v>
      </c>
      <c r="BA38" s="50" t="str">
        <f t="shared" si="16"/>
        <v>12～13</v>
      </c>
      <c r="BB38" s="50" t="str">
        <f t="shared" si="16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7"/>
        <v>14～15</v>
      </c>
      <c r="AT39" s="50" t="str">
        <f t="shared" si="17"/>
        <v>30～33</v>
      </c>
      <c r="AU39" s="50" t="str">
        <f t="shared" si="17"/>
        <v/>
      </c>
      <c r="AV39" s="50" t="str">
        <f t="shared" si="17"/>
        <v/>
      </c>
      <c r="AW39" s="50" t="str">
        <f t="shared" si="17"/>
        <v/>
      </c>
      <c r="AX39" s="50" t="str">
        <f t="shared" si="16"/>
        <v/>
      </c>
      <c r="AY39" s="50" t="str">
        <f t="shared" si="16"/>
        <v/>
      </c>
      <c r="AZ39" s="50" t="str">
        <f t="shared" si="16"/>
        <v/>
      </c>
      <c r="BA39" s="50" t="str">
        <f t="shared" si="16"/>
        <v>12～13</v>
      </c>
      <c r="BB39" s="50" t="str">
        <f t="shared" si="16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7"/>
        <v>14～15</v>
      </c>
      <c r="AT40" s="50" t="str">
        <f t="shared" si="17"/>
        <v>30～33</v>
      </c>
      <c r="AU40" s="50" t="str">
        <f t="shared" si="17"/>
        <v>16～17</v>
      </c>
      <c r="AV40" s="50" t="str">
        <f t="shared" si="17"/>
        <v>30～33</v>
      </c>
      <c r="AW40" s="50" t="str">
        <f t="shared" si="17"/>
        <v/>
      </c>
      <c r="AX40" s="50" t="str">
        <f t="shared" si="16"/>
        <v/>
      </c>
      <c r="AY40" s="50" t="str">
        <f t="shared" si="16"/>
        <v/>
      </c>
      <c r="AZ40" s="50" t="str">
        <f t="shared" si="16"/>
        <v/>
      </c>
      <c r="BA40" s="50" t="str">
        <f t="shared" si="16"/>
        <v/>
      </c>
      <c r="BB40" s="50" t="str">
        <f t="shared" si="16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7"/>
        <v/>
      </c>
      <c r="AT41" s="50" t="str">
        <f t="shared" si="17"/>
        <v/>
      </c>
      <c r="AU41" s="50" t="str">
        <f t="shared" si="17"/>
        <v>16～17</v>
      </c>
      <c r="AV41" s="50" t="str">
        <f t="shared" si="17"/>
        <v>30～33</v>
      </c>
      <c r="AW41" s="50" t="str">
        <f t="shared" si="17"/>
        <v>14～15</v>
      </c>
      <c r="AX41" s="50" t="str">
        <f t="shared" si="16"/>
        <v>30～33</v>
      </c>
      <c r="AY41" s="50" t="str">
        <f t="shared" si="16"/>
        <v/>
      </c>
      <c r="AZ41" s="50" t="str">
        <f t="shared" si="16"/>
        <v/>
      </c>
      <c r="BA41" s="50" t="str">
        <f t="shared" si="16"/>
        <v/>
      </c>
      <c r="BB41" s="50" t="str">
        <f t="shared" si="16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7"/>
        <v/>
      </c>
      <c r="AT42" s="50" t="str">
        <f t="shared" si="17"/>
        <v/>
      </c>
      <c r="AU42" s="50" t="str">
        <f t="shared" si="17"/>
        <v/>
      </c>
      <c r="AV42" s="50" t="str">
        <f t="shared" si="17"/>
        <v/>
      </c>
      <c r="AW42" s="50" t="str">
        <f t="shared" si="17"/>
        <v>14～15</v>
      </c>
      <c r="AX42" s="50" t="str">
        <f t="shared" si="16"/>
        <v>30～33</v>
      </c>
      <c r="AY42" s="50" t="str">
        <f t="shared" si="16"/>
        <v>14～15</v>
      </c>
      <c r="AZ42" s="50" t="str">
        <f t="shared" si="16"/>
        <v>30～33</v>
      </c>
      <c r="BA42" s="50" t="str">
        <f t="shared" si="16"/>
        <v/>
      </c>
      <c r="BB42" s="50" t="str">
        <f t="shared" si="16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7"/>
        <v/>
      </c>
      <c r="AT43" s="50" t="str">
        <f t="shared" si="17"/>
        <v/>
      </c>
      <c r="AU43" s="50" t="str">
        <f t="shared" si="17"/>
        <v/>
      </c>
      <c r="AV43" s="50" t="str">
        <f t="shared" si="17"/>
        <v/>
      </c>
      <c r="AW43" s="50" t="str">
        <f t="shared" si="17"/>
        <v/>
      </c>
      <c r="AX43" s="50" t="str">
        <f t="shared" si="16"/>
        <v/>
      </c>
      <c r="AY43" s="50" t="str">
        <f t="shared" si="16"/>
        <v>14～15</v>
      </c>
      <c r="AZ43" s="50" t="str">
        <f t="shared" si="16"/>
        <v>30～33</v>
      </c>
      <c r="BA43" s="50" t="str">
        <f t="shared" si="16"/>
        <v>14～15</v>
      </c>
      <c r="BB43" s="50" t="str">
        <f t="shared" si="16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7"/>
        <v>16～17</v>
      </c>
      <c r="AT44" s="50" t="str">
        <f t="shared" si="17"/>
        <v>34～37</v>
      </c>
      <c r="AU44" s="50" t="str">
        <f t="shared" si="17"/>
        <v/>
      </c>
      <c r="AV44" s="50" t="str">
        <f t="shared" si="17"/>
        <v/>
      </c>
      <c r="AW44" s="50" t="str">
        <f t="shared" si="17"/>
        <v/>
      </c>
      <c r="AX44" s="50" t="str">
        <f t="shared" si="16"/>
        <v/>
      </c>
      <c r="AY44" s="50" t="str">
        <f t="shared" si="16"/>
        <v/>
      </c>
      <c r="AZ44" s="50" t="str">
        <f t="shared" si="16"/>
        <v/>
      </c>
      <c r="BA44" s="50" t="str">
        <f t="shared" si="16"/>
        <v>14～15</v>
      </c>
      <c r="BB44" s="50" t="str">
        <f t="shared" si="16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7"/>
        <v>16～17</v>
      </c>
      <c r="AT45" s="50" t="str">
        <f t="shared" si="17"/>
        <v>34～37</v>
      </c>
      <c r="AU45" s="50" t="str">
        <f t="shared" si="17"/>
        <v>18～19</v>
      </c>
      <c r="AV45" s="50" t="str">
        <f t="shared" si="17"/>
        <v>34～37</v>
      </c>
      <c r="AW45" s="50" t="str">
        <f t="shared" si="17"/>
        <v/>
      </c>
      <c r="AX45" s="50" t="str">
        <f t="shared" si="16"/>
        <v/>
      </c>
      <c r="AY45" s="50" t="str">
        <f t="shared" si="16"/>
        <v/>
      </c>
      <c r="AZ45" s="50" t="str">
        <f t="shared" si="16"/>
        <v/>
      </c>
      <c r="BA45" s="50" t="str">
        <f t="shared" si="16"/>
        <v/>
      </c>
      <c r="BB45" s="50" t="str">
        <f t="shared" si="16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7"/>
        <v/>
      </c>
      <c r="AT46" s="50" t="str">
        <f t="shared" si="17"/>
        <v/>
      </c>
      <c r="AU46" s="50" t="str">
        <f t="shared" si="17"/>
        <v>18～19</v>
      </c>
      <c r="AV46" s="50" t="str">
        <f t="shared" si="17"/>
        <v>34～37</v>
      </c>
      <c r="AW46" s="50" t="str">
        <f t="shared" si="17"/>
        <v>16～17</v>
      </c>
      <c r="AX46" s="50" t="str">
        <f t="shared" si="16"/>
        <v>34～37</v>
      </c>
      <c r="AY46" s="50" t="str">
        <f t="shared" si="16"/>
        <v/>
      </c>
      <c r="AZ46" s="50" t="str">
        <f t="shared" si="16"/>
        <v/>
      </c>
      <c r="BA46" s="50" t="str">
        <f t="shared" si="16"/>
        <v/>
      </c>
      <c r="BB46" s="50" t="str">
        <f t="shared" si="16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7"/>
        <v/>
      </c>
      <c r="AT47" s="50" t="str">
        <f t="shared" si="17"/>
        <v/>
      </c>
      <c r="AU47" s="50" t="str">
        <f t="shared" si="17"/>
        <v/>
      </c>
      <c r="AV47" s="50" t="str">
        <f t="shared" si="17"/>
        <v/>
      </c>
      <c r="AW47" s="50" t="str">
        <f t="shared" si="17"/>
        <v>16～17</v>
      </c>
      <c r="AX47" s="50" t="str">
        <f t="shared" si="16"/>
        <v>34～37</v>
      </c>
      <c r="AY47" s="50" t="str">
        <f t="shared" si="16"/>
        <v>16～17</v>
      </c>
      <c r="AZ47" s="50" t="str">
        <f t="shared" si="16"/>
        <v>34～37</v>
      </c>
      <c r="BA47" s="50" t="str">
        <f t="shared" si="16"/>
        <v/>
      </c>
      <c r="BB47" s="50" t="str">
        <f t="shared" si="16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7"/>
        <v/>
      </c>
      <c r="AT48" s="50" t="str">
        <f t="shared" si="17"/>
        <v/>
      </c>
      <c r="AU48" s="50" t="str">
        <f t="shared" si="17"/>
        <v/>
      </c>
      <c r="AV48" s="50" t="str">
        <f t="shared" si="17"/>
        <v/>
      </c>
      <c r="AW48" s="50" t="str">
        <f t="shared" si="17"/>
        <v/>
      </c>
      <c r="AX48" s="50" t="str">
        <f t="shared" si="16"/>
        <v/>
      </c>
      <c r="AY48" s="50" t="str">
        <f t="shared" si="16"/>
        <v>16～17</v>
      </c>
      <c r="AZ48" s="50" t="str">
        <f t="shared" si="16"/>
        <v>34～37</v>
      </c>
      <c r="BA48" s="50" t="str">
        <f t="shared" si="16"/>
        <v>16～17</v>
      </c>
      <c r="BB48" s="50" t="str">
        <f t="shared" si="16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7"/>
        <v>18～19</v>
      </c>
      <c r="AT49" s="50" t="str">
        <f t="shared" si="17"/>
        <v>40～43</v>
      </c>
      <c r="AU49" s="50" t="str">
        <f t="shared" si="17"/>
        <v/>
      </c>
      <c r="AV49" s="50" t="str">
        <f t="shared" si="17"/>
        <v/>
      </c>
      <c r="AW49" s="50" t="str">
        <f t="shared" si="17"/>
        <v/>
      </c>
      <c r="AX49" s="50" t="str">
        <f t="shared" si="16"/>
        <v/>
      </c>
      <c r="AY49" s="50" t="str">
        <f t="shared" si="16"/>
        <v/>
      </c>
      <c r="AZ49" s="50" t="str">
        <f t="shared" si="16"/>
        <v/>
      </c>
      <c r="BA49" s="50" t="str">
        <f t="shared" si="16"/>
        <v>16～17</v>
      </c>
      <c r="BB49" s="50" t="str">
        <f t="shared" si="16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7"/>
        <v>18～19</v>
      </c>
      <c r="AT50" s="50" t="str">
        <f t="shared" si="17"/>
        <v>40～43</v>
      </c>
      <c r="AU50" s="50" t="str">
        <f t="shared" si="17"/>
        <v>20～22</v>
      </c>
      <c r="AV50" s="50" t="str">
        <f t="shared" si="17"/>
        <v>40～43</v>
      </c>
      <c r="AW50" s="50" t="str">
        <f t="shared" si="17"/>
        <v/>
      </c>
      <c r="AX50" s="50" t="str">
        <f t="shared" si="16"/>
        <v/>
      </c>
      <c r="AY50" s="50" t="str">
        <f t="shared" si="16"/>
        <v/>
      </c>
      <c r="AZ50" s="50" t="str">
        <f t="shared" si="16"/>
        <v/>
      </c>
      <c r="BA50" s="50" t="str">
        <f t="shared" si="16"/>
        <v/>
      </c>
      <c r="BB50" s="50" t="str">
        <f t="shared" si="16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7"/>
        <v/>
      </c>
      <c r="AT51" s="50" t="str">
        <f t="shared" si="17"/>
        <v/>
      </c>
      <c r="AU51" s="50" t="str">
        <f t="shared" si="17"/>
        <v>20～22</v>
      </c>
      <c r="AV51" s="50" t="str">
        <f t="shared" si="17"/>
        <v>40～43</v>
      </c>
      <c r="AW51" s="50" t="str">
        <f t="shared" si="17"/>
        <v>18～19</v>
      </c>
      <c r="AX51" s="50" t="str">
        <f t="shared" si="16"/>
        <v>40～43</v>
      </c>
      <c r="AY51" s="50" t="str">
        <f t="shared" si="16"/>
        <v/>
      </c>
      <c r="AZ51" s="50" t="str">
        <f t="shared" si="16"/>
        <v/>
      </c>
      <c r="BA51" s="50" t="str">
        <f t="shared" si="16"/>
        <v/>
      </c>
      <c r="BB51" s="50" t="str">
        <f t="shared" si="16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7"/>
        <v/>
      </c>
      <c r="AT52" s="50" t="str">
        <f t="shared" si="17"/>
        <v/>
      </c>
      <c r="AU52" s="50" t="str">
        <f t="shared" si="17"/>
        <v/>
      </c>
      <c r="AV52" s="50" t="str">
        <f t="shared" si="17"/>
        <v/>
      </c>
      <c r="AW52" s="50" t="str">
        <f t="shared" si="17"/>
        <v>18～19</v>
      </c>
      <c r="AX52" s="50" t="str">
        <f t="shared" si="16"/>
        <v>40～43</v>
      </c>
      <c r="AY52" s="50" t="str">
        <f t="shared" si="16"/>
        <v>18～19</v>
      </c>
      <c r="AZ52" s="50" t="str">
        <f t="shared" si="16"/>
        <v>40～43</v>
      </c>
      <c r="BA52" s="50" t="str">
        <f t="shared" si="16"/>
        <v/>
      </c>
      <c r="BB52" s="50" t="str">
        <f t="shared" si="16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7"/>
        <v/>
      </c>
      <c r="AT53" s="50" t="str">
        <f t="shared" si="17"/>
        <v/>
      </c>
      <c r="AU53" s="50" t="str">
        <f t="shared" si="17"/>
        <v/>
      </c>
      <c r="AV53" s="50" t="str">
        <f t="shared" si="17"/>
        <v/>
      </c>
      <c r="AW53" s="50" t="str">
        <f t="shared" si="17"/>
        <v/>
      </c>
      <c r="AX53" s="50" t="str">
        <f t="shared" si="16"/>
        <v/>
      </c>
      <c r="AY53" s="50" t="str">
        <f t="shared" si="16"/>
        <v>18～19</v>
      </c>
      <c r="AZ53" s="50" t="str">
        <f t="shared" si="16"/>
        <v>40～43</v>
      </c>
      <c r="BA53" s="50" t="str">
        <f t="shared" si="16"/>
        <v>18～19</v>
      </c>
      <c r="BB53" s="50" t="str">
        <f t="shared" si="16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7"/>
        <v>20～21</v>
      </c>
      <c r="AT54" s="50" t="str">
        <f t="shared" si="17"/>
        <v>44～47</v>
      </c>
      <c r="AU54" s="50" t="str">
        <f t="shared" si="17"/>
        <v/>
      </c>
      <c r="AV54" s="50" t="str">
        <f t="shared" si="17"/>
        <v/>
      </c>
      <c r="AW54" s="50" t="str">
        <f t="shared" si="17"/>
        <v/>
      </c>
      <c r="AX54" s="50" t="str">
        <f t="shared" si="16"/>
        <v/>
      </c>
      <c r="AY54" s="50" t="str">
        <f t="shared" si="16"/>
        <v/>
      </c>
      <c r="AZ54" s="50" t="str">
        <f t="shared" si="16"/>
        <v/>
      </c>
      <c r="BA54" s="50" t="str">
        <f t="shared" si="16"/>
        <v>18～19</v>
      </c>
      <c r="BB54" s="50" t="str">
        <f t="shared" si="16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7"/>
        <v>20～21</v>
      </c>
      <c r="AT55" s="50" t="str">
        <f t="shared" si="17"/>
        <v>44～47</v>
      </c>
      <c r="AU55" s="50" t="str">
        <f t="shared" si="17"/>
        <v>24～25</v>
      </c>
      <c r="AV55" s="50" t="str">
        <f t="shared" si="17"/>
        <v>44～47</v>
      </c>
      <c r="AW55" s="50" t="str">
        <f t="shared" si="17"/>
        <v/>
      </c>
      <c r="AX55" s="50" t="str">
        <f t="shared" si="16"/>
        <v/>
      </c>
      <c r="AY55" s="50" t="str">
        <f t="shared" si="16"/>
        <v/>
      </c>
      <c r="AZ55" s="50" t="str">
        <f t="shared" si="16"/>
        <v/>
      </c>
      <c r="BA55" s="50" t="str">
        <f t="shared" si="16"/>
        <v/>
      </c>
      <c r="BB55" s="50" t="str">
        <f t="shared" si="16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7"/>
        <v/>
      </c>
      <c r="AT56" s="50" t="str">
        <f t="shared" si="17"/>
        <v/>
      </c>
      <c r="AU56" s="50" t="str">
        <f t="shared" si="17"/>
        <v>24～25</v>
      </c>
      <c r="AV56" s="50" t="str">
        <f t="shared" si="17"/>
        <v>44～47</v>
      </c>
      <c r="AW56" s="50" t="str">
        <f t="shared" si="17"/>
        <v>20～21</v>
      </c>
      <c r="AX56" s="50" t="str">
        <f t="shared" si="16"/>
        <v>44～47</v>
      </c>
      <c r="AY56" s="50" t="str">
        <f t="shared" si="16"/>
        <v/>
      </c>
      <c r="AZ56" s="50" t="str">
        <f t="shared" si="16"/>
        <v/>
      </c>
      <c r="BA56" s="50" t="str">
        <f t="shared" si="16"/>
        <v/>
      </c>
      <c r="BB56" s="50" t="str">
        <f t="shared" si="16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7"/>
        <v/>
      </c>
      <c r="AT57" s="50" t="str">
        <f t="shared" si="17"/>
        <v/>
      </c>
      <c r="AU57" s="50" t="str">
        <f t="shared" si="17"/>
        <v/>
      </c>
      <c r="AV57" s="50" t="str">
        <f t="shared" si="17"/>
        <v/>
      </c>
      <c r="AW57" s="50" t="str">
        <f t="shared" si="17"/>
        <v>20～21</v>
      </c>
      <c r="AX57" s="50" t="str">
        <f t="shared" si="16"/>
        <v>44～47</v>
      </c>
      <c r="AY57" s="50" t="str">
        <f t="shared" si="16"/>
        <v>20～21</v>
      </c>
      <c r="AZ57" s="50" t="str">
        <f t="shared" si="16"/>
        <v>44～47</v>
      </c>
      <c r="BA57" s="50" t="str">
        <f t="shared" si="16"/>
        <v/>
      </c>
      <c r="BB57" s="50" t="str">
        <f t="shared" si="16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7"/>
        <v/>
      </c>
      <c r="AT58" s="50" t="str">
        <f t="shared" si="17"/>
        <v/>
      </c>
      <c r="AU58" s="50" t="str">
        <f t="shared" si="17"/>
        <v/>
      </c>
      <c r="AV58" s="50" t="str">
        <f t="shared" si="17"/>
        <v/>
      </c>
      <c r="AW58" s="50" t="str">
        <f t="shared" si="17"/>
        <v/>
      </c>
      <c r="AX58" s="50" t="str">
        <f t="shared" si="16"/>
        <v/>
      </c>
      <c r="AY58" s="50" t="str">
        <f t="shared" si="16"/>
        <v>20～21</v>
      </c>
      <c r="AZ58" s="50" t="str">
        <f t="shared" si="16"/>
        <v>44～47</v>
      </c>
      <c r="BA58" s="50" t="str">
        <f t="shared" si="16"/>
        <v>20～21</v>
      </c>
      <c r="BB58" s="50" t="str">
        <f t="shared" si="16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7"/>
        <v>22～23</v>
      </c>
      <c r="AT59" s="50" t="str">
        <f t="shared" si="17"/>
        <v>48～51</v>
      </c>
      <c r="AU59" s="50" t="str">
        <f t="shared" si="17"/>
        <v/>
      </c>
      <c r="AV59" s="50" t="str">
        <f t="shared" si="17"/>
        <v/>
      </c>
      <c r="AW59" s="50" t="str">
        <f t="shared" si="17"/>
        <v/>
      </c>
      <c r="AX59" s="50" t="str">
        <f t="shared" si="16"/>
        <v/>
      </c>
      <c r="AY59" s="50" t="str">
        <f t="shared" si="16"/>
        <v/>
      </c>
      <c r="AZ59" s="50" t="str">
        <f t="shared" si="16"/>
        <v/>
      </c>
      <c r="BA59" s="50" t="str">
        <f t="shared" si="16"/>
        <v>20～21</v>
      </c>
      <c r="BB59" s="50" t="str">
        <f t="shared" si="16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7"/>
        <v>22～23</v>
      </c>
      <c r="AT60" s="50" t="str">
        <f t="shared" si="17"/>
        <v>48～51</v>
      </c>
      <c r="AU60" s="50" t="str">
        <f t="shared" si="17"/>
        <v>26～27</v>
      </c>
      <c r="AV60" s="50" t="str">
        <f t="shared" si="17"/>
        <v>48～51</v>
      </c>
      <c r="AW60" s="50" t="str">
        <f t="shared" si="17"/>
        <v/>
      </c>
      <c r="AX60" s="50" t="str">
        <f t="shared" si="16"/>
        <v/>
      </c>
      <c r="AY60" s="50" t="str">
        <f t="shared" si="16"/>
        <v/>
      </c>
      <c r="AZ60" s="50" t="str">
        <f t="shared" si="16"/>
        <v/>
      </c>
      <c r="BA60" s="50" t="str">
        <f t="shared" si="16"/>
        <v/>
      </c>
      <c r="BB60" s="50" t="str">
        <f t="shared" si="16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7"/>
        <v/>
      </c>
      <c r="AT61" s="50" t="str">
        <f t="shared" si="17"/>
        <v/>
      </c>
      <c r="AU61" s="50" t="str">
        <f t="shared" si="17"/>
        <v>26～27</v>
      </c>
      <c r="AV61" s="50" t="str">
        <f t="shared" si="17"/>
        <v>48～51</v>
      </c>
      <c r="AW61" s="50" t="str">
        <f t="shared" si="17"/>
        <v>22～23</v>
      </c>
      <c r="AX61" s="50" t="str">
        <f t="shared" si="16"/>
        <v>48～51</v>
      </c>
      <c r="AY61" s="50" t="str">
        <f t="shared" si="16"/>
        <v/>
      </c>
      <c r="AZ61" s="50" t="str">
        <f t="shared" si="16"/>
        <v/>
      </c>
      <c r="BA61" s="50" t="str">
        <f t="shared" si="16"/>
        <v/>
      </c>
      <c r="BB61" s="50" t="str">
        <f t="shared" si="16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7"/>
        <v/>
      </c>
      <c r="AT62" s="50" t="str">
        <f t="shared" si="17"/>
        <v/>
      </c>
      <c r="AU62" s="50" t="str">
        <f t="shared" si="17"/>
        <v/>
      </c>
      <c r="AV62" s="50" t="str">
        <f t="shared" si="17"/>
        <v/>
      </c>
      <c r="AW62" s="50" t="str">
        <f t="shared" si="17"/>
        <v>22～23</v>
      </c>
      <c r="AX62" s="50" t="str">
        <f t="shared" si="16"/>
        <v>48～51</v>
      </c>
      <c r="AY62" s="50" t="str">
        <f t="shared" si="16"/>
        <v>22～23</v>
      </c>
      <c r="AZ62" s="50" t="str">
        <f t="shared" si="16"/>
        <v>48～51</v>
      </c>
      <c r="BA62" s="50" t="str">
        <f t="shared" si="16"/>
        <v/>
      </c>
      <c r="BB62" s="50" t="str">
        <f t="shared" si="16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7"/>
        <v/>
      </c>
      <c r="AT63" s="50" t="str">
        <f t="shared" si="17"/>
        <v/>
      </c>
      <c r="AU63" s="50" t="str">
        <f t="shared" si="17"/>
        <v/>
      </c>
      <c r="AV63" s="50" t="str">
        <f t="shared" si="17"/>
        <v/>
      </c>
      <c r="AW63" s="50" t="str">
        <f t="shared" si="17"/>
        <v/>
      </c>
      <c r="AX63" s="50" t="str">
        <f t="shared" si="16"/>
        <v/>
      </c>
      <c r="AY63" s="50" t="str">
        <f t="shared" si="16"/>
        <v>22～23</v>
      </c>
      <c r="AZ63" s="50" t="str">
        <f t="shared" si="16"/>
        <v>48～51</v>
      </c>
      <c r="BA63" s="50" t="str">
        <f t="shared" si="16"/>
        <v>22～23</v>
      </c>
      <c r="BB63" s="50" t="str">
        <f t="shared" si="16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7"/>
        <v>24～25</v>
      </c>
      <c r="AT64" s="50" t="str">
        <f t="shared" si="17"/>
        <v>52～55</v>
      </c>
      <c r="AU64" s="50" t="str">
        <f t="shared" si="17"/>
        <v/>
      </c>
      <c r="AV64" s="50" t="str">
        <f t="shared" si="17"/>
        <v/>
      </c>
      <c r="AW64" s="50" t="str">
        <f t="shared" si="17"/>
        <v/>
      </c>
      <c r="AX64" s="50" t="str">
        <f t="shared" si="16"/>
        <v/>
      </c>
      <c r="AY64" s="50" t="str">
        <f t="shared" si="16"/>
        <v/>
      </c>
      <c r="AZ64" s="50" t="str">
        <f t="shared" si="16"/>
        <v/>
      </c>
      <c r="BA64" s="50" t="str">
        <f t="shared" si="16"/>
        <v>22～23</v>
      </c>
      <c r="BB64" s="50" t="str">
        <f t="shared" si="16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7"/>
        <v>24～25</v>
      </c>
      <c r="AT65" s="50" t="str">
        <f t="shared" si="17"/>
        <v>52～55</v>
      </c>
      <c r="AU65" s="50" t="str">
        <f t="shared" si="17"/>
        <v>28～30</v>
      </c>
      <c r="AV65" s="50" t="str">
        <f t="shared" si="17"/>
        <v>52～55</v>
      </c>
      <c r="AW65" s="50" t="str">
        <f t="shared" si="17"/>
        <v/>
      </c>
      <c r="AX65" s="50" t="str">
        <f t="shared" si="16"/>
        <v/>
      </c>
      <c r="AY65" s="50" t="str">
        <f t="shared" si="16"/>
        <v/>
      </c>
      <c r="AZ65" s="50" t="str">
        <f t="shared" si="16"/>
        <v/>
      </c>
      <c r="BA65" s="50" t="str">
        <f t="shared" si="16"/>
        <v/>
      </c>
      <c r="BB65" s="50" t="str">
        <f t="shared" si="16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7"/>
        <v/>
      </c>
      <c r="AT66" s="50" t="str">
        <f t="shared" si="17"/>
        <v/>
      </c>
      <c r="AU66" s="50" t="str">
        <f t="shared" si="17"/>
        <v>28～30</v>
      </c>
      <c r="AV66" s="50" t="str">
        <f t="shared" si="17"/>
        <v>52～55</v>
      </c>
      <c r="AW66" s="50" t="str">
        <f t="shared" si="17"/>
        <v>24～25</v>
      </c>
      <c r="AX66" s="50" t="str">
        <f t="shared" si="16"/>
        <v>52～55</v>
      </c>
      <c r="AY66" s="50" t="str">
        <f t="shared" si="16"/>
        <v/>
      </c>
      <c r="AZ66" s="50" t="str">
        <f t="shared" si="16"/>
        <v/>
      </c>
      <c r="BA66" s="50" t="str">
        <f t="shared" si="16"/>
        <v/>
      </c>
      <c r="BB66" s="50" t="str">
        <f t="shared" si="16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7"/>
        <v/>
      </c>
      <c r="AT67" s="50" t="str">
        <f t="shared" si="17"/>
        <v/>
      </c>
      <c r="AU67" s="50" t="str">
        <f t="shared" si="17"/>
        <v/>
      </c>
      <c r="AV67" s="50" t="str">
        <f t="shared" si="17"/>
        <v/>
      </c>
      <c r="AW67" s="50" t="str">
        <f t="shared" si="17"/>
        <v>24～25</v>
      </c>
      <c r="AX67" s="50" t="str">
        <f t="shared" si="17"/>
        <v>52～55</v>
      </c>
      <c r="AY67" s="50" t="str">
        <f t="shared" si="17"/>
        <v>24～25</v>
      </c>
      <c r="AZ67" s="50" t="str">
        <f t="shared" si="17"/>
        <v>52～55</v>
      </c>
      <c r="BA67" s="50" t="str">
        <f t="shared" si="17"/>
        <v/>
      </c>
      <c r="BB67" s="50" t="str">
        <f t="shared" si="17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8">IF(AI68=AI69,"",IF($AC68=$AC69,AI68&amp;","&amp;AI69,AI68&amp;AI69))</f>
        <v/>
      </c>
      <c r="AT68" s="50" t="str">
        <f t="shared" si="18"/>
        <v/>
      </c>
      <c r="AU68" s="50" t="str">
        <f t="shared" si="18"/>
        <v/>
      </c>
      <c r="AV68" s="50" t="str">
        <f t="shared" si="18"/>
        <v/>
      </c>
      <c r="AW68" s="50" t="str">
        <f t="shared" si="18"/>
        <v/>
      </c>
      <c r="AX68" s="50" t="str">
        <f t="shared" si="18"/>
        <v/>
      </c>
      <c r="AY68" s="50" t="str">
        <f t="shared" si="18"/>
        <v>24～25</v>
      </c>
      <c r="AZ68" s="50" t="str">
        <f t="shared" si="18"/>
        <v>52～55</v>
      </c>
      <c r="BA68" s="50" t="str">
        <f t="shared" si="18"/>
        <v>24～25</v>
      </c>
      <c r="BB68" s="50" t="str">
        <f t="shared" si="18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8"/>
        <v/>
      </c>
      <c r="AT69" s="50" t="str">
        <f t="shared" si="18"/>
        <v/>
      </c>
      <c r="AU69" s="50" t="str">
        <f t="shared" si="18"/>
        <v/>
      </c>
      <c r="AV69" s="50" t="str">
        <f t="shared" si="18"/>
        <v/>
      </c>
      <c r="AW69" s="50" t="str">
        <f t="shared" si="18"/>
        <v/>
      </c>
      <c r="AX69" s="50" t="str">
        <f t="shared" si="18"/>
        <v/>
      </c>
      <c r="AY69" s="50" t="str">
        <f t="shared" si="18"/>
        <v/>
      </c>
      <c r="AZ69" s="50" t="str">
        <f t="shared" si="18"/>
        <v/>
      </c>
      <c r="BA69" s="50" t="str">
        <f t="shared" si="18"/>
        <v>24～25</v>
      </c>
      <c r="BB69" s="50" t="str">
        <f t="shared" si="18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4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4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4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2025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45717</v>
      </c>
      <c r="C7" s="18">
        <f t="shared" ref="C7:C16" si="1">WEEKDAY(B7)</f>
        <v>7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45718</v>
      </c>
      <c r="C8" s="18">
        <f t="shared" si="1"/>
        <v>1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45719</v>
      </c>
      <c r="C9" s="18">
        <f t="shared" si="1"/>
        <v>2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45720</v>
      </c>
      <c r="C10" s="18">
        <f t="shared" si="1"/>
        <v>3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45721</v>
      </c>
      <c r="C11" s="18">
        <f t="shared" si="1"/>
        <v>4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45722</v>
      </c>
      <c r="C12" s="18">
        <f t="shared" si="1"/>
        <v>5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45723</v>
      </c>
      <c r="C13" s="18">
        <f t="shared" si="1"/>
        <v>6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45724</v>
      </c>
      <c r="C14" s="18">
        <f t="shared" si="1"/>
        <v>7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45725</v>
      </c>
      <c r="C15" s="18">
        <f t="shared" si="1"/>
        <v>1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45726</v>
      </c>
      <c r="C16" s="18">
        <f t="shared" si="1"/>
        <v>2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45727</v>
      </c>
      <c r="C17" s="18">
        <f t="shared" ref="C17:C37" si="14">WEEKDAY(B17)</f>
        <v>3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45728</v>
      </c>
      <c r="C18" s="18">
        <f t="shared" si="14"/>
        <v>4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45729</v>
      </c>
      <c r="C19" s="18">
        <f t="shared" si="14"/>
        <v>5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45730</v>
      </c>
      <c r="C20" s="18">
        <f t="shared" si="14"/>
        <v>6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45731</v>
      </c>
      <c r="C21" s="18">
        <f t="shared" si="14"/>
        <v>7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45732</v>
      </c>
      <c r="C22" s="18">
        <f t="shared" si="14"/>
        <v>1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45733</v>
      </c>
      <c r="C23" s="18">
        <f t="shared" si="14"/>
        <v>2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45734</v>
      </c>
      <c r="C24" s="18">
        <f t="shared" si="14"/>
        <v>3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45735</v>
      </c>
      <c r="C25" s="18">
        <f t="shared" si="14"/>
        <v>4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45736</v>
      </c>
      <c r="C26" s="18">
        <f t="shared" si="14"/>
        <v>5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45737</v>
      </c>
      <c r="C27" s="18">
        <f t="shared" si="14"/>
        <v>6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45738</v>
      </c>
      <c r="C28" s="18">
        <f t="shared" si="14"/>
        <v>7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45739</v>
      </c>
      <c r="C29" s="18">
        <f t="shared" si="14"/>
        <v>1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45740</v>
      </c>
      <c r="C30" s="18">
        <f t="shared" si="14"/>
        <v>2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45741</v>
      </c>
      <c r="C31" s="18">
        <f t="shared" si="14"/>
        <v>3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45742</v>
      </c>
      <c r="C32" s="18">
        <f t="shared" si="14"/>
        <v>4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45743</v>
      </c>
      <c r="C33" s="18">
        <f t="shared" si="14"/>
        <v>5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45744</v>
      </c>
      <c r="C34" s="18">
        <f t="shared" si="14"/>
        <v>6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45745</v>
      </c>
      <c r="C35" s="18">
        <f t="shared" si="14"/>
        <v>7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45746</v>
      </c>
      <c r="C36" s="18">
        <f t="shared" si="14"/>
        <v>1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45747</v>
      </c>
      <c r="C37" s="18">
        <f t="shared" si="14"/>
        <v>2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24" t="s">
        <v>266</v>
      </c>
      <c r="B1" s="324"/>
      <c r="C1" s="324"/>
      <c r="D1" s="324"/>
      <c r="E1" s="324"/>
      <c r="F1" s="324"/>
      <c r="G1" s="324"/>
      <c r="H1" s="124"/>
      <c r="I1" s="124"/>
      <c r="J1" s="315" t="str">
        <f>HYPERLINK("#はじめに!A1","はじめにの画面に戻る")</f>
        <v>はじめにの画面に戻る</v>
      </c>
      <c r="K1" s="316"/>
      <c r="L1" s="316"/>
      <c r="M1" s="316"/>
      <c r="N1" s="316"/>
      <c r="O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148" t="s">
        <v>268</v>
      </c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51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144"/>
      <c r="R4" s="144"/>
      <c r="S4" s="144"/>
      <c r="T4" s="144"/>
      <c r="U4" s="144"/>
      <c r="V4" s="144"/>
      <c r="W4" s="144"/>
      <c r="X4" s="144"/>
      <c r="Y4" s="144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20" si="1">WEEKDAY(B7)</f>
        <v>1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BJ7" t="s">
        <v>156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1" t="str">
        <f>IF($Q8=1,VLOOKUP($R8,$Z$10:$BB$69,10),IF($Q8=2,VLOOKUP($R7+1,$Z$10:$BB$69,20),IF($Q8="予備","予備","")))</f>
        <v>12～13</v>
      </c>
      <c r="F8" s="52" t="str">
        <f t="shared" si="2"/>
        <v>26～29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145"/>
      <c r="U8" s="146"/>
      <c r="V8" s="147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/>
      </c>
      <c r="F9" s="52" t="str">
        <f t="shared" si="2"/>
        <v/>
      </c>
      <c r="G9" s="53" t="str">
        <f t="shared" si="3"/>
        <v>12～14</v>
      </c>
      <c r="H9" s="52" t="str">
        <f t="shared" si="4"/>
        <v>26～29</v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/>
      </c>
      <c r="H10" s="52" t="str">
        <f t="shared" si="4"/>
        <v/>
      </c>
      <c r="I10" s="53" t="str">
        <f t="shared" si="5"/>
        <v>12～13</v>
      </c>
      <c r="J10" s="52" t="str">
        <f t="shared" si="6"/>
        <v>26～29</v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6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12～13</v>
      </c>
      <c r="AJ10" s="44" t="str">
        <f>IF(AD10="","",VLOOKUP(AD10,目次!$A$5:$P$36,13))</f>
        <v>26～29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12～13</v>
      </c>
      <c r="AT10" s="50" t="str">
        <f t="shared" si="13"/>
        <v>26～29</v>
      </c>
      <c r="AU10" s="50" t="str">
        <f t="shared" si="13"/>
        <v>12～14</v>
      </c>
      <c r="AV10" s="50" t="str">
        <f t="shared" si="13"/>
        <v>26～29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/>
      </c>
      <c r="J11" s="52" t="str">
        <f t="shared" si="6"/>
        <v/>
      </c>
      <c r="K11" s="53" t="str">
        <f t="shared" si="7"/>
        <v>12～13</v>
      </c>
      <c r="L11" s="52" t="str">
        <f t="shared" si="8"/>
        <v>26～29</v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6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12～14</v>
      </c>
      <c r="AL11" s="44" t="str">
        <f>IF(AE11="","",VLOOKUP(AE11,目次!$A$5:$P$36,13))</f>
        <v>26～29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12～14</v>
      </c>
      <c r="AV11" s="50" t="str">
        <f t="shared" si="13"/>
        <v>26～29</v>
      </c>
      <c r="AW11" s="50" t="str">
        <f t="shared" si="13"/>
        <v>12～13</v>
      </c>
      <c r="AX11" s="50" t="str">
        <f t="shared" si="13"/>
        <v>26～29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293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6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12～13</v>
      </c>
      <c r="AN12" s="44" t="str">
        <f>IF(AF12="","",VLOOKUP(AF12,目次!$A$5:$P$36,13))</f>
        <v>26～29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12～13</v>
      </c>
      <c r="AX12" s="50" t="str">
        <f t="shared" si="13"/>
        <v>26～29</v>
      </c>
      <c r="AY12" s="50" t="str">
        <f t="shared" si="13"/>
        <v>12～13</v>
      </c>
      <c r="AZ12" s="50" t="str">
        <f t="shared" si="13"/>
        <v>26～29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292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6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12～13</v>
      </c>
      <c r="AP13" s="44" t="str">
        <f>IF(AG13="","",VLOOKUP(AG13,目次!$A$5:$P$36,13))</f>
        <v>26～29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12～13</v>
      </c>
      <c r="AZ13" s="50" t="str">
        <f t="shared" si="13"/>
        <v>26～29</v>
      </c>
      <c r="BA13" s="50" t="str">
        <f t="shared" si="13"/>
        <v>12～13</v>
      </c>
      <c r="BB13" s="50" t="str">
        <f t="shared" si="13"/>
        <v>24～27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6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12～13</v>
      </c>
      <c r="AR14" s="44" t="str">
        <f>IF(AH14="","",VLOOKUP(AH14,目次!$A$5:$P$36,14))</f>
        <v>24～27</v>
      </c>
      <c r="AS14" s="50" t="str">
        <f t="shared" si="13"/>
        <v>14～15</v>
      </c>
      <c r="AT14" s="50" t="str">
        <f t="shared" si="13"/>
        <v>30～33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12～13</v>
      </c>
      <c r="BB14" s="50" t="str">
        <f t="shared" si="13"/>
        <v>24～27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/>
      </c>
      <c r="J15" s="52" t="str">
        <f t="shared" si="6"/>
        <v/>
      </c>
      <c r="K15" s="53" t="str">
        <f t="shared" si="7"/>
        <v/>
      </c>
      <c r="L15" s="52" t="str">
        <f t="shared" si="8"/>
        <v/>
      </c>
      <c r="M15" s="53" t="str">
        <f t="shared" si="9"/>
        <v>12～13</v>
      </c>
      <c r="N15" s="52" t="str">
        <f t="shared" si="10"/>
        <v>24～27</v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7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14～15</v>
      </c>
      <c r="AJ15" s="44" t="str">
        <f>IF(AD15="","",VLOOKUP(AD15,目次!$A$5:$P$36,13))</f>
        <v>30～33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14～15</v>
      </c>
      <c r="AT15" s="50" t="str">
        <f t="shared" si="13"/>
        <v>30～33</v>
      </c>
      <c r="AU15" s="50" t="str">
        <f t="shared" si="13"/>
        <v>16～17</v>
      </c>
      <c r="AV15" s="50" t="str">
        <f t="shared" si="13"/>
        <v>30～33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>14～15</v>
      </c>
      <c r="F16" s="52" t="str">
        <f t="shared" si="2"/>
        <v>30～33</v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61" t="s">
        <v>267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7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16～17</v>
      </c>
      <c r="AL16" s="44" t="str">
        <f>IF(AE16="","",VLOOKUP(AE16,目次!$A$5:$P$36,13))</f>
        <v>30～33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16～17</v>
      </c>
      <c r="AV16" s="50" t="str">
        <f t="shared" si="13"/>
        <v>30～33</v>
      </c>
      <c r="AW16" s="50" t="str">
        <f t="shared" si="13"/>
        <v>14～15</v>
      </c>
      <c r="AX16" s="50" t="str">
        <f t="shared" si="13"/>
        <v>30～33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si="1"/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>16～17</v>
      </c>
      <c r="H17" s="52" t="str">
        <f t="shared" si="4"/>
        <v>30～33</v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7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14～15</v>
      </c>
      <c r="AN17" s="44" t="str">
        <f>IF(AF17="","",VLOOKUP(AF17,目次!$A$5:$P$36,13))</f>
        <v>30～33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14～15</v>
      </c>
      <c r="AX17" s="50" t="str">
        <f t="shared" si="13"/>
        <v>30～33</v>
      </c>
      <c r="AY17" s="50" t="str">
        <f t="shared" si="13"/>
        <v>14～15</v>
      </c>
      <c r="AZ17" s="50" t="str">
        <f t="shared" si="13"/>
        <v>30～33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>14～15</v>
      </c>
      <c r="J18" s="52" t="str">
        <f t="shared" si="6"/>
        <v>30～33</v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8</v>
      </c>
      <c r="T18" s="64">
        <v>5</v>
      </c>
      <c r="U18" s="65">
        <v>5</v>
      </c>
      <c r="V18" s="65">
        <v>5</v>
      </c>
      <c r="W18" s="65">
        <v>5</v>
      </c>
      <c r="X18" s="66">
        <v>5</v>
      </c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7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14～15</v>
      </c>
      <c r="AP18" s="44" t="str">
        <f>IF(AG18="","",VLOOKUP(AG18,目次!$A$5:$P$36,13))</f>
        <v>30～33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14～15</v>
      </c>
      <c r="AZ18" s="50" t="str">
        <f t="shared" si="13"/>
        <v>30～33</v>
      </c>
      <c r="BA18" s="50" t="str">
        <f t="shared" si="13"/>
        <v>14～15</v>
      </c>
      <c r="BB18" s="50" t="str">
        <f t="shared" si="13"/>
        <v>28～31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45212</v>
      </c>
      <c r="C19" s="18">
        <f t="shared" si="1"/>
        <v>6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>14～15</v>
      </c>
      <c r="L19" s="52" t="str">
        <f t="shared" si="8"/>
        <v>30～33</v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T19" t="s">
        <v>288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7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14～15</v>
      </c>
      <c r="AR19" s="44" t="str">
        <f>IF(AH19="","",VLOOKUP(AH19,目次!$A$5:$P$36,14))</f>
        <v>28～31</v>
      </c>
      <c r="AS19" s="50" t="str">
        <f t="shared" si="13"/>
        <v>16～17</v>
      </c>
      <c r="AT19" s="50" t="str">
        <f t="shared" si="13"/>
        <v>34～37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14～15</v>
      </c>
      <c r="BB19" s="50" t="str">
        <f t="shared" si="13"/>
        <v>28～31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45213</v>
      </c>
      <c r="C20" s="18">
        <f t="shared" si="1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292</v>
      </c>
      <c r="R20" s="13">
        <f>SUM($Q$7:Q20)</f>
        <v>9</v>
      </c>
      <c r="T20" t="s">
        <v>283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8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16～17</v>
      </c>
      <c r="AJ20" s="44" t="str">
        <f>IF(AD20="","",VLOOKUP(AD20,目次!$A$5:$P$36,13))</f>
        <v>34～37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16～17</v>
      </c>
      <c r="AT20" s="50" t="str">
        <f t="shared" si="13"/>
        <v>34～37</v>
      </c>
      <c r="AU20" s="50" t="str">
        <f t="shared" si="13"/>
        <v>18～19</v>
      </c>
      <c r="AV20" s="50" t="str">
        <f t="shared" si="13"/>
        <v>34～37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45214</v>
      </c>
      <c r="C21" s="18">
        <f t="shared" ref="C21:C37" si="14">WEEKDAY(B21)</f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T21" t="s">
        <v>289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8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18～19</v>
      </c>
      <c r="AL21" s="44" t="str">
        <f>IF(AE21="","",VLOOKUP(AE21,目次!$A$5:$P$36,13))</f>
        <v>34～37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18～19</v>
      </c>
      <c r="AV21" s="50" t="str">
        <f t="shared" si="13"/>
        <v>34～37</v>
      </c>
      <c r="AW21" s="50" t="str">
        <f t="shared" si="13"/>
        <v>16～17</v>
      </c>
      <c r="AX21" s="50" t="str">
        <f t="shared" si="13"/>
        <v>34～37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/>
      </c>
      <c r="F22" s="52" t="str">
        <f t="shared" si="2"/>
        <v/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>14～15</v>
      </c>
      <c r="N22" s="52" t="str">
        <f t="shared" si="10"/>
        <v>28～31</v>
      </c>
      <c r="O22" s="54"/>
      <c r="Q22" s="62">
        <v>1</v>
      </c>
      <c r="R22" s="13">
        <f>SUM($Q$7:Q22)</f>
        <v>10</v>
      </c>
      <c r="T22" t="s">
        <v>284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8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16～17</v>
      </c>
      <c r="AN22" s="44" t="str">
        <f>IF(AF22="","",VLOOKUP(AF22,目次!$A$5:$P$36,13))</f>
        <v>34～37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16～17</v>
      </c>
      <c r="AX22" s="50" t="str">
        <f t="shared" si="13"/>
        <v>34～37</v>
      </c>
      <c r="AY22" s="50" t="str">
        <f t="shared" si="13"/>
        <v>16～17</v>
      </c>
      <c r="AZ22" s="50" t="str">
        <f t="shared" si="13"/>
        <v>34～37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>16～17</v>
      </c>
      <c r="F23" s="52" t="str">
        <f t="shared" si="2"/>
        <v>34～37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T23" t="s">
        <v>285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8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16～17</v>
      </c>
      <c r="AP23" s="44" t="str">
        <f>IF(AG23="","",VLOOKUP(AG23,目次!$A$5:$P$36,13))</f>
        <v>34～37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16～17</v>
      </c>
      <c r="AZ23" s="50" t="str">
        <f t="shared" si="13"/>
        <v>34～37</v>
      </c>
      <c r="BA23" s="50" t="str">
        <f t="shared" si="13"/>
        <v>16～17</v>
      </c>
      <c r="BB23" s="50" t="str">
        <f t="shared" si="13"/>
        <v>32～35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>18～19</v>
      </c>
      <c r="H24" s="52" t="str">
        <f t="shared" si="4"/>
        <v>34～37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T24" t="s">
        <v>286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8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16～17</v>
      </c>
      <c r="AR24" s="44" t="str">
        <f>IF(AH24="","",VLOOKUP(AH24,目次!$A$5:$P$36,14))</f>
        <v>32～35</v>
      </c>
      <c r="AS24" s="50" t="str">
        <f t="shared" si="13"/>
        <v>18～19</v>
      </c>
      <c r="AT24" s="50" t="str">
        <f t="shared" si="13"/>
        <v>40～43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16～17</v>
      </c>
      <c r="BB24" s="50" t="str">
        <f t="shared" si="13"/>
        <v>32～35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16～17</v>
      </c>
      <c r="J25" s="52" t="str">
        <f t="shared" si="6"/>
        <v>34～37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T25" t="s">
        <v>287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9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18～19</v>
      </c>
      <c r="AJ25" s="44" t="str">
        <f>IF(AD25="","",VLOOKUP(AD25,目次!$A$5:$P$36,13))</f>
        <v>40～43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18～19</v>
      </c>
      <c r="AT25" s="50" t="str">
        <f t="shared" si="13"/>
        <v>40～43</v>
      </c>
      <c r="AU25" s="50" t="str">
        <f t="shared" si="13"/>
        <v>20～22</v>
      </c>
      <c r="AV25" s="50" t="str">
        <f t="shared" si="13"/>
        <v>40～43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291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9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20～22</v>
      </c>
      <c r="AL26" s="44" t="str">
        <f>IF(AE26="","",VLOOKUP(AE26,目次!$A$5:$P$36,13))</f>
        <v>40～43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20～22</v>
      </c>
      <c r="AV26" s="50" t="str">
        <f t="shared" si="13"/>
        <v>40～43</v>
      </c>
      <c r="AW26" s="50" t="str">
        <f t="shared" si="13"/>
        <v>18～19</v>
      </c>
      <c r="AX26" s="50" t="str">
        <f t="shared" si="13"/>
        <v>40～43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292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9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18～19</v>
      </c>
      <c r="AN27" s="44" t="str">
        <f>IF(AF27="","",VLOOKUP(AF27,目次!$A$5:$P$36,13))</f>
        <v>40～43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18～19</v>
      </c>
      <c r="AX27" s="50" t="str">
        <f t="shared" si="13"/>
        <v>40～43</v>
      </c>
      <c r="AY27" s="50" t="str">
        <f t="shared" si="13"/>
        <v>18～19</v>
      </c>
      <c r="AZ27" s="50" t="str">
        <f t="shared" si="13"/>
        <v>40～43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9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18～19</v>
      </c>
      <c r="AP28" s="44" t="str">
        <f>IF(AG28="","",VLOOKUP(AG28,目次!$A$5:$P$36,13))</f>
        <v>40～43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18～19</v>
      </c>
      <c r="AZ28" s="50" t="str">
        <f t="shared" si="13"/>
        <v>40～43</v>
      </c>
      <c r="BA28" s="50" t="str">
        <f t="shared" si="13"/>
        <v>18～19</v>
      </c>
      <c r="BB28" s="50" t="str">
        <f t="shared" si="13"/>
        <v>38～41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16～17</v>
      </c>
      <c r="L29" s="52" t="str">
        <f t="shared" si="8"/>
        <v>34～37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9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18～19</v>
      </c>
      <c r="AR29" s="44" t="str">
        <f>IF(AH29="","",VLOOKUP(AH29,目次!$A$5:$P$36,14))</f>
        <v>38～41</v>
      </c>
      <c r="AS29" s="50" t="str">
        <f t="shared" si="13"/>
        <v>20～21</v>
      </c>
      <c r="AT29" s="50" t="str">
        <f t="shared" si="13"/>
        <v>44～47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18～19</v>
      </c>
      <c r="BB29" s="50" t="str">
        <f t="shared" si="13"/>
        <v>38～41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16～17</v>
      </c>
      <c r="N30" s="52" t="str">
        <f t="shared" si="10"/>
        <v>32～35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10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20～21</v>
      </c>
      <c r="AJ30" s="44" t="str">
        <f>IF(AD30="","",VLOOKUP(AD30,目次!$A$5:$P$36,13))</f>
        <v>44～47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20～21</v>
      </c>
      <c r="AT30" s="50" t="str">
        <f t="shared" si="13"/>
        <v>44～47</v>
      </c>
      <c r="AU30" s="50" t="str">
        <f t="shared" si="13"/>
        <v>24～25</v>
      </c>
      <c r="AV30" s="50" t="str">
        <f t="shared" si="13"/>
        <v>44～47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>18～19</v>
      </c>
      <c r="F31" s="52" t="str">
        <f t="shared" si="2"/>
        <v>40～43</v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/>
      </c>
      <c r="N31" s="52" t="str">
        <f t="shared" si="10"/>
        <v/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10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24～25</v>
      </c>
      <c r="AL31" s="44" t="str">
        <f>IF(AE31="","",VLOOKUP(AE31,目次!$A$5:$P$36,13))</f>
        <v>44～47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24～25</v>
      </c>
      <c r="AV31" s="50" t="str">
        <f t="shared" si="13"/>
        <v>44～47</v>
      </c>
      <c r="AW31" s="50" t="str">
        <f t="shared" si="13"/>
        <v>20～21</v>
      </c>
      <c r="AX31" s="50" t="str">
        <f t="shared" si="13"/>
        <v>44～47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>20～22</v>
      </c>
      <c r="H32" s="52" t="str">
        <f t="shared" si="4"/>
        <v>40～43</v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10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20～21</v>
      </c>
      <c r="AN32" s="44" t="str">
        <f>IF(AF32="","",VLOOKUP(AF32,目次!$A$5:$P$36,13))</f>
        <v>44～47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20～21</v>
      </c>
      <c r="AX32" s="50" t="str">
        <f t="shared" si="13"/>
        <v>44～47</v>
      </c>
      <c r="AY32" s="50" t="str">
        <f t="shared" si="13"/>
        <v>20～21</v>
      </c>
      <c r="AZ32" s="50" t="str">
        <f t="shared" si="13"/>
        <v>44～47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/>
      </c>
      <c r="H33" s="52" t="str">
        <f t="shared" si="4"/>
        <v/>
      </c>
      <c r="I33" s="53" t="str">
        <f t="shared" si="5"/>
        <v>18～19</v>
      </c>
      <c r="J33" s="52" t="str">
        <f t="shared" si="6"/>
        <v>40～43</v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10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20～21</v>
      </c>
      <c r="AP33" s="44" t="str">
        <f>IF(AG33="","",VLOOKUP(AG33,目次!$A$5:$P$36,13))</f>
        <v>44～47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20～21</v>
      </c>
      <c r="AZ33" s="50" t="str">
        <f t="shared" si="13"/>
        <v>44～47</v>
      </c>
      <c r="BA33" s="50" t="str">
        <f t="shared" si="13"/>
        <v>20～21</v>
      </c>
      <c r="BB33" s="50" t="str">
        <f t="shared" si="13"/>
        <v>42～45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292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10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20～21</v>
      </c>
      <c r="AR34" s="44" t="str">
        <f>IF(AH34="","",VLOOKUP(AH34,目次!$A$5:$P$36,14))</f>
        <v>42～45</v>
      </c>
      <c r="AS34" s="50" t="str">
        <f t="shared" si="13"/>
        <v>22～23</v>
      </c>
      <c r="AT34" s="50" t="str">
        <f t="shared" si="13"/>
        <v>48～51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20～21</v>
      </c>
      <c r="BB34" s="50" t="str">
        <f t="shared" si="13"/>
        <v>42～45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11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22～23</v>
      </c>
      <c r="AJ35" s="44" t="str">
        <f>IF(AD35="","",VLOOKUP(AD35,目次!$A$5:$P$36,13))</f>
        <v>48～51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22～23</v>
      </c>
      <c r="AT35" s="50" t="str">
        <f t="shared" si="13"/>
        <v>48～51</v>
      </c>
      <c r="AU35" s="50" t="str">
        <f t="shared" si="13"/>
        <v>26～27</v>
      </c>
      <c r="AV35" s="50" t="str">
        <f t="shared" si="13"/>
        <v>48～51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/>
      </c>
      <c r="H36" s="52" t="str">
        <f t="shared" si="4"/>
        <v/>
      </c>
      <c r="I36" s="53" t="str">
        <f t="shared" si="5"/>
        <v/>
      </c>
      <c r="J36" s="52" t="str">
        <f t="shared" si="6"/>
        <v/>
      </c>
      <c r="K36" s="53" t="str">
        <f t="shared" si="7"/>
        <v>18～19</v>
      </c>
      <c r="L36" s="52" t="str">
        <f t="shared" si="8"/>
        <v>40～43</v>
      </c>
      <c r="M36" s="53" t="str">
        <f t="shared" si="9"/>
        <v/>
      </c>
      <c r="N36" s="52" t="str">
        <f t="shared" si="10"/>
        <v/>
      </c>
      <c r="O36" s="54"/>
      <c r="Q36" s="63">
        <v>1</v>
      </c>
      <c r="R36" s="13">
        <f>SUM($Q$7:Q36)</f>
        <v>19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11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26～27</v>
      </c>
      <c r="AL36" s="44" t="str">
        <f>IF(AE36="","",VLOOKUP(AE36,目次!$A$5:$P$36,13))</f>
        <v>48～51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26～27</v>
      </c>
      <c r="AV36" s="50" t="str">
        <f t="shared" si="16"/>
        <v>48～51</v>
      </c>
      <c r="AW36" s="50" t="str">
        <f t="shared" si="16"/>
        <v>22～23</v>
      </c>
      <c r="AX36" s="50" t="str">
        <f t="shared" si="15"/>
        <v>48～51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>18～19</v>
      </c>
      <c r="N37" s="52" t="str">
        <f t="shared" si="10"/>
        <v>38～41</v>
      </c>
      <c r="O37" s="54"/>
      <c r="Q37" s="63">
        <v>1</v>
      </c>
      <c r="R37" s="13">
        <f>SUM($Q$7:Q37)</f>
        <v>20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11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22～23</v>
      </c>
      <c r="AN37" s="44" t="str">
        <f>IF(AF37="","",VLOOKUP(AF37,目次!$A$5:$P$36,13))</f>
        <v>48～51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22～23</v>
      </c>
      <c r="AX37" s="50" t="str">
        <f t="shared" si="15"/>
        <v>48～51</v>
      </c>
      <c r="AY37" s="50" t="str">
        <f t="shared" si="15"/>
        <v>22～23</v>
      </c>
      <c r="AZ37" s="50" t="str">
        <f t="shared" si="15"/>
        <v>48～51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11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22～23</v>
      </c>
      <c r="AP38" s="44" t="str">
        <f>IF(AG38="","",VLOOKUP(AG38,目次!$A$5:$P$36,13))</f>
        <v>48～51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22～23</v>
      </c>
      <c r="AZ38" s="50" t="str">
        <f t="shared" si="15"/>
        <v>48～51</v>
      </c>
      <c r="BA38" s="50" t="str">
        <f t="shared" si="15"/>
        <v>22～23</v>
      </c>
      <c r="BB38" s="50" t="str">
        <f t="shared" si="15"/>
        <v>46～49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11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22～23</v>
      </c>
      <c r="AR39" s="44" t="str">
        <f>IF(AH39="","",VLOOKUP(AH39,目次!$A$5:$P$36,14))</f>
        <v>46～49</v>
      </c>
      <c r="AS39" s="50" t="str">
        <f t="shared" si="16"/>
        <v>24～25</v>
      </c>
      <c r="AT39" s="50" t="str">
        <f t="shared" si="16"/>
        <v>52～55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22～23</v>
      </c>
      <c r="BB39" s="50" t="str">
        <f t="shared" si="15"/>
        <v>46～49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12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24～25</v>
      </c>
      <c r="AJ40" s="44" t="str">
        <f>IF(AD40="","",VLOOKUP(AD40,目次!$A$5:$P$36,13))</f>
        <v>52～55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24～25</v>
      </c>
      <c r="AT40" s="50" t="str">
        <f t="shared" si="16"/>
        <v>52～55</v>
      </c>
      <c r="AU40" s="50" t="str">
        <f t="shared" si="16"/>
        <v>28～30</v>
      </c>
      <c r="AV40" s="50" t="str">
        <f t="shared" si="16"/>
        <v>52～55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12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28～30</v>
      </c>
      <c r="AL41" s="44" t="str">
        <f>IF(AE41="","",VLOOKUP(AE41,目次!$A$5:$P$36,13))</f>
        <v>52～55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28～30</v>
      </c>
      <c r="AV41" s="50" t="str">
        <f t="shared" si="16"/>
        <v>52～55</v>
      </c>
      <c r="AW41" s="50" t="str">
        <f t="shared" si="16"/>
        <v>24～25</v>
      </c>
      <c r="AX41" s="50" t="str">
        <f t="shared" si="15"/>
        <v>52～55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12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24～25</v>
      </c>
      <c r="AN42" s="44" t="str">
        <f>IF(AF42="","",VLOOKUP(AF42,目次!$A$5:$P$36,13))</f>
        <v>52～55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24～25</v>
      </c>
      <c r="AX42" s="50" t="str">
        <f t="shared" si="15"/>
        <v>52～55</v>
      </c>
      <c r="AY42" s="50" t="str">
        <f t="shared" si="15"/>
        <v>24～25</v>
      </c>
      <c r="AZ42" s="50" t="str">
        <f t="shared" si="15"/>
        <v>52～55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12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24～25</v>
      </c>
      <c r="AP43" s="44" t="str">
        <f>IF(AG43="","",VLOOKUP(AG43,目次!$A$5:$P$36,13))</f>
        <v>52～55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24～25</v>
      </c>
      <c r="AZ43" s="50" t="str">
        <f t="shared" si="15"/>
        <v>52～55</v>
      </c>
      <c r="BA43" s="50" t="str">
        <f t="shared" si="15"/>
        <v>24～25</v>
      </c>
      <c r="BB43" s="50" t="str">
        <f t="shared" si="15"/>
        <v>50～53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12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24～25</v>
      </c>
      <c r="AR44" s="44" t="str">
        <f>IF(AH44="","",VLOOKUP(AH44,目次!$A$5:$P$36,14))</f>
        <v>50～53</v>
      </c>
      <c r="AS44" s="50" t="str">
        <f t="shared" si="16"/>
        <v>26～27</v>
      </c>
      <c r="AT44" s="50" t="str">
        <f t="shared" si="16"/>
        <v>58～61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24～25</v>
      </c>
      <c r="BB44" s="50" t="str">
        <f t="shared" si="15"/>
        <v>50～53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13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26～27</v>
      </c>
      <c r="AJ45" s="44" t="str">
        <f>IF(AD45="","",VLOOKUP(AD45,目次!$A$5:$P$36,13))</f>
        <v>58～61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26～27</v>
      </c>
      <c r="AT45" s="50" t="str">
        <f t="shared" si="16"/>
        <v>58～61</v>
      </c>
      <c r="AU45" s="50" t="str">
        <f t="shared" si="16"/>
        <v>32～33</v>
      </c>
      <c r="AV45" s="50" t="str">
        <f t="shared" si="16"/>
        <v>58～61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13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32～33</v>
      </c>
      <c r="AL46" s="44" t="str">
        <f>IF(AE46="","",VLOOKUP(AE46,目次!$A$5:$P$36,13))</f>
        <v>58～61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32～33</v>
      </c>
      <c r="AV46" s="50" t="str">
        <f t="shared" si="16"/>
        <v>58～61</v>
      </c>
      <c r="AW46" s="50" t="str">
        <f t="shared" si="16"/>
        <v>26～27</v>
      </c>
      <c r="AX46" s="50" t="str">
        <f t="shared" si="15"/>
        <v>58～61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13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26～27</v>
      </c>
      <c r="AN47" s="44" t="str">
        <f>IF(AF47="","",VLOOKUP(AF47,目次!$A$5:$P$36,13))</f>
        <v>58～61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26～27</v>
      </c>
      <c r="AX47" s="50" t="str">
        <f t="shared" si="15"/>
        <v>58～61</v>
      </c>
      <c r="AY47" s="50" t="str">
        <f t="shared" si="15"/>
        <v>26～27</v>
      </c>
      <c r="AZ47" s="50" t="str">
        <f t="shared" si="15"/>
        <v>58～61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13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26～27</v>
      </c>
      <c r="AP48" s="44" t="str">
        <f>IF(AG48="","",VLOOKUP(AG48,目次!$A$5:$P$36,13))</f>
        <v>58～61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26～27</v>
      </c>
      <c r="AZ48" s="50" t="str">
        <f t="shared" si="15"/>
        <v>58～61</v>
      </c>
      <c r="BA48" s="50" t="str">
        <f t="shared" si="15"/>
        <v>26～27</v>
      </c>
      <c r="BB48" s="50" t="str">
        <f t="shared" si="15"/>
        <v>56～59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13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26～27</v>
      </c>
      <c r="AR49" s="44" t="str">
        <f>IF(AH49="","",VLOOKUP(AH49,目次!$A$5:$P$36,14))</f>
        <v>56～59</v>
      </c>
      <c r="AS49" s="50" t="str">
        <f t="shared" si="16"/>
        <v>28～29</v>
      </c>
      <c r="AT49" s="50" t="str">
        <f t="shared" si="16"/>
        <v>62～65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26～27</v>
      </c>
      <c r="BB49" s="50" t="str">
        <f t="shared" si="15"/>
        <v>56～59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14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28～29</v>
      </c>
      <c r="AJ50" s="44" t="str">
        <f>IF(AD50="","",VLOOKUP(AD50,目次!$A$5:$P$36,13))</f>
        <v>62～65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28～29</v>
      </c>
      <c r="AT50" s="50" t="str">
        <f t="shared" si="16"/>
        <v>62～65</v>
      </c>
      <c r="AU50" s="50" t="str">
        <f t="shared" si="16"/>
        <v>34～35</v>
      </c>
      <c r="AV50" s="50" t="str">
        <f t="shared" si="16"/>
        <v>62～65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14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34～35</v>
      </c>
      <c r="AL51" s="44" t="str">
        <f>IF(AE51="","",VLOOKUP(AE51,目次!$A$5:$P$36,13))</f>
        <v>62～65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34～35</v>
      </c>
      <c r="AV51" s="50" t="str">
        <f t="shared" si="16"/>
        <v>62～65</v>
      </c>
      <c r="AW51" s="50" t="str">
        <f t="shared" si="16"/>
        <v>28～29</v>
      </c>
      <c r="AX51" s="50" t="str">
        <f t="shared" si="15"/>
        <v>62～65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14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28～29</v>
      </c>
      <c r="AN52" s="44" t="str">
        <f>IF(AF52="","",VLOOKUP(AF52,目次!$A$5:$P$36,13))</f>
        <v>62～65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28～29</v>
      </c>
      <c r="AX52" s="50" t="str">
        <f t="shared" si="15"/>
        <v>62～65</v>
      </c>
      <c r="AY52" s="50" t="str">
        <f t="shared" si="15"/>
        <v>28～29</v>
      </c>
      <c r="AZ52" s="50" t="str">
        <f t="shared" si="15"/>
        <v>62～65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14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28～29</v>
      </c>
      <c r="AP53" s="44" t="str">
        <f>IF(AG53="","",VLOOKUP(AG53,目次!$A$5:$P$36,13))</f>
        <v>62～65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28～29</v>
      </c>
      <c r="AZ53" s="50" t="str">
        <f t="shared" si="15"/>
        <v>62～65</v>
      </c>
      <c r="BA53" s="50" t="str">
        <f t="shared" si="15"/>
        <v>28～29</v>
      </c>
      <c r="BB53" s="50" t="str">
        <f t="shared" si="15"/>
        <v>60～63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14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28～29</v>
      </c>
      <c r="AR54" s="44" t="str">
        <f>IF(AH54="","",VLOOKUP(AH54,目次!$A$5:$P$36,14))</f>
        <v>60～63</v>
      </c>
      <c r="AS54" s="50" t="str">
        <f t="shared" si="16"/>
        <v>30～31</v>
      </c>
      <c r="AT54" s="50" t="str">
        <f t="shared" si="16"/>
        <v>66～69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28～29</v>
      </c>
      <c r="BB54" s="50" t="str">
        <f t="shared" si="15"/>
        <v>60～63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15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30～31</v>
      </c>
      <c r="AJ55" s="44" t="str">
        <f>IF(AD55="","",VLOOKUP(AD55,目次!$A$5:$P$36,13))</f>
        <v>66～69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30～31</v>
      </c>
      <c r="AT55" s="50" t="str">
        <f t="shared" si="16"/>
        <v>66～69</v>
      </c>
      <c r="AU55" s="50" t="str">
        <f t="shared" si="16"/>
        <v>36～37</v>
      </c>
      <c r="AV55" s="50" t="str">
        <f t="shared" si="16"/>
        <v>66～69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15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36～37</v>
      </c>
      <c r="AL56" s="44" t="str">
        <f>IF(AE56="","",VLOOKUP(AE56,目次!$A$5:$P$36,13))</f>
        <v>66～69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36～37</v>
      </c>
      <c r="AV56" s="50" t="str">
        <f t="shared" si="16"/>
        <v>66～69</v>
      </c>
      <c r="AW56" s="50" t="str">
        <f t="shared" si="16"/>
        <v>30～31</v>
      </c>
      <c r="AX56" s="50" t="str">
        <f t="shared" si="15"/>
        <v>66～69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15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30～31</v>
      </c>
      <c r="AN57" s="44" t="str">
        <f>IF(AF57="","",VLOOKUP(AF57,目次!$A$5:$P$36,13))</f>
        <v>66～69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30～31</v>
      </c>
      <c r="AX57" s="50" t="str">
        <f t="shared" si="15"/>
        <v>66～69</v>
      </c>
      <c r="AY57" s="50" t="str">
        <f t="shared" si="15"/>
        <v>30～31</v>
      </c>
      <c r="AZ57" s="50" t="str">
        <f t="shared" si="15"/>
        <v>66～69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15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30～31</v>
      </c>
      <c r="AP58" s="44" t="str">
        <f>IF(AG58="","",VLOOKUP(AG58,目次!$A$5:$P$36,13))</f>
        <v>66～69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30～31</v>
      </c>
      <c r="AZ58" s="50" t="str">
        <f t="shared" si="15"/>
        <v>66～69</v>
      </c>
      <c r="BA58" s="50" t="str">
        <f t="shared" si="15"/>
        <v>30～31</v>
      </c>
      <c r="BB58" s="50" t="str">
        <f t="shared" si="15"/>
        <v>64～67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15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30～31</v>
      </c>
      <c r="AR59" s="44" t="str">
        <f>IF(AH59="","",VLOOKUP(AH59,目次!$A$5:$P$36,14))</f>
        <v>64～67</v>
      </c>
      <c r="AS59" s="50" t="str">
        <f t="shared" si="16"/>
        <v>32～33</v>
      </c>
      <c r="AT59" s="50" t="str">
        <f t="shared" si="16"/>
        <v>70～73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30～31</v>
      </c>
      <c r="BB59" s="50" t="str">
        <f t="shared" si="15"/>
        <v>64～67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16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32～33</v>
      </c>
      <c r="AJ60" s="44" t="str">
        <f>IF(AD60="","",VLOOKUP(AD60,目次!$A$5:$P$36,13))</f>
        <v>70～73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32～33</v>
      </c>
      <c r="AT60" s="50" t="str">
        <f t="shared" si="16"/>
        <v>70～73</v>
      </c>
      <c r="AU60" s="50" t="str">
        <f t="shared" si="16"/>
        <v>38～39</v>
      </c>
      <c r="AV60" s="50" t="str">
        <f t="shared" si="16"/>
        <v>70～73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16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38～39</v>
      </c>
      <c r="AL61" s="44" t="str">
        <f>IF(AE61="","",VLOOKUP(AE61,目次!$A$5:$P$36,13))</f>
        <v>70～73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38～39</v>
      </c>
      <c r="AV61" s="50" t="str">
        <f t="shared" si="16"/>
        <v>70～73</v>
      </c>
      <c r="AW61" s="50" t="str">
        <f t="shared" si="16"/>
        <v>32～33</v>
      </c>
      <c r="AX61" s="50" t="str">
        <f t="shared" si="15"/>
        <v>70～73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16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32～33</v>
      </c>
      <c r="AN62" s="44" t="str">
        <f>IF(AF62="","",VLOOKUP(AF62,目次!$A$5:$P$36,13))</f>
        <v>70～73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32～33</v>
      </c>
      <c r="AX62" s="50" t="str">
        <f t="shared" si="15"/>
        <v>70～73</v>
      </c>
      <c r="AY62" s="50" t="str">
        <f t="shared" si="15"/>
        <v>32～33</v>
      </c>
      <c r="AZ62" s="50" t="str">
        <f t="shared" si="15"/>
        <v>70～73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16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32～33</v>
      </c>
      <c r="AP63" s="44" t="str">
        <f>IF(AG63="","",VLOOKUP(AG63,目次!$A$5:$P$36,13))</f>
        <v>70～73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32～33</v>
      </c>
      <c r="AZ63" s="50" t="str">
        <f t="shared" si="15"/>
        <v>70～73</v>
      </c>
      <c r="BA63" s="50" t="str">
        <f t="shared" si="15"/>
        <v>32～33</v>
      </c>
      <c r="BB63" s="50" t="str">
        <f t="shared" si="15"/>
        <v>68～71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16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32～33</v>
      </c>
      <c r="AR64" s="44" t="str">
        <f>IF(AH64="","",VLOOKUP(AH64,目次!$A$5:$P$36,14))</f>
        <v>68～71</v>
      </c>
      <c r="AS64" s="50" t="str">
        <f t="shared" si="16"/>
        <v>34～35</v>
      </c>
      <c r="AT64" s="50" t="str">
        <f t="shared" si="16"/>
        <v>76～79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32～33</v>
      </c>
      <c r="BB64" s="50" t="str">
        <f t="shared" si="15"/>
        <v>68～71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17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34～35</v>
      </c>
      <c r="AJ65" s="44" t="str">
        <f>IF(AD65="","",VLOOKUP(AD65,目次!$A$5:$P$36,13))</f>
        <v>76～79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34～35</v>
      </c>
      <c r="AT65" s="50" t="str">
        <f t="shared" si="16"/>
        <v>76～79</v>
      </c>
      <c r="AU65" s="50" t="str">
        <f t="shared" si="16"/>
        <v>40～41</v>
      </c>
      <c r="AV65" s="50" t="str">
        <f t="shared" si="16"/>
        <v>76～79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17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40～41</v>
      </c>
      <c r="AL66" s="44" t="str">
        <f>IF(AE66="","",VLOOKUP(AE66,目次!$A$5:$P$36,13))</f>
        <v>76～79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40～41</v>
      </c>
      <c r="AV66" s="50" t="str">
        <f t="shared" si="16"/>
        <v>76～79</v>
      </c>
      <c r="AW66" s="50" t="str">
        <f t="shared" si="16"/>
        <v>34～35</v>
      </c>
      <c r="AX66" s="50" t="str">
        <f t="shared" si="15"/>
        <v>76～79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17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34～35</v>
      </c>
      <c r="AN67" s="44" t="str">
        <f>IF(AF67="","",VLOOKUP(AF67,目次!$A$5:$P$36,13))</f>
        <v>76～79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34～35</v>
      </c>
      <c r="AX67" s="50" t="str">
        <f t="shared" si="16"/>
        <v>76～79</v>
      </c>
      <c r="AY67" s="50" t="str">
        <f t="shared" si="16"/>
        <v>34～35</v>
      </c>
      <c r="AZ67" s="50" t="str">
        <f t="shared" si="16"/>
        <v>76～79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17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34～35</v>
      </c>
      <c r="AP68" s="44" t="str">
        <f>IF(AG68="","",VLOOKUP(AG68,目次!$A$5:$P$36,13))</f>
        <v>76～79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34～35</v>
      </c>
      <c r="AZ68" s="50" t="str">
        <f t="shared" si="17"/>
        <v>76～79</v>
      </c>
      <c r="BA68" s="50" t="str">
        <f t="shared" si="17"/>
        <v>34～35</v>
      </c>
      <c r="BB68" s="50" t="str">
        <f t="shared" si="17"/>
        <v>74～77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17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34～35</v>
      </c>
      <c r="AR69" s="44" t="str">
        <f>IF(AH69="","",VLOOKUP(AH69,目次!$A$5:$P$36,14))</f>
        <v>74～77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34～35</v>
      </c>
      <c r="BB69" s="50" t="str">
        <f t="shared" si="17"/>
        <v>74～77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BI8:BJ8"/>
    <mergeCell ref="BK8:BL8"/>
    <mergeCell ref="BM8:BN8"/>
    <mergeCell ref="BO8:BP8"/>
    <mergeCell ref="BQ8:BR8"/>
    <mergeCell ref="A1:G1"/>
    <mergeCell ref="A4:B4"/>
    <mergeCell ref="E4:I4"/>
    <mergeCell ref="J4:O4"/>
    <mergeCell ref="E5:F5"/>
    <mergeCell ref="G5:H5"/>
    <mergeCell ref="I5:J5"/>
    <mergeCell ref="K5:L5"/>
    <mergeCell ref="M5:N5"/>
    <mergeCell ref="J1:O1"/>
    <mergeCell ref="I2:O2"/>
    <mergeCell ref="A3:B3"/>
    <mergeCell ref="O3:Y3"/>
  </mergeCells>
  <phoneticPr fontId="1"/>
  <conditionalFormatting sqref="B7:B15 B17:B37">
    <cfRule type="expression" dxfId="129" priority="8" stopIfTrue="1">
      <formula>C7="祝"</formula>
    </cfRule>
    <cfRule type="expression" dxfId="128" priority="9" stopIfTrue="1">
      <formula>OR(C7=1,C7=7)</formula>
    </cfRule>
  </conditionalFormatting>
  <conditionalFormatting sqref="A7:A15 A17:A37">
    <cfRule type="expression" dxfId="127" priority="6" stopIfTrue="1">
      <formula>C7="祝"</formula>
    </cfRule>
    <cfRule type="expression" dxfId="126" priority="7" stopIfTrue="1">
      <formula>OR(C7=1,C7=7)</formula>
    </cfRule>
  </conditionalFormatting>
  <conditionalFormatting sqref="C7:C37">
    <cfRule type="cellIs" dxfId="125" priority="5" stopIfTrue="1" operator="equal">
      <formula>"祝"</formula>
    </cfRule>
  </conditionalFormatting>
  <conditionalFormatting sqref="B16">
    <cfRule type="expression" dxfId="124" priority="3" stopIfTrue="1">
      <formula>C16="祝"</formula>
    </cfRule>
    <cfRule type="expression" dxfId="123" priority="4" stopIfTrue="1">
      <formula>OR(C16=1,C16=7)</formula>
    </cfRule>
  </conditionalFormatting>
  <conditionalFormatting sqref="A16">
    <cfRule type="expression" dxfId="122" priority="1" stopIfTrue="1">
      <formula>C16="祝"</formula>
    </cfRule>
    <cfRule type="expression" dxfId="121" priority="2" stopIfTrue="1">
      <formula>OR(C16=1,C16=7)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9" customWidth="1"/>
    <col min="60" max="60" width="9" hidden="1" customWidth="1"/>
    <col min="61" max="67" width="9" customWidth="1"/>
    <col min="68" max="71" width="9" style="13" customWidth="1"/>
    <col min="72" max="243" width="9" style="13"/>
    <col min="244" max="244" width="3" style="13" customWidth="1"/>
    <col min="245" max="245" width="2.5" style="13" customWidth="1"/>
    <col min="246" max="246" width="0" style="13" hidden="1" customWidth="1"/>
    <col min="247" max="247" width="11" style="13" customWidth="1"/>
    <col min="248" max="257" width="6.25" style="13" customWidth="1"/>
    <col min="258" max="258" width="4.75" style="13" customWidth="1"/>
    <col min="259" max="259" width="0" style="13" hidden="1" customWidth="1"/>
    <col min="260" max="260" width="6.875" style="13" customWidth="1"/>
    <col min="261" max="261" width="0" style="13" hidden="1" customWidth="1"/>
    <col min="262" max="262" width="5.375" style="13" customWidth="1"/>
    <col min="263" max="263" width="6" style="13" customWidth="1"/>
    <col min="264" max="264" width="6.625" style="13" customWidth="1"/>
    <col min="265" max="265" width="5.375" style="13" customWidth="1"/>
    <col min="266" max="267" width="6.375" style="13" customWidth="1"/>
    <col min="268" max="269" width="5.375" style="13" customWidth="1"/>
    <col min="270" max="270" width="0" style="13" hidden="1" customWidth="1"/>
    <col min="271" max="271" width="5.375" style="13" customWidth="1"/>
    <col min="272" max="297" width="0" style="13" hidden="1" customWidth="1"/>
    <col min="298" max="298" width="9.375" style="13" customWidth="1"/>
    <col min="299" max="301" width="0" style="13" hidden="1" customWidth="1"/>
    <col min="302" max="302" width="7.5" style="13" customWidth="1"/>
    <col min="303" max="303" width="12.75" style="13" customWidth="1"/>
    <col min="304" max="304" width="9.375" style="13" bestFit="1" customWidth="1"/>
    <col min="305" max="305" width="9.3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499" width="9" style="13"/>
    <col min="500" max="500" width="3" style="13" customWidth="1"/>
    <col min="501" max="501" width="2.5" style="13" customWidth="1"/>
    <col min="502" max="502" width="0" style="13" hidden="1" customWidth="1"/>
    <col min="503" max="503" width="11" style="13" customWidth="1"/>
    <col min="504" max="513" width="6.25" style="13" customWidth="1"/>
    <col min="514" max="514" width="4.75" style="13" customWidth="1"/>
    <col min="515" max="515" width="0" style="13" hidden="1" customWidth="1"/>
    <col min="516" max="516" width="6.875" style="13" customWidth="1"/>
    <col min="517" max="517" width="0" style="13" hidden="1" customWidth="1"/>
    <col min="518" max="518" width="5.375" style="13" customWidth="1"/>
    <col min="519" max="519" width="6" style="13" customWidth="1"/>
    <col min="520" max="520" width="6.625" style="13" customWidth="1"/>
    <col min="521" max="521" width="5.375" style="13" customWidth="1"/>
    <col min="522" max="523" width="6.375" style="13" customWidth="1"/>
    <col min="524" max="525" width="5.375" style="13" customWidth="1"/>
    <col min="526" max="526" width="0" style="13" hidden="1" customWidth="1"/>
    <col min="527" max="527" width="5.375" style="13" customWidth="1"/>
    <col min="528" max="553" width="0" style="13" hidden="1" customWidth="1"/>
    <col min="554" max="554" width="9.375" style="13" customWidth="1"/>
    <col min="555" max="557" width="0" style="13" hidden="1" customWidth="1"/>
    <col min="558" max="558" width="7.5" style="13" customWidth="1"/>
    <col min="559" max="559" width="12.75" style="13" customWidth="1"/>
    <col min="560" max="560" width="9.375" style="13" bestFit="1" customWidth="1"/>
    <col min="561" max="561" width="9.3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755" width="9" style="13"/>
    <col min="756" max="756" width="3" style="13" customWidth="1"/>
    <col min="757" max="757" width="2.5" style="13" customWidth="1"/>
    <col min="758" max="758" width="0" style="13" hidden="1" customWidth="1"/>
    <col min="759" max="759" width="11" style="13" customWidth="1"/>
    <col min="760" max="769" width="6.25" style="13" customWidth="1"/>
    <col min="770" max="770" width="4.75" style="13" customWidth="1"/>
    <col min="771" max="771" width="0" style="13" hidden="1" customWidth="1"/>
    <col min="772" max="772" width="6.875" style="13" customWidth="1"/>
    <col min="773" max="773" width="0" style="13" hidden="1" customWidth="1"/>
    <col min="774" max="774" width="5.375" style="13" customWidth="1"/>
    <col min="775" max="775" width="6" style="13" customWidth="1"/>
    <col min="776" max="776" width="6.625" style="13" customWidth="1"/>
    <col min="777" max="777" width="5.375" style="13" customWidth="1"/>
    <col min="778" max="779" width="6.375" style="13" customWidth="1"/>
    <col min="780" max="781" width="5.375" style="13" customWidth="1"/>
    <col min="782" max="782" width="0" style="13" hidden="1" customWidth="1"/>
    <col min="783" max="783" width="5.375" style="13" customWidth="1"/>
    <col min="784" max="809" width="0" style="13" hidden="1" customWidth="1"/>
    <col min="810" max="810" width="9.375" style="13" customWidth="1"/>
    <col min="811" max="813" width="0" style="13" hidden="1" customWidth="1"/>
    <col min="814" max="814" width="7.5" style="13" customWidth="1"/>
    <col min="815" max="815" width="12.75" style="13" customWidth="1"/>
    <col min="816" max="816" width="9.375" style="13" bestFit="1" customWidth="1"/>
    <col min="817" max="817" width="9.3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1011" width="9" style="13"/>
    <col min="1012" max="1012" width="3" style="13" customWidth="1"/>
    <col min="1013" max="1013" width="2.5" style="13" customWidth="1"/>
    <col min="1014" max="1014" width="0" style="13" hidden="1" customWidth="1"/>
    <col min="1015" max="1015" width="11" style="13" customWidth="1"/>
    <col min="1016" max="1025" width="6.25" style="13" customWidth="1"/>
    <col min="1026" max="1026" width="4.75" style="13" customWidth="1"/>
    <col min="1027" max="1027" width="0" style="13" hidden="1" customWidth="1"/>
    <col min="1028" max="1028" width="6.875" style="13" customWidth="1"/>
    <col min="1029" max="1029" width="0" style="13" hidden="1" customWidth="1"/>
    <col min="1030" max="1030" width="5.375" style="13" customWidth="1"/>
    <col min="1031" max="1031" width="6" style="13" customWidth="1"/>
    <col min="1032" max="1032" width="6.625" style="13" customWidth="1"/>
    <col min="1033" max="1033" width="5.375" style="13" customWidth="1"/>
    <col min="1034" max="1035" width="6.375" style="13" customWidth="1"/>
    <col min="1036" max="1037" width="5.375" style="13" customWidth="1"/>
    <col min="1038" max="1038" width="0" style="13" hidden="1" customWidth="1"/>
    <col min="1039" max="1039" width="5.375" style="13" customWidth="1"/>
    <col min="1040" max="1065" width="0" style="13" hidden="1" customWidth="1"/>
    <col min="1066" max="1066" width="9.375" style="13" customWidth="1"/>
    <col min="1067" max="1069" width="0" style="13" hidden="1" customWidth="1"/>
    <col min="1070" max="1070" width="7.5" style="13" customWidth="1"/>
    <col min="1071" max="1071" width="12.75" style="13" customWidth="1"/>
    <col min="1072" max="1072" width="9.375" style="13" bestFit="1" customWidth="1"/>
    <col min="1073" max="1073" width="9.3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267" width="9" style="13"/>
    <col min="1268" max="1268" width="3" style="13" customWidth="1"/>
    <col min="1269" max="1269" width="2.5" style="13" customWidth="1"/>
    <col min="1270" max="1270" width="0" style="13" hidden="1" customWidth="1"/>
    <col min="1271" max="1271" width="11" style="13" customWidth="1"/>
    <col min="1272" max="1281" width="6.25" style="13" customWidth="1"/>
    <col min="1282" max="1282" width="4.75" style="13" customWidth="1"/>
    <col min="1283" max="1283" width="0" style="13" hidden="1" customWidth="1"/>
    <col min="1284" max="1284" width="6.875" style="13" customWidth="1"/>
    <col min="1285" max="1285" width="0" style="13" hidden="1" customWidth="1"/>
    <col min="1286" max="1286" width="5.375" style="13" customWidth="1"/>
    <col min="1287" max="1287" width="6" style="13" customWidth="1"/>
    <col min="1288" max="1288" width="6.625" style="13" customWidth="1"/>
    <col min="1289" max="1289" width="5.375" style="13" customWidth="1"/>
    <col min="1290" max="1291" width="6.375" style="13" customWidth="1"/>
    <col min="1292" max="1293" width="5.375" style="13" customWidth="1"/>
    <col min="1294" max="1294" width="0" style="13" hidden="1" customWidth="1"/>
    <col min="1295" max="1295" width="5.375" style="13" customWidth="1"/>
    <col min="1296" max="1321" width="0" style="13" hidden="1" customWidth="1"/>
    <col min="1322" max="1322" width="9.375" style="13" customWidth="1"/>
    <col min="1323" max="1325" width="0" style="13" hidden="1" customWidth="1"/>
    <col min="1326" max="1326" width="7.5" style="13" customWidth="1"/>
    <col min="1327" max="1327" width="12.75" style="13" customWidth="1"/>
    <col min="1328" max="1328" width="9.375" style="13" bestFit="1" customWidth="1"/>
    <col min="1329" max="1329" width="9.3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523" width="9" style="13"/>
    <col min="1524" max="1524" width="3" style="13" customWidth="1"/>
    <col min="1525" max="1525" width="2.5" style="13" customWidth="1"/>
    <col min="1526" max="1526" width="0" style="13" hidden="1" customWidth="1"/>
    <col min="1527" max="1527" width="11" style="13" customWidth="1"/>
    <col min="1528" max="1537" width="6.25" style="13" customWidth="1"/>
    <col min="1538" max="1538" width="4.75" style="13" customWidth="1"/>
    <col min="1539" max="1539" width="0" style="13" hidden="1" customWidth="1"/>
    <col min="1540" max="1540" width="6.875" style="13" customWidth="1"/>
    <col min="1541" max="1541" width="0" style="13" hidden="1" customWidth="1"/>
    <col min="1542" max="1542" width="5.375" style="13" customWidth="1"/>
    <col min="1543" max="1543" width="6" style="13" customWidth="1"/>
    <col min="1544" max="1544" width="6.625" style="13" customWidth="1"/>
    <col min="1545" max="1545" width="5.375" style="13" customWidth="1"/>
    <col min="1546" max="1547" width="6.375" style="13" customWidth="1"/>
    <col min="1548" max="1549" width="5.375" style="13" customWidth="1"/>
    <col min="1550" max="1550" width="0" style="13" hidden="1" customWidth="1"/>
    <col min="1551" max="1551" width="5.375" style="13" customWidth="1"/>
    <col min="1552" max="1577" width="0" style="13" hidden="1" customWidth="1"/>
    <col min="1578" max="1578" width="9.375" style="13" customWidth="1"/>
    <col min="1579" max="1581" width="0" style="13" hidden="1" customWidth="1"/>
    <col min="1582" max="1582" width="7.5" style="13" customWidth="1"/>
    <col min="1583" max="1583" width="12.75" style="13" customWidth="1"/>
    <col min="1584" max="1584" width="9.375" style="13" bestFit="1" customWidth="1"/>
    <col min="1585" max="1585" width="9.3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779" width="9" style="13"/>
    <col min="1780" max="1780" width="3" style="13" customWidth="1"/>
    <col min="1781" max="1781" width="2.5" style="13" customWidth="1"/>
    <col min="1782" max="1782" width="0" style="13" hidden="1" customWidth="1"/>
    <col min="1783" max="1783" width="11" style="13" customWidth="1"/>
    <col min="1784" max="1793" width="6.25" style="13" customWidth="1"/>
    <col min="1794" max="1794" width="4.75" style="13" customWidth="1"/>
    <col min="1795" max="1795" width="0" style="13" hidden="1" customWidth="1"/>
    <col min="1796" max="1796" width="6.875" style="13" customWidth="1"/>
    <col min="1797" max="1797" width="0" style="13" hidden="1" customWidth="1"/>
    <col min="1798" max="1798" width="5.375" style="13" customWidth="1"/>
    <col min="1799" max="1799" width="6" style="13" customWidth="1"/>
    <col min="1800" max="1800" width="6.625" style="13" customWidth="1"/>
    <col min="1801" max="1801" width="5.375" style="13" customWidth="1"/>
    <col min="1802" max="1803" width="6.375" style="13" customWidth="1"/>
    <col min="1804" max="1805" width="5.375" style="13" customWidth="1"/>
    <col min="1806" max="1806" width="0" style="13" hidden="1" customWidth="1"/>
    <col min="1807" max="1807" width="5.375" style="13" customWidth="1"/>
    <col min="1808" max="1833" width="0" style="13" hidden="1" customWidth="1"/>
    <col min="1834" max="1834" width="9.375" style="13" customWidth="1"/>
    <col min="1835" max="1837" width="0" style="13" hidden="1" customWidth="1"/>
    <col min="1838" max="1838" width="7.5" style="13" customWidth="1"/>
    <col min="1839" max="1839" width="12.75" style="13" customWidth="1"/>
    <col min="1840" max="1840" width="9.375" style="13" bestFit="1" customWidth="1"/>
    <col min="1841" max="1841" width="9.3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2035" width="9" style="13"/>
    <col min="2036" max="2036" width="3" style="13" customWidth="1"/>
    <col min="2037" max="2037" width="2.5" style="13" customWidth="1"/>
    <col min="2038" max="2038" width="0" style="13" hidden="1" customWidth="1"/>
    <col min="2039" max="2039" width="11" style="13" customWidth="1"/>
    <col min="2040" max="2049" width="6.25" style="13" customWidth="1"/>
    <col min="2050" max="2050" width="4.75" style="13" customWidth="1"/>
    <col min="2051" max="2051" width="0" style="13" hidden="1" customWidth="1"/>
    <col min="2052" max="2052" width="6.875" style="13" customWidth="1"/>
    <col min="2053" max="2053" width="0" style="13" hidden="1" customWidth="1"/>
    <col min="2054" max="2054" width="5.375" style="13" customWidth="1"/>
    <col min="2055" max="2055" width="6" style="13" customWidth="1"/>
    <col min="2056" max="2056" width="6.625" style="13" customWidth="1"/>
    <col min="2057" max="2057" width="5.375" style="13" customWidth="1"/>
    <col min="2058" max="2059" width="6.375" style="13" customWidth="1"/>
    <col min="2060" max="2061" width="5.375" style="13" customWidth="1"/>
    <col min="2062" max="2062" width="0" style="13" hidden="1" customWidth="1"/>
    <col min="2063" max="2063" width="5.375" style="13" customWidth="1"/>
    <col min="2064" max="2089" width="0" style="13" hidden="1" customWidth="1"/>
    <col min="2090" max="2090" width="9.375" style="13" customWidth="1"/>
    <col min="2091" max="2093" width="0" style="13" hidden="1" customWidth="1"/>
    <col min="2094" max="2094" width="7.5" style="13" customWidth="1"/>
    <col min="2095" max="2095" width="12.75" style="13" customWidth="1"/>
    <col min="2096" max="2096" width="9.375" style="13" bestFit="1" customWidth="1"/>
    <col min="2097" max="2097" width="9.3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291" width="9" style="13"/>
    <col min="2292" max="2292" width="3" style="13" customWidth="1"/>
    <col min="2293" max="2293" width="2.5" style="13" customWidth="1"/>
    <col min="2294" max="2294" width="0" style="13" hidden="1" customWidth="1"/>
    <col min="2295" max="2295" width="11" style="13" customWidth="1"/>
    <col min="2296" max="2305" width="6.25" style="13" customWidth="1"/>
    <col min="2306" max="2306" width="4.75" style="13" customWidth="1"/>
    <col min="2307" max="2307" width="0" style="13" hidden="1" customWidth="1"/>
    <col min="2308" max="2308" width="6.875" style="13" customWidth="1"/>
    <col min="2309" max="2309" width="0" style="13" hidden="1" customWidth="1"/>
    <col min="2310" max="2310" width="5.375" style="13" customWidth="1"/>
    <col min="2311" max="2311" width="6" style="13" customWidth="1"/>
    <col min="2312" max="2312" width="6.625" style="13" customWidth="1"/>
    <col min="2313" max="2313" width="5.375" style="13" customWidth="1"/>
    <col min="2314" max="2315" width="6.375" style="13" customWidth="1"/>
    <col min="2316" max="2317" width="5.375" style="13" customWidth="1"/>
    <col min="2318" max="2318" width="0" style="13" hidden="1" customWidth="1"/>
    <col min="2319" max="2319" width="5.375" style="13" customWidth="1"/>
    <col min="2320" max="2345" width="0" style="13" hidden="1" customWidth="1"/>
    <col min="2346" max="2346" width="9.375" style="13" customWidth="1"/>
    <col min="2347" max="2349" width="0" style="13" hidden="1" customWidth="1"/>
    <col min="2350" max="2350" width="7.5" style="13" customWidth="1"/>
    <col min="2351" max="2351" width="12.75" style="13" customWidth="1"/>
    <col min="2352" max="2352" width="9.375" style="13" bestFit="1" customWidth="1"/>
    <col min="2353" max="2353" width="9.3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547" width="9" style="13"/>
    <col min="2548" max="2548" width="3" style="13" customWidth="1"/>
    <col min="2549" max="2549" width="2.5" style="13" customWidth="1"/>
    <col min="2550" max="2550" width="0" style="13" hidden="1" customWidth="1"/>
    <col min="2551" max="2551" width="11" style="13" customWidth="1"/>
    <col min="2552" max="2561" width="6.25" style="13" customWidth="1"/>
    <col min="2562" max="2562" width="4.75" style="13" customWidth="1"/>
    <col min="2563" max="2563" width="0" style="13" hidden="1" customWidth="1"/>
    <col min="2564" max="2564" width="6.875" style="13" customWidth="1"/>
    <col min="2565" max="2565" width="0" style="13" hidden="1" customWidth="1"/>
    <col min="2566" max="2566" width="5.375" style="13" customWidth="1"/>
    <col min="2567" max="2567" width="6" style="13" customWidth="1"/>
    <col min="2568" max="2568" width="6.625" style="13" customWidth="1"/>
    <col min="2569" max="2569" width="5.375" style="13" customWidth="1"/>
    <col min="2570" max="2571" width="6.375" style="13" customWidth="1"/>
    <col min="2572" max="2573" width="5.375" style="13" customWidth="1"/>
    <col min="2574" max="2574" width="0" style="13" hidden="1" customWidth="1"/>
    <col min="2575" max="2575" width="5.375" style="13" customWidth="1"/>
    <col min="2576" max="2601" width="0" style="13" hidden="1" customWidth="1"/>
    <col min="2602" max="2602" width="9.375" style="13" customWidth="1"/>
    <col min="2603" max="2605" width="0" style="13" hidden="1" customWidth="1"/>
    <col min="2606" max="2606" width="7.5" style="13" customWidth="1"/>
    <col min="2607" max="2607" width="12.75" style="13" customWidth="1"/>
    <col min="2608" max="2608" width="9.375" style="13" bestFit="1" customWidth="1"/>
    <col min="2609" max="2609" width="9.3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803" width="9" style="13"/>
    <col min="2804" max="2804" width="3" style="13" customWidth="1"/>
    <col min="2805" max="2805" width="2.5" style="13" customWidth="1"/>
    <col min="2806" max="2806" width="0" style="13" hidden="1" customWidth="1"/>
    <col min="2807" max="2807" width="11" style="13" customWidth="1"/>
    <col min="2808" max="2817" width="6.25" style="13" customWidth="1"/>
    <col min="2818" max="2818" width="4.75" style="13" customWidth="1"/>
    <col min="2819" max="2819" width="0" style="13" hidden="1" customWidth="1"/>
    <col min="2820" max="2820" width="6.875" style="13" customWidth="1"/>
    <col min="2821" max="2821" width="0" style="13" hidden="1" customWidth="1"/>
    <col min="2822" max="2822" width="5.375" style="13" customWidth="1"/>
    <col min="2823" max="2823" width="6" style="13" customWidth="1"/>
    <col min="2824" max="2824" width="6.625" style="13" customWidth="1"/>
    <col min="2825" max="2825" width="5.375" style="13" customWidth="1"/>
    <col min="2826" max="2827" width="6.375" style="13" customWidth="1"/>
    <col min="2828" max="2829" width="5.375" style="13" customWidth="1"/>
    <col min="2830" max="2830" width="0" style="13" hidden="1" customWidth="1"/>
    <col min="2831" max="2831" width="5.375" style="13" customWidth="1"/>
    <col min="2832" max="2857" width="0" style="13" hidden="1" customWidth="1"/>
    <col min="2858" max="2858" width="9.375" style="13" customWidth="1"/>
    <col min="2859" max="2861" width="0" style="13" hidden="1" customWidth="1"/>
    <col min="2862" max="2862" width="7.5" style="13" customWidth="1"/>
    <col min="2863" max="2863" width="12.75" style="13" customWidth="1"/>
    <col min="2864" max="2864" width="9.375" style="13" bestFit="1" customWidth="1"/>
    <col min="2865" max="2865" width="9.3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3059" width="9" style="13"/>
    <col min="3060" max="3060" width="3" style="13" customWidth="1"/>
    <col min="3061" max="3061" width="2.5" style="13" customWidth="1"/>
    <col min="3062" max="3062" width="0" style="13" hidden="1" customWidth="1"/>
    <col min="3063" max="3063" width="11" style="13" customWidth="1"/>
    <col min="3064" max="3073" width="6.25" style="13" customWidth="1"/>
    <col min="3074" max="3074" width="4.75" style="13" customWidth="1"/>
    <col min="3075" max="3075" width="0" style="13" hidden="1" customWidth="1"/>
    <col min="3076" max="3076" width="6.875" style="13" customWidth="1"/>
    <col min="3077" max="3077" width="0" style="13" hidden="1" customWidth="1"/>
    <col min="3078" max="3078" width="5.375" style="13" customWidth="1"/>
    <col min="3079" max="3079" width="6" style="13" customWidth="1"/>
    <col min="3080" max="3080" width="6.625" style="13" customWidth="1"/>
    <col min="3081" max="3081" width="5.375" style="13" customWidth="1"/>
    <col min="3082" max="3083" width="6.375" style="13" customWidth="1"/>
    <col min="3084" max="3085" width="5.375" style="13" customWidth="1"/>
    <col min="3086" max="3086" width="0" style="13" hidden="1" customWidth="1"/>
    <col min="3087" max="3087" width="5.375" style="13" customWidth="1"/>
    <col min="3088" max="3113" width="0" style="13" hidden="1" customWidth="1"/>
    <col min="3114" max="3114" width="9.375" style="13" customWidth="1"/>
    <col min="3115" max="3117" width="0" style="13" hidden="1" customWidth="1"/>
    <col min="3118" max="3118" width="7.5" style="13" customWidth="1"/>
    <col min="3119" max="3119" width="12.75" style="13" customWidth="1"/>
    <col min="3120" max="3120" width="9.375" style="13" bestFit="1" customWidth="1"/>
    <col min="3121" max="3121" width="9.3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315" width="9" style="13"/>
    <col min="3316" max="3316" width="3" style="13" customWidth="1"/>
    <col min="3317" max="3317" width="2.5" style="13" customWidth="1"/>
    <col min="3318" max="3318" width="0" style="13" hidden="1" customWidth="1"/>
    <col min="3319" max="3319" width="11" style="13" customWidth="1"/>
    <col min="3320" max="3329" width="6.25" style="13" customWidth="1"/>
    <col min="3330" max="3330" width="4.75" style="13" customWidth="1"/>
    <col min="3331" max="3331" width="0" style="13" hidden="1" customWidth="1"/>
    <col min="3332" max="3332" width="6.875" style="13" customWidth="1"/>
    <col min="3333" max="3333" width="0" style="13" hidden="1" customWidth="1"/>
    <col min="3334" max="3334" width="5.375" style="13" customWidth="1"/>
    <col min="3335" max="3335" width="6" style="13" customWidth="1"/>
    <col min="3336" max="3336" width="6.625" style="13" customWidth="1"/>
    <col min="3337" max="3337" width="5.375" style="13" customWidth="1"/>
    <col min="3338" max="3339" width="6.375" style="13" customWidth="1"/>
    <col min="3340" max="3341" width="5.375" style="13" customWidth="1"/>
    <col min="3342" max="3342" width="0" style="13" hidden="1" customWidth="1"/>
    <col min="3343" max="3343" width="5.375" style="13" customWidth="1"/>
    <col min="3344" max="3369" width="0" style="13" hidden="1" customWidth="1"/>
    <col min="3370" max="3370" width="9.375" style="13" customWidth="1"/>
    <col min="3371" max="3373" width="0" style="13" hidden="1" customWidth="1"/>
    <col min="3374" max="3374" width="7.5" style="13" customWidth="1"/>
    <col min="3375" max="3375" width="12.75" style="13" customWidth="1"/>
    <col min="3376" max="3376" width="9.375" style="13" bestFit="1" customWidth="1"/>
    <col min="3377" max="3377" width="9.3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571" width="9" style="13"/>
    <col min="3572" max="3572" width="3" style="13" customWidth="1"/>
    <col min="3573" max="3573" width="2.5" style="13" customWidth="1"/>
    <col min="3574" max="3574" width="0" style="13" hidden="1" customWidth="1"/>
    <col min="3575" max="3575" width="11" style="13" customWidth="1"/>
    <col min="3576" max="3585" width="6.25" style="13" customWidth="1"/>
    <col min="3586" max="3586" width="4.75" style="13" customWidth="1"/>
    <col min="3587" max="3587" width="0" style="13" hidden="1" customWidth="1"/>
    <col min="3588" max="3588" width="6.875" style="13" customWidth="1"/>
    <col min="3589" max="3589" width="0" style="13" hidden="1" customWidth="1"/>
    <col min="3590" max="3590" width="5.375" style="13" customWidth="1"/>
    <col min="3591" max="3591" width="6" style="13" customWidth="1"/>
    <col min="3592" max="3592" width="6.625" style="13" customWidth="1"/>
    <col min="3593" max="3593" width="5.375" style="13" customWidth="1"/>
    <col min="3594" max="3595" width="6.375" style="13" customWidth="1"/>
    <col min="3596" max="3597" width="5.375" style="13" customWidth="1"/>
    <col min="3598" max="3598" width="0" style="13" hidden="1" customWidth="1"/>
    <col min="3599" max="3599" width="5.375" style="13" customWidth="1"/>
    <col min="3600" max="3625" width="0" style="13" hidden="1" customWidth="1"/>
    <col min="3626" max="3626" width="9.375" style="13" customWidth="1"/>
    <col min="3627" max="3629" width="0" style="13" hidden="1" customWidth="1"/>
    <col min="3630" max="3630" width="7.5" style="13" customWidth="1"/>
    <col min="3631" max="3631" width="12.75" style="13" customWidth="1"/>
    <col min="3632" max="3632" width="9.375" style="13" bestFit="1" customWidth="1"/>
    <col min="3633" max="3633" width="9.3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827" width="9" style="13"/>
    <col min="3828" max="3828" width="3" style="13" customWidth="1"/>
    <col min="3829" max="3829" width="2.5" style="13" customWidth="1"/>
    <col min="3830" max="3830" width="0" style="13" hidden="1" customWidth="1"/>
    <col min="3831" max="3831" width="11" style="13" customWidth="1"/>
    <col min="3832" max="3841" width="6.25" style="13" customWidth="1"/>
    <col min="3842" max="3842" width="4.75" style="13" customWidth="1"/>
    <col min="3843" max="3843" width="0" style="13" hidden="1" customWidth="1"/>
    <col min="3844" max="3844" width="6.875" style="13" customWidth="1"/>
    <col min="3845" max="3845" width="0" style="13" hidden="1" customWidth="1"/>
    <col min="3846" max="3846" width="5.375" style="13" customWidth="1"/>
    <col min="3847" max="3847" width="6" style="13" customWidth="1"/>
    <col min="3848" max="3848" width="6.625" style="13" customWidth="1"/>
    <col min="3849" max="3849" width="5.375" style="13" customWidth="1"/>
    <col min="3850" max="3851" width="6.375" style="13" customWidth="1"/>
    <col min="3852" max="3853" width="5.375" style="13" customWidth="1"/>
    <col min="3854" max="3854" width="0" style="13" hidden="1" customWidth="1"/>
    <col min="3855" max="3855" width="5.375" style="13" customWidth="1"/>
    <col min="3856" max="3881" width="0" style="13" hidden="1" customWidth="1"/>
    <col min="3882" max="3882" width="9.375" style="13" customWidth="1"/>
    <col min="3883" max="3885" width="0" style="13" hidden="1" customWidth="1"/>
    <col min="3886" max="3886" width="7.5" style="13" customWidth="1"/>
    <col min="3887" max="3887" width="12.75" style="13" customWidth="1"/>
    <col min="3888" max="3888" width="9.375" style="13" bestFit="1" customWidth="1"/>
    <col min="3889" max="3889" width="9.3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4083" width="9" style="13"/>
    <col min="4084" max="4084" width="3" style="13" customWidth="1"/>
    <col min="4085" max="4085" width="2.5" style="13" customWidth="1"/>
    <col min="4086" max="4086" width="0" style="13" hidden="1" customWidth="1"/>
    <col min="4087" max="4087" width="11" style="13" customWidth="1"/>
    <col min="4088" max="4097" width="6.25" style="13" customWidth="1"/>
    <col min="4098" max="4098" width="4.75" style="13" customWidth="1"/>
    <col min="4099" max="4099" width="0" style="13" hidden="1" customWidth="1"/>
    <col min="4100" max="4100" width="6.875" style="13" customWidth="1"/>
    <col min="4101" max="4101" width="0" style="13" hidden="1" customWidth="1"/>
    <col min="4102" max="4102" width="5.375" style="13" customWidth="1"/>
    <col min="4103" max="4103" width="6" style="13" customWidth="1"/>
    <col min="4104" max="4104" width="6.625" style="13" customWidth="1"/>
    <col min="4105" max="4105" width="5.375" style="13" customWidth="1"/>
    <col min="4106" max="4107" width="6.375" style="13" customWidth="1"/>
    <col min="4108" max="4109" width="5.375" style="13" customWidth="1"/>
    <col min="4110" max="4110" width="0" style="13" hidden="1" customWidth="1"/>
    <col min="4111" max="4111" width="5.375" style="13" customWidth="1"/>
    <col min="4112" max="4137" width="0" style="13" hidden="1" customWidth="1"/>
    <col min="4138" max="4138" width="9.375" style="13" customWidth="1"/>
    <col min="4139" max="4141" width="0" style="13" hidden="1" customWidth="1"/>
    <col min="4142" max="4142" width="7.5" style="13" customWidth="1"/>
    <col min="4143" max="4143" width="12.75" style="13" customWidth="1"/>
    <col min="4144" max="4144" width="9.375" style="13" bestFit="1" customWidth="1"/>
    <col min="4145" max="4145" width="9.3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339" width="9" style="13"/>
    <col min="4340" max="4340" width="3" style="13" customWidth="1"/>
    <col min="4341" max="4341" width="2.5" style="13" customWidth="1"/>
    <col min="4342" max="4342" width="0" style="13" hidden="1" customWidth="1"/>
    <col min="4343" max="4343" width="11" style="13" customWidth="1"/>
    <col min="4344" max="4353" width="6.25" style="13" customWidth="1"/>
    <col min="4354" max="4354" width="4.75" style="13" customWidth="1"/>
    <col min="4355" max="4355" width="0" style="13" hidden="1" customWidth="1"/>
    <col min="4356" max="4356" width="6.875" style="13" customWidth="1"/>
    <col min="4357" max="4357" width="0" style="13" hidden="1" customWidth="1"/>
    <col min="4358" max="4358" width="5.375" style="13" customWidth="1"/>
    <col min="4359" max="4359" width="6" style="13" customWidth="1"/>
    <col min="4360" max="4360" width="6.625" style="13" customWidth="1"/>
    <col min="4361" max="4361" width="5.375" style="13" customWidth="1"/>
    <col min="4362" max="4363" width="6.375" style="13" customWidth="1"/>
    <col min="4364" max="4365" width="5.375" style="13" customWidth="1"/>
    <col min="4366" max="4366" width="0" style="13" hidden="1" customWidth="1"/>
    <col min="4367" max="4367" width="5.375" style="13" customWidth="1"/>
    <col min="4368" max="4393" width="0" style="13" hidden="1" customWidth="1"/>
    <col min="4394" max="4394" width="9.375" style="13" customWidth="1"/>
    <col min="4395" max="4397" width="0" style="13" hidden="1" customWidth="1"/>
    <col min="4398" max="4398" width="7.5" style="13" customWidth="1"/>
    <col min="4399" max="4399" width="12.75" style="13" customWidth="1"/>
    <col min="4400" max="4400" width="9.375" style="13" bestFit="1" customWidth="1"/>
    <col min="4401" max="4401" width="9.3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595" width="9" style="13"/>
    <col min="4596" max="4596" width="3" style="13" customWidth="1"/>
    <col min="4597" max="4597" width="2.5" style="13" customWidth="1"/>
    <col min="4598" max="4598" width="0" style="13" hidden="1" customWidth="1"/>
    <col min="4599" max="4599" width="11" style="13" customWidth="1"/>
    <col min="4600" max="4609" width="6.25" style="13" customWidth="1"/>
    <col min="4610" max="4610" width="4.75" style="13" customWidth="1"/>
    <col min="4611" max="4611" width="0" style="13" hidden="1" customWidth="1"/>
    <col min="4612" max="4612" width="6.875" style="13" customWidth="1"/>
    <col min="4613" max="4613" width="0" style="13" hidden="1" customWidth="1"/>
    <col min="4614" max="4614" width="5.375" style="13" customWidth="1"/>
    <col min="4615" max="4615" width="6" style="13" customWidth="1"/>
    <col min="4616" max="4616" width="6.625" style="13" customWidth="1"/>
    <col min="4617" max="4617" width="5.375" style="13" customWidth="1"/>
    <col min="4618" max="4619" width="6.375" style="13" customWidth="1"/>
    <col min="4620" max="4621" width="5.375" style="13" customWidth="1"/>
    <col min="4622" max="4622" width="0" style="13" hidden="1" customWidth="1"/>
    <col min="4623" max="4623" width="5.375" style="13" customWidth="1"/>
    <col min="4624" max="4649" width="0" style="13" hidden="1" customWidth="1"/>
    <col min="4650" max="4650" width="9.375" style="13" customWidth="1"/>
    <col min="4651" max="4653" width="0" style="13" hidden="1" customWidth="1"/>
    <col min="4654" max="4654" width="7.5" style="13" customWidth="1"/>
    <col min="4655" max="4655" width="12.75" style="13" customWidth="1"/>
    <col min="4656" max="4656" width="9.375" style="13" bestFit="1" customWidth="1"/>
    <col min="4657" max="4657" width="9.3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851" width="9" style="13"/>
    <col min="4852" max="4852" width="3" style="13" customWidth="1"/>
    <col min="4853" max="4853" width="2.5" style="13" customWidth="1"/>
    <col min="4854" max="4854" width="0" style="13" hidden="1" customWidth="1"/>
    <col min="4855" max="4855" width="11" style="13" customWidth="1"/>
    <col min="4856" max="4865" width="6.25" style="13" customWidth="1"/>
    <col min="4866" max="4866" width="4.75" style="13" customWidth="1"/>
    <col min="4867" max="4867" width="0" style="13" hidden="1" customWidth="1"/>
    <col min="4868" max="4868" width="6.875" style="13" customWidth="1"/>
    <col min="4869" max="4869" width="0" style="13" hidden="1" customWidth="1"/>
    <col min="4870" max="4870" width="5.375" style="13" customWidth="1"/>
    <col min="4871" max="4871" width="6" style="13" customWidth="1"/>
    <col min="4872" max="4872" width="6.625" style="13" customWidth="1"/>
    <col min="4873" max="4873" width="5.375" style="13" customWidth="1"/>
    <col min="4874" max="4875" width="6.375" style="13" customWidth="1"/>
    <col min="4876" max="4877" width="5.375" style="13" customWidth="1"/>
    <col min="4878" max="4878" width="0" style="13" hidden="1" customWidth="1"/>
    <col min="4879" max="4879" width="5.375" style="13" customWidth="1"/>
    <col min="4880" max="4905" width="0" style="13" hidden="1" customWidth="1"/>
    <col min="4906" max="4906" width="9.375" style="13" customWidth="1"/>
    <col min="4907" max="4909" width="0" style="13" hidden="1" customWidth="1"/>
    <col min="4910" max="4910" width="7.5" style="13" customWidth="1"/>
    <col min="4911" max="4911" width="12.75" style="13" customWidth="1"/>
    <col min="4912" max="4912" width="9.375" style="13" bestFit="1" customWidth="1"/>
    <col min="4913" max="4913" width="9.3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5107" width="9" style="13"/>
    <col min="5108" max="5108" width="3" style="13" customWidth="1"/>
    <col min="5109" max="5109" width="2.5" style="13" customWidth="1"/>
    <col min="5110" max="5110" width="0" style="13" hidden="1" customWidth="1"/>
    <col min="5111" max="5111" width="11" style="13" customWidth="1"/>
    <col min="5112" max="5121" width="6.25" style="13" customWidth="1"/>
    <col min="5122" max="5122" width="4.75" style="13" customWidth="1"/>
    <col min="5123" max="5123" width="0" style="13" hidden="1" customWidth="1"/>
    <col min="5124" max="5124" width="6.875" style="13" customWidth="1"/>
    <col min="5125" max="5125" width="0" style="13" hidden="1" customWidth="1"/>
    <col min="5126" max="5126" width="5.375" style="13" customWidth="1"/>
    <col min="5127" max="5127" width="6" style="13" customWidth="1"/>
    <col min="5128" max="5128" width="6.625" style="13" customWidth="1"/>
    <col min="5129" max="5129" width="5.375" style="13" customWidth="1"/>
    <col min="5130" max="5131" width="6.375" style="13" customWidth="1"/>
    <col min="5132" max="5133" width="5.375" style="13" customWidth="1"/>
    <col min="5134" max="5134" width="0" style="13" hidden="1" customWidth="1"/>
    <col min="5135" max="5135" width="5.375" style="13" customWidth="1"/>
    <col min="5136" max="5161" width="0" style="13" hidden="1" customWidth="1"/>
    <col min="5162" max="5162" width="9.375" style="13" customWidth="1"/>
    <col min="5163" max="5165" width="0" style="13" hidden="1" customWidth="1"/>
    <col min="5166" max="5166" width="7.5" style="13" customWidth="1"/>
    <col min="5167" max="5167" width="12.75" style="13" customWidth="1"/>
    <col min="5168" max="5168" width="9.375" style="13" bestFit="1" customWidth="1"/>
    <col min="5169" max="5169" width="9.3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363" width="9" style="13"/>
    <col min="5364" max="5364" width="3" style="13" customWidth="1"/>
    <col min="5365" max="5365" width="2.5" style="13" customWidth="1"/>
    <col min="5366" max="5366" width="0" style="13" hidden="1" customWidth="1"/>
    <col min="5367" max="5367" width="11" style="13" customWidth="1"/>
    <col min="5368" max="5377" width="6.25" style="13" customWidth="1"/>
    <col min="5378" max="5378" width="4.75" style="13" customWidth="1"/>
    <col min="5379" max="5379" width="0" style="13" hidden="1" customWidth="1"/>
    <col min="5380" max="5380" width="6.875" style="13" customWidth="1"/>
    <col min="5381" max="5381" width="0" style="13" hidden="1" customWidth="1"/>
    <col min="5382" max="5382" width="5.375" style="13" customWidth="1"/>
    <col min="5383" max="5383" width="6" style="13" customWidth="1"/>
    <col min="5384" max="5384" width="6.625" style="13" customWidth="1"/>
    <col min="5385" max="5385" width="5.375" style="13" customWidth="1"/>
    <col min="5386" max="5387" width="6.375" style="13" customWidth="1"/>
    <col min="5388" max="5389" width="5.375" style="13" customWidth="1"/>
    <col min="5390" max="5390" width="0" style="13" hidden="1" customWidth="1"/>
    <col min="5391" max="5391" width="5.375" style="13" customWidth="1"/>
    <col min="5392" max="5417" width="0" style="13" hidden="1" customWidth="1"/>
    <col min="5418" max="5418" width="9.375" style="13" customWidth="1"/>
    <col min="5419" max="5421" width="0" style="13" hidden="1" customWidth="1"/>
    <col min="5422" max="5422" width="7.5" style="13" customWidth="1"/>
    <col min="5423" max="5423" width="12.75" style="13" customWidth="1"/>
    <col min="5424" max="5424" width="9.375" style="13" bestFit="1" customWidth="1"/>
    <col min="5425" max="5425" width="9.3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619" width="9" style="13"/>
    <col min="5620" max="5620" width="3" style="13" customWidth="1"/>
    <col min="5621" max="5621" width="2.5" style="13" customWidth="1"/>
    <col min="5622" max="5622" width="0" style="13" hidden="1" customWidth="1"/>
    <col min="5623" max="5623" width="11" style="13" customWidth="1"/>
    <col min="5624" max="5633" width="6.25" style="13" customWidth="1"/>
    <col min="5634" max="5634" width="4.75" style="13" customWidth="1"/>
    <col min="5635" max="5635" width="0" style="13" hidden="1" customWidth="1"/>
    <col min="5636" max="5636" width="6.875" style="13" customWidth="1"/>
    <col min="5637" max="5637" width="0" style="13" hidden="1" customWidth="1"/>
    <col min="5638" max="5638" width="5.375" style="13" customWidth="1"/>
    <col min="5639" max="5639" width="6" style="13" customWidth="1"/>
    <col min="5640" max="5640" width="6.625" style="13" customWidth="1"/>
    <col min="5641" max="5641" width="5.375" style="13" customWidth="1"/>
    <col min="5642" max="5643" width="6.375" style="13" customWidth="1"/>
    <col min="5644" max="5645" width="5.375" style="13" customWidth="1"/>
    <col min="5646" max="5646" width="0" style="13" hidden="1" customWidth="1"/>
    <col min="5647" max="5647" width="5.375" style="13" customWidth="1"/>
    <col min="5648" max="5673" width="0" style="13" hidden="1" customWidth="1"/>
    <col min="5674" max="5674" width="9.375" style="13" customWidth="1"/>
    <col min="5675" max="5677" width="0" style="13" hidden="1" customWidth="1"/>
    <col min="5678" max="5678" width="7.5" style="13" customWidth="1"/>
    <col min="5679" max="5679" width="12.75" style="13" customWidth="1"/>
    <col min="5680" max="5680" width="9.375" style="13" bestFit="1" customWidth="1"/>
    <col min="5681" max="5681" width="9.3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875" width="9" style="13"/>
    <col min="5876" max="5876" width="3" style="13" customWidth="1"/>
    <col min="5877" max="5877" width="2.5" style="13" customWidth="1"/>
    <col min="5878" max="5878" width="0" style="13" hidden="1" customWidth="1"/>
    <col min="5879" max="5879" width="11" style="13" customWidth="1"/>
    <col min="5880" max="5889" width="6.25" style="13" customWidth="1"/>
    <col min="5890" max="5890" width="4.75" style="13" customWidth="1"/>
    <col min="5891" max="5891" width="0" style="13" hidden="1" customWidth="1"/>
    <col min="5892" max="5892" width="6.875" style="13" customWidth="1"/>
    <col min="5893" max="5893" width="0" style="13" hidden="1" customWidth="1"/>
    <col min="5894" max="5894" width="5.375" style="13" customWidth="1"/>
    <col min="5895" max="5895" width="6" style="13" customWidth="1"/>
    <col min="5896" max="5896" width="6.625" style="13" customWidth="1"/>
    <col min="5897" max="5897" width="5.375" style="13" customWidth="1"/>
    <col min="5898" max="5899" width="6.375" style="13" customWidth="1"/>
    <col min="5900" max="5901" width="5.375" style="13" customWidth="1"/>
    <col min="5902" max="5902" width="0" style="13" hidden="1" customWidth="1"/>
    <col min="5903" max="5903" width="5.375" style="13" customWidth="1"/>
    <col min="5904" max="5929" width="0" style="13" hidden="1" customWidth="1"/>
    <col min="5930" max="5930" width="9.375" style="13" customWidth="1"/>
    <col min="5931" max="5933" width="0" style="13" hidden="1" customWidth="1"/>
    <col min="5934" max="5934" width="7.5" style="13" customWidth="1"/>
    <col min="5935" max="5935" width="12.75" style="13" customWidth="1"/>
    <col min="5936" max="5936" width="9.375" style="13" bestFit="1" customWidth="1"/>
    <col min="5937" max="5937" width="9.3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6131" width="9" style="13"/>
    <col min="6132" max="6132" width="3" style="13" customWidth="1"/>
    <col min="6133" max="6133" width="2.5" style="13" customWidth="1"/>
    <col min="6134" max="6134" width="0" style="13" hidden="1" customWidth="1"/>
    <col min="6135" max="6135" width="11" style="13" customWidth="1"/>
    <col min="6136" max="6145" width="6.25" style="13" customWidth="1"/>
    <col min="6146" max="6146" width="4.75" style="13" customWidth="1"/>
    <col min="6147" max="6147" width="0" style="13" hidden="1" customWidth="1"/>
    <col min="6148" max="6148" width="6.875" style="13" customWidth="1"/>
    <col min="6149" max="6149" width="0" style="13" hidden="1" customWidth="1"/>
    <col min="6150" max="6150" width="5.375" style="13" customWidth="1"/>
    <col min="6151" max="6151" width="6" style="13" customWidth="1"/>
    <col min="6152" max="6152" width="6.625" style="13" customWidth="1"/>
    <col min="6153" max="6153" width="5.375" style="13" customWidth="1"/>
    <col min="6154" max="6155" width="6.375" style="13" customWidth="1"/>
    <col min="6156" max="6157" width="5.375" style="13" customWidth="1"/>
    <col min="6158" max="6158" width="0" style="13" hidden="1" customWidth="1"/>
    <col min="6159" max="6159" width="5.375" style="13" customWidth="1"/>
    <col min="6160" max="6185" width="0" style="13" hidden="1" customWidth="1"/>
    <col min="6186" max="6186" width="9.375" style="13" customWidth="1"/>
    <col min="6187" max="6189" width="0" style="13" hidden="1" customWidth="1"/>
    <col min="6190" max="6190" width="7.5" style="13" customWidth="1"/>
    <col min="6191" max="6191" width="12.75" style="13" customWidth="1"/>
    <col min="6192" max="6192" width="9.375" style="13" bestFit="1" customWidth="1"/>
    <col min="6193" max="6193" width="9.3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387" width="9" style="13"/>
    <col min="6388" max="6388" width="3" style="13" customWidth="1"/>
    <col min="6389" max="6389" width="2.5" style="13" customWidth="1"/>
    <col min="6390" max="6390" width="0" style="13" hidden="1" customWidth="1"/>
    <col min="6391" max="6391" width="11" style="13" customWidth="1"/>
    <col min="6392" max="6401" width="6.25" style="13" customWidth="1"/>
    <col min="6402" max="6402" width="4.75" style="13" customWidth="1"/>
    <col min="6403" max="6403" width="0" style="13" hidden="1" customWidth="1"/>
    <col min="6404" max="6404" width="6.875" style="13" customWidth="1"/>
    <col min="6405" max="6405" width="0" style="13" hidden="1" customWidth="1"/>
    <col min="6406" max="6406" width="5.375" style="13" customWidth="1"/>
    <col min="6407" max="6407" width="6" style="13" customWidth="1"/>
    <col min="6408" max="6408" width="6.625" style="13" customWidth="1"/>
    <col min="6409" max="6409" width="5.375" style="13" customWidth="1"/>
    <col min="6410" max="6411" width="6.375" style="13" customWidth="1"/>
    <col min="6412" max="6413" width="5.375" style="13" customWidth="1"/>
    <col min="6414" max="6414" width="0" style="13" hidden="1" customWidth="1"/>
    <col min="6415" max="6415" width="5.375" style="13" customWidth="1"/>
    <col min="6416" max="6441" width="0" style="13" hidden="1" customWidth="1"/>
    <col min="6442" max="6442" width="9.375" style="13" customWidth="1"/>
    <col min="6443" max="6445" width="0" style="13" hidden="1" customWidth="1"/>
    <col min="6446" max="6446" width="7.5" style="13" customWidth="1"/>
    <col min="6447" max="6447" width="12.75" style="13" customWidth="1"/>
    <col min="6448" max="6448" width="9.375" style="13" bestFit="1" customWidth="1"/>
    <col min="6449" max="6449" width="9.3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643" width="9" style="13"/>
    <col min="6644" max="6644" width="3" style="13" customWidth="1"/>
    <col min="6645" max="6645" width="2.5" style="13" customWidth="1"/>
    <col min="6646" max="6646" width="0" style="13" hidden="1" customWidth="1"/>
    <col min="6647" max="6647" width="11" style="13" customWidth="1"/>
    <col min="6648" max="6657" width="6.25" style="13" customWidth="1"/>
    <col min="6658" max="6658" width="4.75" style="13" customWidth="1"/>
    <col min="6659" max="6659" width="0" style="13" hidden="1" customWidth="1"/>
    <col min="6660" max="6660" width="6.875" style="13" customWidth="1"/>
    <col min="6661" max="6661" width="0" style="13" hidden="1" customWidth="1"/>
    <col min="6662" max="6662" width="5.375" style="13" customWidth="1"/>
    <col min="6663" max="6663" width="6" style="13" customWidth="1"/>
    <col min="6664" max="6664" width="6.625" style="13" customWidth="1"/>
    <col min="6665" max="6665" width="5.375" style="13" customWidth="1"/>
    <col min="6666" max="6667" width="6.375" style="13" customWidth="1"/>
    <col min="6668" max="6669" width="5.375" style="13" customWidth="1"/>
    <col min="6670" max="6670" width="0" style="13" hidden="1" customWidth="1"/>
    <col min="6671" max="6671" width="5.375" style="13" customWidth="1"/>
    <col min="6672" max="6697" width="0" style="13" hidden="1" customWidth="1"/>
    <col min="6698" max="6698" width="9.375" style="13" customWidth="1"/>
    <col min="6699" max="6701" width="0" style="13" hidden="1" customWidth="1"/>
    <col min="6702" max="6702" width="7.5" style="13" customWidth="1"/>
    <col min="6703" max="6703" width="12.75" style="13" customWidth="1"/>
    <col min="6704" max="6704" width="9.375" style="13" bestFit="1" customWidth="1"/>
    <col min="6705" max="6705" width="9.3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899" width="9" style="13"/>
    <col min="6900" max="6900" width="3" style="13" customWidth="1"/>
    <col min="6901" max="6901" width="2.5" style="13" customWidth="1"/>
    <col min="6902" max="6902" width="0" style="13" hidden="1" customWidth="1"/>
    <col min="6903" max="6903" width="11" style="13" customWidth="1"/>
    <col min="6904" max="6913" width="6.25" style="13" customWidth="1"/>
    <col min="6914" max="6914" width="4.75" style="13" customWidth="1"/>
    <col min="6915" max="6915" width="0" style="13" hidden="1" customWidth="1"/>
    <col min="6916" max="6916" width="6.875" style="13" customWidth="1"/>
    <col min="6917" max="6917" width="0" style="13" hidden="1" customWidth="1"/>
    <col min="6918" max="6918" width="5.375" style="13" customWidth="1"/>
    <col min="6919" max="6919" width="6" style="13" customWidth="1"/>
    <col min="6920" max="6920" width="6.625" style="13" customWidth="1"/>
    <col min="6921" max="6921" width="5.375" style="13" customWidth="1"/>
    <col min="6922" max="6923" width="6.375" style="13" customWidth="1"/>
    <col min="6924" max="6925" width="5.375" style="13" customWidth="1"/>
    <col min="6926" max="6926" width="0" style="13" hidden="1" customWidth="1"/>
    <col min="6927" max="6927" width="5.375" style="13" customWidth="1"/>
    <col min="6928" max="6953" width="0" style="13" hidden="1" customWidth="1"/>
    <col min="6954" max="6954" width="9.375" style="13" customWidth="1"/>
    <col min="6955" max="6957" width="0" style="13" hidden="1" customWidth="1"/>
    <col min="6958" max="6958" width="7.5" style="13" customWidth="1"/>
    <col min="6959" max="6959" width="12.75" style="13" customWidth="1"/>
    <col min="6960" max="6960" width="9.375" style="13" bestFit="1" customWidth="1"/>
    <col min="6961" max="6961" width="9.3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7155" width="9" style="13"/>
    <col min="7156" max="7156" width="3" style="13" customWidth="1"/>
    <col min="7157" max="7157" width="2.5" style="13" customWidth="1"/>
    <col min="7158" max="7158" width="0" style="13" hidden="1" customWidth="1"/>
    <col min="7159" max="7159" width="11" style="13" customWidth="1"/>
    <col min="7160" max="7169" width="6.25" style="13" customWidth="1"/>
    <col min="7170" max="7170" width="4.75" style="13" customWidth="1"/>
    <col min="7171" max="7171" width="0" style="13" hidden="1" customWidth="1"/>
    <col min="7172" max="7172" width="6.875" style="13" customWidth="1"/>
    <col min="7173" max="7173" width="0" style="13" hidden="1" customWidth="1"/>
    <col min="7174" max="7174" width="5.375" style="13" customWidth="1"/>
    <col min="7175" max="7175" width="6" style="13" customWidth="1"/>
    <col min="7176" max="7176" width="6.625" style="13" customWidth="1"/>
    <col min="7177" max="7177" width="5.375" style="13" customWidth="1"/>
    <col min="7178" max="7179" width="6.375" style="13" customWidth="1"/>
    <col min="7180" max="7181" width="5.375" style="13" customWidth="1"/>
    <col min="7182" max="7182" width="0" style="13" hidden="1" customWidth="1"/>
    <col min="7183" max="7183" width="5.375" style="13" customWidth="1"/>
    <col min="7184" max="7209" width="0" style="13" hidden="1" customWidth="1"/>
    <col min="7210" max="7210" width="9.375" style="13" customWidth="1"/>
    <col min="7211" max="7213" width="0" style="13" hidden="1" customWidth="1"/>
    <col min="7214" max="7214" width="7.5" style="13" customWidth="1"/>
    <col min="7215" max="7215" width="12.75" style="13" customWidth="1"/>
    <col min="7216" max="7216" width="9.375" style="13" bestFit="1" customWidth="1"/>
    <col min="7217" max="7217" width="9.3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411" width="9" style="13"/>
    <col min="7412" max="7412" width="3" style="13" customWidth="1"/>
    <col min="7413" max="7413" width="2.5" style="13" customWidth="1"/>
    <col min="7414" max="7414" width="0" style="13" hidden="1" customWidth="1"/>
    <col min="7415" max="7415" width="11" style="13" customWidth="1"/>
    <col min="7416" max="7425" width="6.25" style="13" customWidth="1"/>
    <col min="7426" max="7426" width="4.75" style="13" customWidth="1"/>
    <col min="7427" max="7427" width="0" style="13" hidden="1" customWidth="1"/>
    <col min="7428" max="7428" width="6.875" style="13" customWidth="1"/>
    <col min="7429" max="7429" width="0" style="13" hidden="1" customWidth="1"/>
    <col min="7430" max="7430" width="5.375" style="13" customWidth="1"/>
    <col min="7431" max="7431" width="6" style="13" customWidth="1"/>
    <col min="7432" max="7432" width="6.625" style="13" customWidth="1"/>
    <col min="7433" max="7433" width="5.375" style="13" customWidth="1"/>
    <col min="7434" max="7435" width="6.375" style="13" customWidth="1"/>
    <col min="7436" max="7437" width="5.375" style="13" customWidth="1"/>
    <col min="7438" max="7438" width="0" style="13" hidden="1" customWidth="1"/>
    <col min="7439" max="7439" width="5.375" style="13" customWidth="1"/>
    <col min="7440" max="7465" width="0" style="13" hidden="1" customWidth="1"/>
    <col min="7466" max="7466" width="9.375" style="13" customWidth="1"/>
    <col min="7467" max="7469" width="0" style="13" hidden="1" customWidth="1"/>
    <col min="7470" max="7470" width="7.5" style="13" customWidth="1"/>
    <col min="7471" max="7471" width="12.75" style="13" customWidth="1"/>
    <col min="7472" max="7472" width="9.375" style="13" bestFit="1" customWidth="1"/>
    <col min="7473" max="7473" width="9.3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667" width="9" style="13"/>
    <col min="7668" max="7668" width="3" style="13" customWidth="1"/>
    <col min="7669" max="7669" width="2.5" style="13" customWidth="1"/>
    <col min="7670" max="7670" width="0" style="13" hidden="1" customWidth="1"/>
    <col min="7671" max="7671" width="11" style="13" customWidth="1"/>
    <col min="7672" max="7681" width="6.25" style="13" customWidth="1"/>
    <col min="7682" max="7682" width="4.75" style="13" customWidth="1"/>
    <col min="7683" max="7683" width="0" style="13" hidden="1" customWidth="1"/>
    <col min="7684" max="7684" width="6.875" style="13" customWidth="1"/>
    <col min="7685" max="7685" width="0" style="13" hidden="1" customWidth="1"/>
    <col min="7686" max="7686" width="5.375" style="13" customWidth="1"/>
    <col min="7687" max="7687" width="6" style="13" customWidth="1"/>
    <col min="7688" max="7688" width="6.625" style="13" customWidth="1"/>
    <col min="7689" max="7689" width="5.375" style="13" customWidth="1"/>
    <col min="7690" max="7691" width="6.375" style="13" customWidth="1"/>
    <col min="7692" max="7693" width="5.375" style="13" customWidth="1"/>
    <col min="7694" max="7694" width="0" style="13" hidden="1" customWidth="1"/>
    <col min="7695" max="7695" width="5.375" style="13" customWidth="1"/>
    <col min="7696" max="7721" width="0" style="13" hidden="1" customWidth="1"/>
    <col min="7722" max="7722" width="9.375" style="13" customWidth="1"/>
    <col min="7723" max="7725" width="0" style="13" hidden="1" customWidth="1"/>
    <col min="7726" max="7726" width="7.5" style="13" customWidth="1"/>
    <col min="7727" max="7727" width="12.75" style="13" customWidth="1"/>
    <col min="7728" max="7728" width="9.375" style="13" bestFit="1" customWidth="1"/>
    <col min="7729" max="7729" width="9.3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923" width="9" style="13"/>
    <col min="7924" max="7924" width="3" style="13" customWidth="1"/>
    <col min="7925" max="7925" width="2.5" style="13" customWidth="1"/>
    <col min="7926" max="7926" width="0" style="13" hidden="1" customWidth="1"/>
    <col min="7927" max="7927" width="11" style="13" customWidth="1"/>
    <col min="7928" max="7937" width="6.25" style="13" customWidth="1"/>
    <col min="7938" max="7938" width="4.75" style="13" customWidth="1"/>
    <col min="7939" max="7939" width="0" style="13" hidden="1" customWidth="1"/>
    <col min="7940" max="7940" width="6.875" style="13" customWidth="1"/>
    <col min="7941" max="7941" width="0" style="13" hidden="1" customWidth="1"/>
    <col min="7942" max="7942" width="5.375" style="13" customWidth="1"/>
    <col min="7943" max="7943" width="6" style="13" customWidth="1"/>
    <col min="7944" max="7944" width="6.625" style="13" customWidth="1"/>
    <col min="7945" max="7945" width="5.375" style="13" customWidth="1"/>
    <col min="7946" max="7947" width="6.375" style="13" customWidth="1"/>
    <col min="7948" max="7949" width="5.375" style="13" customWidth="1"/>
    <col min="7950" max="7950" width="0" style="13" hidden="1" customWidth="1"/>
    <col min="7951" max="7951" width="5.375" style="13" customWidth="1"/>
    <col min="7952" max="7977" width="0" style="13" hidden="1" customWidth="1"/>
    <col min="7978" max="7978" width="9.375" style="13" customWidth="1"/>
    <col min="7979" max="7981" width="0" style="13" hidden="1" customWidth="1"/>
    <col min="7982" max="7982" width="7.5" style="13" customWidth="1"/>
    <col min="7983" max="7983" width="12.75" style="13" customWidth="1"/>
    <col min="7984" max="7984" width="9.375" style="13" bestFit="1" customWidth="1"/>
    <col min="7985" max="7985" width="9.3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8179" width="9" style="13"/>
    <col min="8180" max="8180" width="3" style="13" customWidth="1"/>
    <col min="8181" max="8181" width="2.5" style="13" customWidth="1"/>
    <col min="8182" max="8182" width="0" style="13" hidden="1" customWidth="1"/>
    <col min="8183" max="8183" width="11" style="13" customWidth="1"/>
    <col min="8184" max="8193" width="6.25" style="13" customWidth="1"/>
    <col min="8194" max="8194" width="4.75" style="13" customWidth="1"/>
    <col min="8195" max="8195" width="0" style="13" hidden="1" customWidth="1"/>
    <col min="8196" max="8196" width="6.875" style="13" customWidth="1"/>
    <col min="8197" max="8197" width="0" style="13" hidden="1" customWidth="1"/>
    <col min="8198" max="8198" width="5.375" style="13" customWidth="1"/>
    <col min="8199" max="8199" width="6" style="13" customWidth="1"/>
    <col min="8200" max="8200" width="6.625" style="13" customWidth="1"/>
    <col min="8201" max="8201" width="5.375" style="13" customWidth="1"/>
    <col min="8202" max="8203" width="6.375" style="13" customWidth="1"/>
    <col min="8204" max="8205" width="5.375" style="13" customWidth="1"/>
    <col min="8206" max="8206" width="0" style="13" hidden="1" customWidth="1"/>
    <col min="8207" max="8207" width="5.375" style="13" customWidth="1"/>
    <col min="8208" max="8233" width="0" style="13" hidden="1" customWidth="1"/>
    <col min="8234" max="8234" width="9.375" style="13" customWidth="1"/>
    <col min="8235" max="8237" width="0" style="13" hidden="1" customWidth="1"/>
    <col min="8238" max="8238" width="7.5" style="13" customWidth="1"/>
    <col min="8239" max="8239" width="12.75" style="13" customWidth="1"/>
    <col min="8240" max="8240" width="9.375" style="13" bestFit="1" customWidth="1"/>
    <col min="8241" max="8241" width="9.3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435" width="9" style="13"/>
    <col min="8436" max="8436" width="3" style="13" customWidth="1"/>
    <col min="8437" max="8437" width="2.5" style="13" customWidth="1"/>
    <col min="8438" max="8438" width="0" style="13" hidden="1" customWidth="1"/>
    <col min="8439" max="8439" width="11" style="13" customWidth="1"/>
    <col min="8440" max="8449" width="6.25" style="13" customWidth="1"/>
    <col min="8450" max="8450" width="4.75" style="13" customWidth="1"/>
    <col min="8451" max="8451" width="0" style="13" hidden="1" customWidth="1"/>
    <col min="8452" max="8452" width="6.875" style="13" customWidth="1"/>
    <col min="8453" max="8453" width="0" style="13" hidden="1" customWidth="1"/>
    <col min="8454" max="8454" width="5.375" style="13" customWidth="1"/>
    <col min="8455" max="8455" width="6" style="13" customWidth="1"/>
    <col min="8456" max="8456" width="6.625" style="13" customWidth="1"/>
    <col min="8457" max="8457" width="5.375" style="13" customWidth="1"/>
    <col min="8458" max="8459" width="6.375" style="13" customWidth="1"/>
    <col min="8460" max="8461" width="5.375" style="13" customWidth="1"/>
    <col min="8462" max="8462" width="0" style="13" hidden="1" customWidth="1"/>
    <col min="8463" max="8463" width="5.375" style="13" customWidth="1"/>
    <col min="8464" max="8489" width="0" style="13" hidden="1" customWidth="1"/>
    <col min="8490" max="8490" width="9.375" style="13" customWidth="1"/>
    <col min="8491" max="8493" width="0" style="13" hidden="1" customWidth="1"/>
    <col min="8494" max="8494" width="7.5" style="13" customWidth="1"/>
    <col min="8495" max="8495" width="12.75" style="13" customWidth="1"/>
    <col min="8496" max="8496" width="9.375" style="13" bestFit="1" customWidth="1"/>
    <col min="8497" max="8497" width="9.3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691" width="9" style="13"/>
    <col min="8692" max="8692" width="3" style="13" customWidth="1"/>
    <col min="8693" max="8693" width="2.5" style="13" customWidth="1"/>
    <col min="8694" max="8694" width="0" style="13" hidden="1" customWidth="1"/>
    <col min="8695" max="8695" width="11" style="13" customWidth="1"/>
    <col min="8696" max="8705" width="6.25" style="13" customWidth="1"/>
    <col min="8706" max="8706" width="4.75" style="13" customWidth="1"/>
    <col min="8707" max="8707" width="0" style="13" hidden="1" customWidth="1"/>
    <col min="8708" max="8708" width="6.875" style="13" customWidth="1"/>
    <col min="8709" max="8709" width="0" style="13" hidden="1" customWidth="1"/>
    <col min="8710" max="8710" width="5.375" style="13" customWidth="1"/>
    <col min="8711" max="8711" width="6" style="13" customWidth="1"/>
    <col min="8712" max="8712" width="6.625" style="13" customWidth="1"/>
    <col min="8713" max="8713" width="5.375" style="13" customWidth="1"/>
    <col min="8714" max="8715" width="6.375" style="13" customWidth="1"/>
    <col min="8716" max="8717" width="5.375" style="13" customWidth="1"/>
    <col min="8718" max="8718" width="0" style="13" hidden="1" customWidth="1"/>
    <col min="8719" max="8719" width="5.375" style="13" customWidth="1"/>
    <col min="8720" max="8745" width="0" style="13" hidden="1" customWidth="1"/>
    <col min="8746" max="8746" width="9.375" style="13" customWidth="1"/>
    <col min="8747" max="8749" width="0" style="13" hidden="1" customWidth="1"/>
    <col min="8750" max="8750" width="7.5" style="13" customWidth="1"/>
    <col min="8751" max="8751" width="12.75" style="13" customWidth="1"/>
    <col min="8752" max="8752" width="9.375" style="13" bestFit="1" customWidth="1"/>
    <col min="8753" max="8753" width="9.3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947" width="9" style="13"/>
    <col min="8948" max="8948" width="3" style="13" customWidth="1"/>
    <col min="8949" max="8949" width="2.5" style="13" customWidth="1"/>
    <col min="8950" max="8950" width="0" style="13" hidden="1" customWidth="1"/>
    <col min="8951" max="8951" width="11" style="13" customWidth="1"/>
    <col min="8952" max="8961" width="6.25" style="13" customWidth="1"/>
    <col min="8962" max="8962" width="4.75" style="13" customWidth="1"/>
    <col min="8963" max="8963" width="0" style="13" hidden="1" customWidth="1"/>
    <col min="8964" max="8964" width="6.875" style="13" customWidth="1"/>
    <col min="8965" max="8965" width="0" style="13" hidden="1" customWidth="1"/>
    <col min="8966" max="8966" width="5.375" style="13" customWidth="1"/>
    <col min="8967" max="8967" width="6" style="13" customWidth="1"/>
    <col min="8968" max="8968" width="6.625" style="13" customWidth="1"/>
    <col min="8969" max="8969" width="5.375" style="13" customWidth="1"/>
    <col min="8970" max="8971" width="6.375" style="13" customWidth="1"/>
    <col min="8972" max="8973" width="5.375" style="13" customWidth="1"/>
    <col min="8974" max="8974" width="0" style="13" hidden="1" customWidth="1"/>
    <col min="8975" max="8975" width="5.375" style="13" customWidth="1"/>
    <col min="8976" max="9001" width="0" style="13" hidden="1" customWidth="1"/>
    <col min="9002" max="9002" width="9.375" style="13" customWidth="1"/>
    <col min="9003" max="9005" width="0" style="13" hidden="1" customWidth="1"/>
    <col min="9006" max="9006" width="7.5" style="13" customWidth="1"/>
    <col min="9007" max="9007" width="12.75" style="13" customWidth="1"/>
    <col min="9008" max="9008" width="9.375" style="13" bestFit="1" customWidth="1"/>
    <col min="9009" max="9009" width="9.3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203" width="9" style="13"/>
    <col min="9204" max="9204" width="3" style="13" customWidth="1"/>
    <col min="9205" max="9205" width="2.5" style="13" customWidth="1"/>
    <col min="9206" max="9206" width="0" style="13" hidden="1" customWidth="1"/>
    <col min="9207" max="9207" width="11" style="13" customWidth="1"/>
    <col min="9208" max="9217" width="6.25" style="13" customWidth="1"/>
    <col min="9218" max="9218" width="4.75" style="13" customWidth="1"/>
    <col min="9219" max="9219" width="0" style="13" hidden="1" customWidth="1"/>
    <col min="9220" max="9220" width="6.875" style="13" customWidth="1"/>
    <col min="9221" max="9221" width="0" style="13" hidden="1" customWidth="1"/>
    <col min="9222" max="9222" width="5.375" style="13" customWidth="1"/>
    <col min="9223" max="9223" width="6" style="13" customWidth="1"/>
    <col min="9224" max="9224" width="6.625" style="13" customWidth="1"/>
    <col min="9225" max="9225" width="5.375" style="13" customWidth="1"/>
    <col min="9226" max="9227" width="6.375" style="13" customWidth="1"/>
    <col min="9228" max="9229" width="5.375" style="13" customWidth="1"/>
    <col min="9230" max="9230" width="0" style="13" hidden="1" customWidth="1"/>
    <col min="9231" max="9231" width="5.375" style="13" customWidth="1"/>
    <col min="9232" max="9257" width="0" style="13" hidden="1" customWidth="1"/>
    <col min="9258" max="9258" width="9.375" style="13" customWidth="1"/>
    <col min="9259" max="9261" width="0" style="13" hidden="1" customWidth="1"/>
    <col min="9262" max="9262" width="7.5" style="13" customWidth="1"/>
    <col min="9263" max="9263" width="12.75" style="13" customWidth="1"/>
    <col min="9264" max="9264" width="9.375" style="13" bestFit="1" customWidth="1"/>
    <col min="9265" max="9265" width="9.3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459" width="9" style="13"/>
    <col min="9460" max="9460" width="3" style="13" customWidth="1"/>
    <col min="9461" max="9461" width="2.5" style="13" customWidth="1"/>
    <col min="9462" max="9462" width="0" style="13" hidden="1" customWidth="1"/>
    <col min="9463" max="9463" width="11" style="13" customWidth="1"/>
    <col min="9464" max="9473" width="6.25" style="13" customWidth="1"/>
    <col min="9474" max="9474" width="4.75" style="13" customWidth="1"/>
    <col min="9475" max="9475" width="0" style="13" hidden="1" customWidth="1"/>
    <col min="9476" max="9476" width="6.875" style="13" customWidth="1"/>
    <col min="9477" max="9477" width="0" style="13" hidden="1" customWidth="1"/>
    <col min="9478" max="9478" width="5.375" style="13" customWidth="1"/>
    <col min="9479" max="9479" width="6" style="13" customWidth="1"/>
    <col min="9480" max="9480" width="6.625" style="13" customWidth="1"/>
    <col min="9481" max="9481" width="5.375" style="13" customWidth="1"/>
    <col min="9482" max="9483" width="6.375" style="13" customWidth="1"/>
    <col min="9484" max="9485" width="5.375" style="13" customWidth="1"/>
    <col min="9486" max="9486" width="0" style="13" hidden="1" customWidth="1"/>
    <col min="9487" max="9487" width="5.375" style="13" customWidth="1"/>
    <col min="9488" max="9513" width="0" style="13" hidden="1" customWidth="1"/>
    <col min="9514" max="9514" width="9.375" style="13" customWidth="1"/>
    <col min="9515" max="9517" width="0" style="13" hidden="1" customWidth="1"/>
    <col min="9518" max="9518" width="7.5" style="13" customWidth="1"/>
    <col min="9519" max="9519" width="12.75" style="13" customWidth="1"/>
    <col min="9520" max="9520" width="9.375" style="13" bestFit="1" customWidth="1"/>
    <col min="9521" max="9521" width="9.3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715" width="9" style="13"/>
    <col min="9716" max="9716" width="3" style="13" customWidth="1"/>
    <col min="9717" max="9717" width="2.5" style="13" customWidth="1"/>
    <col min="9718" max="9718" width="0" style="13" hidden="1" customWidth="1"/>
    <col min="9719" max="9719" width="11" style="13" customWidth="1"/>
    <col min="9720" max="9729" width="6.25" style="13" customWidth="1"/>
    <col min="9730" max="9730" width="4.75" style="13" customWidth="1"/>
    <col min="9731" max="9731" width="0" style="13" hidden="1" customWidth="1"/>
    <col min="9732" max="9732" width="6.875" style="13" customWidth="1"/>
    <col min="9733" max="9733" width="0" style="13" hidden="1" customWidth="1"/>
    <col min="9734" max="9734" width="5.375" style="13" customWidth="1"/>
    <col min="9735" max="9735" width="6" style="13" customWidth="1"/>
    <col min="9736" max="9736" width="6.625" style="13" customWidth="1"/>
    <col min="9737" max="9737" width="5.375" style="13" customWidth="1"/>
    <col min="9738" max="9739" width="6.375" style="13" customWidth="1"/>
    <col min="9740" max="9741" width="5.375" style="13" customWidth="1"/>
    <col min="9742" max="9742" width="0" style="13" hidden="1" customWidth="1"/>
    <col min="9743" max="9743" width="5.375" style="13" customWidth="1"/>
    <col min="9744" max="9769" width="0" style="13" hidden="1" customWidth="1"/>
    <col min="9770" max="9770" width="9.375" style="13" customWidth="1"/>
    <col min="9771" max="9773" width="0" style="13" hidden="1" customWidth="1"/>
    <col min="9774" max="9774" width="7.5" style="13" customWidth="1"/>
    <col min="9775" max="9775" width="12.75" style="13" customWidth="1"/>
    <col min="9776" max="9776" width="9.375" style="13" bestFit="1" customWidth="1"/>
    <col min="9777" max="9777" width="9.3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971" width="9" style="13"/>
    <col min="9972" max="9972" width="3" style="13" customWidth="1"/>
    <col min="9973" max="9973" width="2.5" style="13" customWidth="1"/>
    <col min="9974" max="9974" width="0" style="13" hidden="1" customWidth="1"/>
    <col min="9975" max="9975" width="11" style="13" customWidth="1"/>
    <col min="9976" max="9985" width="6.25" style="13" customWidth="1"/>
    <col min="9986" max="9986" width="4.75" style="13" customWidth="1"/>
    <col min="9987" max="9987" width="0" style="13" hidden="1" customWidth="1"/>
    <col min="9988" max="9988" width="6.875" style="13" customWidth="1"/>
    <col min="9989" max="9989" width="0" style="13" hidden="1" customWidth="1"/>
    <col min="9990" max="9990" width="5.375" style="13" customWidth="1"/>
    <col min="9991" max="9991" width="6" style="13" customWidth="1"/>
    <col min="9992" max="9992" width="6.625" style="13" customWidth="1"/>
    <col min="9993" max="9993" width="5.375" style="13" customWidth="1"/>
    <col min="9994" max="9995" width="6.375" style="13" customWidth="1"/>
    <col min="9996" max="9997" width="5.375" style="13" customWidth="1"/>
    <col min="9998" max="9998" width="0" style="13" hidden="1" customWidth="1"/>
    <col min="9999" max="9999" width="5.375" style="13" customWidth="1"/>
    <col min="10000" max="10025" width="0" style="13" hidden="1" customWidth="1"/>
    <col min="10026" max="10026" width="9.375" style="13" customWidth="1"/>
    <col min="10027" max="10029" width="0" style="13" hidden="1" customWidth="1"/>
    <col min="10030" max="10030" width="7.5" style="13" customWidth="1"/>
    <col min="10031" max="10031" width="12.75" style="13" customWidth="1"/>
    <col min="10032" max="10032" width="9.375" style="13" bestFit="1" customWidth="1"/>
    <col min="10033" max="10033" width="9.3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227" width="9" style="13"/>
    <col min="10228" max="10228" width="3" style="13" customWidth="1"/>
    <col min="10229" max="10229" width="2.5" style="13" customWidth="1"/>
    <col min="10230" max="10230" width="0" style="13" hidden="1" customWidth="1"/>
    <col min="10231" max="10231" width="11" style="13" customWidth="1"/>
    <col min="10232" max="10241" width="6.25" style="13" customWidth="1"/>
    <col min="10242" max="10242" width="4.75" style="13" customWidth="1"/>
    <col min="10243" max="10243" width="0" style="13" hidden="1" customWidth="1"/>
    <col min="10244" max="10244" width="6.875" style="13" customWidth="1"/>
    <col min="10245" max="10245" width="0" style="13" hidden="1" customWidth="1"/>
    <col min="10246" max="10246" width="5.375" style="13" customWidth="1"/>
    <col min="10247" max="10247" width="6" style="13" customWidth="1"/>
    <col min="10248" max="10248" width="6.625" style="13" customWidth="1"/>
    <col min="10249" max="10249" width="5.375" style="13" customWidth="1"/>
    <col min="10250" max="10251" width="6.375" style="13" customWidth="1"/>
    <col min="10252" max="10253" width="5.375" style="13" customWidth="1"/>
    <col min="10254" max="10254" width="0" style="13" hidden="1" customWidth="1"/>
    <col min="10255" max="10255" width="5.375" style="13" customWidth="1"/>
    <col min="10256" max="10281" width="0" style="13" hidden="1" customWidth="1"/>
    <col min="10282" max="10282" width="9.375" style="13" customWidth="1"/>
    <col min="10283" max="10285" width="0" style="13" hidden="1" customWidth="1"/>
    <col min="10286" max="10286" width="7.5" style="13" customWidth="1"/>
    <col min="10287" max="10287" width="12.75" style="13" customWidth="1"/>
    <col min="10288" max="10288" width="9.375" style="13" bestFit="1" customWidth="1"/>
    <col min="10289" max="10289" width="9.3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483" width="9" style="13"/>
    <col min="10484" max="10484" width="3" style="13" customWidth="1"/>
    <col min="10485" max="10485" width="2.5" style="13" customWidth="1"/>
    <col min="10486" max="10486" width="0" style="13" hidden="1" customWidth="1"/>
    <col min="10487" max="10487" width="11" style="13" customWidth="1"/>
    <col min="10488" max="10497" width="6.25" style="13" customWidth="1"/>
    <col min="10498" max="10498" width="4.75" style="13" customWidth="1"/>
    <col min="10499" max="10499" width="0" style="13" hidden="1" customWidth="1"/>
    <col min="10500" max="10500" width="6.875" style="13" customWidth="1"/>
    <col min="10501" max="10501" width="0" style="13" hidden="1" customWidth="1"/>
    <col min="10502" max="10502" width="5.375" style="13" customWidth="1"/>
    <col min="10503" max="10503" width="6" style="13" customWidth="1"/>
    <col min="10504" max="10504" width="6.625" style="13" customWidth="1"/>
    <col min="10505" max="10505" width="5.375" style="13" customWidth="1"/>
    <col min="10506" max="10507" width="6.375" style="13" customWidth="1"/>
    <col min="10508" max="10509" width="5.375" style="13" customWidth="1"/>
    <col min="10510" max="10510" width="0" style="13" hidden="1" customWidth="1"/>
    <col min="10511" max="10511" width="5.375" style="13" customWidth="1"/>
    <col min="10512" max="10537" width="0" style="13" hidden="1" customWidth="1"/>
    <col min="10538" max="10538" width="9.375" style="13" customWidth="1"/>
    <col min="10539" max="10541" width="0" style="13" hidden="1" customWidth="1"/>
    <col min="10542" max="10542" width="7.5" style="13" customWidth="1"/>
    <col min="10543" max="10543" width="12.75" style="13" customWidth="1"/>
    <col min="10544" max="10544" width="9.375" style="13" bestFit="1" customWidth="1"/>
    <col min="10545" max="10545" width="9.3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739" width="9" style="13"/>
    <col min="10740" max="10740" width="3" style="13" customWidth="1"/>
    <col min="10741" max="10741" width="2.5" style="13" customWidth="1"/>
    <col min="10742" max="10742" width="0" style="13" hidden="1" customWidth="1"/>
    <col min="10743" max="10743" width="11" style="13" customWidth="1"/>
    <col min="10744" max="10753" width="6.25" style="13" customWidth="1"/>
    <col min="10754" max="10754" width="4.75" style="13" customWidth="1"/>
    <col min="10755" max="10755" width="0" style="13" hidden="1" customWidth="1"/>
    <col min="10756" max="10756" width="6.875" style="13" customWidth="1"/>
    <col min="10757" max="10757" width="0" style="13" hidden="1" customWidth="1"/>
    <col min="10758" max="10758" width="5.375" style="13" customWidth="1"/>
    <col min="10759" max="10759" width="6" style="13" customWidth="1"/>
    <col min="10760" max="10760" width="6.625" style="13" customWidth="1"/>
    <col min="10761" max="10761" width="5.375" style="13" customWidth="1"/>
    <col min="10762" max="10763" width="6.375" style="13" customWidth="1"/>
    <col min="10764" max="10765" width="5.375" style="13" customWidth="1"/>
    <col min="10766" max="10766" width="0" style="13" hidden="1" customWidth="1"/>
    <col min="10767" max="10767" width="5.375" style="13" customWidth="1"/>
    <col min="10768" max="10793" width="0" style="13" hidden="1" customWidth="1"/>
    <col min="10794" max="10794" width="9.375" style="13" customWidth="1"/>
    <col min="10795" max="10797" width="0" style="13" hidden="1" customWidth="1"/>
    <col min="10798" max="10798" width="7.5" style="13" customWidth="1"/>
    <col min="10799" max="10799" width="12.75" style="13" customWidth="1"/>
    <col min="10800" max="10800" width="9.375" style="13" bestFit="1" customWidth="1"/>
    <col min="10801" max="10801" width="9.3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995" width="9" style="13"/>
    <col min="10996" max="10996" width="3" style="13" customWidth="1"/>
    <col min="10997" max="10997" width="2.5" style="13" customWidth="1"/>
    <col min="10998" max="10998" width="0" style="13" hidden="1" customWidth="1"/>
    <col min="10999" max="10999" width="11" style="13" customWidth="1"/>
    <col min="11000" max="11009" width="6.25" style="13" customWidth="1"/>
    <col min="11010" max="11010" width="4.75" style="13" customWidth="1"/>
    <col min="11011" max="11011" width="0" style="13" hidden="1" customWidth="1"/>
    <col min="11012" max="11012" width="6.875" style="13" customWidth="1"/>
    <col min="11013" max="11013" width="0" style="13" hidden="1" customWidth="1"/>
    <col min="11014" max="11014" width="5.375" style="13" customWidth="1"/>
    <col min="11015" max="11015" width="6" style="13" customWidth="1"/>
    <col min="11016" max="11016" width="6.625" style="13" customWidth="1"/>
    <col min="11017" max="11017" width="5.375" style="13" customWidth="1"/>
    <col min="11018" max="11019" width="6.375" style="13" customWidth="1"/>
    <col min="11020" max="11021" width="5.375" style="13" customWidth="1"/>
    <col min="11022" max="11022" width="0" style="13" hidden="1" customWidth="1"/>
    <col min="11023" max="11023" width="5.375" style="13" customWidth="1"/>
    <col min="11024" max="11049" width="0" style="13" hidden="1" customWidth="1"/>
    <col min="11050" max="11050" width="9.375" style="13" customWidth="1"/>
    <col min="11051" max="11053" width="0" style="13" hidden="1" customWidth="1"/>
    <col min="11054" max="11054" width="7.5" style="13" customWidth="1"/>
    <col min="11055" max="11055" width="12.75" style="13" customWidth="1"/>
    <col min="11056" max="11056" width="9.375" style="13" bestFit="1" customWidth="1"/>
    <col min="11057" max="11057" width="9.3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251" width="9" style="13"/>
    <col min="11252" max="11252" width="3" style="13" customWidth="1"/>
    <col min="11253" max="11253" width="2.5" style="13" customWidth="1"/>
    <col min="11254" max="11254" width="0" style="13" hidden="1" customWidth="1"/>
    <col min="11255" max="11255" width="11" style="13" customWidth="1"/>
    <col min="11256" max="11265" width="6.25" style="13" customWidth="1"/>
    <col min="11266" max="11266" width="4.75" style="13" customWidth="1"/>
    <col min="11267" max="11267" width="0" style="13" hidden="1" customWidth="1"/>
    <col min="11268" max="11268" width="6.875" style="13" customWidth="1"/>
    <col min="11269" max="11269" width="0" style="13" hidden="1" customWidth="1"/>
    <col min="11270" max="11270" width="5.375" style="13" customWidth="1"/>
    <col min="11271" max="11271" width="6" style="13" customWidth="1"/>
    <col min="11272" max="11272" width="6.625" style="13" customWidth="1"/>
    <col min="11273" max="11273" width="5.375" style="13" customWidth="1"/>
    <col min="11274" max="11275" width="6.375" style="13" customWidth="1"/>
    <col min="11276" max="11277" width="5.375" style="13" customWidth="1"/>
    <col min="11278" max="11278" width="0" style="13" hidden="1" customWidth="1"/>
    <col min="11279" max="11279" width="5.375" style="13" customWidth="1"/>
    <col min="11280" max="11305" width="0" style="13" hidden="1" customWidth="1"/>
    <col min="11306" max="11306" width="9.375" style="13" customWidth="1"/>
    <col min="11307" max="11309" width="0" style="13" hidden="1" customWidth="1"/>
    <col min="11310" max="11310" width="7.5" style="13" customWidth="1"/>
    <col min="11311" max="11311" width="12.75" style="13" customWidth="1"/>
    <col min="11312" max="11312" width="9.375" style="13" bestFit="1" customWidth="1"/>
    <col min="11313" max="11313" width="9.3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507" width="9" style="13"/>
    <col min="11508" max="11508" width="3" style="13" customWidth="1"/>
    <col min="11509" max="11509" width="2.5" style="13" customWidth="1"/>
    <col min="11510" max="11510" width="0" style="13" hidden="1" customWidth="1"/>
    <col min="11511" max="11511" width="11" style="13" customWidth="1"/>
    <col min="11512" max="11521" width="6.25" style="13" customWidth="1"/>
    <col min="11522" max="11522" width="4.75" style="13" customWidth="1"/>
    <col min="11523" max="11523" width="0" style="13" hidden="1" customWidth="1"/>
    <col min="11524" max="11524" width="6.875" style="13" customWidth="1"/>
    <col min="11525" max="11525" width="0" style="13" hidden="1" customWidth="1"/>
    <col min="11526" max="11526" width="5.375" style="13" customWidth="1"/>
    <col min="11527" max="11527" width="6" style="13" customWidth="1"/>
    <col min="11528" max="11528" width="6.625" style="13" customWidth="1"/>
    <col min="11529" max="11529" width="5.375" style="13" customWidth="1"/>
    <col min="11530" max="11531" width="6.375" style="13" customWidth="1"/>
    <col min="11532" max="11533" width="5.375" style="13" customWidth="1"/>
    <col min="11534" max="11534" width="0" style="13" hidden="1" customWidth="1"/>
    <col min="11535" max="11535" width="5.375" style="13" customWidth="1"/>
    <col min="11536" max="11561" width="0" style="13" hidden="1" customWidth="1"/>
    <col min="11562" max="11562" width="9.375" style="13" customWidth="1"/>
    <col min="11563" max="11565" width="0" style="13" hidden="1" customWidth="1"/>
    <col min="11566" max="11566" width="7.5" style="13" customWidth="1"/>
    <col min="11567" max="11567" width="12.75" style="13" customWidth="1"/>
    <col min="11568" max="11568" width="9.375" style="13" bestFit="1" customWidth="1"/>
    <col min="11569" max="11569" width="9.3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763" width="9" style="13"/>
    <col min="11764" max="11764" width="3" style="13" customWidth="1"/>
    <col min="11765" max="11765" width="2.5" style="13" customWidth="1"/>
    <col min="11766" max="11766" width="0" style="13" hidden="1" customWidth="1"/>
    <col min="11767" max="11767" width="11" style="13" customWidth="1"/>
    <col min="11768" max="11777" width="6.25" style="13" customWidth="1"/>
    <col min="11778" max="11778" width="4.75" style="13" customWidth="1"/>
    <col min="11779" max="11779" width="0" style="13" hidden="1" customWidth="1"/>
    <col min="11780" max="11780" width="6.875" style="13" customWidth="1"/>
    <col min="11781" max="11781" width="0" style="13" hidden="1" customWidth="1"/>
    <col min="11782" max="11782" width="5.375" style="13" customWidth="1"/>
    <col min="11783" max="11783" width="6" style="13" customWidth="1"/>
    <col min="11784" max="11784" width="6.625" style="13" customWidth="1"/>
    <col min="11785" max="11785" width="5.375" style="13" customWidth="1"/>
    <col min="11786" max="11787" width="6.375" style="13" customWidth="1"/>
    <col min="11788" max="11789" width="5.375" style="13" customWidth="1"/>
    <col min="11790" max="11790" width="0" style="13" hidden="1" customWidth="1"/>
    <col min="11791" max="11791" width="5.375" style="13" customWidth="1"/>
    <col min="11792" max="11817" width="0" style="13" hidden="1" customWidth="1"/>
    <col min="11818" max="11818" width="9.375" style="13" customWidth="1"/>
    <col min="11819" max="11821" width="0" style="13" hidden="1" customWidth="1"/>
    <col min="11822" max="11822" width="7.5" style="13" customWidth="1"/>
    <col min="11823" max="11823" width="12.75" style="13" customWidth="1"/>
    <col min="11824" max="11824" width="9.375" style="13" bestFit="1" customWidth="1"/>
    <col min="11825" max="11825" width="9.3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2019" width="9" style="13"/>
    <col min="12020" max="12020" width="3" style="13" customWidth="1"/>
    <col min="12021" max="12021" width="2.5" style="13" customWidth="1"/>
    <col min="12022" max="12022" width="0" style="13" hidden="1" customWidth="1"/>
    <col min="12023" max="12023" width="11" style="13" customWidth="1"/>
    <col min="12024" max="12033" width="6.25" style="13" customWidth="1"/>
    <col min="12034" max="12034" width="4.75" style="13" customWidth="1"/>
    <col min="12035" max="12035" width="0" style="13" hidden="1" customWidth="1"/>
    <col min="12036" max="12036" width="6.875" style="13" customWidth="1"/>
    <col min="12037" max="12037" width="0" style="13" hidden="1" customWidth="1"/>
    <col min="12038" max="12038" width="5.375" style="13" customWidth="1"/>
    <col min="12039" max="12039" width="6" style="13" customWidth="1"/>
    <col min="12040" max="12040" width="6.625" style="13" customWidth="1"/>
    <col min="12041" max="12041" width="5.375" style="13" customWidth="1"/>
    <col min="12042" max="12043" width="6.375" style="13" customWidth="1"/>
    <col min="12044" max="12045" width="5.375" style="13" customWidth="1"/>
    <col min="12046" max="12046" width="0" style="13" hidden="1" customWidth="1"/>
    <col min="12047" max="12047" width="5.375" style="13" customWidth="1"/>
    <col min="12048" max="12073" width="0" style="13" hidden="1" customWidth="1"/>
    <col min="12074" max="12074" width="9.375" style="13" customWidth="1"/>
    <col min="12075" max="12077" width="0" style="13" hidden="1" customWidth="1"/>
    <col min="12078" max="12078" width="7.5" style="13" customWidth="1"/>
    <col min="12079" max="12079" width="12.75" style="13" customWidth="1"/>
    <col min="12080" max="12080" width="9.375" style="13" bestFit="1" customWidth="1"/>
    <col min="12081" max="12081" width="9.3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275" width="9" style="13"/>
    <col min="12276" max="12276" width="3" style="13" customWidth="1"/>
    <col min="12277" max="12277" width="2.5" style="13" customWidth="1"/>
    <col min="12278" max="12278" width="0" style="13" hidden="1" customWidth="1"/>
    <col min="12279" max="12279" width="11" style="13" customWidth="1"/>
    <col min="12280" max="12289" width="6.25" style="13" customWidth="1"/>
    <col min="12290" max="12290" width="4.75" style="13" customWidth="1"/>
    <col min="12291" max="12291" width="0" style="13" hidden="1" customWidth="1"/>
    <col min="12292" max="12292" width="6.875" style="13" customWidth="1"/>
    <col min="12293" max="12293" width="0" style="13" hidden="1" customWidth="1"/>
    <col min="12294" max="12294" width="5.375" style="13" customWidth="1"/>
    <col min="12295" max="12295" width="6" style="13" customWidth="1"/>
    <col min="12296" max="12296" width="6.625" style="13" customWidth="1"/>
    <col min="12297" max="12297" width="5.375" style="13" customWidth="1"/>
    <col min="12298" max="12299" width="6.375" style="13" customWidth="1"/>
    <col min="12300" max="12301" width="5.375" style="13" customWidth="1"/>
    <col min="12302" max="12302" width="0" style="13" hidden="1" customWidth="1"/>
    <col min="12303" max="12303" width="5.375" style="13" customWidth="1"/>
    <col min="12304" max="12329" width="0" style="13" hidden="1" customWidth="1"/>
    <col min="12330" max="12330" width="9.375" style="13" customWidth="1"/>
    <col min="12331" max="12333" width="0" style="13" hidden="1" customWidth="1"/>
    <col min="12334" max="12334" width="7.5" style="13" customWidth="1"/>
    <col min="12335" max="12335" width="12.75" style="13" customWidth="1"/>
    <col min="12336" max="12336" width="9.375" style="13" bestFit="1" customWidth="1"/>
    <col min="12337" max="12337" width="9.3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531" width="9" style="13"/>
    <col min="12532" max="12532" width="3" style="13" customWidth="1"/>
    <col min="12533" max="12533" width="2.5" style="13" customWidth="1"/>
    <col min="12534" max="12534" width="0" style="13" hidden="1" customWidth="1"/>
    <col min="12535" max="12535" width="11" style="13" customWidth="1"/>
    <col min="12536" max="12545" width="6.25" style="13" customWidth="1"/>
    <col min="12546" max="12546" width="4.75" style="13" customWidth="1"/>
    <col min="12547" max="12547" width="0" style="13" hidden="1" customWidth="1"/>
    <col min="12548" max="12548" width="6.875" style="13" customWidth="1"/>
    <col min="12549" max="12549" width="0" style="13" hidden="1" customWidth="1"/>
    <col min="12550" max="12550" width="5.375" style="13" customWidth="1"/>
    <col min="12551" max="12551" width="6" style="13" customWidth="1"/>
    <col min="12552" max="12552" width="6.625" style="13" customWidth="1"/>
    <col min="12553" max="12553" width="5.375" style="13" customWidth="1"/>
    <col min="12554" max="12555" width="6.375" style="13" customWidth="1"/>
    <col min="12556" max="12557" width="5.375" style="13" customWidth="1"/>
    <col min="12558" max="12558" width="0" style="13" hidden="1" customWidth="1"/>
    <col min="12559" max="12559" width="5.375" style="13" customWidth="1"/>
    <col min="12560" max="12585" width="0" style="13" hidden="1" customWidth="1"/>
    <col min="12586" max="12586" width="9.375" style="13" customWidth="1"/>
    <col min="12587" max="12589" width="0" style="13" hidden="1" customWidth="1"/>
    <col min="12590" max="12590" width="7.5" style="13" customWidth="1"/>
    <col min="12591" max="12591" width="12.75" style="13" customWidth="1"/>
    <col min="12592" max="12592" width="9.375" style="13" bestFit="1" customWidth="1"/>
    <col min="12593" max="12593" width="9.3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787" width="9" style="13"/>
    <col min="12788" max="12788" width="3" style="13" customWidth="1"/>
    <col min="12789" max="12789" width="2.5" style="13" customWidth="1"/>
    <col min="12790" max="12790" width="0" style="13" hidden="1" customWidth="1"/>
    <col min="12791" max="12791" width="11" style="13" customWidth="1"/>
    <col min="12792" max="12801" width="6.25" style="13" customWidth="1"/>
    <col min="12802" max="12802" width="4.75" style="13" customWidth="1"/>
    <col min="12803" max="12803" width="0" style="13" hidden="1" customWidth="1"/>
    <col min="12804" max="12804" width="6.875" style="13" customWidth="1"/>
    <col min="12805" max="12805" width="0" style="13" hidden="1" customWidth="1"/>
    <col min="12806" max="12806" width="5.375" style="13" customWidth="1"/>
    <col min="12807" max="12807" width="6" style="13" customWidth="1"/>
    <col min="12808" max="12808" width="6.625" style="13" customWidth="1"/>
    <col min="12809" max="12809" width="5.375" style="13" customWidth="1"/>
    <col min="12810" max="12811" width="6.375" style="13" customWidth="1"/>
    <col min="12812" max="12813" width="5.375" style="13" customWidth="1"/>
    <col min="12814" max="12814" width="0" style="13" hidden="1" customWidth="1"/>
    <col min="12815" max="12815" width="5.375" style="13" customWidth="1"/>
    <col min="12816" max="12841" width="0" style="13" hidden="1" customWidth="1"/>
    <col min="12842" max="12842" width="9.375" style="13" customWidth="1"/>
    <col min="12843" max="12845" width="0" style="13" hidden="1" customWidth="1"/>
    <col min="12846" max="12846" width="7.5" style="13" customWidth="1"/>
    <col min="12847" max="12847" width="12.75" style="13" customWidth="1"/>
    <col min="12848" max="12848" width="9.375" style="13" bestFit="1" customWidth="1"/>
    <col min="12849" max="12849" width="9.3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3043" width="9" style="13"/>
    <col min="13044" max="13044" width="3" style="13" customWidth="1"/>
    <col min="13045" max="13045" width="2.5" style="13" customWidth="1"/>
    <col min="13046" max="13046" width="0" style="13" hidden="1" customWidth="1"/>
    <col min="13047" max="13047" width="11" style="13" customWidth="1"/>
    <col min="13048" max="13057" width="6.25" style="13" customWidth="1"/>
    <col min="13058" max="13058" width="4.75" style="13" customWidth="1"/>
    <col min="13059" max="13059" width="0" style="13" hidden="1" customWidth="1"/>
    <col min="13060" max="13060" width="6.875" style="13" customWidth="1"/>
    <col min="13061" max="13061" width="0" style="13" hidden="1" customWidth="1"/>
    <col min="13062" max="13062" width="5.375" style="13" customWidth="1"/>
    <col min="13063" max="13063" width="6" style="13" customWidth="1"/>
    <col min="13064" max="13064" width="6.625" style="13" customWidth="1"/>
    <col min="13065" max="13065" width="5.375" style="13" customWidth="1"/>
    <col min="13066" max="13067" width="6.375" style="13" customWidth="1"/>
    <col min="13068" max="13069" width="5.375" style="13" customWidth="1"/>
    <col min="13070" max="13070" width="0" style="13" hidden="1" customWidth="1"/>
    <col min="13071" max="13071" width="5.375" style="13" customWidth="1"/>
    <col min="13072" max="13097" width="0" style="13" hidden="1" customWidth="1"/>
    <col min="13098" max="13098" width="9.375" style="13" customWidth="1"/>
    <col min="13099" max="13101" width="0" style="13" hidden="1" customWidth="1"/>
    <col min="13102" max="13102" width="7.5" style="13" customWidth="1"/>
    <col min="13103" max="13103" width="12.75" style="13" customWidth="1"/>
    <col min="13104" max="13104" width="9.375" style="13" bestFit="1" customWidth="1"/>
    <col min="13105" max="13105" width="9.3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299" width="9" style="13"/>
    <col min="13300" max="13300" width="3" style="13" customWidth="1"/>
    <col min="13301" max="13301" width="2.5" style="13" customWidth="1"/>
    <col min="13302" max="13302" width="0" style="13" hidden="1" customWidth="1"/>
    <col min="13303" max="13303" width="11" style="13" customWidth="1"/>
    <col min="13304" max="13313" width="6.25" style="13" customWidth="1"/>
    <col min="13314" max="13314" width="4.75" style="13" customWidth="1"/>
    <col min="13315" max="13315" width="0" style="13" hidden="1" customWidth="1"/>
    <col min="13316" max="13316" width="6.875" style="13" customWidth="1"/>
    <col min="13317" max="13317" width="0" style="13" hidden="1" customWidth="1"/>
    <col min="13318" max="13318" width="5.375" style="13" customWidth="1"/>
    <col min="13319" max="13319" width="6" style="13" customWidth="1"/>
    <col min="13320" max="13320" width="6.625" style="13" customWidth="1"/>
    <col min="13321" max="13321" width="5.375" style="13" customWidth="1"/>
    <col min="13322" max="13323" width="6.375" style="13" customWidth="1"/>
    <col min="13324" max="13325" width="5.375" style="13" customWidth="1"/>
    <col min="13326" max="13326" width="0" style="13" hidden="1" customWidth="1"/>
    <col min="13327" max="13327" width="5.375" style="13" customWidth="1"/>
    <col min="13328" max="13353" width="0" style="13" hidden="1" customWidth="1"/>
    <col min="13354" max="13354" width="9.375" style="13" customWidth="1"/>
    <col min="13355" max="13357" width="0" style="13" hidden="1" customWidth="1"/>
    <col min="13358" max="13358" width="7.5" style="13" customWidth="1"/>
    <col min="13359" max="13359" width="12.75" style="13" customWidth="1"/>
    <col min="13360" max="13360" width="9.375" style="13" bestFit="1" customWidth="1"/>
    <col min="13361" max="13361" width="9.3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555" width="9" style="13"/>
    <col min="13556" max="13556" width="3" style="13" customWidth="1"/>
    <col min="13557" max="13557" width="2.5" style="13" customWidth="1"/>
    <col min="13558" max="13558" width="0" style="13" hidden="1" customWidth="1"/>
    <col min="13559" max="13559" width="11" style="13" customWidth="1"/>
    <col min="13560" max="13569" width="6.25" style="13" customWidth="1"/>
    <col min="13570" max="13570" width="4.75" style="13" customWidth="1"/>
    <col min="13571" max="13571" width="0" style="13" hidden="1" customWidth="1"/>
    <col min="13572" max="13572" width="6.875" style="13" customWidth="1"/>
    <col min="13573" max="13573" width="0" style="13" hidden="1" customWidth="1"/>
    <col min="13574" max="13574" width="5.375" style="13" customWidth="1"/>
    <col min="13575" max="13575" width="6" style="13" customWidth="1"/>
    <col min="13576" max="13576" width="6.625" style="13" customWidth="1"/>
    <col min="13577" max="13577" width="5.375" style="13" customWidth="1"/>
    <col min="13578" max="13579" width="6.375" style="13" customWidth="1"/>
    <col min="13580" max="13581" width="5.375" style="13" customWidth="1"/>
    <col min="13582" max="13582" width="0" style="13" hidden="1" customWidth="1"/>
    <col min="13583" max="13583" width="5.375" style="13" customWidth="1"/>
    <col min="13584" max="13609" width="0" style="13" hidden="1" customWidth="1"/>
    <col min="13610" max="13610" width="9.375" style="13" customWidth="1"/>
    <col min="13611" max="13613" width="0" style="13" hidden="1" customWidth="1"/>
    <col min="13614" max="13614" width="7.5" style="13" customWidth="1"/>
    <col min="13615" max="13615" width="12.75" style="13" customWidth="1"/>
    <col min="13616" max="13616" width="9.375" style="13" bestFit="1" customWidth="1"/>
    <col min="13617" max="13617" width="9.3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811" width="9" style="13"/>
    <col min="13812" max="13812" width="3" style="13" customWidth="1"/>
    <col min="13813" max="13813" width="2.5" style="13" customWidth="1"/>
    <col min="13814" max="13814" width="0" style="13" hidden="1" customWidth="1"/>
    <col min="13815" max="13815" width="11" style="13" customWidth="1"/>
    <col min="13816" max="13825" width="6.25" style="13" customWidth="1"/>
    <col min="13826" max="13826" width="4.75" style="13" customWidth="1"/>
    <col min="13827" max="13827" width="0" style="13" hidden="1" customWidth="1"/>
    <col min="13828" max="13828" width="6.875" style="13" customWidth="1"/>
    <col min="13829" max="13829" width="0" style="13" hidden="1" customWidth="1"/>
    <col min="13830" max="13830" width="5.375" style="13" customWidth="1"/>
    <col min="13831" max="13831" width="6" style="13" customWidth="1"/>
    <col min="13832" max="13832" width="6.625" style="13" customWidth="1"/>
    <col min="13833" max="13833" width="5.375" style="13" customWidth="1"/>
    <col min="13834" max="13835" width="6.375" style="13" customWidth="1"/>
    <col min="13836" max="13837" width="5.375" style="13" customWidth="1"/>
    <col min="13838" max="13838" width="0" style="13" hidden="1" customWidth="1"/>
    <col min="13839" max="13839" width="5.375" style="13" customWidth="1"/>
    <col min="13840" max="13865" width="0" style="13" hidden="1" customWidth="1"/>
    <col min="13866" max="13866" width="9.375" style="13" customWidth="1"/>
    <col min="13867" max="13869" width="0" style="13" hidden="1" customWidth="1"/>
    <col min="13870" max="13870" width="7.5" style="13" customWidth="1"/>
    <col min="13871" max="13871" width="12.75" style="13" customWidth="1"/>
    <col min="13872" max="13872" width="9.375" style="13" bestFit="1" customWidth="1"/>
    <col min="13873" max="13873" width="9.3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4067" width="9" style="13"/>
    <col min="14068" max="14068" width="3" style="13" customWidth="1"/>
    <col min="14069" max="14069" width="2.5" style="13" customWidth="1"/>
    <col min="14070" max="14070" width="0" style="13" hidden="1" customWidth="1"/>
    <col min="14071" max="14071" width="11" style="13" customWidth="1"/>
    <col min="14072" max="14081" width="6.25" style="13" customWidth="1"/>
    <col min="14082" max="14082" width="4.75" style="13" customWidth="1"/>
    <col min="14083" max="14083" width="0" style="13" hidden="1" customWidth="1"/>
    <col min="14084" max="14084" width="6.875" style="13" customWidth="1"/>
    <col min="14085" max="14085" width="0" style="13" hidden="1" customWidth="1"/>
    <col min="14086" max="14086" width="5.375" style="13" customWidth="1"/>
    <col min="14087" max="14087" width="6" style="13" customWidth="1"/>
    <col min="14088" max="14088" width="6.625" style="13" customWidth="1"/>
    <col min="14089" max="14089" width="5.375" style="13" customWidth="1"/>
    <col min="14090" max="14091" width="6.375" style="13" customWidth="1"/>
    <col min="14092" max="14093" width="5.375" style="13" customWidth="1"/>
    <col min="14094" max="14094" width="0" style="13" hidden="1" customWidth="1"/>
    <col min="14095" max="14095" width="5.375" style="13" customWidth="1"/>
    <col min="14096" max="14121" width="0" style="13" hidden="1" customWidth="1"/>
    <col min="14122" max="14122" width="9.375" style="13" customWidth="1"/>
    <col min="14123" max="14125" width="0" style="13" hidden="1" customWidth="1"/>
    <col min="14126" max="14126" width="7.5" style="13" customWidth="1"/>
    <col min="14127" max="14127" width="12.75" style="13" customWidth="1"/>
    <col min="14128" max="14128" width="9.375" style="13" bestFit="1" customWidth="1"/>
    <col min="14129" max="14129" width="9.3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323" width="9" style="13"/>
    <col min="14324" max="14324" width="3" style="13" customWidth="1"/>
    <col min="14325" max="14325" width="2.5" style="13" customWidth="1"/>
    <col min="14326" max="14326" width="0" style="13" hidden="1" customWidth="1"/>
    <col min="14327" max="14327" width="11" style="13" customWidth="1"/>
    <col min="14328" max="14337" width="6.25" style="13" customWidth="1"/>
    <col min="14338" max="14338" width="4.75" style="13" customWidth="1"/>
    <col min="14339" max="14339" width="0" style="13" hidden="1" customWidth="1"/>
    <col min="14340" max="14340" width="6.875" style="13" customWidth="1"/>
    <col min="14341" max="14341" width="0" style="13" hidden="1" customWidth="1"/>
    <col min="14342" max="14342" width="5.375" style="13" customWidth="1"/>
    <col min="14343" max="14343" width="6" style="13" customWidth="1"/>
    <col min="14344" max="14344" width="6.625" style="13" customWidth="1"/>
    <col min="14345" max="14345" width="5.375" style="13" customWidth="1"/>
    <col min="14346" max="14347" width="6.375" style="13" customWidth="1"/>
    <col min="14348" max="14349" width="5.375" style="13" customWidth="1"/>
    <col min="14350" max="14350" width="0" style="13" hidden="1" customWidth="1"/>
    <col min="14351" max="14351" width="5.375" style="13" customWidth="1"/>
    <col min="14352" max="14377" width="0" style="13" hidden="1" customWidth="1"/>
    <col min="14378" max="14378" width="9.375" style="13" customWidth="1"/>
    <col min="14379" max="14381" width="0" style="13" hidden="1" customWidth="1"/>
    <col min="14382" max="14382" width="7.5" style="13" customWidth="1"/>
    <col min="14383" max="14383" width="12.75" style="13" customWidth="1"/>
    <col min="14384" max="14384" width="9.375" style="13" bestFit="1" customWidth="1"/>
    <col min="14385" max="14385" width="9.3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579" width="9" style="13"/>
    <col min="14580" max="14580" width="3" style="13" customWidth="1"/>
    <col min="14581" max="14581" width="2.5" style="13" customWidth="1"/>
    <col min="14582" max="14582" width="0" style="13" hidden="1" customWidth="1"/>
    <col min="14583" max="14583" width="11" style="13" customWidth="1"/>
    <col min="14584" max="14593" width="6.25" style="13" customWidth="1"/>
    <col min="14594" max="14594" width="4.75" style="13" customWidth="1"/>
    <col min="14595" max="14595" width="0" style="13" hidden="1" customWidth="1"/>
    <col min="14596" max="14596" width="6.875" style="13" customWidth="1"/>
    <col min="14597" max="14597" width="0" style="13" hidden="1" customWidth="1"/>
    <col min="14598" max="14598" width="5.375" style="13" customWidth="1"/>
    <col min="14599" max="14599" width="6" style="13" customWidth="1"/>
    <col min="14600" max="14600" width="6.625" style="13" customWidth="1"/>
    <col min="14601" max="14601" width="5.375" style="13" customWidth="1"/>
    <col min="14602" max="14603" width="6.375" style="13" customWidth="1"/>
    <col min="14604" max="14605" width="5.375" style="13" customWidth="1"/>
    <col min="14606" max="14606" width="0" style="13" hidden="1" customWidth="1"/>
    <col min="14607" max="14607" width="5.375" style="13" customWidth="1"/>
    <col min="14608" max="14633" width="0" style="13" hidden="1" customWidth="1"/>
    <col min="14634" max="14634" width="9.375" style="13" customWidth="1"/>
    <col min="14635" max="14637" width="0" style="13" hidden="1" customWidth="1"/>
    <col min="14638" max="14638" width="7.5" style="13" customWidth="1"/>
    <col min="14639" max="14639" width="12.75" style="13" customWidth="1"/>
    <col min="14640" max="14640" width="9.375" style="13" bestFit="1" customWidth="1"/>
    <col min="14641" max="14641" width="9.3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835" width="9" style="13"/>
    <col min="14836" max="14836" width="3" style="13" customWidth="1"/>
    <col min="14837" max="14837" width="2.5" style="13" customWidth="1"/>
    <col min="14838" max="14838" width="0" style="13" hidden="1" customWidth="1"/>
    <col min="14839" max="14839" width="11" style="13" customWidth="1"/>
    <col min="14840" max="14849" width="6.25" style="13" customWidth="1"/>
    <col min="14850" max="14850" width="4.75" style="13" customWidth="1"/>
    <col min="14851" max="14851" width="0" style="13" hidden="1" customWidth="1"/>
    <col min="14852" max="14852" width="6.875" style="13" customWidth="1"/>
    <col min="14853" max="14853" width="0" style="13" hidden="1" customWidth="1"/>
    <col min="14854" max="14854" width="5.375" style="13" customWidth="1"/>
    <col min="14855" max="14855" width="6" style="13" customWidth="1"/>
    <col min="14856" max="14856" width="6.625" style="13" customWidth="1"/>
    <col min="14857" max="14857" width="5.375" style="13" customWidth="1"/>
    <col min="14858" max="14859" width="6.375" style="13" customWidth="1"/>
    <col min="14860" max="14861" width="5.375" style="13" customWidth="1"/>
    <col min="14862" max="14862" width="0" style="13" hidden="1" customWidth="1"/>
    <col min="14863" max="14863" width="5.375" style="13" customWidth="1"/>
    <col min="14864" max="14889" width="0" style="13" hidden="1" customWidth="1"/>
    <col min="14890" max="14890" width="9.375" style="13" customWidth="1"/>
    <col min="14891" max="14893" width="0" style="13" hidden="1" customWidth="1"/>
    <col min="14894" max="14894" width="7.5" style="13" customWidth="1"/>
    <col min="14895" max="14895" width="12.75" style="13" customWidth="1"/>
    <col min="14896" max="14896" width="9.375" style="13" bestFit="1" customWidth="1"/>
    <col min="14897" max="14897" width="9.3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5091" width="9" style="13"/>
    <col min="15092" max="15092" width="3" style="13" customWidth="1"/>
    <col min="15093" max="15093" width="2.5" style="13" customWidth="1"/>
    <col min="15094" max="15094" width="0" style="13" hidden="1" customWidth="1"/>
    <col min="15095" max="15095" width="11" style="13" customWidth="1"/>
    <col min="15096" max="15105" width="6.25" style="13" customWidth="1"/>
    <col min="15106" max="15106" width="4.75" style="13" customWidth="1"/>
    <col min="15107" max="15107" width="0" style="13" hidden="1" customWidth="1"/>
    <col min="15108" max="15108" width="6.875" style="13" customWidth="1"/>
    <col min="15109" max="15109" width="0" style="13" hidden="1" customWidth="1"/>
    <col min="15110" max="15110" width="5.375" style="13" customWidth="1"/>
    <col min="15111" max="15111" width="6" style="13" customWidth="1"/>
    <col min="15112" max="15112" width="6.625" style="13" customWidth="1"/>
    <col min="15113" max="15113" width="5.375" style="13" customWidth="1"/>
    <col min="15114" max="15115" width="6.375" style="13" customWidth="1"/>
    <col min="15116" max="15117" width="5.375" style="13" customWidth="1"/>
    <col min="15118" max="15118" width="0" style="13" hidden="1" customWidth="1"/>
    <col min="15119" max="15119" width="5.375" style="13" customWidth="1"/>
    <col min="15120" max="15145" width="0" style="13" hidden="1" customWidth="1"/>
    <col min="15146" max="15146" width="9.375" style="13" customWidth="1"/>
    <col min="15147" max="15149" width="0" style="13" hidden="1" customWidth="1"/>
    <col min="15150" max="15150" width="7.5" style="13" customWidth="1"/>
    <col min="15151" max="15151" width="12.75" style="13" customWidth="1"/>
    <col min="15152" max="15152" width="9.375" style="13" bestFit="1" customWidth="1"/>
    <col min="15153" max="15153" width="9.3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347" width="9" style="13"/>
    <col min="15348" max="15348" width="3" style="13" customWidth="1"/>
    <col min="15349" max="15349" width="2.5" style="13" customWidth="1"/>
    <col min="15350" max="15350" width="0" style="13" hidden="1" customWidth="1"/>
    <col min="15351" max="15351" width="11" style="13" customWidth="1"/>
    <col min="15352" max="15361" width="6.25" style="13" customWidth="1"/>
    <col min="15362" max="15362" width="4.75" style="13" customWidth="1"/>
    <col min="15363" max="15363" width="0" style="13" hidden="1" customWidth="1"/>
    <col min="15364" max="15364" width="6.875" style="13" customWidth="1"/>
    <col min="15365" max="15365" width="0" style="13" hidden="1" customWidth="1"/>
    <col min="15366" max="15366" width="5.375" style="13" customWidth="1"/>
    <col min="15367" max="15367" width="6" style="13" customWidth="1"/>
    <col min="15368" max="15368" width="6.625" style="13" customWidth="1"/>
    <col min="15369" max="15369" width="5.375" style="13" customWidth="1"/>
    <col min="15370" max="15371" width="6.375" style="13" customWidth="1"/>
    <col min="15372" max="15373" width="5.375" style="13" customWidth="1"/>
    <col min="15374" max="15374" width="0" style="13" hidden="1" customWidth="1"/>
    <col min="15375" max="15375" width="5.375" style="13" customWidth="1"/>
    <col min="15376" max="15401" width="0" style="13" hidden="1" customWidth="1"/>
    <col min="15402" max="15402" width="9.375" style="13" customWidth="1"/>
    <col min="15403" max="15405" width="0" style="13" hidden="1" customWidth="1"/>
    <col min="15406" max="15406" width="7.5" style="13" customWidth="1"/>
    <col min="15407" max="15407" width="12.75" style="13" customWidth="1"/>
    <col min="15408" max="15408" width="9.375" style="13" bestFit="1" customWidth="1"/>
    <col min="15409" max="15409" width="9.3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603" width="9" style="13"/>
    <col min="15604" max="15604" width="3" style="13" customWidth="1"/>
    <col min="15605" max="15605" width="2.5" style="13" customWidth="1"/>
    <col min="15606" max="15606" width="0" style="13" hidden="1" customWidth="1"/>
    <col min="15607" max="15607" width="11" style="13" customWidth="1"/>
    <col min="15608" max="15617" width="6.25" style="13" customWidth="1"/>
    <col min="15618" max="15618" width="4.75" style="13" customWidth="1"/>
    <col min="15619" max="15619" width="0" style="13" hidden="1" customWidth="1"/>
    <col min="15620" max="15620" width="6.875" style="13" customWidth="1"/>
    <col min="15621" max="15621" width="0" style="13" hidden="1" customWidth="1"/>
    <col min="15622" max="15622" width="5.375" style="13" customWidth="1"/>
    <col min="15623" max="15623" width="6" style="13" customWidth="1"/>
    <col min="15624" max="15624" width="6.625" style="13" customWidth="1"/>
    <col min="15625" max="15625" width="5.375" style="13" customWidth="1"/>
    <col min="15626" max="15627" width="6.375" style="13" customWidth="1"/>
    <col min="15628" max="15629" width="5.375" style="13" customWidth="1"/>
    <col min="15630" max="15630" width="0" style="13" hidden="1" customWidth="1"/>
    <col min="15631" max="15631" width="5.375" style="13" customWidth="1"/>
    <col min="15632" max="15657" width="0" style="13" hidden="1" customWidth="1"/>
    <col min="15658" max="15658" width="9.375" style="13" customWidth="1"/>
    <col min="15659" max="15661" width="0" style="13" hidden="1" customWidth="1"/>
    <col min="15662" max="15662" width="7.5" style="13" customWidth="1"/>
    <col min="15663" max="15663" width="12.75" style="13" customWidth="1"/>
    <col min="15664" max="15664" width="9.375" style="13" bestFit="1" customWidth="1"/>
    <col min="15665" max="15665" width="9.3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859" width="9" style="13"/>
    <col min="15860" max="15860" width="3" style="13" customWidth="1"/>
    <col min="15861" max="15861" width="2.5" style="13" customWidth="1"/>
    <col min="15862" max="15862" width="0" style="13" hidden="1" customWidth="1"/>
    <col min="15863" max="15863" width="11" style="13" customWidth="1"/>
    <col min="15864" max="15873" width="6.25" style="13" customWidth="1"/>
    <col min="15874" max="15874" width="4.75" style="13" customWidth="1"/>
    <col min="15875" max="15875" width="0" style="13" hidden="1" customWidth="1"/>
    <col min="15876" max="15876" width="6.875" style="13" customWidth="1"/>
    <col min="15877" max="15877" width="0" style="13" hidden="1" customWidth="1"/>
    <col min="15878" max="15878" width="5.375" style="13" customWidth="1"/>
    <col min="15879" max="15879" width="6" style="13" customWidth="1"/>
    <col min="15880" max="15880" width="6.625" style="13" customWidth="1"/>
    <col min="15881" max="15881" width="5.375" style="13" customWidth="1"/>
    <col min="15882" max="15883" width="6.375" style="13" customWidth="1"/>
    <col min="15884" max="15885" width="5.375" style="13" customWidth="1"/>
    <col min="15886" max="15886" width="0" style="13" hidden="1" customWidth="1"/>
    <col min="15887" max="15887" width="5.375" style="13" customWidth="1"/>
    <col min="15888" max="15913" width="0" style="13" hidden="1" customWidth="1"/>
    <col min="15914" max="15914" width="9.375" style="13" customWidth="1"/>
    <col min="15915" max="15917" width="0" style="13" hidden="1" customWidth="1"/>
    <col min="15918" max="15918" width="7.5" style="13" customWidth="1"/>
    <col min="15919" max="15919" width="12.75" style="13" customWidth="1"/>
    <col min="15920" max="15920" width="9.375" style="13" bestFit="1" customWidth="1"/>
    <col min="15921" max="15921" width="9.3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6115" width="9" style="13"/>
    <col min="16116" max="16116" width="3" style="13" customWidth="1"/>
    <col min="16117" max="16117" width="2.5" style="13" customWidth="1"/>
    <col min="16118" max="16118" width="0" style="13" hidden="1" customWidth="1"/>
    <col min="16119" max="16119" width="11" style="13" customWidth="1"/>
    <col min="16120" max="16129" width="6.25" style="13" customWidth="1"/>
    <col min="16130" max="16130" width="4.75" style="13" customWidth="1"/>
    <col min="16131" max="16131" width="0" style="13" hidden="1" customWidth="1"/>
    <col min="16132" max="16132" width="6.875" style="13" customWidth="1"/>
    <col min="16133" max="16133" width="0" style="13" hidden="1" customWidth="1"/>
    <col min="16134" max="16134" width="5.375" style="13" customWidth="1"/>
    <col min="16135" max="16135" width="6" style="13" customWidth="1"/>
    <col min="16136" max="16136" width="6.625" style="13" customWidth="1"/>
    <col min="16137" max="16137" width="5.375" style="13" customWidth="1"/>
    <col min="16138" max="16139" width="6.375" style="13" customWidth="1"/>
    <col min="16140" max="16141" width="5.375" style="13" customWidth="1"/>
    <col min="16142" max="16142" width="0" style="13" hidden="1" customWidth="1"/>
    <col min="16143" max="16143" width="5.375" style="13" customWidth="1"/>
    <col min="16144" max="16169" width="0" style="13" hidden="1" customWidth="1"/>
    <col min="16170" max="16170" width="9.375" style="13" customWidth="1"/>
    <col min="16171" max="16173" width="0" style="13" hidden="1" customWidth="1"/>
    <col min="16174" max="16174" width="7.5" style="13" customWidth="1"/>
    <col min="16175" max="16175" width="12.75" style="13" customWidth="1"/>
    <col min="16176" max="16176" width="9.375" style="13" bestFit="1" customWidth="1"/>
    <col min="16177" max="16177" width="9.3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384" width="9" style="13"/>
  </cols>
  <sheetData>
    <row r="1" spans="1:70" s="10" customFormat="1" ht="28.5" customHeight="1" thickBot="1">
      <c r="A1" s="324" t="s">
        <v>269</v>
      </c>
      <c r="B1" s="324"/>
      <c r="C1" s="324"/>
      <c r="D1" s="324"/>
      <c r="E1" s="324"/>
      <c r="F1" s="324"/>
      <c r="G1" s="324"/>
      <c r="H1" s="124"/>
      <c r="I1" s="124"/>
      <c r="J1" s="315" t="str">
        <f>HYPERLINK("#はじめに!A1","はじめにの画面に戻る")</f>
        <v>はじめにの画面に戻る</v>
      </c>
      <c r="K1" s="316"/>
      <c r="L1" s="316"/>
      <c r="M1" s="316"/>
      <c r="N1" s="316"/>
      <c r="O1" s="316"/>
      <c r="T1" s="148" t="s">
        <v>275</v>
      </c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1"/>
      <c r="BD1" s="151"/>
      <c r="BE1" s="151"/>
      <c r="BF1" s="151"/>
      <c r="BG1" s="151"/>
      <c r="BH1" s="151"/>
      <c r="BI1" s="151"/>
    </row>
    <row r="2" spans="1:70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148" t="s">
        <v>276</v>
      </c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253</v>
      </c>
      <c r="J3" s="4"/>
      <c r="K3" s="3"/>
      <c r="L3" s="3"/>
      <c r="M3" s="3"/>
      <c r="N3" s="3"/>
      <c r="O3" s="152"/>
      <c r="P3" s="152"/>
      <c r="Q3" s="152"/>
      <c r="R3" s="152"/>
      <c r="S3" s="152"/>
      <c r="T3" s="148" t="s">
        <v>277</v>
      </c>
      <c r="U3" s="154"/>
      <c r="V3" s="154"/>
      <c r="W3" s="154"/>
      <c r="X3" s="154"/>
      <c r="Y3" s="15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34"/>
      <c r="BD3" s="134"/>
      <c r="BE3" s="134"/>
      <c r="BF3" s="134"/>
      <c r="BG3" s="133"/>
      <c r="BH3" s="133"/>
      <c r="BI3" s="133"/>
    </row>
    <row r="4" spans="1:70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144"/>
      <c r="R4" s="144"/>
      <c r="S4" s="144"/>
      <c r="T4" s="148" t="s">
        <v>278</v>
      </c>
      <c r="U4" s="156"/>
      <c r="V4" s="156"/>
      <c r="W4" s="156"/>
      <c r="X4" s="156"/>
      <c r="Y4" s="156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34"/>
      <c r="BD4" s="134"/>
      <c r="BE4" s="134"/>
      <c r="BF4" s="134"/>
      <c r="BG4" s="133"/>
      <c r="BH4" s="133"/>
      <c r="BI4" s="13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  <c r="T5" s="158" t="s">
        <v>279</v>
      </c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34"/>
      <c r="BD5" s="134"/>
      <c r="BE5" s="134"/>
      <c r="BF5" s="134"/>
      <c r="BG5" s="157"/>
      <c r="BH5" s="157"/>
      <c r="BI5" s="157"/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20" si="1">WEEKDAY(B7)</f>
        <v>1</v>
      </c>
      <c r="D7" s="19"/>
      <c r="E7" s="52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Z7" s="160" t="s">
        <v>282</v>
      </c>
      <c r="BJ7" t="s">
        <v>156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2" t="str">
        <f>IF($Q8=1,VLOOKUP($R8,$Z$10:$BB$69,10),IF($Q8=2,VLOOKUP($R7+1,$Z$10:$BB$69,20),IF($Q8="予備","予備","")))</f>
        <v>2～3</v>
      </c>
      <c r="F8" s="52" t="str">
        <f t="shared" si="2"/>
        <v>4～7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7" t="s">
        <v>280</v>
      </c>
      <c r="U8" s="26"/>
      <c r="V8" s="15"/>
      <c r="Z8" s="8" t="s">
        <v>281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>4～5</v>
      </c>
      <c r="F9" s="52" t="str">
        <f t="shared" si="2"/>
        <v>8～11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>2～3</v>
      </c>
      <c r="H10" s="52" t="str">
        <f t="shared" si="4"/>
        <v>4～7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 t="s">
        <v>270</v>
      </c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2～3,4～5</v>
      </c>
      <c r="AT10" s="50" t="str">
        <f t="shared" si="13"/>
        <v>4～7,8～11</v>
      </c>
      <c r="AU10" s="50" t="str">
        <f t="shared" si="13"/>
        <v/>
      </c>
      <c r="AV10" s="50" t="str">
        <f t="shared" si="13"/>
        <v/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2～3</v>
      </c>
      <c r="J11" s="52" t="str">
        <f t="shared" si="6"/>
        <v>4～7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 t="s">
        <v>270</v>
      </c>
      <c r="AC11" s="46" t="str">
        <f t="shared" si="12"/>
        <v>国語</v>
      </c>
      <c r="AD11" s="47">
        <f>IF($AC11=AD$9,COUNTIF($AC$10:$AC11,AD$9)+T$18,"")</f>
        <v>2</v>
      </c>
      <c r="AE11" s="47" t="str">
        <f>IF($AC11=AE$9,COUNTIF($AC$10:$AC11,AE$9)+U$18,"")</f>
        <v/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>4～5</v>
      </c>
      <c r="AJ11" s="44" t="str">
        <f>IF(AD11="","",VLOOKUP(AD11,目次!$A$5:$P$36,13))</f>
        <v>8～11</v>
      </c>
      <c r="AK11" s="44" t="str">
        <f>IF(AE11="","",VLOOKUP(AE11,目次!$A$5:$P$36,4))</f>
        <v/>
      </c>
      <c r="AL11" s="44" t="str">
        <f>IF(AE11="","",VLOOKUP(AE11,目次!$A$5:$P$36,13))</f>
        <v/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>4～5</v>
      </c>
      <c r="AT11" s="50" t="str">
        <f t="shared" si="13"/>
        <v>8～11</v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/>
      </c>
      <c r="AX11" s="50" t="str">
        <f t="shared" si="13"/>
        <v/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294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 t="s">
        <v>271</v>
      </c>
      <c r="AC12" s="46" t="str">
        <f t="shared" si="12"/>
        <v>社会</v>
      </c>
      <c r="AD12" s="47" t="str">
        <f>IF($AC12=AD$9,COUNTIF($AC$10:$AC12,AD$9)+T$18,"")</f>
        <v/>
      </c>
      <c r="AE12" s="47">
        <f>IF($AC12=AE$9,COUNTIF($AC$10:$AC12,AE$9)+U$18,"")</f>
        <v>1</v>
      </c>
      <c r="AF12" s="47" t="str">
        <f>IF($AC12=AF$9,COUNTIF($AC$10:$AC12,AF$9)+V$18,"")</f>
        <v/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>2～3</v>
      </c>
      <c r="AL12" s="44" t="str">
        <f>IF(AE12="","",VLOOKUP(AE12,目次!$A$5:$P$36,13))</f>
        <v>4～7</v>
      </c>
      <c r="AM12" s="44" t="str">
        <f>IF(AF12="","",VLOOKUP(AF12,目次!$A$5:$P$36,5))</f>
        <v/>
      </c>
      <c r="AN12" s="44" t="str">
        <f>IF(AF12="","",VLOOKUP(AF12,目次!$A$5:$P$36,13))</f>
        <v/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>2～3</v>
      </c>
      <c r="AV12" s="50" t="str">
        <f t="shared" si="13"/>
        <v>4～7</v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/>
      </c>
      <c r="AZ12" s="50" t="str">
        <f t="shared" si="13"/>
        <v/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292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 t="s">
        <v>272</v>
      </c>
      <c r="AC13" s="46" t="str">
        <f t="shared" si="12"/>
        <v>数学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>
        <f>IF($AC13=AF$9,COUNTIF($AC$10:$AC13,AF$9)+V$18,"")</f>
        <v>1</v>
      </c>
      <c r="AG13" s="47" t="str">
        <f>IF($AC13=AG$9,COUNTIF($AC$10:$AC13,AG$9)+W$18,"")</f>
        <v/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>2～3</v>
      </c>
      <c r="AN13" s="44" t="str">
        <f>IF(AF13="","",VLOOKUP(AF13,目次!$A$5:$P$36,13))</f>
        <v>4～7</v>
      </c>
      <c r="AO13" s="44" t="str">
        <f>IF(AG13="","",VLOOKUP(AG13,目次!$A$5:$P$36,6))</f>
        <v/>
      </c>
      <c r="AP13" s="44" t="str">
        <f>IF(AG13="","",VLOOKUP(AG13,目次!$A$5:$P$36,13))</f>
        <v/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>2～3,4～5</v>
      </c>
      <c r="AX13" s="50" t="str">
        <f t="shared" si="13"/>
        <v>4～7,8～11</v>
      </c>
      <c r="AY13" s="50" t="str">
        <f t="shared" si="13"/>
        <v/>
      </c>
      <c r="AZ13" s="50" t="str">
        <f t="shared" si="13"/>
        <v/>
      </c>
      <c r="BA13" s="50" t="str">
        <f t="shared" si="13"/>
        <v/>
      </c>
      <c r="BB13" s="50" t="str">
        <f t="shared" si="13"/>
        <v/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 t="s">
        <v>272</v>
      </c>
      <c r="AC14" s="46" t="str">
        <f t="shared" si="12"/>
        <v>数学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>
        <f>IF($AC14=AF$9,COUNTIF($AC$10:$AC14,AF$9)+V$18,"")</f>
        <v>2</v>
      </c>
      <c r="AG14" s="47" t="str">
        <f>IF($AC14=AG$9,COUNTIF($AC$10:$AC14,AG$9)+W$18,"")</f>
        <v/>
      </c>
      <c r="AH14" s="47" t="str">
        <f>IF($AC14=AH$9,COUNTIF($AC$10:$AC14,AH$9)+X$18,"")</f>
        <v/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>4～5</v>
      </c>
      <c r="AN14" s="44" t="str">
        <f>IF(AF14="","",VLOOKUP(AF14,目次!$A$5:$P$36,13))</f>
        <v>8～11</v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/>
      </c>
      <c r="AR14" s="44" t="str">
        <f>IF(AH14="","",VLOOKUP(AH14,目次!$A$5:$P$36,14))</f>
        <v/>
      </c>
      <c r="AS14" s="50" t="str">
        <f t="shared" si="13"/>
        <v/>
      </c>
      <c r="AT14" s="50" t="str">
        <f t="shared" si="13"/>
        <v/>
      </c>
      <c r="AU14" s="50" t="str">
        <f t="shared" si="13"/>
        <v/>
      </c>
      <c r="AV14" s="50" t="str">
        <f t="shared" si="13"/>
        <v/>
      </c>
      <c r="AW14" s="50" t="str">
        <f t="shared" si="13"/>
        <v>4～5</v>
      </c>
      <c r="AX14" s="50" t="str">
        <f t="shared" si="13"/>
        <v>8～11</v>
      </c>
      <c r="AY14" s="50" t="str">
        <f t="shared" si="13"/>
        <v>2～3</v>
      </c>
      <c r="AZ14" s="50" t="str">
        <f t="shared" si="13"/>
        <v>4～7</v>
      </c>
      <c r="BA14" s="50" t="str">
        <f t="shared" si="13"/>
        <v/>
      </c>
      <c r="BB14" s="50" t="str">
        <f t="shared" si="13"/>
        <v/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>4～5</v>
      </c>
      <c r="J15" s="52" t="str">
        <f t="shared" si="6"/>
        <v>8～11</v>
      </c>
      <c r="K15" s="53" t="str">
        <f t="shared" si="7"/>
        <v/>
      </c>
      <c r="L15" s="52" t="str">
        <f t="shared" si="8"/>
        <v/>
      </c>
      <c r="M15" s="53" t="str">
        <f t="shared" si="9"/>
        <v/>
      </c>
      <c r="N15" s="52" t="str">
        <f t="shared" si="10"/>
        <v/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 t="s">
        <v>273</v>
      </c>
      <c r="AC15" s="46" t="str">
        <f t="shared" si="12"/>
        <v>理科</v>
      </c>
      <c r="AD15" s="47" t="str">
        <f>IF($AC15=AD$9,COUNTIF($AC$10:$AC15,AD$9)+T$18,"")</f>
        <v/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>
        <f>IF($AC15=AG$9,COUNTIF($AC$10:$AC15,AG$9)+W$18,"")</f>
        <v>1</v>
      </c>
      <c r="AH15" s="47" t="str">
        <f>IF($AC15=AH$9,COUNTIF($AC$10:$AC15,AH$9)+X$18,"")</f>
        <v/>
      </c>
      <c r="AI15" s="44" t="str">
        <f>IF(AD15="","",VLOOKUP(AD15,目次!$A$5:$P$36,3))</f>
        <v/>
      </c>
      <c r="AJ15" s="44" t="str">
        <f>IF(AD15="","",VLOOKUP(AD15,目次!$A$5:$P$36,13))</f>
        <v/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>2～3</v>
      </c>
      <c r="AP15" s="44" t="str">
        <f>IF(AG15="","",VLOOKUP(AG15,目次!$A$5:$P$36,13))</f>
        <v>4～7</v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/>
      </c>
      <c r="AT15" s="50" t="str">
        <f t="shared" si="13"/>
        <v/>
      </c>
      <c r="AU15" s="50" t="str">
        <f t="shared" si="13"/>
        <v/>
      </c>
      <c r="AV15" s="50" t="str">
        <f t="shared" si="13"/>
        <v/>
      </c>
      <c r="AW15" s="50" t="str">
        <f t="shared" si="13"/>
        <v/>
      </c>
      <c r="AX15" s="50" t="str">
        <f t="shared" si="13"/>
        <v/>
      </c>
      <c r="AY15" s="50" t="str">
        <f t="shared" si="13"/>
        <v>2～3</v>
      </c>
      <c r="AZ15" s="50" t="str">
        <f t="shared" si="13"/>
        <v>4～7</v>
      </c>
      <c r="BA15" s="50" t="str">
        <f t="shared" si="13"/>
        <v>2～3</v>
      </c>
      <c r="BB15" s="50" t="str">
        <f t="shared" si="13"/>
        <v>2～5</v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>2～3</v>
      </c>
      <c r="L16" s="52" t="str">
        <f t="shared" si="8"/>
        <v>4～7</v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59" t="s">
        <v>267</v>
      </c>
      <c r="U16" s="146"/>
      <c r="V16" s="146"/>
      <c r="W16" s="146"/>
      <c r="X16" s="146"/>
      <c r="Z16" s="9">
        <v>7</v>
      </c>
      <c r="AA16" s="29" t="str">
        <f>U11</f>
        <v>社会</v>
      </c>
      <c r="AB16" s="68" t="s">
        <v>274</v>
      </c>
      <c r="AC16" s="46" t="str">
        <f t="shared" si="12"/>
        <v>英語</v>
      </c>
      <c r="AD16" s="47" t="str">
        <f>IF($AC16=AD$9,COUNTIF($AC$10:$AC16,AD$9)+T$18,"")</f>
        <v/>
      </c>
      <c r="AE16" s="47" t="str">
        <f>IF($AC16=AE$9,COUNTIF($AC$10:$AC16,AE$9)+U$18,"")</f>
        <v/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>
        <f>IF($AC16=AH$9,COUNTIF($AC$10:$AC16,AH$9)+X$18,"")</f>
        <v>1</v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/>
      </c>
      <c r="AL16" s="44" t="str">
        <f>IF(AE16="","",VLOOKUP(AE16,目次!$A$5:$P$36,13))</f>
        <v/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>2～3</v>
      </c>
      <c r="AR16" s="44" t="str">
        <f>IF(AH16="","",VLOOKUP(AH16,目次!$A$5:$P$36,14))</f>
        <v>2～5</v>
      </c>
      <c r="AS16" s="50" t="str">
        <f t="shared" si="13"/>
        <v/>
      </c>
      <c r="AT16" s="50" t="str">
        <f t="shared" si="13"/>
        <v/>
      </c>
      <c r="AU16" s="50" t="str">
        <f t="shared" si="13"/>
        <v/>
      </c>
      <c r="AV16" s="50" t="str">
        <f t="shared" si="13"/>
        <v/>
      </c>
      <c r="AW16" s="50" t="str">
        <f t="shared" si="13"/>
        <v/>
      </c>
      <c r="AX16" s="50" t="str">
        <f t="shared" si="13"/>
        <v/>
      </c>
      <c r="AY16" s="50" t="str">
        <f t="shared" si="13"/>
        <v/>
      </c>
      <c r="AZ16" s="50" t="str">
        <f t="shared" si="13"/>
        <v/>
      </c>
      <c r="BA16" s="50" t="str">
        <f t="shared" si="13"/>
        <v>2～3,4～5</v>
      </c>
      <c r="BB16" s="50" t="str">
        <f t="shared" si="13"/>
        <v>2～5,6～9</v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si="1"/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>2～3</v>
      </c>
      <c r="N17" s="52" t="str">
        <f t="shared" si="10"/>
        <v>2～5</v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 t="s">
        <v>274</v>
      </c>
      <c r="AC17" s="46" t="str">
        <f t="shared" si="12"/>
        <v>英語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 t="str">
        <f>IF($AC17=AF$9,COUNTIF($AC$10:$AC17,AF$9)+V$18,"")</f>
        <v/>
      </c>
      <c r="AG17" s="47" t="str">
        <f>IF($AC17=AG$9,COUNTIF($AC$10:$AC17,AG$9)+W$18,"")</f>
        <v/>
      </c>
      <c r="AH17" s="47">
        <f>IF($AC17=AH$9,COUNTIF($AC$10:$AC17,AH$9)+X$18,"")</f>
        <v>2</v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/>
      </c>
      <c r="AN17" s="44" t="str">
        <f>IF(AF17="","",VLOOKUP(AF17,目次!$A$5:$P$36,13))</f>
        <v/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>4～5</v>
      </c>
      <c r="AR17" s="44" t="str">
        <f>IF(AH17="","",VLOOKUP(AH17,目次!$A$5:$P$36,14))</f>
        <v>6～9</v>
      </c>
      <c r="AS17" s="50" t="str">
        <f t="shared" si="13"/>
        <v>6～7</v>
      </c>
      <c r="AT17" s="50" t="str">
        <f t="shared" si="13"/>
        <v>12～15</v>
      </c>
      <c r="AU17" s="50" t="str">
        <f t="shared" si="13"/>
        <v/>
      </c>
      <c r="AV17" s="50" t="str">
        <f t="shared" si="13"/>
        <v/>
      </c>
      <c r="AW17" s="50" t="str">
        <f t="shared" si="13"/>
        <v/>
      </c>
      <c r="AX17" s="50" t="str">
        <f t="shared" si="13"/>
        <v/>
      </c>
      <c r="AY17" s="50" t="str">
        <f t="shared" si="13"/>
        <v/>
      </c>
      <c r="AZ17" s="50" t="str">
        <f t="shared" si="13"/>
        <v/>
      </c>
      <c r="BA17" s="50" t="str">
        <f t="shared" si="13"/>
        <v>4～5</v>
      </c>
      <c r="BB17" s="50" t="str">
        <f t="shared" si="13"/>
        <v>6～9</v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>4～5</v>
      </c>
      <c r="N18" s="52" t="str">
        <f t="shared" si="10"/>
        <v>6～9</v>
      </c>
      <c r="O18" s="54"/>
      <c r="Q18" s="62">
        <v>1</v>
      </c>
      <c r="R18" s="13">
        <f>SUM($Q$7:Q18)</f>
        <v>8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 t="s">
        <v>270</v>
      </c>
      <c r="AC18" s="46" t="str">
        <f t="shared" si="12"/>
        <v>国語</v>
      </c>
      <c r="AD18" s="47">
        <f>IF($AC18=AD$9,COUNTIF($AC$10:$AC18,AD$9)+T$18,"")</f>
        <v>3</v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 t="str">
        <f>IF($AC18=AG$9,COUNTIF($AC$10:$AC18,AG$9)+W$18,"")</f>
        <v/>
      </c>
      <c r="AH18" s="47" t="str">
        <f>IF($AC18=AH$9,COUNTIF($AC$10:$AC18,AH$9)+X$18,"")</f>
        <v/>
      </c>
      <c r="AI18" s="44" t="str">
        <f>IF(AD18="","",VLOOKUP(AD18,目次!$A$5:$P$36,3))</f>
        <v>6～7</v>
      </c>
      <c r="AJ18" s="44" t="str">
        <f>IF(AD18="","",VLOOKUP(AD18,目次!$A$5:$P$36,13))</f>
        <v>12～15</v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/>
      </c>
      <c r="AP18" s="44" t="str">
        <f>IF(AG18="","",VLOOKUP(AG18,目次!$A$5:$P$36,13))</f>
        <v/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>6～7,8～9</v>
      </c>
      <c r="AT18" s="50" t="str">
        <f t="shared" si="13"/>
        <v>12～15,16～19</v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/>
      </c>
      <c r="AZ18" s="50" t="str">
        <f t="shared" si="13"/>
        <v/>
      </c>
      <c r="BA18" s="50" t="str">
        <f t="shared" si="13"/>
        <v/>
      </c>
      <c r="BB18" s="50" t="str">
        <f t="shared" si="13"/>
        <v/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45212</v>
      </c>
      <c r="C19" s="18">
        <f t="shared" si="1"/>
        <v>6</v>
      </c>
      <c r="D19" s="19"/>
      <c r="E19" s="53" t="str">
        <f t="shared" si="11"/>
        <v>6～7</v>
      </c>
      <c r="F19" s="52" t="str">
        <f t="shared" si="2"/>
        <v>12～15</v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T19"/>
      <c r="Z19" s="9">
        <v>10</v>
      </c>
      <c r="AA19" s="29" t="str">
        <f>U14</f>
        <v>英語</v>
      </c>
      <c r="AB19" s="68" t="s">
        <v>270</v>
      </c>
      <c r="AC19" s="46" t="str">
        <f t="shared" si="12"/>
        <v>国語</v>
      </c>
      <c r="AD19" s="47">
        <f>IF($AC19=AD$9,COUNTIF($AC$10:$AC19,AD$9)+T$18,"")</f>
        <v>4</v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 t="str">
        <f>IF($AC19=AH$9,COUNTIF($AC$10:$AC19,AH$9)+X$18,"")</f>
        <v/>
      </c>
      <c r="AI19" s="44" t="str">
        <f>IF(AD19="","",VLOOKUP(AD19,目次!$A$5:$P$36,3))</f>
        <v>8～9</v>
      </c>
      <c r="AJ19" s="44" t="str">
        <f>IF(AD19="","",VLOOKUP(AD19,目次!$A$5:$P$36,13))</f>
        <v>16～19</v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/>
      </c>
      <c r="AR19" s="44" t="str">
        <f>IF(AH19="","",VLOOKUP(AH19,目次!$A$5:$P$36,14))</f>
        <v/>
      </c>
      <c r="AS19" s="50" t="str">
        <f t="shared" si="13"/>
        <v>8～9</v>
      </c>
      <c r="AT19" s="50" t="str">
        <f t="shared" si="13"/>
        <v>16～19</v>
      </c>
      <c r="AU19" s="50" t="str">
        <f t="shared" si="13"/>
        <v>4～5</v>
      </c>
      <c r="AV19" s="50" t="str">
        <f t="shared" si="13"/>
        <v>8～11</v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/>
      </c>
      <c r="BB19" s="50" t="str">
        <f t="shared" si="13"/>
        <v/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45213</v>
      </c>
      <c r="C20" s="18">
        <f t="shared" si="1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292</v>
      </c>
      <c r="R20" s="13">
        <f>SUM($Q$7:Q20)</f>
        <v>9</v>
      </c>
      <c r="T20"/>
      <c r="Z20" s="9">
        <v>11</v>
      </c>
      <c r="AA20" s="29" t="str">
        <f>U10</f>
        <v>国語</v>
      </c>
      <c r="AB20" s="68" t="s">
        <v>271</v>
      </c>
      <c r="AC20" s="46" t="str">
        <f t="shared" si="12"/>
        <v>社会</v>
      </c>
      <c r="AD20" s="47" t="str">
        <f>IF($AC20=AD$9,COUNTIF($AC$10:$AC20,AD$9)+T$18,"")</f>
        <v/>
      </c>
      <c r="AE20" s="47">
        <f>IF($AC20=AE$9,COUNTIF($AC$10:$AC20,AE$9)+U$18,"")</f>
        <v>2</v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/>
      </c>
      <c r="AJ20" s="44" t="str">
        <f>IF(AD20="","",VLOOKUP(AD20,目次!$A$5:$P$36,13))</f>
        <v/>
      </c>
      <c r="AK20" s="44" t="str">
        <f>IF(AE20="","",VLOOKUP(AE20,目次!$A$5:$P$36,4))</f>
        <v>4～5</v>
      </c>
      <c r="AL20" s="44" t="str">
        <f>IF(AE20="","",VLOOKUP(AE20,目次!$A$5:$P$36,13))</f>
        <v>8～11</v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/>
      </c>
      <c r="AT20" s="50" t="str">
        <f t="shared" si="13"/>
        <v/>
      </c>
      <c r="AU20" s="50" t="str">
        <f t="shared" si="13"/>
        <v>4～5</v>
      </c>
      <c r="AV20" s="50" t="str">
        <f t="shared" si="13"/>
        <v>8～11</v>
      </c>
      <c r="AW20" s="50" t="str">
        <f t="shared" si="13"/>
        <v>6～7</v>
      </c>
      <c r="AX20" s="50" t="str">
        <f t="shared" si="13"/>
        <v>12～15</v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45214</v>
      </c>
      <c r="C21" s="18">
        <f t="shared" ref="C21:C37" si="14">WEEKDAY(B21)</f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T21"/>
      <c r="Z21" s="9">
        <v>12</v>
      </c>
      <c r="AA21" s="29" t="str">
        <f>U11</f>
        <v>社会</v>
      </c>
      <c r="AB21" s="68" t="s">
        <v>272</v>
      </c>
      <c r="AC21" s="46" t="str">
        <f t="shared" si="12"/>
        <v>数学</v>
      </c>
      <c r="AD21" s="47" t="str">
        <f>IF($AC21=AD$9,COUNTIF($AC$10:$AC21,AD$9)+T$18,"")</f>
        <v/>
      </c>
      <c r="AE21" s="47" t="str">
        <f>IF($AC21=AE$9,COUNTIF($AC$10:$AC21,AE$9)+U$18,"")</f>
        <v/>
      </c>
      <c r="AF21" s="47">
        <f>IF($AC21=AF$9,COUNTIF($AC$10:$AC21,AF$9)+V$18,"")</f>
        <v>3</v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/>
      </c>
      <c r="AL21" s="44" t="str">
        <f>IF(AE21="","",VLOOKUP(AE21,目次!$A$5:$P$36,13))</f>
        <v/>
      </c>
      <c r="AM21" s="44" t="str">
        <f>IF(AF21="","",VLOOKUP(AF21,目次!$A$5:$P$36,5))</f>
        <v>6～7</v>
      </c>
      <c r="AN21" s="44" t="str">
        <f>IF(AF21="","",VLOOKUP(AF21,目次!$A$5:$P$36,13))</f>
        <v>12～15</v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/>
      </c>
      <c r="AV21" s="50" t="str">
        <f t="shared" si="13"/>
        <v/>
      </c>
      <c r="AW21" s="50" t="str">
        <f t="shared" si="13"/>
        <v>6～7,8～9</v>
      </c>
      <c r="AX21" s="50" t="str">
        <f t="shared" si="13"/>
        <v>12～15,16～19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>8～9</v>
      </c>
      <c r="F22" s="52" t="str">
        <f t="shared" si="2"/>
        <v>16～19</v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/>
      </c>
      <c r="N22" s="52" t="str">
        <f t="shared" si="10"/>
        <v/>
      </c>
      <c r="O22" s="54"/>
      <c r="Q22" s="62">
        <v>1</v>
      </c>
      <c r="R22" s="13">
        <f>SUM($Q$7:Q22)</f>
        <v>10</v>
      </c>
      <c r="T22"/>
      <c r="Z22" s="9">
        <v>13</v>
      </c>
      <c r="AA22" s="29" t="str">
        <f>U12</f>
        <v>数学</v>
      </c>
      <c r="AB22" s="68" t="s">
        <v>272</v>
      </c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4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8～9</v>
      </c>
      <c r="AN22" s="44" t="str">
        <f>IF(AF22="","",VLOOKUP(AF22,目次!$A$5:$P$36,13))</f>
        <v>16～19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8～9</v>
      </c>
      <c r="AX22" s="50" t="str">
        <f t="shared" si="13"/>
        <v>16～19</v>
      </c>
      <c r="AY22" s="50" t="str">
        <f t="shared" si="13"/>
        <v>4～5</v>
      </c>
      <c r="AZ22" s="50" t="str">
        <f t="shared" si="13"/>
        <v>8～11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>4～5</v>
      </c>
      <c r="H23" s="52" t="str">
        <f t="shared" si="4"/>
        <v>8～11</v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T23"/>
      <c r="Z23" s="9">
        <v>14</v>
      </c>
      <c r="AA23" s="29" t="str">
        <f>U13</f>
        <v>理科</v>
      </c>
      <c r="AB23" s="68" t="s">
        <v>273</v>
      </c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2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4～5</v>
      </c>
      <c r="AP23" s="44" t="str">
        <f>IF(AG23="","",VLOOKUP(AG23,目次!$A$5:$P$36,13))</f>
        <v>8～11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4～5</v>
      </c>
      <c r="AZ23" s="50" t="str">
        <f t="shared" si="13"/>
        <v>8～11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/>
      </c>
      <c r="H24" s="52" t="str">
        <f t="shared" si="4"/>
        <v/>
      </c>
      <c r="I24" s="53" t="str">
        <f t="shared" si="5"/>
        <v>6～7</v>
      </c>
      <c r="J24" s="52" t="str">
        <f t="shared" si="6"/>
        <v>12～15</v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T24"/>
      <c r="Z24" s="9">
        <v>15</v>
      </c>
      <c r="AA24" s="29" t="str">
        <f>U14</f>
        <v>英語</v>
      </c>
      <c r="AB24" s="68" t="s">
        <v>274</v>
      </c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/>
      </c>
      <c r="AT24" s="50" t="str">
        <f t="shared" si="13"/>
        <v/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6～7,8～9</v>
      </c>
      <c r="BB24" s="50" t="str">
        <f t="shared" si="13"/>
        <v>10～13,14～17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8～9</v>
      </c>
      <c r="J25" s="52" t="str">
        <f t="shared" si="6"/>
        <v>16～19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T25"/>
      <c r="Z25" s="9">
        <v>16</v>
      </c>
      <c r="AA25" s="29" t="str">
        <f>U10</f>
        <v>国語</v>
      </c>
      <c r="AB25" s="68" t="s">
        <v>274</v>
      </c>
      <c r="AC25" s="46" t="str">
        <f t="shared" si="12"/>
        <v>英語</v>
      </c>
      <c r="AD25" s="47" t="str">
        <f>IF($AC25=AD$9,COUNTIF($AC$10:$AC25,AD$9)+T$18,"")</f>
        <v/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>
        <f>IF($AC25=AH$9,COUNTIF($AC$10:$AC25,AH$9)+X$18,"")</f>
        <v>4</v>
      </c>
      <c r="AI25" s="44" t="str">
        <f>IF(AD25="","",VLOOKUP(AD25,目次!$A$5:$P$36,3))</f>
        <v/>
      </c>
      <c r="AJ25" s="44" t="str">
        <f>IF(AD25="","",VLOOKUP(AD25,目次!$A$5:$P$36,13))</f>
        <v/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>8～9</v>
      </c>
      <c r="AR25" s="44" t="str">
        <f>IF(AH25="","",VLOOKUP(AH25,目次!$A$5:$P$36,14))</f>
        <v>14～17</v>
      </c>
      <c r="AS25" s="50" t="str">
        <f t="shared" si="13"/>
        <v>10～11</v>
      </c>
      <c r="AT25" s="50" t="str">
        <f t="shared" si="13"/>
        <v>22～25</v>
      </c>
      <c r="AU25" s="50" t="str">
        <f t="shared" si="13"/>
        <v/>
      </c>
      <c r="AV25" s="50" t="str">
        <f t="shared" si="13"/>
        <v/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>8～9</v>
      </c>
      <c r="BB25" s="50" t="str">
        <f t="shared" si="13"/>
        <v>14～17</v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291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 t="s">
        <v>270</v>
      </c>
      <c r="AC26" s="46" t="str">
        <f t="shared" si="12"/>
        <v>国語</v>
      </c>
      <c r="AD26" s="47">
        <f>IF($AC26=AD$9,COUNTIF($AC$10:$AC26,AD$9)+T$18,"")</f>
        <v>5</v>
      </c>
      <c r="AE26" s="47" t="str">
        <f>IF($AC26=AE$9,COUNTIF($AC$10:$AC26,AE$9)+U$18,"")</f>
        <v/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>10～11</v>
      </c>
      <c r="AJ26" s="44" t="str">
        <f>IF(AD26="","",VLOOKUP(AD26,目次!$A$5:$P$36,13))</f>
        <v>22～25</v>
      </c>
      <c r="AK26" s="44" t="str">
        <f>IF(AE26="","",VLOOKUP(AE26,目次!$A$5:$P$36,4))</f>
        <v/>
      </c>
      <c r="AL26" s="44" t="str">
        <f>IF(AE26="","",VLOOKUP(AE26,目次!$A$5:$P$36,13))</f>
        <v/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>10～11,12～13</v>
      </c>
      <c r="AT26" s="50" t="str">
        <f t="shared" si="13"/>
        <v>22～25,26～29</v>
      </c>
      <c r="AU26" s="50" t="str">
        <f t="shared" si="13"/>
        <v/>
      </c>
      <c r="AV26" s="50" t="str">
        <f t="shared" si="13"/>
        <v/>
      </c>
      <c r="AW26" s="50" t="str">
        <f t="shared" si="13"/>
        <v/>
      </c>
      <c r="AX26" s="50" t="str">
        <f t="shared" si="13"/>
        <v/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292</v>
      </c>
      <c r="R27" s="13">
        <f>SUM($Q$7:Q27)</f>
        <v>13</v>
      </c>
      <c r="Z27" s="9">
        <v>18</v>
      </c>
      <c r="AA27" s="29" t="str">
        <f>U12</f>
        <v>数学</v>
      </c>
      <c r="AB27" s="68" t="s">
        <v>270</v>
      </c>
      <c r="AC27" s="46" t="str">
        <f t="shared" si="12"/>
        <v>国語</v>
      </c>
      <c r="AD27" s="47">
        <f>IF($AC27=AD$9,COUNTIF($AC$10:$AC27,AD$9)+T$18,"")</f>
        <v>6</v>
      </c>
      <c r="AE27" s="47" t="str">
        <f>IF($AC27=AE$9,COUNTIF($AC$10:$AC27,AE$9)+U$18,"")</f>
        <v/>
      </c>
      <c r="AF27" s="47" t="str">
        <f>IF($AC27=AF$9,COUNTIF($AC$10:$AC27,AF$9)+V$18,"")</f>
        <v/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>12～13</v>
      </c>
      <c r="AJ27" s="44" t="str">
        <f>IF(AD27="","",VLOOKUP(AD27,目次!$A$5:$P$36,13))</f>
        <v>26～29</v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/>
      </c>
      <c r="AN27" s="44" t="str">
        <f>IF(AF27="","",VLOOKUP(AF27,目次!$A$5:$P$36,13))</f>
        <v/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>12～13</v>
      </c>
      <c r="AT27" s="50" t="str">
        <f t="shared" si="13"/>
        <v>26～29</v>
      </c>
      <c r="AU27" s="50" t="str">
        <f t="shared" si="13"/>
        <v>6～7</v>
      </c>
      <c r="AV27" s="50" t="str">
        <f t="shared" si="13"/>
        <v>12～15</v>
      </c>
      <c r="AW27" s="50" t="str">
        <f t="shared" si="13"/>
        <v/>
      </c>
      <c r="AX27" s="50" t="str">
        <f t="shared" si="13"/>
        <v/>
      </c>
      <c r="AY27" s="50" t="str">
        <f t="shared" si="13"/>
        <v/>
      </c>
      <c r="AZ27" s="50" t="str">
        <f t="shared" si="13"/>
        <v/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 t="s">
        <v>271</v>
      </c>
      <c r="AC28" s="46" t="str">
        <f t="shared" si="12"/>
        <v>社会</v>
      </c>
      <c r="AD28" s="47" t="str">
        <f>IF($AC28=AD$9,COUNTIF($AC$10:$AC28,AD$9)+T$18,"")</f>
        <v/>
      </c>
      <c r="AE28" s="47">
        <f>IF($AC28=AE$9,COUNTIF($AC$10:$AC28,AE$9)+U$18,"")</f>
        <v>3</v>
      </c>
      <c r="AF28" s="47" t="str">
        <f>IF($AC28=AF$9,COUNTIF($AC$10:$AC28,AF$9)+V$18,"")</f>
        <v/>
      </c>
      <c r="AG28" s="47" t="str">
        <f>IF($AC28=AG$9,COUNTIF($AC$10:$AC28,AG$9)+W$18,"")</f>
        <v/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>6～7</v>
      </c>
      <c r="AL28" s="44" t="str">
        <f>IF(AE28="","",VLOOKUP(AE28,目次!$A$5:$P$36,13))</f>
        <v>12～15</v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/>
      </c>
      <c r="AP28" s="44" t="str">
        <f>IF(AG28="","",VLOOKUP(AG28,目次!$A$5:$P$36,13))</f>
        <v/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>6～7</v>
      </c>
      <c r="AV28" s="50" t="str">
        <f t="shared" si="13"/>
        <v>12～15</v>
      </c>
      <c r="AW28" s="50" t="str">
        <f t="shared" si="13"/>
        <v>10～11</v>
      </c>
      <c r="AX28" s="50" t="str">
        <f t="shared" si="13"/>
        <v>22～25</v>
      </c>
      <c r="AY28" s="50" t="str">
        <f t="shared" si="13"/>
        <v/>
      </c>
      <c r="AZ28" s="50" t="str">
        <f t="shared" si="13"/>
        <v/>
      </c>
      <c r="BA28" s="50" t="str">
        <f t="shared" si="13"/>
        <v/>
      </c>
      <c r="BB28" s="50" t="str">
        <f t="shared" si="13"/>
        <v/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4～5</v>
      </c>
      <c r="L29" s="52" t="str">
        <f t="shared" si="8"/>
        <v>8～11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 t="s">
        <v>272</v>
      </c>
      <c r="AC29" s="46" t="str">
        <f t="shared" si="12"/>
        <v>数学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>
        <f>IF($AC29=AF$9,COUNTIF($AC$10:$AC29,AF$9)+V$18,"")</f>
        <v>5</v>
      </c>
      <c r="AG29" s="47" t="str">
        <f>IF($AC29=AG$9,COUNTIF($AC$10:$AC29,AG$9)+W$18,"")</f>
        <v/>
      </c>
      <c r="AH29" s="47" t="str">
        <f>IF($AC29=AH$9,COUNTIF($AC$10:$AC29,AH$9)+X$18,"")</f>
        <v/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>10～11</v>
      </c>
      <c r="AN29" s="44" t="str">
        <f>IF(AF29="","",VLOOKUP(AF29,目次!$A$5:$P$36,13))</f>
        <v>22～25</v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/>
      </c>
      <c r="AR29" s="44" t="str">
        <f>IF(AH29="","",VLOOKUP(AH29,目次!$A$5:$P$36,14))</f>
        <v/>
      </c>
      <c r="AS29" s="50" t="str">
        <f t="shared" si="13"/>
        <v/>
      </c>
      <c r="AT29" s="50" t="str">
        <f t="shared" si="13"/>
        <v/>
      </c>
      <c r="AU29" s="50" t="str">
        <f t="shared" si="13"/>
        <v/>
      </c>
      <c r="AV29" s="50" t="str">
        <f t="shared" si="13"/>
        <v/>
      </c>
      <c r="AW29" s="50" t="str">
        <f t="shared" si="13"/>
        <v>10～11,12～13</v>
      </c>
      <c r="AX29" s="50" t="str">
        <f t="shared" si="13"/>
        <v>22～25,26～29</v>
      </c>
      <c r="AY29" s="50" t="str">
        <f t="shared" si="13"/>
        <v/>
      </c>
      <c r="AZ29" s="50" t="str">
        <f t="shared" si="13"/>
        <v/>
      </c>
      <c r="BA29" s="50" t="str">
        <f t="shared" si="13"/>
        <v/>
      </c>
      <c r="BB29" s="50" t="str">
        <f t="shared" si="13"/>
        <v/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6～7</v>
      </c>
      <c r="N30" s="52" t="str">
        <f t="shared" si="10"/>
        <v>10～13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 t="s">
        <v>272</v>
      </c>
      <c r="AC30" s="46" t="str">
        <f t="shared" si="12"/>
        <v>数学</v>
      </c>
      <c r="AD30" s="47" t="str">
        <f>IF($AC30=AD$9,COUNTIF($AC$10:$AC30,AD$9)+T$18,"")</f>
        <v/>
      </c>
      <c r="AE30" s="47" t="str">
        <f>IF($AC30=AE$9,COUNTIF($AC$10:$AC30,AE$9)+U$18,"")</f>
        <v/>
      </c>
      <c r="AF30" s="47">
        <f>IF($AC30=AF$9,COUNTIF($AC$10:$AC30,AF$9)+V$18,"")</f>
        <v>6</v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/>
      </c>
      <c r="AJ30" s="44" t="str">
        <f>IF(AD30="","",VLOOKUP(AD30,目次!$A$5:$P$36,13))</f>
        <v/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>12～13</v>
      </c>
      <c r="AN30" s="44" t="str">
        <f>IF(AF30="","",VLOOKUP(AF30,目次!$A$5:$P$36,13))</f>
        <v>26～29</v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/>
      </c>
      <c r="AT30" s="50" t="str">
        <f t="shared" si="13"/>
        <v/>
      </c>
      <c r="AU30" s="50" t="str">
        <f t="shared" si="13"/>
        <v/>
      </c>
      <c r="AV30" s="50" t="str">
        <f t="shared" si="13"/>
        <v/>
      </c>
      <c r="AW30" s="50" t="str">
        <f t="shared" si="13"/>
        <v>12～13</v>
      </c>
      <c r="AX30" s="50" t="str">
        <f t="shared" si="13"/>
        <v>26～29</v>
      </c>
      <c r="AY30" s="50" t="str">
        <f t="shared" si="13"/>
        <v>6～7</v>
      </c>
      <c r="AZ30" s="50" t="str">
        <f t="shared" si="13"/>
        <v>12～15</v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8～9</v>
      </c>
      <c r="N31" s="52" t="str">
        <f t="shared" si="10"/>
        <v>14～17</v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 t="s">
        <v>273</v>
      </c>
      <c r="AC31" s="46" t="str">
        <f t="shared" si="12"/>
        <v>理科</v>
      </c>
      <c r="AD31" s="47" t="str">
        <f>IF($AC31=AD$9,COUNTIF($AC$10:$AC31,AD$9)+T$18,"")</f>
        <v/>
      </c>
      <c r="AE31" s="47" t="str">
        <f>IF($AC31=AE$9,COUNTIF($AC$10:$AC31,AE$9)+U$18,"")</f>
        <v/>
      </c>
      <c r="AF31" s="47" t="str">
        <f>IF($AC31=AF$9,COUNTIF($AC$10:$AC31,AF$9)+V$18,"")</f>
        <v/>
      </c>
      <c r="AG31" s="47">
        <f>IF($AC31=AG$9,COUNTIF($AC$10:$AC31,AG$9)+W$18,"")</f>
        <v>3</v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/>
      </c>
      <c r="AL31" s="44" t="str">
        <f>IF(AE31="","",VLOOKUP(AE31,目次!$A$5:$P$36,13))</f>
        <v/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>6～7</v>
      </c>
      <c r="AP31" s="44" t="str">
        <f>IF(AG31="","",VLOOKUP(AG31,目次!$A$5:$P$36,13))</f>
        <v>12～15</v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/>
      </c>
      <c r="AV31" s="50" t="str">
        <f t="shared" si="13"/>
        <v/>
      </c>
      <c r="AW31" s="50" t="str">
        <f t="shared" si="13"/>
        <v/>
      </c>
      <c r="AX31" s="50" t="str">
        <f t="shared" si="13"/>
        <v/>
      </c>
      <c r="AY31" s="50" t="str">
        <f t="shared" si="13"/>
        <v>6～7</v>
      </c>
      <c r="AZ31" s="50" t="str">
        <f t="shared" si="13"/>
        <v>12～15</v>
      </c>
      <c r="BA31" s="50" t="str">
        <f t="shared" si="13"/>
        <v>10～11</v>
      </c>
      <c r="BB31" s="50" t="str">
        <f t="shared" si="13"/>
        <v>20～23</v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>10～11</v>
      </c>
      <c r="F32" s="52" t="str">
        <f t="shared" si="2"/>
        <v>22～25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 t="s">
        <v>274</v>
      </c>
      <c r="AC32" s="46" t="str">
        <f t="shared" si="12"/>
        <v>英語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 t="str">
        <f>IF($AC32=AF$9,COUNTIF($AC$10:$AC32,AF$9)+V$18,"")</f>
        <v/>
      </c>
      <c r="AG32" s="47" t="str">
        <f>IF($AC32=AG$9,COUNTIF($AC$10:$AC32,AG$9)+W$18,"")</f>
        <v/>
      </c>
      <c r="AH32" s="47">
        <f>IF($AC32=AH$9,COUNTIF($AC$10:$AC32,AH$9)+X$18,"")</f>
        <v>5</v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/>
      </c>
      <c r="AN32" s="44" t="str">
        <f>IF(AF32="","",VLOOKUP(AF32,目次!$A$5:$P$36,13))</f>
        <v/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>10～11</v>
      </c>
      <c r="AR32" s="44" t="str">
        <f>IF(AH32="","",VLOOKUP(AH32,目次!$A$5:$P$36,14))</f>
        <v>20～23</v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/>
      </c>
      <c r="AX32" s="50" t="str">
        <f t="shared" si="13"/>
        <v/>
      </c>
      <c r="AY32" s="50" t="str">
        <f t="shared" si="13"/>
        <v/>
      </c>
      <c r="AZ32" s="50" t="str">
        <f t="shared" si="13"/>
        <v/>
      </c>
      <c r="BA32" s="50" t="str">
        <f t="shared" si="13"/>
        <v>10～11,12～13</v>
      </c>
      <c r="BB32" s="50" t="str">
        <f t="shared" si="13"/>
        <v>20～23,24～27</v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>12～13</v>
      </c>
      <c r="F33" s="52" t="str">
        <f t="shared" si="2"/>
        <v>26～29</v>
      </c>
      <c r="G33" s="53" t="str">
        <f t="shared" si="3"/>
        <v/>
      </c>
      <c r="H33" s="52" t="str">
        <f t="shared" si="4"/>
        <v/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 t="s">
        <v>274</v>
      </c>
      <c r="AC33" s="46" t="str">
        <f t="shared" si="12"/>
        <v>英語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 t="str">
        <f>IF($AC33=AG$9,COUNTIF($AC$10:$AC33,AG$9)+W$18,"")</f>
        <v/>
      </c>
      <c r="AH33" s="47">
        <f>IF($AC33=AH$9,COUNTIF($AC$10:$AC33,AH$9)+X$18,"")</f>
        <v>6</v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/>
      </c>
      <c r="AP33" s="44" t="str">
        <f>IF(AG33="","",VLOOKUP(AG33,目次!$A$5:$P$36,13))</f>
        <v/>
      </c>
      <c r="AQ33" s="44" t="str">
        <f>IF(AH33="","",VLOOKUP(AH33,目次!$A$5:$P$36,7))</f>
        <v>12～13</v>
      </c>
      <c r="AR33" s="44" t="str">
        <f>IF(AH33="","",VLOOKUP(AH33,目次!$A$5:$P$36,14))</f>
        <v>24～27</v>
      </c>
      <c r="AS33" s="50" t="str">
        <f t="shared" si="13"/>
        <v>14～15</v>
      </c>
      <c r="AT33" s="50" t="str">
        <f t="shared" si="13"/>
        <v>30～33</v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/>
      </c>
      <c r="AZ33" s="50" t="str">
        <f t="shared" si="13"/>
        <v/>
      </c>
      <c r="BA33" s="50" t="str">
        <f t="shared" si="13"/>
        <v>12～13</v>
      </c>
      <c r="BB33" s="50" t="str">
        <f t="shared" si="13"/>
        <v>24～27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292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 t="s">
        <v>270</v>
      </c>
      <c r="AC34" s="46" t="str">
        <f t="shared" si="12"/>
        <v>国語</v>
      </c>
      <c r="AD34" s="47">
        <f>IF($AC34=AD$9,COUNTIF($AC$10:$AC34,AD$9)+T$18,"")</f>
        <v>7</v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 t="str">
        <f>IF($AC34=AH$9,COUNTIF($AC$10:$AC34,AH$9)+X$18,"")</f>
        <v/>
      </c>
      <c r="AI34" s="44" t="str">
        <f>IF(AD34="","",VLOOKUP(AD34,目次!$A$5:$P$36,3))</f>
        <v>14～15</v>
      </c>
      <c r="AJ34" s="44" t="str">
        <f>IF(AD34="","",VLOOKUP(AD34,目次!$A$5:$P$36,13))</f>
        <v>30～33</v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/>
      </c>
      <c r="AR34" s="44" t="str">
        <f>IF(AH34="","",VLOOKUP(AH34,目次!$A$5:$P$36,14))</f>
        <v/>
      </c>
      <c r="AS34" s="50" t="str">
        <f t="shared" si="13"/>
        <v>14～15,16～17</v>
      </c>
      <c r="AT34" s="50" t="str">
        <f t="shared" si="13"/>
        <v>30～33,34～37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/>
      </c>
      <c r="BB34" s="50" t="str">
        <f t="shared" si="13"/>
        <v/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 t="s">
        <v>270</v>
      </c>
      <c r="AC35" s="46" t="str">
        <f t="shared" si="12"/>
        <v>国語</v>
      </c>
      <c r="AD35" s="47">
        <f>IF($AC35=AD$9,COUNTIF($AC$10:$AC35,AD$9)+T$18,"")</f>
        <v>8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16～17</v>
      </c>
      <c r="AJ35" s="44" t="str">
        <f>IF(AD35="","",VLOOKUP(AD35,目次!$A$5:$P$36,13))</f>
        <v>34～37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16～17</v>
      </c>
      <c r="AT35" s="50" t="str">
        <f t="shared" si="13"/>
        <v>34～37</v>
      </c>
      <c r="AU35" s="50" t="str">
        <f t="shared" si="13"/>
        <v>8～9</v>
      </c>
      <c r="AV35" s="50" t="str">
        <f t="shared" si="13"/>
        <v>16～19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>6～7</v>
      </c>
      <c r="H36" s="52" t="str">
        <f t="shared" si="4"/>
        <v>12～15</v>
      </c>
      <c r="I36" s="53" t="str">
        <f t="shared" si="5"/>
        <v/>
      </c>
      <c r="J36" s="52" t="str">
        <f t="shared" si="6"/>
        <v/>
      </c>
      <c r="K36" s="53" t="str">
        <f t="shared" si="7"/>
        <v/>
      </c>
      <c r="L36" s="52" t="str">
        <f t="shared" si="8"/>
        <v/>
      </c>
      <c r="M36" s="53" t="str">
        <f t="shared" si="9"/>
        <v/>
      </c>
      <c r="N36" s="52" t="str">
        <f t="shared" si="10"/>
        <v/>
      </c>
      <c r="O36" s="54"/>
      <c r="Q36" s="63">
        <v>1</v>
      </c>
      <c r="R36" s="13">
        <f>SUM($Q$7:Q36)</f>
        <v>19</v>
      </c>
      <c r="Z36" s="9">
        <v>27</v>
      </c>
      <c r="AA36" s="29" t="str">
        <f>U11</f>
        <v>社会</v>
      </c>
      <c r="AB36" s="68" t="s">
        <v>271</v>
      </c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4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8～9</v>
      </c>
      <c r="AL36" s="44" t="str">
        <f>IF(AE36="","",VLOOKUP(AE36,目次!$A$5:$P$36,13))</f>
        <v>16～19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8～9</v>
      </c>
      <c r="AV36" s="50" t="str">
        <f t="shared" si="16"/>
        <v>16～19</v>
      </c>
      <c r="AW36" s="50" t="str">
        <f t="shared" si="16"/>
        <v>14～15</v>
      </c>
      <c r="AX36" s="50" t="str">
        <f t="shared" si="15"/>
        <v>30～33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>10～11</v>
      </c>
      <c r="J37" s="52" t="str">
        <f t="shared" si="6"/>
        <v>22～25</v>
      </c>
      <c r="K37" s="53" t="str">
        <f t="shared" si="7"/>
        <v/>
      </c>
      <c r="L37" s="52" t="str">
        <f t="shared" si="8"/>
        <v/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20</v>
      </c>
      <c r="Z37" s="9">
        <v>28</v>
      </c>
      <c r="AA37" s="29" t="str">
        <f>U12</f>
        <v>数学</v>
      </c>
      <c r="AB37" s="68" t="s">
        <v>272</v>
      </c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7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14～15</v>
      </c>
      <c r="AN37" s="44" t="str">
        <f>IF(AF37="","",VLOOKUP(AF37,目次!$A$5:$P$36,13))</f>
        <v>30～33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14～15,16～17</v>
      </c>
      <c r="AX37" s="50" t="str">
        <f t="shared" si="15"/>
        <v>30～33,34～37</v>
      </c>
      <c r="AY37" s="50" t="str">
        <f t="shared" si="15"/>
        <v/>
      </c>
      <c r="AZ37" s="50" t="str">
        <f t="shared" si="15"/>
        <v/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 t="s">
        <v>272</v>
      </c>
      <c r="AC38" s="46" t="str">
        <f t="shared" si="12"/>
        <v>数学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>
        <f>IF($AC38=AF$9,COUNTIF($AC$10:$AC38,AF$9)+V$18,"")</f>
        <v>8</v>
      </c>
      <c r="AG38" s="47" t="str">
        <f>IF($AC38=AG$9,COUNTIF($AC$10:$AC38,AG$9)+W$18,"")</f>
        <v/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>16～17</v>
      </c>
      <c r="AN38" s="44" t="str">
        <f>IF(AF38="","",VLOOKUP(AF38,目次!$A$5:$P$36,13))</f>
        <v>34～37</v>
      </c>
      <c r="AO38" s="44" t="str">
        <f>IF(AG38="","",VLOOKUP(AG38,目次!$A$5:$P$36,6))</f>
        <v/>
      </c>
      <c r="AP38" s="44" t="str">
        <f>IF(AG38="","",VLOOKUP(AG38,目次!$A$5:$P$36,13))</f>
        <v/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>16～17</v>
      </c>
      <c r="AX38" s="50" t="str">
        <f t="shared" si="15"/>
        <v>34～37</v>
      </c>
      <c r="AY38" s="50" t="str">
        <f t="shared" si="15"/>
        <v>8～9</v>
      </c>
      <c r="AZ38" s="50" t="str">
        <f t="shared" si="15"/>
        <v>16～19</v>
      </c>
      <c r="BA38" s="50" t="str">
        <f t="shared" si="15"/>
        <v/>
      </c>
      <c r="BB38" s="50" t="str">
        <f t="shared" si="15"/>
        <v/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 t="s">
        <v>273</v>
      </c>
      <c r="AC39" s="46" t="str">
        <f t="shared" si="12"/>
        <v>理科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>
        <f>IF($AC39=AG$9,COUNTIF($AC$10:$AC39,AG$9)+W$18,"")</f>
        <v>4</v>
      </c>
      <c r="AH39" s="47" t="str">
        <f>IF($AC39=AH$9,COUNTIF($AC$10:$AC39,AH$9)+X$18,"")</f>
        <v/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>8～9</v>
      </c>
      <c r="AP39" s="44" t="str">
        <f>IF(AG39="","",VLOOKUP(AG39,目次!$A$5:$P$36,13))</f>
        <v>16～19</v>
      </c>
      <c r="AQ39" s="44" t="str">
        <f>IF(AH39="","",VLOOKUP(AH39,目次!$A$5:$P$36,7))</f>
        <v/>
      </c>
      <c r="AR39" s="44" t="str">
        <f>IF(AH39="","",VLOOKUP(AH39,目次!$A$5:$P$36,14))</f>
        <v/>
      </c>
      <c r="AS39" s="50" t="str">
        <f t="shared" si="16"/>
        <v/>
      </c>
      <c r="AT39" s="50" t="str">
        <f t="shared" si="16"/>
        <v/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>8～9</v>
      </c>
      <c r="AZ39" s="50" t="str">
        <f t="shared" si="15"/>
        <v>16～19</v>
      </c>
      <c r="BA39" s="50" t="str">
        <f t="shared" si="15"/>
        <v>14～15</v>
      </c>
      <c r="BB39" s="50" t="str">
        <f t="shared" si="15"/>
        <v>28～31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 t="s">
        <v>274</v>
      </c>
      <c r="AC40" s="46" t="str">
        <f t="shared" si="12"/>
        <v>英語</v>
      </c>
      <c r="AD40" s="47" t="str">
        <f>IF($AC40=AD$9,COUNTIF($AC$10:$AC40,AD$9)+T$18,"")</f>
        <v/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>
        <f>IF($AC40=AH$9,COUNTIF($AC$10:$AC40,AH$9)+X$18,"")</f>
        <v>7</v>
      </c>
      <c r="AI40" s="44" t="str">
        <f>IF(AD40="","",VLOOKUP(AD40,目次!$A$5:$P$36,3))</f>
        <v/>
      </c>
      <c r="AJ40" s="44" t="str">
        <f>IF(AD40="","",VLOOKUP(AD40,目次!$A$5:$P$36,13))</f>
        <v/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>14～15</v>
      </c>
      <c r="AR40" s="44" t="str">
        <f>IF(AH40="","",VLOOKUP(AH40,目次!$A$5:$P$36,14))</f>
        <v>28～31</v>
      </c>
      <c r="AS40" s="50" t="str">
        <f t="shared" si="16"/>
        <v/>
      </c>
      <c r="AT40" s="50" t="str">
        <f t="shared" si="16"/>
        <v/>
      </c>
      <c r="AU40" s="50" t="str">
        <f t="shared" si="16"/>
        <v/>
      </c>
      <c r="AV40" s="50" t="str">
        <f t="shared" si="16"/>
        <v/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>14～15,16～17</v>
      </c>
      <c r="BB40" s="50" t="str">
        <f t="shared" si="15"/>
        <v>28～31,32～35</v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 t="s">
        <v>274</v>
      </c>
      <c r="AC41" s="46" t="str">
        <f t="shared" si="12"/>
        <v>英語</v>
      </c>
      <c r="AD41" s="47" t="str">
        <f>IF($AC41=AD$9,COUNTIF($AC$10:$AC41,AD$9)+T$18,"")</f>
        <v/>
      </c>
      <c r="AE41" s="47" t="str">
        <f>IF($AC41=AE$9,COUNTIF($AC$10:$AC41,AE$9)+U$18,"")</f>
        <v/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>
        <f>IF($AC41=AH$9,COUNTIF($AC$10:$AC41,AH$9)+X$18,"")</f>
        <v>8</v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/>
      </c>
      <c r="AL41" s="44" t="str">
        <f>IF(AE41="","",VLOOKUP(AE41,目次!$A$5:$P$36,13))</f>
        <v/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>16～17</v>
      </c>
      <c r="AR41" s="44" t="str">
        <f>IF(AH41="","",VLOOKUP(AH41,目次!$A$5:$P$36,14))</f>
        <v>32～35</v>
      </c>
      <c r="AS41" s="50" t="str">
        <f t="shared" si="16"/>
        <v/>
      </c>
      <c r="AT41" s="50" t="str">
        <f t="shared" si="16"/>
        <v/>
      </c>
      <c r="AU41" s="50" t="str">
        <f t="shared" si="16"/>
        <v/>
      </c>
      <c r="AV41" s="50" t="str">
        <f t="shared" si="16"/>
        <v/>
      </c>
      <c r="AW41" s="50" t="str">
        <f t="shared" si="16"/>
        <v>18～19</v>
      </c>
      <c r="AX41" s="50" t="str">
        <f t="shared" si="15"/>
        <v>40～43</v>
      </c>
      <c r="AY41" s="50" t="str">
        <f t="shared" si="15"/>
        <v/>
      </c>
      <c r="AZ41" s="50" t="str">
        <f t="shared" si="15"/>
        <v/>
      </c>
      <c r="BA41" s="50" t="str">
        <f t="shared" si="15"/>
        <v>16～17</v>
      </c>
      <c r="BB41" s="50" t="str">
        <f t="shared" si="15"/>
        <v>32～35</v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9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18～19</v>
      </c>
      <c r="AN42" s="44" t="str">
        <f>IF(AF42="","",VLOOKUP(AF42,目次!$A$5:$P$36,13))</f>
        <v>40～43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18～19</v>
      </c>
      <c r="AX42" s="50" t="str">
        <f t="shared" si="15"/>
        <v>40～43</v>
      </c>
      <c r="AY42" s="50" t="str">
        <f t="shared" si="15"/>
        <v>10～11</v>
      </c>
      <c r="AZ42" s="50" t="str">
        <f t="shared" si="15"/>
        <v>22～25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5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10～11</v>
      </c>
      <c r="AP43" s="44" t="str">
        <f>IF(AG43="","",VLOOKUP(AG43,目次!$A$5:$P$36,13))</f>
        <v>22～25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10～11</v>
      </c>
      <c r="AZ43" s="50" t="str">
        <f t="shared" si="15"/>
        <v>22～25</v>
      </c>
      <c r="BA43" s="50" t="str">
        <f t="shared" si="15"/>
        <v>18～19</v>
      </c>
      <c r="BB43" s="50" t="str">
        <f t="shared" si="15"/>
        <v>38～41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9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18～19</v>
      </c>
      <c r="AR44" s="44" t="str">
        <f>IF(AH44="","",VLOOKUP(AH44,目次!$A$5:$P$36,14))</f>
        <v>38～41</v>
      </c>
      <c r="AS44" s="50" t="str">
        <f t="shared" si="16"/>
        <v>18～19</v>
      </c>
      <c r="AT44" s="50" t="str">
        <f t="shared" si="16"/>
        <v>40～43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18～19</v>
      </c>
      <c r="BB44" s="50" t="str">
        <f t="shared" si="15"/>
        <v>38～41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9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18～19</v>
      </c>
      <c r="AJ45" s="44" t="str">
        <f>IF(AD45="","",VLOOKUP(AD45,目次!$A$5:$P$36,13))</f>
        <v>40～43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18～19</v>
      </c>
      <c r="AT45" s="50" t="str">
        <f t="shared" si="16"/>
        <v>40～43</v>
      </c>
      <c r="AU45" s="50" t="str">
        <f t="shared" si="16"/>
        <v>10～11</v>
      </c>
      <c r="AV45" s="50" t="str">
        <f t="shared" si="16"/>
        <v>22～25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5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10～11</v>
      </c>
      <c r="AL46" s="44" t="str">
        <f>IF(AE46="","",VLOOKUP(AE46,目次!$A$5:$P$36,13))</f>
        <v>22～25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10～11</v>
      </c>
      <c r="AV46" s="50" t="str">
        <f t="shared" si="16"/>
        <v>22～25</v>
      </c>
      <c r="AW46" s="50" t="str">
        <f t="shared" si="16"/>
        <v>20～21</v>
      </c>
      <c r="AX46" s="50" t="str">
        <f t="shared" si="15"/>
        <v>44～47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10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20～21</v>
      </c>
      <c r="AN47" s="44" t="str">
        <f>IF(AF47="","",VLOOKUP(AF47,目次!$A$5:$P$36,13))</f>
        <v>44～47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20～21</v>
      </c>
      <c r="AX47" s="50" t="str">
        <f t="shared" si="15"/>
        <v>44～47</v>
      </c>
      <c r="AY47" s="50" t="str">
        <f t="shared" si="15"/>
        <v>12～13</v>
      </c>
      <c r="AZ47" s="50" t="str">
        <f t="shared" si="15"/>
        <v>26～29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6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12～13</v>
      </c>
      <c r="AP48" s="44" t="str">
        <f>IF(AG48="","",VLOOKUP(AG48,目次!$A$5:$P$36,13))</f>
        <v>26～29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12～13</v>
      </c>
      <c r="AZ48" s="50" t="str">
        <f t="shared" si="15"/>
        <v>26～29</v>
      </c>
      <c r="BA48" s="50" t="str">
        <f t="shared" si="15"/>
        <v>20～21</v>
      </c>
      <c r="BB48" s="50" t="str">
        <f t="shared" si="15"/>
        <v>42～45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10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20～21</v>
      </c>
      <c r="AR49" s="44" t="str">
        <f>IF(AH49="","",VLOOKUP(AH49,目次!$A$5:$P$36,14))</f>
        <v>42～45</v>
      </c>
      <c r="AS49" s="50" t="str">
        <f t="shared" si="16"/>
        <v>20～21</v>
      </c>
      <c r="AT49" s="50" t="str">
        <f t="shared" si="16"/>
        <v>44～47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20～21</v>
      </c>
      <c r="BB49" s="50" t="str">
        <f t="shared" si="15"/>
        <v>42～45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10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20～21</v>
      </c>
      <c r="AJ50" s="44" t="str">
        <f>IF(AD50="","",VLOOKUP(AD50,目次!$A$5:$P$36,13))</f>
        <v>44～47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20～21</v>
      </c>
      <c r="AT50" s="50" t="str">
        <f t="shared" si="16"/>
        <v>44～47</v>
      </c>
      <c r="AU50" s="50" t="str">
        <f t="shared" si="16"/>
        <v>12～14</v>
      </c>
      <c r="AV50" s="50" t="str">
        <f t="shared" si="16"/>
        <v>26～29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6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12～14</v>
      </c>
      <c r="AL51" s="44" t="str">
        <f>IF(AE51="","",VLOOKUP(AE51,目次!$A$5:$P$36,13))</f>
        <v>26～29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12～14</v>
      </c>
      <c r="AV51" s="50" t="str">
        <f t="shared" si="16"/>
        <v>26～29</v>
      </c>
      <c r="AW51" s="50" t="str">
        <f t="shared" si="16"/>
        <v>22～23</v>
      </c>
      <c r="AX51" s="50" t="str">
        <f t="shared" si="15"/>
        <v>48～51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11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22～23</v>
      </c>
      <c r="AN52" s="44" t="str">
        <f>IF(AF52="","",VLOOKUP(AF52,目次!$A$5:$P$36,13))</f>
        <v>48～51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22～23</v>
      </c>
      <c r="AX52" s="50" t="str">
        <f t="shared" si="15"/>
        <v>48～51</v>
      </c>
      <c r="AY52" s="50" t="str">
        <f t="shared" si="15"/>
        <v>14～15</v>
      </c>
      <c r="AZ52" s="50" t="str">
        <f t="shared" si="15"/>
        <v>30～33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7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14～15</v>
      </c>
      <c r="AP53" s="44" t="str">
        <f>IF(AG53="","",VLOOKUP(AG53,目次!$A$5:$P$36,13))</f>
        <v>30～33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14～15</v>
      </c>
      <c r="AZ53" s="50" t="str">
        <f t="shared" si="15"/>
        <v>30～33</v>
      </c>
      <c r="BA53" s="50" t="str">
        <f t="shared" si="15"/>
        <v>22～23</v>
      </c>
      <c r="BB53" s="50" t="str">
        <f t="shared" si="15"/>
        <v>46～49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11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22～23</v>
      </c>
      <c r="AR54" s="44" t="str">
        <f>IF(AH54="","",VLOOKUP(AH54,目次!$A$5:$P$36,14))</f>
        <v>46～49</v>
      </c>
      <c r="AS54" s="50" t="str">
        <f t="shared" si="16"/>
        <v>22～23</v>
      </c>
      <c r="AT54" s="50" t="str">
        <f t="shared" si="16"/>
        <v>48～51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22～23</v>
      </c>
      <c r="BB54" s="50" t="str">
        <f t="shared" si="15"/>
        <v>46～49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11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22～23</v>
      </c>
      <c r="AJ55" s="44" t="str">
        <f>IF(AD55="","",VLOOKUP(AD55,目次!$A$5:$P$36,13))</f>
        <v>48～51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22～23</v>
      </c>
      <c r="AT55" s="50" t="str">
        <f t="shared" si="16"/>
        <v>48～51</v>
      </c>
      <c r="AU55" s="50" t="str">
        <f t="shared" si="16"/>
        <v>16～17</v>
      </c>
      <c r="AV55" s="50" t="str">
        <f t="shared" si="16"/>
        <v>30～33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7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16～17</v>
      </c>
      <c r="AL56" s="44" t="str">
        <f>IF(AE56="","",VLOOKUP(AE56,目次!$A$5:$P$36,13))</f>
        <v>30～33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16～17</v>
      </c>
      <c r="AV56" s="50" t="str">
        <f t="shared" si="16"/>
        <v>30～33</v>
      </c>
      <c r="AW56" s="50" t="str">
        <f t="shared" si="16"/>
        <v>24～25</v>
      </c>
      <c r="AX56" s="50" t="str">
        <f t="shared" si="15"/>
        <v>52～55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12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24～25</v>
      </c>
      <c r="AN57" s="44" t="str">
        <f>IF(AF57="","",VLOOKUP(AF57,目次!$A$5:$P$36,13))</f>
        <v>52～55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24～25</v>
      </c>
      <c r="AX57" s="50" t="str">
        <f t="shared" si="15"/>
        <v>52～55</v>
      </c>
      <c r="AY57" s="50" t="str">
        <f t="shared" si="15"/>
        <v>16～17</v>
      </c>
      <c r="AZ57" s="50" t="str">
        <f t="shared" si="15"/>
        <v>34～37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8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16～17</v>
      </c>
      <c r="AP58" s="44" t="str">
        <f>IF(AG58="","",VLOOKUP(AG58,目次!$A$5:$P$36,13))</f>
        <v>34～37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16～17</v>
      </c>
      <c r="AZ58" s="50" t="str">
        <f t="shared" si="15"/>
        <v>34～37</v>
      </c>
      <c r="BA58" s="50" t="str">
        <f t="shared" si="15"/>
        <v>24～25</v>
      </c>
      <c r="BB58" s="50" t="str">
        <f t="shared" si="15"/>
        <v>50～53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12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24～25</v>
      </c>
      <c r="AR59" s="44" t="str">
        <f>IF(AH59="","",VLOOKUP(AH59,目次!$A$5:$P$36,14))</f>
        <v>50～53</v>
      </c>
      <c r="AS59" s="50" t="str">
        <f t="shared" si="16"/>
        <v>24～25</v>
      </c>
      <c r="AT59" s="50" t="str">
        <f t="shared" si="16"/>
        <v>52～55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24～25</v>
      </c>
      <c r="BB59" s="50" t="str">
        <f t="shared" si="15"/>
        <v>50～53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12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24～25</v>
      </c>
      <c r="AJ60" s="44" t="str">
        <f>IF(AD60="","",VLOOKUP(AD60,目次!$A$5:$P$36,13))</f>
        <v>52～55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24～25</v>
      </c>
      <c r="AT60" s="50" t="str">
        <f t="shared" si="16"/>
        <v>52～55</v>
      </c>
      <c r="AU60" s="50" t="str">
        <f t="shared" si="16"/>
        <v>18～19</v>
      </c>
      <c r="AV60" s="50" t="str">
        <f t="shared" si="16"/>
        <v>34～37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8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18～19</v>
      </c>
      <c r="AL61" s="44" t="str">
        <f>IF(AE61="","",VLOOKUP(AE61,目次!$A$5:$P$36,13))</f>
        <v>34～37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18～19</v>
      </c>
      <c r="AV61" s="50" t="str">
        <f t="shared" si="16"/>
        <v>34～37</v>
      </c>
      <c r="AW61" s="50" t="str">
        <f t="shared" si="16"/>
        <v>26～27</v>
      </c>
      <c r="AX61" s="50" t="str">
        <f t="shared" si="15"/>
        <v>58～61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13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26～27</v>
      </c>
      <c r="AN62" s="44" t="str">
        <f>IF(AF62="","",VLOOKUP(AF62,目次!$A$5:$P$36,13))</f>
        <v>58～61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26～27</v>
      </c>
      <c r="AX62" s="50" t="str">
        <f t="shared" si="15"/>
        <v>58～61</v>
      </c>
      <c r="AY62" s="50" t="str">
        <f t="shared" si="15"/>
        <v>18～19</v>
      </c>
      <c r="AZ62" s="50" t="str">
        <f t="shared" si="15"/>
        <v>40～43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9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18～19</v>
      </c>
      <c r="AP63" s="44" t="str">
        <f>IF(AG63="","",VLOOKUP(AG63,目次!$A$5:$P$36,13))</f>
        <v>40～43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18～19</v>
      </c>
      <c r="AZ63" s="50" t="str">
        <f t="shared" si="15"/>
        <v>40～43</v>
      </c>
      <c r="BA63" s="50" t="str">
        <f t="shared" si="15"/>
        <v>26～27</v>
      </c>
      <c r="BB63" s="50" t="str">
        <f t="shared" si="15"/>
        <v>56～59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13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26～27</v>
      </c>
      <c r="AR64" s="44" t="str">
        <f>IF(AH64="","",VLOOKUP(AH64,目次!$A$5:$P$36,14))</f>
        <v>56～59</v>
      </c>
      <c r="AS64" s="50" t="str">
        <f t="shared" si="16"/>
        <v>26～27</v>
      </c>
      <c r="AT64" s="50" t="str">
        <f t="shared" si="16"/>
        <v>58～61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26～27</v>
      </c>
      <c r="BB64" s="50" t="str">
        <f t="shared" si="15"/>
        <v>56～59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13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26～27</v>
      </c>
      <c r="AJ65" s="44" t="str">
        <f>IF(AD65="","",VLOOKUP(AD65,目次!$A$5:$P$36,13))</f>
        <v>58～61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26～27</v>
      </c>
      <c r="AT65" s="50" t="str">
        <f t="shared" si="16"/>
        <v>58～61</v>
      </c>
      <c r="AU65" s="50" t="str">
        <f t="shared" si="16"/>
        <v>20～22</v>
      </c>
      <c r="AV65" s="50" t="str">
        <f t="shared" si="16"/>
        <v>40～43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9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20～22</v>
      </c>
      <c r="AL66" s="44" t="str">
        <f>IF(AE66="","",VLOOKUP(AE66,目次!$A$5:$P$36,13))</f>
        <v>40～43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20～22</v>
      </c>
      <c r="AV66" s="50" t="str">
        <f t="shared" si="16"/>
        <v>40～43</v>
      </c>
      <c r="AW66" s="50" t="str">
        <f t="shared" si="16"/>
        <v>28～29</v>
      </c>
      <c r="AX66" s="50" t="str">
        <f t="shared" si="15"/>
        <v>62～65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14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28～29</v>
      </c>
      <c r="AN67" s="44" t="str">
        <f>IF(AF67="","",VLOOKUP(AF67,目次!$A$5:$P$36,13))</f>
        <v>62～65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28～29</v>
      </c>
      <c r="AX67" s="50" t="str">
        <f t="shared" si="16"/>
        <v>62～65</v>
      </c>
      <c r="AY67" s="50" t="str">
        <f t="shared" si="16"/>
        <v>20～21</v>
      </c>
      <c r="AZ67" s="50" t="str">
        <f t="shared" si="16"/>
        <v>44～47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10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20～21</v>
      </c>
      <c r="AP68" s="44" t="str">
        <f>IF(AG68="","",VLOOKUP(AG68,目次!$A$5:$P$36,13))</f>
        <v>44～47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20～21</v>
      </c>
      <c r="AZ68" s="50" t="str">
        <f t="shared" si="17"/>
        <v>44～47</v>
      </c>
      <c r="BA68" s="50" t="str">
        <f t="shared" si="17"/>
        <v>28～29</v>
      </c>
      <c r="BB68" s="50" t="str">
        <f t="shared" si="17"/>
        <v>60～63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14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28～29</v>
      </c>
      <c r="AR69" s="44" t="str">
        <f>IF(AH69="","",VLOOKUP(AH69,目次!$A$5:$P$36,14))</f>
        <v>60～63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28～29</v>
      </c>
      <c r="BB69" s="50" t="str">
        <f t="shared" si="17"/>
        <v>60～63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7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J1:O1"/>
    <mergeCell ref="I2:O2"/>
    <mergeCell ref="A3:B3"/>
    <mergeCell ref="A4:B4"/>
    <mergeCell ref="E4:I4"/>
    <mergeCell ref="J4:O4"/>
    <mergeCell ref="A1:G1"/>
  </mergeCells>
  <phoneticPr fontId="1"/>
  <conditionalFormatting sqref="B7:B15 B17:B37">
    <cfRule type="expression" dxfId="120" priority="8" stopIfTrue="1">
      <formula>C7="祝"</formula>
    </cfRule>
    <cfRule type="expression" dxfId="119" priority="9" stopIfTrue="1">
      <formula>OR(C7=1,C7=7)</formula>
    </cfRule>
  </conditionalFormatting>
  <conditionalFormatting sqref="A7:A15 A17:A37">
    <cfRule type="expression" dxfId="118" priority="6" stopIfTrue="1">
      <formula>C7="祝"</formula>
    </cfRule>
    <cfRule type="expression" dxfId="117" priority="7" stopIfTrue="1">
      <formula>OR(C7=1,C7=7)</formula>
    </cfRule>
  </conditionalFormatting>
  <conditionalFormatting sqref="C7:C37">
    <cfRule type="cellIs" dxfId="116" priority="5" stopIfTrue="1" operator="equal">
      <formula>"祝"</formula>
    </cfRule>
  </conditionalFormatting>
  <conditionalFormatting sqref="B16">
    <cfRule type="expression" dxfId="115" priority="3" stopIfTrue="1">
      <formula>C16="祝"</formula>
    </cfRule>
    <cfRule type="expression" dxfId="114" priority="4" stopIfTrue="1">
      <formula>OR(C16=1,C16=7)</formula>
    </cfRule>
  </conditionalFormatting>
  <conditionalFormatting sqref="A16">
    <cfRule type="expression" dxfId="113" priority="1" stopIfTrue="1">
      <formula>C16="祝"</formula>
    </cfRule>
    <cfRule type="expression" dxfId="112" priority="2" stopIfTrue="1">
      <formula>OR(C16=1,C16=7)</formula>
    </cfRule>
  </conditionalFormatting>
  <dataValidations count="1">
    <dataValidation type="list" allowBlank="1" showInputMessage="1" showErrorMessage="1" sqref="U10:U14 JD10:JD14 SZ10:SZ14 ACV10:ACV14 AMR10:AMR14 AWN10:AWN14 BGJ10:BGJ14 BQF10:BQF14 CAB10:CAB14 CJX10:CJX14 CTT10:CTT14 DDP10:DDP14 DNL10:DNL14 DXH10:DXH14 EHD10:EHD14 EQZ10:EQZ14 FAV10:FAV14 FKR10:FKR14 FUN10:FUN14 GEJ10:GEJ14 GOF10:GOF14 GYB10:GYB14 HHX10:HHX14 HRT10:HRT14 IBP10:IBP14 ILL10:ILL14 IVH10:IVH14 JFD10:JFD14 JOZ10:JOZ14 JYV10:JYV14 KIR10:KIR14 KSN10:KSN14 LCJ10:LCJ14 LMF10:LMF14 LWB10:LWB14 MFX10:MFX14 MPT10:MPT14 MZP10:MZP14 NJL10:NJL14 NTH10:NTH14 ODD10:ODD14 OMZ10:OMZ14 OWV10:OWV14 PGR10:PGR14 PQN10:PQN14 QAJ10:QAJ14 QKF10:QKF14 QUB10:QUB14 RDX10:RDX14 RNT10:RNT14 RXP10:RXP14 SHL10:SHL14 SRH10:SRH14 TBD10:TBD14 TKZ10:TKZ14 TUV10:TUV14 UER10:UER14 UON10:UON14 UYJ10:UYJ14 VIF10:VIF14 VSB10:VSB14 WBX10:WBX14 WLT10:WLT14 WVP10:WVP14 U65546:U65550 JD65546:JD65550 SZ65546:SZ65550 ACV65546:ACV65550 AMR65546:AMR65550 AWN65546:AWN65550 BGJ65546:BGJ65550 BQF65546:BQF65550 CAB65546:CAB65550 CJX65546:CJX65550 CTT65546:CTT65550 DDP65546:DDP65550 DNL65546:DNL65550 DXH65546:DXH65550 EHD65546:EHD65550 EQZ65546:EQZ65550 FAV65546:FAV65550 FKR65546:FKR65550 FUN65546:FUN65550 GEJ65546:GEJ65550 GOF65546:GOF65550 GYB65546:GYB65550 HHX65546:HHX65550 HRT65546:HRT65550 IBP65546:IBP65550 ILL65546:ILL65550 IVH65546:IVH65550 JFD65546:JFD65550 JOZ65546:JOZ65550 JYV65546:JYV65550 KIR65546:KIR65550 KSN65546:KSN65550 LCJ65546:LCJ65550 LMF65546:LMF65550 LWB65546:LWB65550 MFX65546:MFX65550 MPT65546:MPT65550 MZP65546:MZP65550 NJL65546:NJL65550 NTH65546:NTH65550 ODD65546:ODD65550 OMZ65546:OMZ65550 OWV65546:OWV65550 PGR65546:PGR65550 PQN65546:PQN65550 QAJ65546:QAJ65550 QKF65546:QKF65550 QUB65546:QUB65550 RDX65546:RDX65550 RNT65546:RNT65550 RXP65546:RXP65550 SHL65546:SHL65550 SRH65546:SRH65550 TBD65546:TBD65550 TKZ65546:TKZ65550 TUV65546:TUV65550 UER65546:UER65550 UON65546:UON65550 UYJ65546:UYJ65550 VIF65546:VIF65550 VSB65546:VSB65550 WBX65546:WBX65550 WLT65546:WLT65550 WVP65546:WVP65550 U131082:U131086 JD131082:JD131086 SZ131082:SZ131086 ACV131082:ACV131086 AMR131082:AMR131086 AWN131082:AWN131086 BGJ131082:BGJ131086 BQF131082:BQF131086 CAB131082:CAB131086 CJX131082:CJX131086 CTT131082:CTT131086 DDP131082:DDP131086 DNL131082:DNL131086 DXH131082:DXH131086 EHD131082:EHD131086 EQZ131082:EQZ131086 FAV131082:FAV131086 FKR131082:FKR131086 FUN131082:FUN131086 GEJ131082:GEJ131086 GOF131082:GOF131086 GYB131082:GYB131086 HHX131082:HHX131086 HRT131082:HRT131086 IBP131082:IBP131086 ILL131082:ILL131086 IVH131082:IVH131086 JFD131082:JFD131086 JOZ131082:JOZ131086 JYV131082:JYV131086 KIR131082:KIR131086 KSN131082:KSN131086 LCJ131082:LCJ131086 LMF131082:LMF131086 LWB131082:LWB131086 MFX131082:MFX131086 MPT131082:MPT131086 MZP131082:MZP131086 NJL131082:NJL131086 NTH131082:NTH131086 ODD131082:ODD131086 OMZ131082:OMZ131086 OWV131082:OWV131086 PGR131082:PGR131086 PQN131082:PQN131086 QAJ131082:QAJ131086 QKF131082:QKF131086 QUB131082:QUB131086 RDX131082:RDX131086 RNT131082:RNT131086 RXP131082:RXP131086 SHL131082:SHL131086 SRH131082:SRH131086 TBD131082:TBD131086 TKZ131082:TKZ131086 TUV131082:TUV131086 UER131082:UER131086 UON131082:UON131086 UYJ131082:UYJ131086 VIF131082:VIF131086 VSB131082:VSB131086 WBX131082:WBX131086 WLT131082:WLT131086 WVP131082:WVP131086 U196618:U196622 JD196618:JD196622 SZ196618:SZ196622 ACV196618:ACV196622 AMR196618:AMR196622 AWN196618:AWN196622 BGJ196618:BGJ196622 BQF196618:BQF196622 CAB196618:CAB196622 CJX196618:CJX196622 CTT196618:CTT196622 DDP196618:DDP196622 DNL196618:DNL196622 DXH196618:DXH196622 EHD196618:EHD196622 EQZ196618:EQZ196622 FAV196618:FAV196622 FKR196618:FKR196622 FUN196618:FUN196622 GEJ196618:GEJ196622 GOF196618:GOF196622 GYB196618:GYB196622 HHX196618:HHX196622 HRT196618:HRT196622 IBP196618:IBP196622 ILL196618:ILL196622 IVH196618:IVH196622 JFD196618:JFD196622 JOZ196618:JOZ196622 JYV196618:JYV196622 KIR196618:KIR196622 KSN196618:KSN196622 LCJ196618:LCJ196622 LMF196618:LMF196622 LWB196618:LWB196622 MFX196618:MFX196622 MPT196618:MPT196622 MZP196618:MZP196622 NJL196618:NJL196622 NTH196618:NTH196622 ODD196618:ODD196622 OMZ196618:OMZ196622 OWV196618:OWV196622 PGR196618:PGR196622 PQN196618:PQN196622 QAJ196618:QAJ196622 QKF196618:QKF196622 QUB196618:QUB196622 RDX196618:RDX196622 RNT196618:RNT196622 RXP196618:RXP196622 SHL196618:SHL196622 SRH196618:SRH196622 TBD196618:TBD196622 TKZ196618:TKZ196622 TUV196618:TUV196622 UER196618:UER196622 UON196618:UON196622 UYJ196618:UYJ196622 VIF196618:VIF196622 VSB196618:VSB196622 WBX196618:WBX196622 WLT196618:WLT196622 WVP196618:WVP196622 U262154:U262158 JD262154:JD262158 SZ262154:SZ262158 ACV262154:ACV262158 AMR262154:AMR262158 AWN262154:AWN262158 BGJ262154:BGJ262158 BQF262154:BQF262158 CAB262154:CAB262158 CJX262154:CJX262158 CTT262154:CTT262158 DDP262154:DDP262158 DNL262154:DNL262158 DXH262154:DXH262158 EHD262154:EHD262158 EQZ262154:EQZ262158 FAV262154:FAV262158 FKR262154:FKR262158 FUN262154:FUN262158 GEJ262154:GEJ262158 GOF262154:GOF262158 GYB262154:GYB262158 HHX262154:HHX262158 HRT262154:HRT262158 IBP262154:IBP262158 ILL262154:ILL262158 IVH262154:IVH262158 JFD262154:JFD262158 JOZ262154:JOZ262158 JYV262154:JYV262158 KIR262154:KIR262158 KSN262154:KSN262158 LCJ262154:LCJ262158 LMF262154:LMF262158 LWB262154:LWB262158 MFX262154:MFX262158 MPT262154:MPT262158 MZP262154:MZP262158 NJL262154:NJL262158 NTH262154:NTH262158 ODD262154:ODD262158 OMZ262154:OMZ262158 OWV262154:OWV262158 PGR262154:PGR262158 PQN262154:PQN262158 QAJ262154:QAJ262158 QKF262154:QKF262158 QUB262154:QUB262158 RDX262154:RDX262158 RNT262154:RNT262158 RXP262154:RXP262158 SHL262154:SHL262158 SRH262154:SRH262158 TBD262154:TBD262158 TKZ262154:TKZ262158 TUV262154:TUV262158 UER262154:UER262158 UON262154:UON262158 UYJ262154:UYJ262158 VIF262154:VIF262158 VSB262154:VSB262158 WBX262154:WBX262158 WLT262154:WLT262158 WVP262154:WVP262158 U327690:U327694 JD327690:JD327694 SZ327690:SZ327694 ACV327690:ACV327694 AMR327690:AMR327694 AWN327690:AWN327694 BGJ327690:BGJ327694 BQF327690:BQF327694 CAB327690:CAB327694 CJX327690:CJX327694 CTT327690:CTT327694 DDP327690:DDP327694 DNL327690:DNL327694 DXH327690:DXH327694 EHD327690:EHD327694 EQZ327690:EQZ327694 FAV327690:FAV327694 FKR327690:FKR327694 FUN327690:FUN327694 GEJ327690:GEJ327694 GOF327690:GOF327694 GYB327690:GYB327694 HHX327690:HHX327694 HRT327690:HRT327694 IBP327690:IBP327694 ILL327690:ILL327694 IVH327690:IVH327694 JFD327690:JFD327694 JOZ327690:JOZ327694 JYV327690:JYV327694 KIR327690:KIR327694 KSN327690:KSN327694 LCJ327690:LCJ327694 LMF327690:LMF327694 LWB327690:LWB327694 MFX327690:MFX327694 MPT327690:MPT327694 MZP327690:MZP327694 NJL327690:NJL327694 NTH327690:NTH327694 ODD327690:ODD327694 OMZ327690:OMZ327694 OWV327690:OWV327694 PGR327690:PGR327694 PQN327690:PQN327694 QAJ327690:QAJ327694 QKF327690:QKF327694 QUB327690:QUB327694 RDX327690:RDX327694 RNT327690:RNT327694 RXP327690:RXP327694 SHL327690:SHL327694 SRH327690:SRH327694 TBD327690:TBD327694 TKZ327690:TKZ327694 TUV327690:TUV327694 UER327690:UER327694 UON327690:UON327694 UYJ327690:UYJ327694 VIF327690:VIF327694 VSB327690:VSB327694 WBX327690:WBX327694 WLT327690:WLT327694 WVP327690:WVP327694 U393226:U393230 JD393226:JD393230 SZ393226:SZ393230 ACV393226:ACV393230 AMR393226:AMR393230 AWN393226:AWN393230 BGJ393226:BGJ393230 BQF393226:BQF393230 CAB393226:CAB393230 CJX393226:CJX393230 CTT393226:CTT393230 DDP393226:DDP393230 DNL393226:DNL393230 DXH393226:DXH393230 EHD393226:EHD393230 EQZ393226:EQZ393230 FAV393226:FAV393230 FKR393226:FKR393230 FUN393226:FUN393230 GEJ393226:GEJ393230 GOF393226:GOF393230 GYB393226:GYB393230 HHX393226:HHX393230 HRT393226:HRT393230 IBP393226:IBP393230 ILL393226:ILL393230 IVH393226:IVH393230 JFD393226:JFD393230 JOZ393226:JOZ393230 JYV393226:JYV393230 KIR393226:KIR393230 KSN393226:KSN393230 LCJ393226:LCJ393230 LMF393226:LMF393230 LWB393226:LWB393230 MFX393226:MFX393230 MPT393226:MPT393230 MZP393226:MZP393230 NJL393226:NJL393230 NTH393226:NTH393230 ODD393226:ODD393230 OMZ393226:OMZ393230 OWV393226:OWV393230 PGR393226:PGR393230 PQN393226:PQN393230 QAJ393226:QAJ393230 QKF393226:QKF393230 QUB393226:QUB393230 RDX393226:RDX393230 RNT393226:RNT393230 RXP393226:RXP393230 SHL393226:SHL393230 SRH393226:SRH393230 TBD393226:TBD393230 TKZ393226:TKZ393230 TUV393226:TUV393230 UER393226:UER393230 UON393226:UON393230 UYJ393226:UYJ393230 VIF393226:VIF393230 VSB393226:VSB393230 WBX393226:WBX393230 WLT393226:WLT393230 WVP393226:WVP393230 U458762:U458766 JD458762:JD458766 SZ458762:SZ458766 ACV458762:ACV458766 AMR458762:AMR458766 AWN458762:AWN458766 BGJ458762:BGJ458766 BQF458762:BQF458766 CAB458762:CAB458766 CJX458762:CJX458766 CTT458762:CTT458766 DDP458762:DDP458766 DNL458762:DNL458766 DXH458762:DXH458766 EHD458762:EHD458766 EQZ458762:EQZ458766 FAV458762:FAV458766 FKR458762:FKR458766 FUN458762:FUN458766 GEJ458762:GEJ458766 GOF458762:GOF458766 GYB458762:GYB458766 HHX458762:HHX458766 HRT458762:HRT458766 IBP458762:IBP458766 ILL458762:ILL458766 IVH458762:IVH458766 JFD458762:JFD458766 JOZ458762:JOZ458766 JYV458762:JYV458766 KIR458762:KIR458766 KSN458762:KSN458766 LCJ458762:LCJ458766 LMF458762:LMF458766 LWB458762:LWB458766 MFX458762:MFX458766 MPT458762:MPT458766 MZP458762:MZP458766 NJL458762:NJL458766 NTH458762:NTH458766 ODD458762:ODD458766 OMZ458762:OMZ458766 OWV458762:OWV458766 PGR458762:PGR458766 PQN458762:PQN458766 QAJ458762:QAJ458766 QKF458762:QKF458766 QUB458762:QUB458766 RDX458762:RDX458766 RNT458762:RNT458766 RXP458762:RXP458766 SHL458762:SHL458766 SRH458762:SRH458766 TBD458762:TBD458766 TKZ458762:TKZ458766 TUV458762:TUV458766 UER458762:UER458766 UON458762:UON458766 UYJ458762:UYJ458766 VIF458762:VIF458766 VSB458762:VSB458766 WBX458762:WBX458766 WLT458762:WLT458766 WVP458762:WVP458766 U524298:U524302 JD524298:JD524302 SZ524298:SZ524302 ACV524298:ACV524302 AMR524298:AMR524302 AWN524298:AWN524302 BGJ524298:BGJ524302 BQF524298:BQF524302 CAB524298:CAB524302 CJX524298:CJX524302 CTT524298:CTT524302 DDP524298:DDP524302 DNL524298:DNL524302 DXH524298:DXH524302 EHD524298:EHD524302 EQZ524298:EQZ524302 FAV524298:FAV524302 FKR524298:FKR524302 FUN524298:FUN524302 GEJ524298:GEJ524302 GOF524298:GOF524302 GYB524298:GYB524302 HHX524298:HHX524302 HRT524298:HRT524302 IBP524298:IBP524302 ILL524298:ILL524302 IVH524298:IVH524302 JFD524298:JFD524302 JOZ524298:JOZ524302 JYV524298:JYV524302 KIR524298:KIR524302 KSN524298:KSN524302 LCJ524298:LCJ524302 LMF524298:LMF524302 LWB524298:LWB524302 MFX524298:MFX524302 MPT524298:MPT524302 MZP524298:MZP524302 NJL524298:NJL524302 NTH524298:NTH524302 ODD524298:ODD524302 OMZ524298:OMZ524302 OWV524298:OWV524302 PGR524298:PGR524302 PQN524298:PQN524302 QAJ524298:QAJ524302 QKF524298:QKF524302 QUB524298:QUB524302 RDX524298:RDX524302 RNT524298:RNT524302 RXP524298:RXP524302 SHL524298:SHL524302 SRH524298:SRH524302 TBD524298:TBD524302 TKZ524298:TKZ524302 TUV524298:TUV524302 UER524298:UER524302 UON524298:UON524302 UYJ524298:UYJ524302 VIF524298:VIF524302 VSB524298:VSB524302 WBX524298:WBX524302 WLT524298:WLT524302 WVP524298:WVP524302 U589834:U589838 JD589834:JD589838 SZ589834:SZ589838 ACV589834:ACV589838 AMR589834:AMR589838 AWN589834:AWN589838 BGJ589834:BGJ589838 BQF589834:BQF589838 CAB589834:CAB589838 CJX589834:CJX589838 CTT589834:CTT589838 DDP589834:DDP589838 DNL589834:DNL589838 DXH589834:DXH589838 EHD589834:EHD589838 EQZ589834:EQZ589838 FAV589834:FAV589838 FKR589834:FKR589838 FUN589834:FUN589838 GEJ589834:GEJ589838 GOF589834:GOF589838 GYB589834:GYB589838 HHX589834:HHX589838 HRT589834:HRT589838 IBP589834:IBP589838 ILL589834:ILL589838 IVH589834:IVH589838 JFD589834:JFD589838 JOZ589834:JOZ589838 JYV589834:JYV589838 KIR589834:KIR589838 KSN589834:KSN589838 LCJ589834:LCJ589838 LMF589834:LMF589838 LWB589834:LWB589838 MFX589834:MFX589838 MPT589834:MPT589838 MZP589834:MZP589838 NJL589834:NJL589838 NTH589834:NTH589838 ODD589834:ODD589838 OMZ589834:OMZ589838 OWV589834:OWV589838 PGR589834:PGR589838 PQN589834:PQN589838 QAJ589834:QAJ589838 QKF589834:QKF589838 QUB589834:QUB589838 RDX589834:RDX589838 RNT589834:RNT589838 RXP589834:RXP589838 SHL589834:SHL589838 SRH589834:SRH589838 TBD589834:TBD589838 TKZ589834:TKZ589838 TUV589834:TUV589838 UER589834:UER589838 UON589834:UON589838 UYJ589834:UYJ589838 VIF589834:VIF589838 VSB589834:VSB589838 WBX589834:WBX589838 WLT589834:WLT589838 WVP589834:WVP589838 U655370:U655374 JD655370:JD655374 SZ655370:SZ655374 ACV655370:ACV655374 AMR655370:AMR655374 AWN655370:AWN655374 BGJ655370:BGJ655374 BQF655370:BQF655374 CAB655370:CAB655374 CJX655370:CJX655374 CTT655370:CTT655374 DDP655370:DDP655374 DNL655370:DNL655374 DXH655370:DXH655374 EHD655370:EHD655374 EQZ655370:EQZ655374 FAV655370:FAV655374 FKR655370:FKR655374 FUN655370:FUN655374 GEJ655370:GEJ655374 GOF655370:GOF655374 GYB655370:GYB655374 HHX655370:HHX655374 HRT655370:HRT655374 IBP655370:IBP655374 ILL655370:ILL655374 IVH655370:IVH655374 JFD655370:JFD655374 JOZ655370:JOZ655374 JYV655370:JYV655374 KIR655370:KIR655374 KSN655370:KSN655374 LCJ655370:LCJ655374 LMF655370:LMF655374 LWB655370:LWB655374 MFX655370:MFX655374 MPT655370:MPT655374 MZP655370:MZP655374 NJL655370:NJL655374 NTH655370:NTH655374 ODD655370:ODD655374 OMZ655370:OMZ655374 OWV655370:OWV655374 PGR655370:PGR655374 PQN655370:PQN655374 QAJ655370:QAJ655374 QKF655370:QKF655374 QUB655370:QUB655374 RDX655370:RDX655374 RNT655370:RNT655374 RXP655370:RXP655374 SHL655370:SHL655374 SRH655370:SRH655374 TBD655370:TBD655374 TKZ655370:TKZ655374 TUV655370:TUV655374 UER655370:UER655374 UON655370:UON655374 UYJ655370:UYJ655374 VIF655370:VIF655374 VSB655370:VSB655374 WBX655370:WBX655374 WLT655370:WLT655374 WVP655370:WVP655374 U720906:U720910 JD720906:JD720910 SZ720906:SZ720910 ACV720906:ACV720910 AMR720906:AMR720910 AWN720906:AWN720910 BGJ720906:BGJ720910 BQF720906:BQF720910 CAB720906:CAB720910 CJX720906:CJX720910 CTT720906:CTT720910 DDP720906:DDP720910 DNL720906:DNL720910 DXH720906:DXH720910 EHD720906:EHD720910 EQZ720906:EQZ720910 FAV720906:FAV720910 FKR720906:FKR720910 FUN720906:FUN720910 GEJ720906:GEJ720910 GOF720906:GOF720910 GYB720906:GYB720910 HHX720906:HHX720910 HRT720906:HRT720910 IBP720906:IBP720910 ILL720906:ILL720910 IVH720906:IVH720910 JFD720906:JFD720910 JOZ720906:JOZ720910 JYV720906:JYV720910 KIR720906:KIR720910 KSN720906:KSN720910 LCJ720906:LCJ720910 LMF720906:LMF720910 LWB720906:LWB720910 MFX720906:MFX720910 MPT720906:MPT720910 MZP720906:MZP720910 NJL720906:NJL720910 NTH720906:NTH720910 ODD720906:ODD720910 OMZ720906:OMZ720910 OWV720906:OWV720910 PGR720906:PGR720910 PQN720906:PQN720910 QAJ720906:QAJ720910 QKF720906:QKF720910 QUB720906:QUB720910 RDX720906:RDX720910 RNT720906:RNT720910 RXP720906:RXP720910 SHL720906:SHL720910 SRH720906:SRH720910 TBD720906:TBD720910 TKZ720906:TKZ720910 TUV720906:TUV720910 UER720906:UER720910 UON720906:UON720910 UYJ720906:UYJ720910 VIF720906:VIF720910 VSB720906:VSB720910 WBX720906:WBX720910 WLT720906:WLT720910 WVP720906:WVP720910 U786442:U786446 JD786442:JD786446 SZ786442:SZ786446 ACV786442:ACV786446 AMR786442:AMR786446 AWN786442:AWN786446 BGJ786442:BGJ786446 BQF786442:BQF786446 CAB786442:CAB786446 CJX786442:CJX786446 CTT786442:CTT786446 DDP786442:DDP786446 DNL786442:DNL786446 DXH786442:DXH786446 EHD786442:EHD786446 EQZ786442:EQZ786446 FAV786442:FAV786446 FKR786442:FKR786446 FUN786442:FUN786446 GEJ786442:GEJ786446 GOF786442:GOF786446 GYB786442:GYB786446 HHX786442:HHX786446 HRT786442:HRT786446 IBP786442:IBP786446 ILL786442:ILL786446 IVH786442:IVH786446 JFD786442:JFD786446 JOZ786442:JOZ786446 JYV786442:JYV786446 KIR786442:KIR786446 KSN786442:KSN786446 LCJ786442:LCJ786446 LMF786442:LMF786446 LWB786442:LWB786446 MFX786442:MFX786446 MPT786442:MPT786446 MZP786442:MZP786446 NJL786442:NJL786446 NTH786442:NTH786446 ODD786442:ODD786446 OMZ786442:OMZ786446 OWV786442:OWV786446 PGR786442:PGR786446 PQN786442:PQN786446 QAJ786442:QAJ786446 QKF786442:QKF786446 QUB786442:QUB786446 RDX786442:RDX786446 RNT786442:RNT786446 RXP786442:RXP786446 SHL786442:SHL786446 SRH786442:SRH786446 TBD786442:TBD786446 TKZ786442:TKZ786446 TUV786442:TUV786446 UER786442:UER786446 UON786442:UON786446 UYJ786442:UYJ786446 VIF786442:VIF786446 VSB786442:VSB786446 WBX786442:WBX786446 WLT786442:WLT786446 WVP786442:WVP786446 U851978:U851982 JD851978:JD851982 SZ851978:SZ851982 ACV851978:ACV851982 AMR851978:AMR851982 AWN851978:AWN851982 BGJ851978:BGJ851982 BQF851978:BQF851982 CAB851978:CAB851982 CJX851978:CJX851982 CTT851978:CTT851982 DDP851978:DDP851982 DNL851978:DNL851982 DXH851978:DXH851982 EHD851978:EHD851982 EQZ851978:EQZ851982 FAV851978:FAV851982 FKR851978:FKR851982 FUN851978:FUN851982 GEJ851978:GEJ851982 GOF851978:GOF851982 GYB851978:GYB851982 HHX851978:HHX851982 HRT851978:HRT851982 IBP851978:IBP851982 ILL851978:ILL851982 IVH851978:IVH851982 JFD851978:JFD851982 JOZ851978:JOZ851982 JYV851978:JYV851982 KIR851978:KIR851982 KSN851978:KSN851982 LCJ851978:LCJ851982 LMF851978:LMF851982 LWB851978:LWB851982 MFX851978:MFX851982 MPT851978:MPT851982 MZP851978:MZP851982 NJL851978:NJL851982 NTH851978:NTH851982 ODD851978:ODD851982 OMZ851978:OMZ851982 OWV851978:OWV851982 PGR851978:PGR851982 PQN851978:PQN851982 QAJ851978:QAJ851982 QKF851978:QKF851982 QUB851978:QUB851982 RDX851978:RDX851982 RNT851978:RNT851982 RXP851978:RXP851982 SHL851978:SHL851982 SRH851978:SRH851982 TBD851978:TBD851982 TKZ851978:TKZ851982 TUV851978:TUV851982 UER851978:UER851982 UON851978:UON851982 UYJ851978:UYJ851982 VIF851978:VIF851982 VSB851978:VSB851982 WBX851978:WBX851982 WLT851978:WLT851982 WVP851978:WVP851982 U917514:U917518 JD917514:JD917518 SZ917514:SZ917518 ACV917514:ACV917518 AMR917514:AMR917518 AWN917514:AWN917518 BGJ917514:BGJ917518 BQF917514:BQF917518 CAB917514:CAB917518 CJX917514:CJX917518 CTT917514:CTT917518 DDP917514:DDP917518 DNL917514:DNL917518 DXH917514:DXH917518 EHD917514:EHD917518 EQZ917514:EQZ917518 FAV917514:FAV917518 FKR917514:FKR917518 FUN917514:FUN917518 GEJ917514:GEJ917518 GOF917514:GOF917518 GYB917514:GYB917518 HHX917514:HHX917518 HRT917514:HRT917518 IBP917514:IBP917518 ILL917514:ILL917518 IVH917514:IVH917518 JFD917514:JFD917518 JOZ917514:JOZ917518 JYV917514:JYV917518 KIR917514:KIR917518 KSN917514:KSN917518 LCJ917514:LCJ917518 LMF917514:LMF917518 LWB917514:LWB917518 MFX917514:MFX917518 MPT917514:MPT917518 MZP917514:MZP917518 NJL917514:NJL917518 NTH917514:NTH917518 ODD917514:ODD917518 OMZ917514:OMZ917518 OWV917514:OWV917518 PGR917514:PGR917518 PQN917514:PQN917518 QAJ917514:QAJ917518 QKF917514:QKF917518 QUB917514:QUB917518 RDX917514:RDX917518 RNT917514:RNT917518 RXP917514:RXP917518 SHL917514:SHL917518 SRH917514:SRH917518 TBD917514:TBD917518 TKZ917514:TKZ917518 TUV917514:TUV917518 UER917514:UER917518 UON917514:UON917518 UYJ917514:UYJ917518 VIF917514:VIF917518 VSB917514:VSB917518 WBX917514:WBX917518 WLT917514:WLT917518 WVP917514:WVP917518 U983050:U983054 JD983050:JD983054 SZ983050:SZ983054 ACV983050:ACV983054 AMR983050:AMR983054 AWN983050:AWN983054 BGJ983050:BGJ983054 BQF983050:BQF983054 CAB983050:CAB983054 CJX983050:CJX983054 CTT983050:CTT983054 DDP983050:DDP983054 DNL983050:DNL983054 DXH983050:DXH983054 EHD983050:EHD983054 EQZ983050:EQZ983054 FAV983050:FAV983054 FKR983050:FKR983054 FUN983050:FUN983054 GEJ983050:GEJ983054 GOF983050:GOF983054 GYB983050:GYB983054 HHX983050:HHX983054 HRT983050:HRT983054 IBP983050:IBP983054 ILL983050:ILL983054 IVH983050:IVH983054 JFD983050:JFD983054 JOZ983050:JOZ983054 JYV983050:JYV983054 KIR983050:KIR983054 KSN983050:KSN983054 LCJ983050:LCJ983054 LMF983050:LMF983054 LWB983050:LWB983054 MFX983050:MFX983054 MPT983050:MPT983054 MZP983050:MZP983054 NJL983050:NJL983054 NTH983050:NTH983054 ODD983050:ODD983054 OMZ983050:OMZ983054 OWV983050:OWV983054 PGR983050:PGR983054 PQN983050:PQN983054 QAJ983050:QAJ983054 QKF983050:QKF983054 QUB983050:QUB983054 RDX983050:RDX983054 RNT983050:RNT983054 RXP983050:RXP983054 SHL983050:SHL983054 SRH983050:SRH983054 TBD983050:TBD983054 TKZ983050:TKZ983054 TUV983050:TUV983054 UER983050:UER983054 UON983050:UON983054 UYJ983050:UYJ983054 VIF983050:VIF983054 VSB983050:VSB983054 WBX983050:WBX983054 WLT983050:WLT983054 WVP983050:WVP983054 WVW983050:WVW983109 JK10:JK69 TG10:TG69 ADC10:ADC69 AMY10:AMY69 AWU10:AWU69 BGQ10:BGQ69 BQM10:BQM69 CAI10:CAI69 CKE10:CKE69 CUA10:CUA69 DDW10:DDW69 DNS10:DNS69 DXO10:DXO69 EHK10:EHK69 ERG10:ERG69 FBC10:FBC69 FKY10:FKY69 FUU10:FUU69 GEQ10:GEQ69 GOM10:GOM69 GYI10:GYI69 HIE10:HIE69 HSA10:HSA69 IBW10:IBW69 ILS10:ILS69 IVO10:IVO69 JFK10:JFK69 JPG10:JPG69 JZC10:JZC69 KIY10:KIY69 KSU10:KSU69 LCQ10:LCQ69 LMM10:LMM69 LWI10:LWI69 MGE10:MGE69 MQA10:MQA69 MZW10:MZW69 NJS10:NJS69 NTO10:NTO69 ODK10:ODK69 ONG10:ONG69 OXC10:OXC69 PGY10:PGY69 PQU10:PQU69 QAQ10:QAQ69 QKM10:QKM69 QUI10:QUI69 REE10:REE69 ROA10:ROA69 RXW10:RXW69 SHS10:SHS69 SRO10:SRO69 TBK10:TBK69 TLG10:TLG69 TVC10:TVC69 UEY10:UEY69 UOU10:UOU69 UYQ10:UYQ69 VIM10:VIM69 VSI10:VSI69 WCE10:WCE69 WMA10:WMA69 WVW10:WVW69 AB65546:AB65605 JK65546:JK65605 TG65546:TG65605 ADC65546:ADC65605 AMY65546:AMY65605 AWU65546:AWU65605 BGQ65546:BGQ65605 BQM65546:BQM65605 CAI65546:CAI65605 CKE65546:CKE65605 CUA65546:CUA65605 DDW65546:DDW65605 DNS65546:DNS65605 DXO65546:DXO65605 EHK65546:EHK65605 ERG65546:ERG65605 FBC65546:FBC65605 FKY65546:FKY65605 FUU65546:FUU65605 GEQ65546:GEQ65605 GOM65546:GOM65605 GYI65546:GYI65605 HIE65546:HIE65605 HSA65546:HSA65605 IBW65546:IBW65605 ILS65546:ILS65605 IVO65546:IVO65605 JFK65546:JFK65605 JPG65546:JPG65605 JZC65546:JZC65605 KIY65546:KIY65605 KSU65546:KSU65605 LCQ65546:LCQ65605 LMM65546:LMM65605 LWI65546:LWI65605 MGE65546:MGE65605 MQA65546:MQA65605 MZW65546:MZW65605 NJS65546:NJS65605 NTO65546:NTO65605 ODK65546:ODK65605 ONG65546:ONG65605 OXC65546:OXC65605 PGY65546:PGY65605 PQU65546:PQU65605 QAQ65546:QAQ65605 QKM65546:QKM65605 QUI65546:QUI65605 REE65546:REE65605 ROA65546:ROA65605 RXW65546:RXW65605 SHS65546:SHS65605 SRO65546:SRO65605 TBK65546:TBK65605 TLG65546:TLG65605 TVC65546:TVC65605 UEY65546:UEY65605 UOU65546:UOU65605 UYQ65546:UYQ65605 VIM65546:VIM65605 VSI65546:VSI65605 WCE65546:WCE65605 WMA65546:WMA65605 WVW65546:WVW65605 AB131082:AB131141 JK131082:JK131141 TG131082:TG131141 ADC131082:ADC131141 AMY131082:AMY131141 AWU131082:AWU131141 BGQ131082:BGQ131141 BQM131082:BQM131141 CAI131082:CAI131141 CKE131082:CKE131141 CUA131082:CUA131141 DDW131082:DDW131141 DNS131082:DNS131141 DXO131082:DXO131141 EHK131082:EHK131141 ERG131082:ERG131141 FBC131082:FBC131141 FKY131082:FKY131141 FUU131082:FUU131141 GEQ131082:GEQ131141 GOM131082:GOM131141 GYI131082:GYI131141 HIE131082:HIE131141 HSA131082:HSA131141 IBW131082:IBW131141 ILS131082:ILS131141 IVO131082:IVO131141 JFK131082:JFK131141 JPG131082:JPG131141 JZC131082:JZC131141 KIY131082:KIY131141 KSU131082:KSU131141 LCQ131082:LCQ131141 LMM131082:LMM131141 LWI131082:LWI131141 MGE131082:MGE131141 MQA131082:MQA131141 MZW131082:MZW131141 NJS131082:NJS131141 NTO131082:NTO131141 ODK131082:ODK131141 ONG131082:ONG131141 OXC131082:OXC131141 PGY131082:PGY131141 PQU131082:PQU131141 QAQ131082:QAQ131141 QKM131082:QKM131141 QUI131082:QUI131141 REE131082:REE131141 ROA131082:ROA131141 RXW131082:RXW131141 SHS131082:SHS131141 SRO131082:SRO131141 TBK131082:TBK131141 TLG131082:TLG131141 TVC131082:TVC131141 UEY131082:UEY131141 UOU131082:UOU131141 UYQ131082:UYQ131141 VIM131082:VIM131141 VSI131082:VSI131141 WCE131082:WCE131141 WMA131082:WMA131141 WVW131082:WVW131141 AB196618:AB196677 JK196618:JK196677 TG196618:TG196677 ADC196618:ADC196677 AMY196618:AMY196677 AWU196618:AWU196677 BGQ196618:BGQ196677 BQM196618:BQM196677 CAI196618:CAI196677 CKE196618:CKE196677 CUA196618:CUA196677 DDW196618:DDW196677 DNS196618:DNS196677 DXO196618:DXO196677 EHK196618:EHK196677 ERG196618:ERG196677 FBC196618:FBC196677 FKY196618:FKY196677 FUU196618:FUU196677 GEQ196618:GEQ196677 GOM196618:GOM196677 GYI196618:GYI196677 HIE196618:HIE196677 HSA196618:HSA196677 IBW196618:IBW196677 ILS196618:ILS196677 IVO196618:IVO196677 JFK196618:JFK196677 JPG196618:JPG196677 JZC196618:JZC196677 KIY196618:KIY196677 KSU196618:KSU196677 LCQ196618:LCQ196677 LMM196618:LMM196677 LWI196618:LWI196677 MGE196618:MGE196677 MQA196618:MQA196677 MZW196618:MZW196677 NJS196618:NJS196677 NTO196618:NTO196677 ODK196618:ODK196677 ONG196618:ONG196677 OXC196618:OXC196677 PGY196618:PGY196677 PQU196618:PQU196677 QAQ196618:QAQ196677 QKM196618:QKM196677 QUI196618:QUI196677 REE196618:REE196677 ROA196618:ROA196677 RXW196618:RXW196677 SHS196618:SHS196677 SRO196618:SRO196677 TBK196618:TBK196677 TLG196618:TLG196677 TVC196618:TVC196677 UEY196618:UEY196677 UOU196618:UOU196677 UYQ196618:UYQ196677 VIM196618:VIM196677 VSI196618:VSI196677 WCE196618:WCE196677 WMA196618:WMA196677 WVW196618:WVW196677 AB262154:AB262213 JK262154:JK262213 TG262154:TG262213 ADC262154:ADC262213 AMY262154:AMY262213 AWU262154:AWU262213 BGQ262154:BGQ262213 BQM262154:BQM262213 CAI262154:CAI262213 CKE262154:CKE262213 CUA262154:CUA262213 DDW262154:DDW262213 DNS262154:DNS262213 DXO262154:DXO262213 EHK262154:EHK262213 ERG262154:ERG262213 FBC262154:FBC262213 FKY262154:FKY262213 FUU262154:FUU262213 GEQ262154:GEQ262213 GOM262154:GOM262213 GYI262154:GYI262213 HIE262154:HIE262213 HSA262154:HSA262213 IBW262154:IBW262213 ILS262154:ILS262213 IVO262154:IVO262213 JFK262154:JFK262213 JPG262154:JPG262213 JZC262154:JZC262213 KIY262154:KIY262213 KSU262154:KSU262213 LCQ262154:LCQ262213 LMM262154:LMM262213 LWI262154:LWI262213 MGE262154:MGE262213 MQA262154:MQA262213 MZW262154:MZW262213 NJS262154:NJS262213 NTO262154:NTO262213 ODK262154:ODK262213 ONG262154:ONG262213 OXC262154:OXC262213 PGY262154:PGY262213 PQU262154:PQU262213 QAQ262154:QAQ262213 QKM262154:QKM262213 QUI262154:QUI262213 REE262154:REE262213 ROA262154:ROA262213 RXW262154:RXW262213 SHS262154:SHS262213 SRO262154:SRO262213 TBK262154:TBK262213 TLG262154:TLG262213 TVC262154:TVC262213 UEY262154:UEY262213 UOU262154:UOU262213 UYQ262154:UYQ262213 VIM262154:VIM262213 VSI262154:VSI262213 WCE262154:WCE262213 WMA262154:WMA262213 WVW262154:WVW262213 AB327690:AB327749 JK327690:JK327749 TG327690:TG327749 ADC327690:ADC327749 AMY327690:AMY327749 AWU327690:AWU327749 BGQ327690:BGQ327749 BQM327690:BQM327749 CAI327690:CAI327749 CKE327690:CKE327749 CUA327690:CUA327749 DDW327690:DDW327749 DNS327690:DNS327749 DXO327690:DXO327749 EHK327690:EHK327749 ERG327690:ERG327749 FBC327690:FBC327749 FKY327690:FKY327749 FUU327690:FUU327749 GEQ327690:GEQ327749 GOM327690:GOM327749 GYI327690:GYI327749 HIE327690:HIE327749 HSA327690:HSA327749 IBW327690:IBW327749 ILS327690:ILS327749 IVO327690:IVO327749 JFK327690:JFK327749 JPG327690:JPG327749 JZC327690:JZC327749 KIY327690:KIY327749 KSU327690:KSU327749 LCQ327690:LCQ327749 LMM327690:LMM327749 LWI327690:LWI327749 MGE327690:MGE327749 MQA327690:MQA327749 MZW327690:MZW327749 NJS327690:NJS327749 NTO327690:NTO327749 ODK327690:ODK327749 ONG327690:ONG327749 OXC327690:OXC327749 PGY327690:PGY327749 PQU327690:PQU327749 QAQ327690:QAQ327749 QKM327690:QKM327749 QUI327690:QUI327749 REE327690:REE327749 ROA327690:ROA327749 RXW327690:RXW327749 SHS327690:SHS327749 SRO327690:SRO327749 TBK327690:TBK327749 TLG327690:TLG327749 TVC327690:TVC327749 UEY327690:UEY327749 UOU327690:UOU327749 UYQ327690:UYQ327749 VIM327690:VIM327749 VSI327690:VSI327749 WCE327690:WCE327749 WMA327690:WMA327749 WVW327690:WVW327749 AB393226:AB393285 JK393226:JK393285 TG393226:TG393285 ADC393226:ADC393285 AMY393226:AMY393285 AWU393226:AWU393285 BGQ393226:BGQ393285 BQM393226:BQM393285 CAI393226:CAI393285 CKE393226:CKE393285 CUA393226:CUA393285 DDW393226:DDW393285 DNS393226:DNS393285 DXO393226:DXO393285 EHK393226:EHK393285 ERG393226:ERG393285 FBC393226:FBC393285 FKY393226:FKY393285 FUU393226:FUU393285 GEQ393226:GEQ393285 GOM393226:GOM393285 GYI393226:GYI393285 HIE393226:HIE393285 HSA393226:HSA393285 IBW393226:IBW393285 ILS393226:ILS393285 IVO393226:IVO393285 JFK393226:JFK393285 JPG393226:JPG393285 JZC393226:JZC393285 KIY393226:KIY393285 KSU393226:KSU393285 LCQ393226:LCQ393285 LMM393226:LMM393285 LWI393226:LWI393285 MGE393226:MGE393285 MQA393226:MQA393285 MZW393226:MZW393285 NJS393226:NJS393285 NTO393226:NTO393285 ODK393226:ODK393285 ONG393226:ONG393285 OXC393226:OXC393285 PGY393226:PGY393285 PQU393226:PQU393285 QAQ393226:QAQ393285 QKM393226:QKM393285 QUI393226:QUI393285 REE393226:REE393285 ROA393226:ROA393285 RXW393226:RXW393285 SHS393226:SHS393285 SRO393226:SRO393285 TBK393226:TBK393285 TLG393226:TLG393285 TVC393226:TVC393285 UEY393226:UEY393285 UOU393226:UOU393285 UYQ393226:UYQ393285 VIM393226:VIM393285 VSI393226:VSI393285 WCE393226:WCE393285 WMA393226:WMA393285 WVW393226:WVW393285 AB458762:AB458821 JK458762:JK458821 TG458762:TG458821 ADC458762:ADC458821 AMY458762:AMY458821 AWU458762:AWU458821 BGQ458762:BGQ458821 BQM458762:BQM458821 CAI458762:CAI458821 CKE458762:CKE458821 CUA458762:CUA458821 DDW458762:DDW458821 DNS458762:DNS458821 DXO458762:DXO458821 EHK458762:EHK458821 ERG458762:ERG458821 FBC458762:FBC458821 FKY458762:FKY458821 FUU458762:FUU458821 GEQ458762:GEQ458821 GOM458762:GOM458821 GYI458762:GYI458821 HIE458762:HIE458821 HSA458762:HSA458821 IBW458762:IBW458821 ILS458762:ILS458821 IVO458762:IVO458821 JFK458762:JFK458821 JPG458762:JPG458821 JZC458762:JZC458821 KIY458762:KIY458821 KSU458762:KSU458821 LCQ458762:LCQ458821 LMM458762:LMM458821 LWI458762:LWI458821 MGE458762:MGE458821 MQA458762:MQA458821 MZW458762:MZW458821 NJS458762:NJS458821 NTO458762:NTO458821 ODK458762:ODK458821 ONG458762:ONG458821 OXC458762:OXC458821 PGY458762:PGY458821 PQU458762:PQU458821 QAQ458762:QAQ458821 QKM458762:QKM458821 QUI458762:QUI458821 REE458762:REE458821 ROA458762:ROA458821 RXW458762:RXW458821 SHS458762:SHS458821 SRO458762:SRO458821 TBK458762:TBK458821 TLG458762:TLG458821 TVC458762:TVC458821 UEY458762:UEY458821 UOU458762:UOU458821 UYQ458762:UYQ458821 VIM458762:VIM458821 VSI458762:VSI458821 WCE458762:WCE458821 WMA458762:WMA458821 WVW458762:WVW458821 AB524298:AB524357 JK524298:JK524357 TG524298:TG524357 ADC524298:ADC524357 AMY524298:AMY524357 AWU524298:AWU524357 BGQ524298:BGQ524357 BQM524298:BQM524357 CAI524298:CAI524357 CKE524298:CKE524357 CUA524298:CUA524357 DDW524298:DDW524357 DNS524298:DNS524357 DXO524298:DXO524357 EHK524298:EHK524357 ERG524298:ERG524357 FBC524298:FBC524357 FKY524298:FKY524357 FUU524298:FUU524357 GEQ524298:GEQ524357 GOM524298:GOM524357 GYI524298:GYI524357 HIE524298:HIE524357 HSA524298:HSA524357 IBW524298:IBW524357 ILS524298:ILS524357 IVO524298:IVO524357 JFK524298:JFK524357 JPG524298:JPG524357 JZC524298:JZC524357 KIY524298:KIY524357 KSU524298:KSU524357 LCQ524298:LCQ524357 LMM524298:LMM524357 LWI524298:LWI524357 MGE524298:MGE524357 MQA524298:MQA524357 MZW524298:MZW524357 NJS524298:NJS524357 NTO524298:NTO524357 ODK524298:ODK524357 ONG524298:ONG524357 OXC524298:OXC524357 PGY524298:PGY524357 PQU524298:PQU524357 QAQ524298:QAQ524357 QKM524298:QKM524357 QUI524298:QUI524357 REE524298:REE524357 ROA524298:ROA524357 RXW524298:RXW524357 SHS524298:SHS524357 SRO524298:SRO524357 TBK524298:TBK524357 TLG524298:TLG524357 TVC524298:TVC524357 UEY524298:UEY524357 UOU524298:UOU524357 UYQ524298:UYQ524357 VIM524298:VIM524357 VSI524298:VSI524357 WCE524298:WCE524357 WMA524298:WMA524357 WVW524298:WVW524357 AB589834:AB589893 JK589834:JK589893 TG589834:TG589893 ADC589834:ADC589893 AMY589834:AMY589893 AWU589834:AWU589893 BGQ589834:BGQ589893 BQM589834:BQM589893 CAI589834:CAI589893 CKE589834:CKE589893 CUA589834:CUA589893 DDW589834:DDW589893 DNS589834:DNS589893 DXO589834:DXO589893 EHK589834:EHK589893 ERG589834:ERG589893 FBC589834:FBC589893 FKY589834:FKY589893 FUU589834:FUU589893 GEQ589834:GEQ589893 GOM589834:GOM589893 GYI589834:GYI589893 HIE589834:HIE589893 HSA589834:HSA589893 IBW589834:IBW589893 ILS589834:ILS589893 IVO589834:IVO589893 JFK589834:JFK589893 JPG589834:JPG589893 JZC589834:JZC589893 KIY589834:KIY589893 KSU589834:KSU589893 LCQ589834:LCQ589893 LMM589834:LMM589893 LWI589834:LWI589893 MGE589834:MGE589893 MQA589834:MQA589893 MZW589834:MZW589893 NJS589834:NJS589893 NTO589834:NTO589893 ODK589834:ODK589893 ONG589834:ONG589893 OXC589834:OXC589893 PGY589834:PGY589893 PQU589834:PQU589893 QAQ589834:QAQ589893 QKM589834:QKM589893 QUI589834:QUI589893 REE589834:REE589893 ROA589834:ROA589893 RXW589834:RXW589893 SHS589834:SHS589893 SRO589834:SRO589893 TBK589834:TBK589893 TLG589834:TLG589893 TVC589834:TVC589893 UEY589834:UEY589893 UOU589834:UOU589893 UYQ589834:UYQ589893 VIM589834:VIM589893 VSI589834:VSI589893 WCE589834:WCE589893 WMA589834:WMA589893 WVW589834:WVW589893 AB655370:AB655429 JK655370:JK655429 TG655370:TG655429 ADC655370:ADC655429 AMY655370:AMY655429 AWU655370:AWU655429 BGQ655370:BGQ655429 BQM655370:BQM655429 CAI655370:CAI655429 CKE655370:CKE655429 CUA655370:CUA655429 DDW655370:DDW655429 DNS655370:DNS655429 DXO655370:DXO655429 EHK655370:EHK655429 ERG655370:ERG655429 FBC655370:FBC655429 FKY655370:FKY655429 FUU655370:FUU655429 GEQ655370:GEQ655429 GOM655370:GOM655429 GYI655370:GYI655429 HIE655370:HIE655429 HSA655370:HSA655429 IBW655370:IBW655429 ILS655370:ILS655429 IVO655370:IVO655429 JFK655370:JFK655429 JPG655370:JPG655429 JZC655370:JZC655429 KIY655370:KIY655429 KSU655370:KSU655429 LCQ655370:LCQ655429 LMM655370:LMM655429 LWI655370:LWI655429 MGE655370:MGE655429 MQA655370:MQA655429 MZW655370:MZW655429 NJS655370:NJS655429 NTO655370:NTO655429 ODK655370:ODK655429 ONG655370:ONG655429 OXC655370:OXC655429 PGY655370:PGY655429 PQU655370:PQU655429 QAQ655370:QAQ655429 QKM655370:QKM655429 QUI655370:QUI655429 REE655370:REE655429 ROA655370:ROA655429 RXW655370:RXW655429 SHS655370:SHS655429 SRO655370:SRO655429 TBK655370:TBK655429 TLG655370:TLG655429 TVC655370:TVC655429 UEY655370:UEY655429 UOU655370:UOU655429 UYQ655370:UYQ655429 VIM655370:VIM655429 VSI655370:VSI655429 WCE655370:WCE655429 WMA655370:WMA655429 WVW655370:WVW655429 AB720906:AB720965 JK720906:JK720965 TG720906:TG720965 ADC720906:ADC720965 AMY720906:AMY720965 AWU720906:AWU720965 BGQ720906:BGQ720965 BQM720906:BQM720965 CAI720906:CAI720965 CKE720906:CKE720965 CUA720906:CUA720965 DDW720906:DDW720965 DNS720906:DNS720965 DXO720906:DXO720965 EHK720906:EHK720965 ERG720906:ERG720965 FBC720906:FBC720965 FKY720906:FKY720965 FUU720906:FUU720965 GEQ720906:GEQ720965 GOM720906:GOM720965 GYI720906:GYI720965 HIE720906:HIE720965 HSA720906:HSA720965 IBW720906:IBW720965 ILS720906:ILS720965 IVO720906:IVO720965 JFK720906:JFK720965 JPG720906:JPG720965 JZC720906:JZC720965 KIY720906:KIY720965 KSU720906:KSU720965 LCQ720906:LCQ720965 LMM720906:LMM720965 LWI720906:LWI720965 MGE720906:MGE720965 MQA720906:MQA720965 MZW720906:MZW720965 NJS720906:NJS720965 NTO720906:NTO720965 ODK720906:ODK720965 ONG720906:ONG720965 OXC720906:OXC720965 PGY720906:PGY720965 PQU720906:PQU720965 QAQ720906:QAQ720965 QKM720906:QKM720965 QUI720906:QUI720965 REE720906:REE720965 ROA720906:ROA720965 RXW720906:RXW720965 SHS720906:SHS720965 SRO720906:SRO720965 TBK720906:TBK720965 TLG720906:TLG720965 TVC720906:TVC720965 UEY720906:UEY720965 UOU720906:UOU720965 UYQ720906:UYQ720965 VIM720906:VIM720965 VSI720906:VSI720965 WCE720906:WCE720965 WMA720906:WMA720965 WVW720906:WVW720965 AB786442:AB786501 JK786442:JK786501 TG786442:TG786501 ADC786442:ADC786501 AMY786442:AMY786501 AWU786442:AWU786501 BGQ786442:BGQ786501 BQM786442:BQM786501 CAI786442:CAI786501 CKE786442:CKE786501 CUA786442:CUA786501 DDW786442:DDW786501 DNS786442:DNS786501 DXO786442:DXO786501 EHK786442:EHK786501 ERG786442:ERG786501 FBC786442:FBC786501 FKY786442:FKY786501 FUU786442:FUU786501 GEQ786442:GEQ786501 GOM786442:GOM786501 GYI786442:GYI786501 HIE786442:HIE786501 HSA786442:HSA786501 IBW786442:IBW786501 ILS786442:ILS786501 IVO786442:IVO786501 JFK786442:JFK786501 JPG786442:JPG786501 JZC786442:JZC786501 KIY786442:KIY786501 KSU786442:KSU786501 LCQ786442:LCQ786501 LMM786442:LMM786501 LWI786442:LWI786501 MGE786442:MGE786501 MQA786442:MQA786501 MZW786442:MZW786501 NJS786442:NJS786501 NTO786442:NTO786501 ODK786442:ODK786501 ONG786442:ONG786501 OXC786442:OXC786501 PGY786442:PGY786501 PQU786442:PQU786501 QAQ786442:QAQ786501 QKM786442:QKM786501 QUI786442:QUI786501 REE786442:REE786501 ROA786442:ROA786501 RXW786442:RXW786501 SHS786442:SHS786501 SRO786442:SRO786501 TBK786442:TBK786501 TLG786442:TLG786501 TVC786442:TVC786501 UEY786442:UEY786501 UOU786442:UOU786501 UYQ786442:UYQ786501 VIM786442:VIM786501 VSI786442:VSI786501 WCE786442:WCE786501 WMA786442:WMA786501 WVW786442:WVW786501 AB851978:AB852037 JK851978:JK852037 TG851978:TG852037 ADC851978:ADC852037 AMY851978:AMY852037 AWU851978:AWU852037 BGQ851978:BGQ852037 BQM851978:BQM852037 CAI851978:CAI852037 CKE851978:CKE852037 CUA851978:CUA852037 DDW851978:DDW852037 DNS851978:DNS852037 DXO851978:DXO852037 EHK851978:EHK852037 ERG851978:ERG852037 FBC851978:FBC852037 FKY851978:FKY852037 FUU851978:FUU852037 GEQ851978:GEQ852037 GOM851978:GOM852037 GYI851978:GYI852037 HIE851978:HIE852037 HSA851978:HSA852037 IBW851978:IBW852037 ILS851978:ILS852037 IVO851978:IVO852037 JFK851978:JFK852037 JPG851978:JPG852037 JZC851978:JZC852037 KIY851978:KIY852037 KSU851978:KSU852037 LCQ851978:LCQ852037 LMM851978:LMM852037 LWI851978:LWI852037 MGE851978:MGE852037 MQA851978:MQA852037 MZW851978:MZW852037 NJS851978:NJS852037 NTO851978:NTO852037 ODK851978:ODK852037 ONG851978:ONG852037 OXC851978:OXC852037 PGY851978:PGY852037 PQU851978:PQU852037 QAQ851978:QAQ852037 QKM851978:QKM852037 QUI851978:QUI852037 REE851978:REE852037 ROA851978:ROA852037 RXW851978:RXW852037 SHS851978:SHS852037 SRO851978:SRO852037 TBK851978:TBK852037 TLG851978:TLG852037 TVC851978:TVC852037 UEY851978:UEY852037 UOU851978:UOU852037 UYQ851978:UYQ852037 VIM851978:VIM852037 VSI851978:VSI852037 WCE851978:WCE852037 WMA851978:WMA852037 WVW851978:WVW852037 AB917514:AB917573 JK917514:JK917573 TG917514:TG917573 ADC917514:ADC917573 AMY917514:AMY917573 AWU917514:AWU917573 BGQ917514:BGQ917573 BQM917514:BQM917573 CAI917514:CAI917573 CKE917514:CKE917573 CUA917514:CUA917573 DDW917514:DDW917573 DNS917514:DNS917573 DXO917514:DXO917573 EHK917514:EHK917573 ERG917514:ERG917573 FBC917514:FBC917573 FKY917514:FKY917573 FUU917514:FUU917573 GEQ917514:GEQ917573 GOM917514:GOM917573 GYI917514:GYI917573 HIE917514:HIE917573 HSA917514:HSA917573 IBW917514:IBW917573 ILS917514:ILS917573 IVO917514:IVO917573 JFK917514:JFK917573 JPG917514:JPG917573 JZC917514:JZC917573 KIY917514:KIY917573 KSU917514:KSU917573 LCQ917514:LCQ917573 LMM917514:LMM917573 LWI917514:LWI917573 MGE917514:MGE917573 MQA917514:MQA917573 MZW917514:MZW917573 NJS917514:NJS917573 NTO917514:NTO917573 ODK917514:ODK917573 ONG917514:ONG917573 OXC917514:OXC917573 PGY917514:PGY917573 PQU917514:PQU917573 QAQ917514:QAQ917573 QKM917514:QKM917573 QUI917514:QUI917573 REE917514:REE917573 ROA917514:ROA917573 RXW917514:RXW917573 SHS917514:SHS917573 SRO917514:SRO917573 TBK917514:TBK917573 TLG917514:TLG917573 TVC917514:TVC917573 UEY917514:UEY917573 UOU917514:UOU917573 UYQ917514:UYQ917573 VIM917514:VIM917573 VSI917514:VSI917573 WCE917514:WCE917573 WMA917514:WMA917573 WVW917514:WVW917573 AB983050:AB983109 JK983050:JK983109 TG983050:TG983109 ADC983050:ADC983109 AMY983050:AMY983109 AWU983050:AWU983109 BGQ983050:BGQ983109 BQM983050:BQM983109 CAI983050:CAI983109 CKE983050:CKE983109 CUA983050:CUA983109 DDW983050:DDW983109 DNS983050:DNS983109 DXO983050:DXO983109 EHK983050:EHK983109 ERG983050:ERG983109 FBC983050:FBC983109 FKY983050:FKY983109 FUU983050:FUU983109 GEQ983050:GEQ983109 GOM983050:GOM983109 GYI983050:GYI983109 HIE983050:HIE983109 HSA983050:HSA983109 IBW983050:IBW983109 ILS983050:ILS983109 IVO983050:IVO983109 JFK983050:JFK983109 JPG983050:JPG983109 JZC983050:JZC983109 KIY983050:KIY983109 KSU983050:KSU983109 LCQ983050:LCQ983109 LMM983050:LMM983109 LWI983050:LWI983109 MGE983050:MGE983109 MQA983050:MQA983109 MZW983050:MZW983109 NJS983050:NJS983109 NTO983050:NTO983109 ODK983050:ODK983109 ONG983050:ONG983109 OXC983050:OXC983109 PGY983050:PGY983109 PQU983050:PQU983109 QAQ983050:QAQ983109 QKM983050:QKM983109 QUI983050:QUI983109 REE983050:REE983109 ROA983050:ROA983109 RXW983050:RXW983109 SHS983050:SHS983109 SRO983050:SRO983109 TBK983050:TBK983109 TLG983050:TLG983109 TVC983050:TVC983109 UEY983050:UEY983109 UOU983050:UOU983109 UYQ983050:UYQ983109 VIM983050:VIM983109 VSI983050:VSI983109 WCE983050:WCE983109 WMA983050:WMA983109 AB10:AB6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view="pageBreakPreview" zoomScaleNormal="40" zoomScaleSheetLayoutView="100" workbookViewId="0"/>
  </sheetViews>
  <sheetFormatPr defaultColWidth="9" defaultRowHeight="13.5"/>
  <cols>
    <col min="1" max="1" width="1" style="239" customWidth="1"/>
    <col min="2" max="2" width="4.375" style="239" customWidth="1"/>
    <col min="3" max="3" width="3.125" style="241" customWidth="1"/>
    <col min="4" max="4" width="31.125" style="277" customWidth="1"/>
    <col min="5" max="5" width="1.75" style="242" customWidth="1"/>
    <col min="6" max="6" width="4.375" style="243" customWidth="1"/>
    <col min="7" max="7" width="3.375" style="243" customWidth="1"/>
    <col min="8" max="8" width="30" style="278" customWidth="1"/>
    <col min="9" max="9" width="1.75" style="242" customWidth="1"/>
    <col min="10" max="10" width="4.5" style="243" customWidth="1"/>
    <col min="11" max="11" width="3.125" style="243" customWidth="1"/>
    <col min="12" max="12" width="30" style="278" customWidth="1"/>
    <col min="13" max="13" width="1.75" style="242" customWidth="1"/>
    <col min="14" max="14" width="4.375" style="239" customWidth="1"/>
    <col min="15" max="15" width="3.125" style="241" customWidth="1"/>
    <col min="16" max="16" width="30" style="281" customWidth="1"/>
    <col min="17" max="17" width="1.75" style="242" customWidth="1"/>
    <col min="18" max="18" width="4.375" style="248" customWidth="1"/>
    <col min="19" max="19" width="3.125" style="246" customWidth="1"/>
    <col min="20" max="20" width="30" style="279" customWidth="1"/>
    <col min="21" max="21" width="3.375" style="239" customWidth="1"/>
    <col min="22" max="16384" width="9" style="239"/>
  </cols>
  <sheetData>
    <row r="1" spans="1:21" ht="9" customHeight="1">
      <c r="B1" s="240"/>
      <c r="I1" s="244"/>
      <c r="J1" s="244"/>
      <c r="K1" s="244"/>
      <c r="L1" s="244"/>
      <c r="M1" s="244"/>
      <c r="N1" s="244"/>
      <c r="O1" s="244"/>
      <c r="P1" s="244"/>
      <c r="R1" s="245"/>
      <c r="U1" s="240"/>
    </row>
    <row r="2" spans="1:21" s="248" customFormat="1" ht="13.5" customHeight="1">
      <c r="B2" s="245"/>
      <c r="C2" s="370"/>
      <c r="D2" s="370"/>
      <c r="E2" s="247"/>
      <c r="F2" s="249"/>
      <c r="G2" s="249"/>
      <c r="H2" s="371" t="s">
        <v>401</v>
      </c>
      <c r="I2" s="371"/>
      <c r="J2" s="371"/>
      <c r="K2" s="371"/>
      <c r="L2" s="371"/>
      <c r="M2" s="371"/>
      <c r="N2" s="371"/>
      <c r="O2" s="371"/>
      <c r="P2" s="371"/>
      <c r="Q2" s="247"/>
      <c r="R2" s="245"/>
      <c r="S2" s="246"/>
      <c r="T2" s="279"/>
      <c r="U2" s="245"/>
    </row>
    <row r="3" spans="1:21" s="248" customFormat="1" ht="13.5" customHeight="1">
      <c r="B3" s="245"/>
      <c r="C3" s="370"/>
      <c r="D3" s="370"/>
      <c r="E3" s="247"/>
      <c r="F3" s="249"/>
      <c r="G3" s="249"/>
      <c r="H3" s="371"/>
      <c r="I3" s="371"/>
      <c r="J3" s="371"/>
      <c r="K3" s="371"/>
      <c r="L3" s="371"/>
      <c r="M3" s="371"/>
      <c r="N3" s="371"/>
      <c r="O3" s="371"/>
      <c r="P3" s="371"/>
      <c r="Q3" s="247"/>
      <c r="R3" s="245"/>
      <c r="S3" s="246"/>
      <c r="T3" s="279"/>
      <c r="U3" s="245"/>
    </row>
    <row r="4" spans="1:21" s="248" customFormat="1" ht="13.5" customHeight="1">
      <c r="B4" s="245"/>
      <c r="C4" s="370"/>
      <c r="D4" s="370"/>
      <c r="E4" s="247"/>
      <c r="F4" s="249"/>
      <c r="G4" s="249"/>
      <c r="H4" s="371"/>
      <c r="I4" s="371"/>
      <c r="J4" s="371"/>
      <c r="K4" s="371"/>
      <c r="L4" s="371"/>
      <c r="M4" s="371"/>
      <c r="N4" s="371"/>
      <c r="O4" s="371"/>
      <c r="P4" s="371"/>
      <c r="Q4" s="247"/>
      <c r="R4" s="245"/>
      <c r="S4" s="246"/>
      <c r="T4" s="279"/>
      <c r="U4" s="245"/>
    </row>
    <row r="5" spans="1:21" ht="13.5" customHeight="1">
      <c r="B5" s="240"/>
      <c r="C5" s="250"/>
      <c r="D5" s="280"/>
      <c r="I5" s="244"/>
      <c r="J5" s="244"/>
      <c r="K5" s="244"/>
      <c r="L5" s="244"/>
      <c r="M5" s="244"/>
      <c r="N5" s="244"/>
      <c r="O5" s="244"/>
      <c r="P5" s="244"/>
      <c r="R5" s="245"/>
      <c r="U5" s="240"/>
    </row>
    <row r="6" spans="1:21" ht="9" customHeight="1" thickBot="1"/>
    <row r="7" spans="1:21" s="254" customFormat="1" ht="13.5" customHeight="1">
      <c r="A7" s="251"/>
      <c r="B7" s="372" t="s">
        <v>3</v>
      </c>
      <c r="C7" s="373"/>
      <c r="D7" s="373"/>
      <c r="E7" s="252"/>
      <c r="F7" s="372" t="s">
        <v>4</v>
      </c>
      <c r="G7" s="373"/>
      <c r="H7" s="373"/>
      <c r="I7" s="252"/>
      <c r="J7" s="348" t="s">
        <v>5</v>
      </c>
      <c r="K7" s="349"/>
      <c r="L7" s="349"/>
      <c r="M7" s="252"/>
      <c r="N7" s="376" t="s">
        <v>6</v>
      </c>
      <c r="O7" s="376"/>
      <c r="P7" s="376"/>
      <c r="Q7" s="253"/>
      <c r="R7" s="348" t="s">
        <v>7</v>
      </c>
      <c r="S7" s="349"/>
      <c r="T7" s="350"/>
    </row>
    <row r="8" spans="1:21" s="254" customFormat="1" ht="13.5" customHeight="1">
      <c r="A8" s="255"/>
      <c r="B8" s="374"/>
      <c r="C8" s="375"/>
      <c r="D8" s="375"/>
      <c r="E8" s="252"/>
      <c r="F8" s="374"/>
      <c r="G8" s="375"/>
      <c r="H8" s="375"/>
      <c r="I8" s="252"/>
      <c r="J8" s="351"/>
      <c r="K8" s="352"/>
      <c r="L8" s="352"/>
      <c r="M8" s="252"/>
      <c r="N8" s="377"/>
      <c r="O8" s="377"/>
      <c r="P8" s="377"/>
      <c r="Q8" s="253"/>
      <c r="R8" s="351"/>
      <c r="S8" s="352"/>
      <c r="T8" s="353"/>
    </row>
    <row r="9" spans="1:21" s="254" customFormat="1" ht="15.75" customHeight="1">
      <c r="A9" s="255"/>
      <c r="B9" s="374"/>
      <c r="C9" s="375"/>
      <c r="D9" s="375"/>
      <c r="E9" s="252"/>
      <c r="F9" s="374"/>
      <c r="G9" s="375"/>
      <c r="H9" s="375"/>
      <c r="I9" s="252"/>
      <c r="J9" s="351"/>
      <c r="K9" s="352"/>
      <c r="L9" s="352"/>
      <c r="M9" s="252"/>
      <c r="N9" s="377"/>
      <c r="O9" s="377"/>
      <c r="P9" s="377"/>
      <c r="Q9" s="253"/>
      <c r="R9" s="354"/>
      <c r="S9" s="355"/>
      <c r="T9" s="356"/>
    </row>
    <row r="10" spans="1:21" s="254" customFormat="1" ht="9" customHeight="1">
      <c r="A10" s="255"/>
      <c r="B10" s="357" t="s">
        <v>402</v>
      </c>
      <c r="C10" s="358" t="s">
        <v>403</v>
      </c>
      <c r="D10" s="359" t="s">
        <v>404</v>
      </c>
      <c r="E10" s="256"/>
      <c r="F10" s="357" t="s">
        <v>405</v>
      </c>
      <c r="G10" s="358" t="s">
        <v>403</v>
      </c>
      <c r="H10" s="359" t="s">
        <v>404</v>
      </c>
      <c r="I10" s="256"/>
      <c r="J10" s="360" t="s">
        <v>405</v>
      </c>
      <c r="K10" s="361" t="s">
        <v>403</v>
      </c>
      <c r="L10" s="362" t="s">
        <v>404</v>
      </c>
      <c r="M10" s="256"/>
      <c r="N10" s="363" t="s">
        <v>405</v>
      </c>
      <c r="O10" s="358" t="s">
        <v>403</v>
      </c>
      <c r="P10" s="359" t="s">
        <v>404</v>
      </c>
      <c r="Q10" s="257"/>
      <c r="R10" s="364" t="s">
        <v>405</v>
      </c>
      <c r="S10" s="367" t="s">
        <v>403</v>
      </c>
      <c r="T10" s="345" t="s">
        <v>404</v>
      </c>
    </row>
    <row r="11" spans="1:21" s="254" customFormat="1" ht="13.5" customHeight="1">
      <c r="A11" s="255"/>
      <c r="B11" s="357"/>
      <c r="C11" s="358"/>
      <c r="D11" s="359"/>
      <c r="E11" s="256"/>
      <c r="F11" s="357"/>
      <c r="G11" s="358"/>
      <c r="H11" s="359"/>
      <c r="I11" s="256"/>
      <c r="J11" s="360"/>
      <c r="K11" s="361"/>
      <c r="L11" s="362"/>
      <c r="M11" s="256"/>
      <c r="N11" s="363"/>
      <c r="O11" s="358"/>
      <c r="P11" s="359"/>
      <c r="Q11" s="257"/>
      <c r="R11" s="365"/>
      <c r="S11" s="368"/>
      <c r="T11" s="346"/>
    </row>
    <row r="12" spans="1:21" s="259" customFormat="1" ht="14.25" customHeight="1">
      <c r="A12" s="258"/>
      <c r="B12" s="357"/>
      <c r="C12" s="358"/>
      <c r="D12" s="359"/>
      <c r="E12" s="256"/>
      <c r="F12" s="357"/>
      <c r="G12" s="358"/>
      <c r="H12" s="359"/>
      <c r="I12" s="256"/>
      <c r="J12" s="360"/>
      <c r="K12" s="361"/>
      <c r="L12" s="362"/>
      <c r="M12" s="256"/>
      <c r="N12" s="363"/>
      <c r="O12" s="358"/>
      <c r="P12" s="359"/>
      <c r="Q12" s="257"/>
      <c r="R12" s="366"/>
      <c r="S12" s="369"/>
      <c r="T12" s="347"/>
    </row>
    <row r="13" spans="1:21" s="268" customFormat="1" ht="22.5" customHeight="1">
      <c r="A13" s="260"/>
      <c r="B13" s="342" t="s">
        <v>525</v>
      </c>
      <c r="C13" s="261">
        <v>1</v>
      </c>
      <c r="D13" s="282" t="s">
        <v>406</v>
      </c>
      <c r="E13" s="262"/>
      <c r="F13" s="335" t="s">
        <v>407</v>
      </c>
      <c r="G13" s="263">
        <v>1</v>
      </c>
      <c r="H13" s="283" t="s">
        <v>526</v>
      </c>
      <c r="I13" s="264"/>
      <c r="J13" s="331" t="s">
        <v>408</v>
      </c>
      <c r="K13" s="265">
        <v>1</v>
      </c>
      <c r="L13" s="284" t="s">
        <v>409</v>
      </c>
      <c r="M13" s="262"/>
      <c r="N13" s="325" t="s">
        <v>408</v>
      </c>
      <c r="O13" s="263">
        <v>1</v>
      </c>
      <c r="P13" s="285" t="s">
        <v>410</v>
      </c>
      <c r="Q13" s="266"/>
      <c r="R13" s="330" t="s">
        <v>411</v>
      </c>
      <c r="S13" s="267">
        <v>1</v>
      </c>
      <c r="T13" s="286" t="s">
        <v>412</v>
      </c>
    </row>
    <row r="14" spans="1:21" s="268" customFormat="1" ht="22.5" customHeight="1">
      <c r="A14" s="260"/>
      <c r="B14" s="343"/>
      <c r="C14" s="261">
        <v>2</v>
      </c>
      <c r="D14" s="282" t="s">
        <v>413</v>
      </c>
      <c r="E14" s="262"/>
      <c r="F14" s="336"/>
      <c r="G14" s="263">
        <v>2</v>
      </c>
      <c r="H14" s="283" t="s">
        <v>527</v>
      </c>
      <c r="I14" s="264"/>
      <c r="J14" s="332"/>
      <c r="K14" s="265">
        <v>2</v>
      </c>
      <c r="L14" s="284" t="s">
        <v>414</v>
      </c>
      <c r="M14" s="262"/>
      <c r="N14" s="326"/>
      <c r="O14" s="263">
        <v>2</v>
      </c>
      <c r="P14" s="285" t="s">
        <v>415</v>
      </c>
      <c r="Q14" s="266"/>
      <c r="R14" s="330"/>
      <c r="S14" s="269">
        <v>2</v>
      </c>
      <c r="T14" s="286" t="s">
        <v>528</v>
      </c>
    </row>
    <row r="15" spans="1:21" s="268" customFormat="1" ht="22.5" customHeight="1">
      <c r="A15" s="260"/>
      <c r="B15" s="344"/>
      <c r="C15" s="261">
        <v>3</v>
      </c>
      <c r="D15" s="282" t="s">
        <v>416</v>
      </c>
      <c r="E15" s="262"/>
      <c r="F15" s="336"/>
      <c r="G15" s="263">
        <v>3</v>
      </c>
      <c r="H15" s="283" t="s">
        <v>529</v>
      </c>
      <c r="I15" s="264"/>
      <c r="J15" s="332"/>
      <c r="K15" s="265">
        <v>3</v>
      </c>
      <c r="L15" s="284" t="s">
        <v>417</v>
      </c>
      <c r="M15" s="262"/>
      <c r="N15" s="326"/>
      <c r="O15" s="263">
        <v>3</v>
      </c>
      <c r="P15" s="285" t="s">
        <v>418</v>
      </c>
      <c r="Q15" s="266"/>
      <c r="R15" s="330"/>
      <c r="S15" s="267">
        <v>3</v>
      </c>
      <c r="T15" s="286" t="s">
        <v>419</v>
      </c>
    </row>
    <row r="16" spans="1:21" s="268" customFormat="1" ht="22.5" customHeight="1">
      <c r="A16" s="260"/>
      <c r="B16" s="325" t="s">
        <v>530</v>
      </c>
      <c r="C16" s="261">
        <v>4</v>
      </c>
      <c r="D16" s="282" t="s">
        <v>420</v>
      </c>
      <c r="E16" s="262"/>
      <c r="F16" s="336"/>
      <c r="G16" s="263">
        <v>4</v>
      </c>
      <c r="H16" s="283" t="s">
        <v>531</v>
      </c>
      <c r="I16" s="264"/>
      <c r="J16" s="332"/>
      <c r="K16" s="265">
        <v>4</v>
      </c>
      <c r="L16" s="284" t="s">
        <v>421</v>
      </c>
      <c r="M16" s="262"/>
      <c r="N16" s="326"/>
      <c r="O16" s="263">
        <v>4</v>
      </c>
      <c r="P16" s="285" t="s">
        <v>422</v>
      </c>
      <c r="Q16" s="266"/>
      <c r="R16" s="330"/>
      <c r="S16" s="269">
        <v>4</v>
      </c>
      <c r="T16" s="286" t="s">
        <v>532</v>
      </c>
    </row>
    <row r="17" spans="1:20" s="268" customFormat="1" ht="22.5" customHeight="1">
      <c r="A17" s="260"/>
      <c r="B17" s="326"/>
      <c r="C17" s="261">
        <v>5</v>
      </c>
      <c r="D17" s="282" t="s">
        <v>533</v>
      </c>
      <c r="E17" s="262"/>
      <c r="F17" s="336"/>
      <c r="G17" s="263">
        <v>5</v>
      </c>
      <c r="H17" s="283" t="s">
        <v>534</v>
      </c>
      <c r="I17" s="264"/>
      <c r="J17" s="332"/>
      <c r="K17" s="265">
        <v>5</v>
      </c>
      <c r="L17" s="284" t="s">
        <v>423</v>
      </c>
      <c r="M17" s="262"/>
      <c r="N17" s="326"/>
      <c r="O17" s="263">
        <v>5</v>
      </c>
      <c r="P17" s="285" t="s">
        <v>424</v>
      </c>
      <c r="Q17" s="266"/>
      <c r="R17" s="330"/>
      <c r="S17" s="269">
        <v>5</v>
      </c>
      <c r="T17" s="286" t="s">
        <v>425</v>
      </c>
    </row>
    <row r="18" spans="1:20" s="268" customFormat="1" ht="22.5" customHeight="1">
      <c r="A18" s="260"/>
      <c r="B18" s="326"/>
      <c r="C18" s="261">
        <v>6</v>
      </c>
      <c r="D18" s="282" t="s">
        <v>426</v>
      </c>
      <c r="E18" s="262"/>
      <c r="F18" s="336"/>
      <c r="G18" s="263">
        <v>6</v>
      </c>
      <c r="H18" s="283" t="s">
        <v>535</v>
      </c>
      <c r="I18" s="264"/>
      <c r="J18" s="332"/>
      <c r="K18" s="265">
        <v>6</v>
      </c>
      <c r="L18" s="284" t="s">
        <v>427</v>
      </c>
      <c r="M18" s="262"/>
      <c r="N18" s="326"/>
      <c r="O18" s="263">
        <v>6</v>
      </c>
      <c r="P18" s="287" t="s">
        <v>428</v>
      </c>
      <c r="Q18" s="266"/>
      <c r="R18" s="330"/>
      <c r="S18" s="269">
        <v>6</v>
      </c>
      <c r="T18" s="286" t="s">
        <v>429</v>
      </c>
    </row>
    <row r="19" spans="1:20" s="268" customFormat="1" ht="22.5" customHeight="1">
      <c r="A19" s="260"/>
      <c r="B19" s="326"/>
      <c r="C19" s="261">
        <v>7</v>
      </c>
      <c r="D19" s="282" t="s">
        <v>430</v>
      </c>
      <c r="E19" s="262"/>
      <c r="F19" s="336"/>
      <c r="G19" s="263">
        <v>7</v>
      </c>
      <c r="H19" s="283" t="s">
        <v>536</v>
      </c>
      <c r="I19" s="264"/>
      <c r="J19" s="332"/>
      <c r="K19" s="265">
        <v>7</v>
      </c>
      <c r="L19" s="284" t="s">
        <v>431</v>
      </c>
      <c r="M19" s="262"/>
      <c r="N19" s="326"/>
      <c r="O19" s="263">
        <v>7</v>
      </c>
      <c r="P19" s="285" t="s">
        <v>432</v>
      </c>
      <c r="Q19" s="266"/>
      <c r="R19" s="330"/>
      <c r="S19" s="269">
        <v>7</v>
      </c>
      <c r="T19" s="286" t="s">
        <v>433</v>
      </c>
    </row>
    <row r="20" spans="1:20" s="268" customFormat="1" ht="22.5" customHeight="1">
      <c r="A20" s="260"/>
      <c r="B20" s="326"/>
      <c r="C20" s="261">
        <v>8</v>
      </c>
      <c r="D20" s="282" t="s">
        <v>434</v>
      </c>
      <c r="E20" s="262"/>
      <c r="F20" s="336"/>
      <c r="G20" s="263">
        <v>8</v>
      </c>
      <c r="H20" s="283" t="s">
        <v>537</v>
      </c>
      <c r="I20" s="264"/>
      <c r="J20" s="332"/>
      <c r="K20" s="265">
        <v>8</v>
      </c>
      <c r="L20" s="284" t="s">
        <v>435</v>
      </c>
      <c r="M20" s="262"/>
      <c r="N20" s="326"/>
      <c r="O20" s="263">
        <v>8</v>
      </c>
      <c r="P20" s="285" t="s">
        <v>436</v>
      </c>
      <c r="Q20" s="266"/>
      <c r="R20" s="330"/>
      <c r="S20" s="269">
        <v>8</v>
      </c>
      <c r="T20" s="286" t="s">
        <v>437</v>
      </c>
    </row>
    <row r="21" spans="1:20" s="268" customFormat="1" ht="22.5" customHeight="1">
      <c r="A21" s="260"/>
      <c r="B21" s="326"/>
      <c r="C21" s="261">
        <v>9</v>
      </c>
      <c r="D21" s="282" t="s">
        <v>440</v>
      </c>
      <c r="E21" s="262"/>
      <c r="F21" s="336"/>
      <c r="G21" s="263">
        <v>9</v>
      </c>
      <c r="H21" s="283" t="s">
        <v>538</v>
      </c>
      <c r="I21" s="264"/>
      <c r="J21" s="333"/>
      <c r="K21" s="265">
        <v>9</v>
      </c>
      <c r="L21" s="288" t="s">
        <v>539</v>
      </c>
      <c r="M21" s="262"/>
      <c r="N21" s="326"/>
      <c r="O21" s="263">
        <v>9</v>
      </c>
      <c r="P21" s="289" t="s">
        <v>438</v>
      </c>
      <c r="Q21" s="266"/>
      <c r="R21" s="330"/>
      <c r="S21" s="267">
        <v>9</v>
      </c>
      <c r="T21" s="286" t="s">
        <v>439</v>
      </c>
    </row>
    <row r="22" spans="1:20" s="268" customFormat="1" ht="22.5" customHeight="1">
      <c r="A22" s="260"/>
      <c r="B22" s="326"/>
      <c r="C22" s="261">
        <v>10</v>
      </c>
      <c r="D22" s="282" t="s">
        <v>445</v>
      </c>
      <c r="E22" s="262"/>
      <c r="F22" s="336"/>
      <c r="G22" s="263">
        <v>10</v>
      </c>
      <c r="H22" s="283" t="s">
        <v>540</v>
      </c>
      <c r="I22" s="264"/>
      <c r="J22" s="331" t="s">
        <v>441</v>
      </c>
      <c r="K22" s="265">
        <v>10</v>
      </c>
      <c r="L22" s="284" t="s">
        <v>442</v>
      </c>
      <c r="M22" s="264"/>
      <c r="N22" s="334" t="s">
        <v>441</v>
      </c>
      <c r="O22" s="263">
        <v>10</v>
      </c>
      <c r="P22" s="285" t="s">
        <v>443</v>
      </c>
      <c r="Q22" s="266"/>
      <c r="R22" s="330"/>
      <c r="S22" s="269">
        <v>10</v>
      </c>
      <c r="T22" s="286" t="s">
        <v>444</v>
      </c>
    </row>
    <row r="23" spans="1:20" s="268" customFormat="1" ht="22.5" customHeight="1">
      <c r="A23" s="260"/>
      <c r="B23" s="326"/>
      <c r="C23" s="261">
        <v>11</v>
      </c>
      <c r="D23" s="282" t="s">
        <v>449</v>
      </c>
      <c r="E23" s="262"/>
      <c r="F23" s="336"/>
      <c r="G23" s="263">
        <v>11</v>
      </c>
      <c r="H23" s="283" t="s">
        <v>541</v>
      </c>
      <c r="I23" s="262"/>
      <c r="J23" s="332"/>
      <c r="K23" s="265">
        <v>11</v>
      </c>
      <c r="L23" s="284" t="s">
        <v>446</v>
      </c>
      <c r="M23" s="264"/>
      <c r="N23" s="334"/>
      <c r="O23" s="263">
        <v>11</v>
      </c>
      <c r="P23" s="285" t="s">
        <v>447</v>
      </c>
      <c r="Q23" s="266"/>
      <c r="R23" s="330"/>
      <c r="S23" s="269">
        <v>11</v>
      </c>
      <c r="T23" s="286" t="s">
        <v>448</v>
      </c>
    </row>
    <row r="24" spans="1:20" s="268" customFormat="1" ht="22.5" customHeight="1">
      <c r="A24" s="260"/>
      <c r="B24" s="326"/>
      <c r="C24" s="261">
        <v>12</v>
      </c>
      <c r="D24" s="282" t="s">
        <v>453</v>
      </c>
      <c r="E24" s="262"/>
      <c r="F24" s="337"/>
      <c r="G24" s="263">
        <v>12</v>
      </c>
      <c r="H24" s="283" t="s">
        <v>542</v>
      </c>
      <c r="I24" s="262"/>
      <c r="J24" s="332"/>
      <c r="K24" s="265">
        <v>12</v>
      </c>
      <c r="L24" s="284" t="s">
        <v>450</v>
      </c>
      <c r="M24" s="264"/>
      <c r="N24" s="334"/>
      <c r="O24" s="263">
        <v>12</v>
      </c>
      <c r="P24" s="285" t="s">
        <v>451</v>
      </c>
      <c r="Q24" s="266"/>
      <c r="R24" s="330"/>
      <c r="S24" s="269">
        <v>12</v>
      </c>
      <c r="T24" s="286" t="s">
        <v>452</v>
      </c>
    </row>
    <row r="25" spans="1:20" s="268" customFormat="1" ht="22.5" customHeight="1">
      <c r="A25" s="260"/>
      <c r="B25" s="326"/>
      <c r="C25" s="261">
        <v>13</v>
      </c>
      <c r="D25" s="282" t="s">
        <v>458</v>
      </c>
      <c r="E25" s="262"/>
      <c r="F25" s="335" t="s">
        <v>454</v>
      </c>
      <c r="G25" s="263">
        <v>13</v>
      </c>
      <c r="H25" s="290" t="s">
        <v>543</v>
      </c>
      <c r="I25" s="262"/>
      <c r="J25" s="332"/>
      <c r="K25" s="265">
        <v>13</v>
      </c>
      <c r="L25" s="284" t="s">
        <v>455</v>
      </c>
      <c r="M25" s="264"/>
      <c r="N25" s="334"/>
      <c r="O25" s="263">
        <v>13</v>
      </c>
      <c r="P25" s="285" t="s">
        <v>456</v>
      </c>
      <c r="Q25" s="266"/>
      <c r="R25" s="330"/>
      <c r="S25" s="267">
        <v>13</v>
      </c>
      <c r="T25" s="286" t="s">
        <v>457</v>
      </c>
    </row>
    <row r="26" spans="1:20" s="268" customFormat="1" ht="22.5" customHeight="1">
      <c r="A26" s="260"/>
      <c r="B26" s="326"/>
      <c r="C26" s="261">
        <v>14</v>
      </c>
      <c r="D26" s="282" t="s">
        <v>462</v>
      </c>
      <c r="E26" s="262"/>
      <c r="F26" s="336"/>
      <c r="G26" s="263">
        <v>14</v>
      </c>
      <c r="H26" s="288" t="s">
        <v>544</v>
      </c>
      <c r="I26" s="262"/>
      <c r="J26" s="332"/>
      <c r="K26" s="265">
        <v>14</v>
      </c>
      <c r="L26" s="284" t="s">
        <v>459</v>
      </c>
      <c r="M26" s="264"/>
      <c r="N26" s="334"/>
      <c r="O26" s="263">
        <v>14</v>
      </c>
      <c r="P26" s="285" t="s">
        <v>460</v>
      </c>
      <c r="Q26" s="266"/>
      <c r="R26" s="330"/>
      <c r="S26" s="267">
        <v>14</v>
      </c>
      <c r="T26" s="286" t="s">
        <v>461</v>
      </c>
    </row>
    <row r="27" spans="1:20" s="268" customFormat="1" ht="22.5" customHeight="1">
      <c r="A27" s="260"/>
      <c r="B27" s="327" t="s">
        <v>545</v>
      </c>
      <c r="C27" s="291">
        <v>15</v>
      </c>
      <c r="D27" s="282" t="s">
        <v>546</v>
      </c>
      <c r="E27" s="262"/>
      <c r="F27" s="336"/>
      <c r="G27" s="263">
        <v>15</v>
      </c>
      <c r="H27" s="288" t="s">
        <v>547</v>
      </c>
      <c r="I27" s="262"/>
      <c r="J27" s="332"/>
      <c r="K27" s="265">
        <v>15</v>
      </c>
      <c r="L27" s="284" t="s">
        <v>463</v>
      </c>
      <c r="M27" s="264"/>
      <c r="N27" s="334"/>
      <c r="O27" s="263">
        <v>15</v>
      </c>
      <c r="P27" s="285" t="s">
        <v>464</v>
      </c>
      <c r="Q27" s="266"/>
      <c r="R27" s="330"/>
      <c r="S27" s="267">
        <v>15</v>
      </c>
      <c r="T27" s="286" t="s">
        <v>465</v>
      </c>
    </row>
    <row r="28" spans="1:20" s="268" customFormat="1" ht="22.5" customHeight="1">
      <c r="A28" s="260"/>
      <c r="B28" s="327"/>
      <c r="C28" s="291">
        <v>16</v>
      </c>
      <c r="D28" s="292" t="s">
        <v>469</v>
      </c>
      <c r="E28" s="262"/>
      <c r="F28" s="336"/>
      <c r="G28" s="263">
        <v>16</v>
      </c>
      <c r="H28" s="288" t="s">
        <v>548</v>
      </c>
      <c r="I28" s="262"/>
      <c r="J28" s="332"/>
      <c r="K28" s="265">
        <v>16</v>
      </c>
      <c r="L28" s="284" t="s">
        <v>466</v>
      </c>
      <c r="M28" s="264"/>
      <c r="N28" s="334"/>
      <c r="O28" s="263">
        <v>16</v>
      </c>
      <c r="P28" s="285" t="s">
        <v>467</v>
      </c>
      <c r="Q28" s="266"/>
      <c r="R28" s="330"/>
      <c r="S28" s="267">
        <v>16</v>
      </c>
      <c r="T28" s="286" t="s">
        <v>468</v>
      </c>
    </row>
    <row r="29" spans="1:20" s="268" customFormat="1" ht="22.5" customHeight="1">
      <c r="A29" s="260"/>
      <c r="B29" s="327"/>
      <c r="C29" s="291">
        <v>17</v>
      </c>
      <c r="D29" s="282" t="s">
        <v>549</v>
      </c>
      <c r="E29" s="262"/>
      <c r="F29" s="336"/>
      <c r="G29" s="263">
        <v>17</v>
      </c>
      <c r="H29" s="288" t="s">
        <v>550</v>
      </c>
      <c r="I29" s="262"/>
      <c r="J29" s="332"/>
      <c r="K29" s="265">
        <v>17</v>
      </c>
      <c r="L29" s="284" t="s">
        <v>470</v>
      </c>
      <c r="M29" s="264"/>
      <c r="N29" s="334"/>
      <c r="O29" s="263">
        <v>17</v>
      </c>
      <c r="P29" s="285" t="s">
        <v>471</v>
      </c>
      <c r="Q29" s="266"/>
      <c r="R29" s="330"/>
      <c r="S29" s="267">
        <v>17</v>
      </c>
      <c r="T29" s="286" t="s">
        <v>472</v>
      </c>
    </row>
    <row r="30" spans="1:20" s="268" customFormat="1" ht="22.5" customHeight="1">
      <c r="A30" s="260"/>
      <c r="B30" s="327"/>
      <c r="C30" s="291">
        <v>18</v>
      </c>
      <c r="D30" s="282" t="s">
        <v>551</v>
      </c>
      <c r="E30" s="262"/>
      <c r="F30" s="336"/>
      <c r="G30" s="263">
        <v>18</v>
      </c>
      <c r="H30" s="288" t="s">
        <v>552</v>
      </c>
      <c r="I30" s="262"/>
      <c r="J30" s="332"/>
      <c r="K30" s="265">
        <v>18</v>
      </c>
      <c r="L30" s="284" t="s">
        <v>473</v>
      </c>
      <c r="M30" s="264"/>
      <c r="N30" s="334"/>
      <c r="O30" s="263">
        <v>18</v>
      </c>
      <c r="P30" s="285" t="s">
        <v>474</v>
      </c>
      <c r="Q30" s="266"/>
      <c r="R30" s="330"/>
      <c r="S30" s="269">
        <v>18</v>
      </c>
      <c r="T30" s="286" t="s">
        <v>475</v>
      </c>
    </row>
    <row r="31" spans="1:20" s="268" customFormat="1" ht="22.5" customHeight="1">
      <c r="A31" s="260"/>
      <c r="B31" s="327"/>
      <c r="C31" s="291">
        <v>19</v>
      </c>
      <c r="D31" s="282" t="s">
        <v>479</v>
      </c>
      <c r="E31" s="262"/>
      <c r="F31" s="336"/>
      <c r="G31" s="263">
        <v>19</v>
      </c>
      <c r="H31" s="288" t="s">
        <v>553</v>
      </c>
      <c r="I31" s="262"/>
      <c r="J31" s="332"/>
      <c r="K31" s="265">
        <v>19</v>
      </c>
      <c r="L31" s="284" t="s">
        <v>476</v>
      </c>
      <c r="M31" s="264"/>
      <c r="N31" s="334"/>
      <c r="O31" s="263">
        <v>19</v>
      </c>
      <c r="P31" s="285" t="s">
        <v>477</v>
      </c>
      <c r="Q31" s="266"/>
      <c r="R31" s="330"/>
      <c r="S31" s="269">
        <v>19</v>
      </c>
      <c r="T31" s="286" t="s">
        <v>478</v>
      </c>
    </row>
    <row r="32" spans="1:20" s="268" customFormat="1" ht="22.5" customHeight="1">
      <c r="A32" s="260"/>
      <c r="B32" s="328" t="s">
        <v>554</v>
      </c>
      <c r="C32" s="261">
        <v>20</v>
      </c>
      <c r="D32" s="293" t="s">
        <v>555</v>
      </c>
      <c r="E32" s="262"/>
      <c r="F32" s="336"/>
      <c r="G32" s="263">
        <v>20</v>
      </c>
      <c r="H32" s="288" t="s">
        <v>556</v>
      </c>
      <c r="I32" s="262"/>
      <c r="J32" s="333"/>
      <c r="K32" s="265">
        <v>20</v>
      </c>
      <c r="L32" s="284" t="s">
        <v>480</v>
      </c>
      <c r="M32" s="264"/>
      <c r="N32" s="334"/>
      <c r="O32" s="263">
        <v>20</v>
      </c>
      <c r="P32" s="285" t="s">
        <v>481</v>
      </c>
      <c r="Q32" s="266"/>
      <c r="R32" s="330"/>
      <c r="S32" s="269">
        <v>20</v>
      </c>
      <c r="T32" s="286" t="s">
        <v>482</v>
      </c>
    </row>
    <row r="33" spans="1:20" s="268" customFormat="1" ht="22.5" customHeight="1">
      <c r="A33" s="260"/>
      <c r="B33" s="328"/>
      <c r="C33" s="261">
        <v>21</v>
      </c>
      <c r="D33" s="282" t="s">
        <v>557</v>
      </c>
      <c r="E33" s="262"/>
      <c r="F33" s="336"/>
      <c r="G33" s="263">
        <v>21</v>
      </c>
      <c r="H33" s="288" t="s">
        <v>558</v>
      </c>
      <c r="I33" s="264"/>
      <c r="J33" s="331" t="s">
        <v>483</v>
      </c>
      <c r="K33" s="265">
        <v>21</v>
      </c>
      <c r="L33" s="284" t="s">
        <v>484</v>
      </c>
      <c r="M33" s="262"/>
      <c r="N33" s="325" t="s">
        <v>483</v>
      </c>
      <c r="O33" s="263">
        <v>21</v>
      </c>
      <c r="P33" s="285" t="s">
        <v>485</v>
      </c>
      <c r="Q33" s="266"/>
      <c r="R33" s="338" t="s">
        <v>486</v>
      </c>
      <c r="S33" s="269">
        <v>21</v>
      </c>
      <c r="T33" s="286" t="s">
        <v>487</v>
      </c>
    </row>
    <row r="34" spans="1:20" s="268" customFormat="1" ht="22.5" customHeight="1">
      <c r="A34" s="260"/>
      <c r="B34" s="327" t="s">
        <v>559</v>
      </c>
      <c r="C34" s="261">
        <v>22</v>
      </c>
      <c r="D34" s="282" t="s">
        <v>495</v>
      </c>
      <c r="E34" s="262"/>
      <c r="F34" s="337"/>
      <c r="G34" s="263">
        <v>22</v>
      </c>
      <c r="H34" s="288" t="s">
        <v>560</v>
      </c>
      <c r="I34" s="264"/>
      <c r="J34" s="332"/>
      <c r="K34" s="265">
        <v>22</v>
      </c>
      <c r="L34" s="284" t="s">
        <v>488</v>
      </c>
      <c r="M34" s="262"/>
      <c r="N34" s="326"/>
      <c r="O34" s="263">
        <v>22</v>
      </c>
      <c r="P34" s="285" t="s">
        <v>489</v>
      </c>
      <c r="Q34" s="266"/>
      <c r="R34" s="339"/>
      <c r="S34" s="269">
        <v>22</v>
      </c>
      <c r="T34" s="286" t="s">
        <v>490</v>
      </c>
    </row>
    <row r="35" spans="1:20" s="268" customFormat="1" ht="22.5" customHeight="1">
      <c r="A35" s="260"/>
      <c r="B35" s="327"/>
      <c r="C35" s="261">
        <v>23</v>
      </c>
      <c r="D35" s="282" t="s">
        <v>498</v>
      </c>
      <c r="E35" s="262"/>
      <c r="F35" s="341" t="s">
        <v>491</v>
      </c>
      <c r="G35" s="263">
        <v>23</v>
      </c>
      <c r="H35" s="288" t="s">
        <v>561</v>
      </c>
      <c r="I35" s="264"/>
      <c r="J35" s="332"/>
      <c r="K35" s="265">
        <v>23</v>
      </c>
      <c r="L35" s="284" t="s">
        <v>492</v>
      </c>
      <c r="M35" s="262"/>
      <c r="N35" s="326"/>
      <c r="O35" s="263">
        <v>23</v>
      </c>
      <c r="P35" s="285" t="s">
        <v>493</v>
      </c>
      <c r="Q35" s="266"/>
      <c r="R35" s="339"/>
      <c r="S35" s="269">
        <v>23</v>
      </c>
      <c r="T35" s="286" t="s">
        <v>494</v>
      </c>
    </row>
    <row r="36" spans="1:20" s="268" customFormat="1" ht="22.5" customHeight="1">
      <c r="A36" s="260"/>
      <c r="B36" s="327"/>
      <c r="C36" s="261">
        <v>24</v>
      </c>
      <c r="D36" s="294" t="s">
        <v>502</v>
      </c>
      <c r="E36" s="262"/>
      <c r="F36" s="341"/>
      <c r="G36" s="263">
        <v>24</v>
      </c>
      <c r="H36" s="288" t="s">
        <v>562</v>
      </c>
      <c r="I36" s="264"/>
      <c r="J36" s="332"/>
      <c r="K36" s="265">
        <v>24</v>
      </c>
      <c r="L36" s="284" t="s">
        <v>563</v>
      </c>
      <c r="M36" s="262"/>
      <c r="N36" s="326"/>
      <c r="O36" s="263">
        <v>24</v>
      </c>
      <c r="P36" s="285" t="s">
        <v>496</v>
      </c>
      <c r="Q36" s="266"/>
      <c r="R36" s="339"/>
      <c r="S36" s="269">
        <v>24</v>
      </c>
      <c r="T36" s="286" t="s">
        <v>497</v>
      </c>
    </row>
    <row r="37" spans="1:20" s="268" customFormat="1" ht="22.5" customHeight="1">
      <c r="A37" s="260"/>
      <c r="B37" s="325" t="s">
        <v>564</v>
      </c>
      <c r="C37" s="261">
        <v>25</v>
      </c>
      <c r="D37" s="282" t="s">
        <v>506</v>
      </c>
      <c r="E37" s="262"/>
      <c r="F37" s="341"/>
      <c r="G37" s="263">
        <v>25</v>
      </c>
      <c r="H37" s="288" t="s">
        <v>565</v>
      </c>
      <c r="I37" s="264"/>
      <c r="J37" s="332"/>
      <c r="K37" s="265">
        <v>25</v>
      </c>
      <c r="L37" s="284" t="s">
        <v>499</v>
      </c>
      <c r="M37" s="262"/>
      <c r="N37" s="326"/>
      <c r="O37" s="263">
        <v>25</v>
      </c>
      <c r="P37" s="285" t="s">
        <v>500</v>
      </c>
      <c r="Q37" s="266"/>
      <c r="R37" s="339"/>
      <c r="S37" s="269">
        <v>25</v>
      </c>
      <c r="T37" s="286" t="s">
        <v>501</v>
      </c>
    </row>
    <row r="38" spans="1:20" s="268" customFormat="1" ht="22.5" customHeight="1">
      <c r="A38" s="260"/>
      <c r="B38" s="326"/>
      <c r="C38" s="261">
        <v>26</v>
      </c>
      <c r="D38" s="282" t="s">
        <v>566</v>
      </c>
      <c r="E38" s="262"/>
      <c r="F38" s="341"/>
      <c r="G38" s="263">
        <v>26</v>
      </c>
      <c r="H38" s="288" t="s">
        <v>567</v>
      </c>
      <c r="I38" s="264"/>
      <c r="J38" s="332"/>
      <c r="K38" s="265">
        <v>26</v>
      </c>
      <c r="L38" s="284" t="s">
        <v>503</v>
      </c>
      <c r="M38" s="262"/>
      <c r="N38" s="326"/>
      <c r="O38" s="263">
        <v>26</v>
      </c>
      <c r="P38" s="285" t="s">
        <v>504</v>
      </c>
      <c r="Q38" s="266"/>
      <c r="R38" s="339"/>
      <c r="S38" s="269">
        <v>26</v>
      </c>
      <c r="T38" s="286" t="s">
        <v>505</v>
      </c>
    </row>
    <row r="39" spans="1:20" s="268" customFormat="1" ht="22.5" customHeight="1">
      <c r="A39" s="260"/>
      <c r="B39" s="326"/>
      <c r="C39" s="261">
        <v>27</v>
      </c>
      <c r="D39" s="282" t="s">
        <v>568</v>
      </c>
      <c r="E39" s="262"/>
      <c r="F39" s="341"/>
      <c r="G39" s="263">
        <v>27</v>
      </c>
      <c r="H39" s="288" t="s">
        <v>569</v>
      </c>
      <c r="I39" s="264"/>
      <c r="J39" s="332"/>
      <c r="K39" s="265">
        <v>27</v>
      </c>
      <c r="L39" s="284" t="s">
        <v>507</v>
      </c>
      <c r="M39" s="262"/>
      <c r="N39" s="326"/>
      <c r="O39" s="263">
        <v>27</v>
      </c>
      <c r="P39" s="285" t="s">
        <v>508</v>
      </c>
      <c r="Q39" s="266"/>
      <c r="R39" s="339"/>
      <c r="S39" s="269">
        <v>27</v>
      </c>
      <c r="T39" s="286" t="s">
        <v>509</v>
      </c>
    </row>
    <row r="40" spans="1:20" s="268" customFormat="1" ht="22.5" customHeight="1">
      <c r="A40" s="260"/>
      <c r="B40" s="326"/>
      <c r="C40" s="261">
        <v>28</v>
      </c>
      <c r="D40" s="282" t="s">
        <v>570</v>
      </c>
      <c r="E40" s="262"/>
      <c r="F40" s="341"/>
      <c r="G40" s="263">
        <v>28</v>
      </c>
      <c r="H40" s="295" t="s">
        <v>571</v>
      </c>
      <c r="I40" s="264"/>
      <c r="J40" s="332"/>
      <c r="K40" s="265">
        <v>28</v>
      </c>
      <c r="L40" s="284" t="s">
        <v>510</v>
      </c>
      <c r="M40" s="262"/>
      <c r="N40" s="326"/>
      <c r="O40" s="263">
        <v>28</v>
      </c>
      <c r="P40" s="285" t="s">
        <v>511</v>
      </c>
      <c r="Q40" s="266"/>
      <c r="R40" s="339"/>
      <c r="S40" s="269">
        <v>28</v>
      </c>
      <c r="T40" s="286" t="s">
        <v>512</v>
      </c>
    </row>
    <row r="41" spans="1:20" s="268" customFormat="1" ht="22.5" customHeight="1">
      <c r="A41" s="260"/>
      <c r="B41" s="326"/>
      <c r="C41" s="270">
        <v>29</v>
      </c>
      <c r="D41" s="282" t="s">
        <v>513</v>
      </c>
      <c r="E41" s="262"/>
      <c r="F41" s="341"/>
      <c r="G41" s="263">
        <v>29</v>
      </c>
      <c r="H41" s="288" t="s">
        <v>572</v>
      </c>
      <c r="I41" s="264"/>
      <c r="J41" s="332"/>
      <c r="K41" s="265">
        <v>29</v>
      </c>
      <c r="L41" s="284" t="s">
        <v>514</v>
      </c>
      <c r="M41" s="262"/>
      <c r="N41" s="326"/>
      <c r="O41" s="263">
        <v>29</v>
      </c>
      <c r="P41" s="285" t="s">
        <v>515</v>
      </c>
      <c r="Q41" s="266"/>
      <c r="R41" s="339"/>
      <c r="S41" s="269">
        <v>29</v>
      </c>
      <c r="T41" s="286" t="s">
        <v>516</v>
      </c>
    </row>
    <row r="42" spans="1:20" s="268" customFormat="1" ht="22.5" customHeight="1">
      <c r="A42" s="260"/>
      <c r="B42" s="329"/>
      <c r="C42" s="261">
        <v>30</v>
      </c>
      <c r="D42" s="282" t="s">
        <v>573</v>
      </c>
      <c r="E42" s="262"/>
      <c r="F42" s="341"/>
      <c r="G42" s="263">
        <v>30</v>
      </c>
      <c r="H42" s="288" t="s">
        <v>574</v>
      </c>
      <c r="I42" s="264"/>
      <c r="J42" s="333"/>
      <c r="K42" s="265">
        <v>30</v>
      </c>
      <c r="L42" s="284" t="s">
        <v>517</v>
      </c>
      <c r="M42" s="262"/>
      <c r="N42" s="329"/>
      <c r="O42" s="263">
        <v>30</v>
      </c>
      <c r="P42" s="285" t="s">
        <v>518</v>
      </c>
      <c r="Q42" s="266"/>
      <c r="R42" s="340"/>
      <c r="S42" s="269">
        <v>30</v>
      </c>
      <c r="T42" s="286" t="s">
        <v>519</v>
      </c>
    </row>
    <row r="43" spans="1:20" ht="20.25" customHeight="1">
      <c r="C43" s="271"/>
      <c r="L43" s="296"/>
      <c r="M43" s="241"/>
      <c r="N43" s="272"/>
      <c r="O43" s="273"/>
      <c r="Q43" s="271"/>
      <c r="R43" s="249"/>
      <c r="S43" s="249"/>
      <c r="T43" s="297"/>
    </row>
    <row r="44" spans="1:20" s="273" customFormat="1" ht="12.75" hidden="1" customHeight="1">
      <c r="B44" s="239"/>
      <c r="C44" s="239"/>
      <c r="D44" s="298"/>
      <c r="E44" s="239"/>
      <c r="F44" s="274"/>
      <c r="H44" s="298"/>
      <c r="I44" s="272"/>
      <c r="K44" s="272"/>
      <c r="L44" s="278"/>
      <c r="M44" s="242"/>
      <c r="N44" s="239"/>
      <c r="O44" s="241"/>
      <c r="P44" s="281"/>
      <c r="Q44" s="271"/>
      <c r="R44" s="275"/>
      <c r="S44" s="275"/>
      <c r="T44" s="299"/>
    </row>
    <row r="45" spans="1:20" ht="25.5">
      <c r="C45" s="239"/>
      <c r="E45" s="239"/>
      <c r="H45" s="298"/>
      <c r="I45" s="272"/>
      <c r="R45" s="275"/>
      <c r="S45" s="275"/>
      <c r="T45" s="299"/>
    </row>
    <row r="46" spans="1:20">
      <c r="R46" s="275"/>
      <c r="S46" s="275"/>
      <c r="T46" s="299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Normal="100" workbookViewId="0"/>
  </sheetViews>
  <sheetFormatPr defaultRowHeight="13.5"/>
  <cols>
    <col min="1" max="1" width="11.125" style="176" customWidth="1"/>
    <col min="2" max="2" width="9.875" style="176" customWidth="1"/>
    <col min="3" max="10" width="11.25" style="177" customWidth="1"/>
    <col min="11" max="11" width="21" style="177" customWidth="1"/>
    <col min="12" max="12" width="17.5" style="177" customWidth="1"/>
    <col min="13" max="13" width="22.625" style="177" customWidth="1"/>
    <col min="14" max="14" width="17.5" style="177" customWidth="1"/>
    <col min="15" max="15" width="12" style="177" customWidth="1"/>
    <col min="16" max="18" width="11.25" style="177" customWidth="1"/>
    <col min="19" max="19" width="13.5" style="177" customWidth="1"/>
    <col min="20" max="16384" width="9" style="179"/>
  </cols>
  <sheetData>
    <row r="1" spans="1:19">
      <c r="A1" s="175" t="s">
        <v>106</v>
      </c>
      <c r="L1" s="178"/>
      <c r="M1" s="178"/>
      <c r="N1" s="178"/>
      <c r="O1" s="178"/>
    </row>
    <row r="2" spans="1:19" ht="14.25" thickBot="1">
      <c r="A2" s="175"/>
      <c r="C2" s="180"/>
      <c r="D2" s="180"/>
      <c r="E2" s="180"/>
      <c r="F2" s="180"/>
      <c r="G2" s="180"/>
      <c r="H2" s="381" t="s">
        <v>146</v>
      </c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2"/>
    </row>
    <row r="3" spans="1:19" ht="14.25" thickBot="1">
      <c r="C3" s="378" t="s">
        <v>55</v>
      </c>
      <c r="D3" s="379"/>
      <c r="E3" s="379"/>
      <c r="F3" s="379"/>
      <c r="G3" s="380"/>
      <c r="H3" s="181"/>
      <c r="I3" s="182"/>
      <c r="J3" s="183"/>
      <c r="K3" s="383" t="s">
        <v>151</v>
      </c>
      <c r="L3" s="384"/>
      <c r="M3" s="384"/>
      <c r="N3" s="385"/>
      <c r="O3" s="184"/>
      <c r="P3" s="384" t="s">
        <v>161</v>
      </c>
      <c r="Q3" s="384"/>
      <c r="R3" s="385"/>
      <c r="S3" s="182"/>
    </row>
    <row r="4" spans="1:19">
      <c r="A4" s="185" t="s">
        <v>158</v>
      </c>
      <c r="B4" s="186" t="s">
        <v>86</v>
      </c>
      <c r="C4" s="187" t="s">
        <v>3</v>
      </c>
      <c r="D4" s="172" t="s">
        <v>142</v>
      </c>
      <c r="E4" s="172" t="s">
        <v>143</v>
      </c>
      <c r="F4" s="172" t="s">
        <v>144</v>
      </c>
      <c r="G4" s="188" t="s">
        <v>145</v>
      </c>
      <c r="H4" s="189" t="s">
        <v>295</v>
      </c>
      <c r="I4" s="190" t="s">
        <v>87</v>
      </c>
      <c r="J4" s="191" t="s">
        <v>296</v>
      </c>
      <c r="K4" s="192" t="s">
        <v>175</v>
      </c>
      <c r="L4" s="193" t="s">
        <v>183</v>
      </c>
      <c r="M4" s="193" t="s">
        <v>176</v>
      </c>
      <c r="N4" s="194" t="s">
        <v>177</v>
      </c>
      <c r="O4" s="192" t="s">
        <v>297</v>
      </c>
      <c r="P4" s="195" t="s">
        <v>89</v>
      </c>
      <c r="Q4" s="193" t="s">
        <v>298</v>
      </c>
      <c r="R4" s="194" t="s">
        <v>90</v>
      </c>
      <c r="S4" s="190" t="s">
        <v>91</v>
      </c>
    </row>
    <row r="5" spans="1:19">
      <c r="A5" s="196">
        <v>1</v>
      </c>
      <c r="B5" s="197" t="s">
        <v>299</v>
      </c>
      <c r="C5" s="198" t="s">
        <v>58</v>
      </c>
      <c r="D5" s="173" t="s">
        <v>123</v>
      </c>
      <c r="E5" s="173" t="s">
        <v>123</v>
      </c>
      <c r="F5" s="173" t="s">
        <v>123</v>
      </c>
      <c r="G5" s="199" t="s">
        <v>123</v>
      </c>
      <c r="H5" s="200" t="s">
        <v>300</v>
      </c>
      <c r="I5" s="200" t="s">
        <v>299</v>
      </c>
      <c r="J5" s="201" t="s">
        <v>123</v>
      </c>
      <c r="K5" s="202" t="s">
        <v>163</v>
      </c>
      <c r="L5" s="203" t="s">
        <v>301</v>
      </c>
      <c r="M5" s="204" t="s">
        <v>302</v>
      </c>
      <c r="N5" s="205" t="s">
        <v>92</v>
      </c>
      <c r="O5" s="206" t="s">
        <v>123</v>
      </c>
      <c r="P5" s="207" t="s">
        <v>300</v>
      </c>
      <c r="Q5" s="208" t="s">
        <v>58</v>
      </c>
      <c r="R5" s="209" t="s">
        <v>300</v>
      </c>
      <c r="S5" s="200" t="s">
        <v>299</v>
      </c>
    </row>
    <row r="6" spans="1:19">
      <c r="A6" s="196">
        <v>2</v>
      </c>
      <c r="B6" s="210" t="s">
        <v>59</v>
      </c>
      <c r="C6" s="198" t="s">
        <v>303</v>
      </c>
      <c r="D6" s="173" t="s">
        <v>124</v>
      </c>
      <c r="E6" s="173" t="s">
        <v>124</v>
      </c>
      <c r="F6" s="173" t="s">
        <v>124</v>
      </c>
      <c r="G6" s="199" t="s">
        <v>124</v>
      </c>
      <c r="H6" s="211" t="s">
        <v>304</v>
      </c>
      <c r="I6" s="211" t="s">
        <v>303</v>
      </c>
      <c r="J6" s="212" t="s">
        <v>124</v>
      </c>
      <c r="K6" s="202" t="s">
        <v>305</v>
      </c>
      <c r="L6" s="213" t="s">
        <v>93</v>
      </c>
      <c r="M6" s="214" t="s">
        <v>164</v>
      </c>
      <c r="N6" s="215" t="s">
        <v>93</v>
      </c>
      <c r="O6" s="216" t="s">
        <v>124</v>
      </c>
      <c r="P6" s="217" t="s">
        <v>303</v>
      </c>
      <c r="Q6" s="204" t="s">
        <v>304</v>
      </c>
      <c r="R6" s="218" t="s">
        <v>306</v>
      </c>
      <c r="S6" s="211" t="s">
        <v>306</v>
      </c>
    </row>
    <row r="7" spans="1:19">
      <c r="A7" s="196">
        <v>3</v>
      </c>
      <c r="B7" s="210" t="s">
        <v>60</v>
      </c>
      <c r="C7" s="198" t="s">
        <v>111</v>
      </c>
      <c r="D7" s="173" t="s">
        <v>111</v>
      </c>
      <c r="E7" s="173" t="s">
        <v>111</v>
      </c>
      <c r="F7" s="173" t="s">
        <v>111</v>
      </c>
      <c r="G7" s="199" t="s">
        <v>111</v>
      </c>
      <c r="H7" s="211" t="s">
        <v>60</v>
      </c>
      <c r="I7" s="211" t="s">
        <v>307</v>
      </c>
      <c r="J7" s="212" t="s">
        <v>111</v>
      </c>
      <c r="K7" s="202" t="s">
        <v>308</v>
      </c>
      <c r="L7" s="213" t="s">
        <v>309</v>
      </c>
      <c r="M7" s="214" t="s">
        <v>165</v>
      </c>
      <c r="N7" s="215" t="s">
        <v>94</v>
      </c>
      <c r="O7" s="216" t="s">
        <v>111</v>
      </c>
      <c r="P7" s="217" t="s">
        <v>60</v>
      </c>
      <c r="Q7" s="204" t="s">
        <v>307</v>
      </c>
      <c r="R7" s="218" t="s">
        <v>310</v>
      </c>
      <c r="S7" s="211" t="s">
        <v>311</v>
      </c>
    </row>
    <row r="8" spans="1:19">
      <c r="A8" s="196">
        <v>4</v>
      </c>
      <c r="B8" s="210" t="s">
        <v>61</v>
      </c>
      <c r="C8" s="198" t="s">
        <v>112</v>
      </c>
      <c r="D8" s="173" t="s">
        <v>112</v>
      </c>
      <c r="E8" s="173" t="s">
        <v>112</v>
      </c>
      <c r="F8" s="173" t="s">
        <v>112</v>
      </c>
      <c r="G8" s="199" t="s">
        <v>112</v>
      </c>
      <c r="H8" s="211" t="s">
        <v>312</v>
      </c>
      <c r="I8" s="211" t="s">
        <v>61</v>
      </c>
      <c r="J8" s="212" t="s">
        <v>112</v>
      </c>
      <c r="K8" s="219" t="s">
        <v>166</v>
      </c>
      <c r="L8" s="220" t="s">
        <v>149</v>
      </c>
      <c r="M8" s="213" t="s">
        <v>178</v>
      </c>
      <c r="N8" s="215" t="s">
        <v>185</v>
      </c>
      <c r="O8" s="216" t="s">
        <v>112</v>
      </c>
      <c r="P8" s="217" t="s">
        <v>61</v>
      </c>
      <c r="Q8" s="204" t="s">
        <v>313</v>
      </c>
      <c r="R8" s="218" t="s">
        <v>61</v>
      </c>
      <c r="S8" s="211" t="s">
        <v>61</v>
      </c>
    </row>
    <row r="9" spans="1:19">
      <c r="A9" s="196">
        <v>5</v>
      </c>
      <c r="B9" s="210" t="s">
        <v>62</v>
      </c>
      <c r="C9" s="198" t="s">
        <v>113</v>
      </c>
      <c r="D9" s="173" t="s">
        <v>113</v>
      </c>
      <c r="E9" s="173" t="s">
        <v>113</v>
      </c>
      <c r="F9" s="173" t="s">
        <v>113</v>
      </c>
      <c r="G9" s="199" t="s">
        <v>113</v>
      </c>
      <c r="H9" s="211" t="s">
        <v>62</v>
      </c>
      <c r="I9" s="211" t="s">
        <v>62</v>
      </c>
      <c r="J9" s="212" t="s">
        <v>113</v>
      </c>
      <c r="K9" s="202" t="s">
        <v>314</v>
      </c>
      <c r="L9" s="213" t="s">
        <v>95</v>
      </c>
      <c r="M9" s="214" t="s">
        <v>167</v>
      </c>
      <c r="N9" s="215" t="s">
        <v>315</v>
      </c>
      <c r="O9" s="216" t="s">
        <v>113</v>
      </c>
      <c r="P9" s="217" t="s">
        <v>62</v>
      </c>
      <c r="Q9" s="204" t="s">
        <v>316</v>
      </c>
      <c r="R9" s="218" t="s">
        <v>317</v>
      </c>
      <c r="S9" s="211" t="s">
        <v>62</v>
      </c>
    </row>
    <row r="10" spans="1:19">
      <c r="A10" s="196">
        <v>6</v>
      </c>
      <c r="B10" s="210" t="s">
        <v>63</v>
      </c>
      <c r="C10" s="198" t="s">
        <v>114</v>
      </c>
      <c r="D10" s="173" t="s">
        <v>520</v>
      </c>
      <c r="E10" s="173" t="s">
        <v>114</v>
      </c>
      <c r="F10" s="173" t="s">
        <v>114</v>
      </c>
      <c r="G10" s="199" t="s">
        <v>114</v>
      </c>
      <c r="H10" s="211" t="s">
        <v>63</v>
      </c>
      <c r="I10" s="211" t="s">
        <v>63</v>
      </c>
      <c r="J10" s="212" t="s">
        <v>114</v>
      </c>
      <c r="K10" s="202" t="s">
        <v>168</v>
      </c>
      <c r="L10" s="213" t="s">
        <v>184</v>
      </c>
      <c r="M10" s="214" t="s">
        <v>168</v>
      </c>
      <c r="N10" s="215" t="s">
        <v>184</v>
      </c>
      <c r="O10" s="216" t="s">
        <v>114</v>
      </c>
      <c r="P10" s="217" t="s">
        <v>63</v>
      </c>
      <c r="Q10" s="204" t="s">
        <v>63</v>
      </c>
      <c r="R10" s="218" t="s">
        <v>63</v>
      </c>
      <c r="S10" s="211" t="s">
        <v>63</v>
      </c>
    </row>
    <row r="11" spans="1:19">
      <c r="A11" s="196">
        <v>7</v>
      </c>
      <c r="B11" s="210" t="s">
        <v>318</v>
      </c>
      <c r="C11" s="198" t="s">
        <v>115</v>
      </c>
      <c r="D11" s="173" t="s">
        <v>116</v>
      </c>
      <c r="E11" s="173" t="s">
        <v>115</v>
      </c>
      <c r="F11" s="173" t="s">
        <v>115</v>
      </c>
      <c r="G11" s="199" t="s">
        <v>115</v>
      </c>
      <c r="H11" s="211" t="s">
        <v>64</v>
      </c>
      <c r="I11" s="211" t="s">
        <v>319</v>
      </c>
      <c r="J11" s="212" t="s">
        <v>115</v>
      </c>
      <c r="K11" s="202" t="s">
        <v>320</v>
      </c>
      <c r="L11" s="213" t="s">
        <v>321</v>
      </c>
      <c r="M11" s="214" t="s">
        <v>169</v>
      </c>
      <c r="N11" s="215" t="s">
        <v>322</v>
      </c>
      <c r="O11" s="216" t="s">
        <v>115</v>
      </c>
      <c r="P11" s="217" t="s">
        <v>323</v>
      </c>
      <c r="Q11" s="204" t="s">
        <v>319</v>
      </c>
      <c r="R11" s="218" t="s">
        <v>64</v>
      </c>
      <c r="S11" s="211" t="s">
        <v>64</v>
      </c>
    </row>
    <row r="12" spans="1:19">
      <c r="A12" s="196">
        <v>8</v>
      </c>
      <c r="B12" s="210" t="s">
        <v>324</v>
      </c>
      <c r="C12" s="198" t="s">
        <v>116</v>
      </c>
      <c r="D12" s="173" t="s">
        <v>117</v>
      </c>
      <c r="E12" s="173" t="s">
        <v>116</v>
      </c>
      <c r="F12" s="173" t="s">
        <v>116</v>
      </c>
      <c r="G12" s="199" t="s">
        <v>116</v>
      </c>
      <c r="H12" s="211" t="s">
        <v>324</v>
      </c>
      <c r="I12" s="211" t="s">
        <v>325</v>
      </c>
      <c r="J12" s="212" t="s">
        <v>116</v>
      </c>
      <c r="K12" s="219" t="s">
        <v>326</v>
      </c>
      <c r="L12" s="220" t="s">
        <v>327</v>
      </c>
      <c r="M12" s="213" t="s">
        <v>179</v>
      </c>
      <c r="N12" s="215" t="s">
        <v>328</v>
      </c>
      <c r="O12" s="216" t="s">
        <v>116</v>
      </c>
      <c r="P12" s="217" t="s">
        <v>329</v>
      </c>
      <c r="Q12" s="204" t="s">
        <v>325</v>
      </c>
      <c r="R12" s="218" t="s">
        <v>324</v>
      </c>
      <c r="S12" s="211" t="s">
        <v>325</v>
      </c>
    </row>
    <row r="13" spans="1:19">
      <c r="A13" s="196">
        <v>9</v>
      </c>
      <c r="B13" s="210" t="s">
        <v>330</v>
      </c>
      <c r="C13" s="198" t="s">
        <v>117</v>
      </c>
      <c r="D13" s="173" t="s">
        <v>521</v>
      </c>
      <c r="E13" s="173" t="s">
        <v>117</v>
      </c>
      <c r="F13" s="173" t="s">
        <v>117</v>
      </c>
      <c r="G13" s="199" t="s">
        <v>117</v>
      </c>
      <c r="H13" s="211" t="s">
        <v>331</v>
      </c>
      <c r="I13" s="211" t="s">
        <v>330</v>
      </c>
      <c r="J13" s="212" t="s">
        <v>117</v>
      </c>
      <c r="K13" s="202" t="s">
        <v>332</v>
      </c>
      <c r="L13" s="213" t="s">
        <v>333</v>
      </c>
      <c r="M13" s="214" t="s">
        <v>170</v>
      </c>
      <c r="N13" s="215" t="s">
        <v>96</v>
      </c>
      <c r="O13" s="216" t="s">
        <v>117</v>
      </c>
      <c r="P13" s="217" t="s">
        <v>334</v>
      </c>
      <c r="Q13" s="204" t="s">
        <v>330</v>
      </c>
      <c r="R13" s="218" t="s">
        <v>335</v>
      </c>
      <c r="S13" s="211" t="s">
        <v>336</v>
      </c>
    </row>
    <row r="14" spans="1:19">
      <c r="A14" s="196">
        <v>10</v>
      </c>
      <c r="B14" s="210" t="s">
        <v>337</v>
      </c>
      <c r="C14" s="198" t="s">
        <v>118</v>
      </c>
      <c r="D14" s="173" t="s">
        <v>120</v>
      </c>
      <c r="E14" s="173" t="s">
        <v>118</v>
      </c>
      <c r="F14" s="173" t="s">
        <v>118</v>
      </c>
      <c r="G14" s="199" t="s">
        <v>118</v>
      </c>
      <c r="H14" s="211" t="s">
        <v>338</v>
      </c>
      <c r="I14" s="211" t="s">
        <v>65</v>
      </c>
      <c r="J14" s="212" t="s">
        <v>118</v>
      </c>
      <c r="K14" s="202" t="s">
        <v>339</v>
      </c>
      <c r="L14" s="213" t="s">
        <v>340</v>
      </c>
      <c r="M14" s="214" t="s">
        <v>341</v>
      </c>
      <c r="N14" s="215" t="s">
        <v>342</v>
      </c>
      <c r="O14" s="216" t="s">
        <v>118</v>
      </c>
      <c r="P14" s="217" t="s">
        <v>338</v>
      </c>
      <c r="Q14" s="204" t="s">
        <v>337</v>
      </c>
      <c r="R14" s="218" t="s">
        <v>337</v>
      </c>
      <c r="S14" s="211" t="s">
        <v>65</v>
      </c>
    </row>
    <row r="15" spans="1:19">
      <c r="A15" s="196">
        <v>11</v>
      </c>
      <c r="B15" s="210" t="s">
        <v>343</v>
      </c>
      <c r="C15" s="198" t="s">
        <v>119</v>
      </c>
      <c r="D15" s="173" t="s">
        <v>121</v>
      </c>
      <c r="E15" s="173" t="s">
        <v>119</v>
      </c>
      <c r="F15" s="173" t="s">
        <v>119</v>
      </c>
      <c r="G15" s="199" t="s">
        <v>119</v>
      </c>
      <c r="H15" s="211" t="s">
        <v>344</v>
      </c>
      <c r="I15" s="211" t="s">
        <v>343</v>
      </c>
      <c r="J15" s="212" t="s">
        <v>119</v>
      </c>
      <c r="K15" s="202" t="s">
        <v>345</v>
      </c>
      <c r="L15" s="213" t="s">
        <v>97</v>
      </c>
      <c r="M15" s="214" t="s">
        <v>345</v>
      </c>
      <c r="N15" s="215" t="s">
        <v>97</v>
      </c>
      <c r="O15" s="216" t="s">
        <v>119</v>
      </c>
      <c r="P15" s="217" t="s">
        <v>346</v>
      </c>
      <c r="Q15" s="204" t="s">
        <v>344</v>
      </c>
      <c r="R15" s="218" t="s">
        <v>346</v>
      </c>
      <c r="S15" s="211" t="s">
        <v>66</v>
      </c>
    </row>
    <row r="16" spans="1:19">
      <c r="A16" s="196">
        <v>12</v>
      </c>
      <c r="B16" s="210" t="s">
        <v>160</v>
      </c>
      <c r="C16" s="198" t="s">
        <v>120</v>
      </c>
      <c r="D16" s="173" t="s">
        <v>522</v>
      </c>
      <c r="E16" s="173" t="s">
        <v>120</v>
      </c>
      <c r="F16" s="173" t="s">
        <v>120</v>
      </c>
      <c r="G16" s="199" t="s">
        <v>120</v>
      </c>
      <c r="H16" s="211" t="s">
        <v>67</v>
      </c>
      <c r="I16" s="211" t="s">
        <v>347</v>
      </c>
      <c r="J16" s="212" t="s">
        <v>120</v>
      </c>
      <c r="K16" s="219" t="s">
        <v>348</v>
      </c>
      <c r="L16" s="220" t="s">
        <v>349</v>
      </c>
      <c r="M16" s="213" t="s">
        <v>180</v>
      </c>
      <c r="N16" s="215" t="s">
        <v>350</v>
      </c>
      <c r="O16" s="216" t="s">
        <v>120</v>
      </c>
      <c r="P16" s="217" t="s">
        <v>67</v>
      </c>
      <c r="Q16" s="204" t="s">
        <v>351</v>
      </c>
      <c r="R16" s="218" t="s">
        <v>67</v>
      </c>
      <c r="S16" s="211" t="s">
        <v>67</v>
      </c>
    </row>
    <row r="17" spans="1:19">
      <c r="A17" s="196">
        <v>13</v>
      </c>
      <c r="B17" s="196"/>
      <c r="C17" s="198" t="s">
        <v>121</v>
      </c>
      <c r="D17" s="173" t="s">
        <v>126</v>
      </c>
      <c r="E17" s="173" t="s">
        <v>121</v>
      </c>
      <c r="F17" s="173" t="s">
        <v>121</v>
      </c>
      <c r="G17" s="199" t="s">
        <v>121</v>
      </c>
      <c r="H17" s="211" t="s">
        <v>68</v>
      </c>
      <c r="I17" s="211" t="s">
        <v>68</v>
      </c>
      <c r="J17" s="212" t="s">
        <v>121</v>
      </c>
      <c r="K17" s="202" t="s">
        <v>352</v>
      </c>
      <c r="L17" s="213" t="s">
        <v>98</v>
      </c>
      <c r="M17" s="214" t="s">
        <v>171</v>
      </c>
      <c r="N17" s="215" t="s">
        <v>98</v>
      </c>
      <c r="O17" s="216" t="s">
        <v>121</v>
      </c>
      <c r="P17" s="217" t="s">
        <v>68</v>
      </c>
      <c r="Q17" s="204" t="s">
        <v>68</v>
      </c>
      <c r="R17" s="218" t="s">
        <v>68</v>
      </c>
      <c r="S17" s="211" t="s">
        <v>68</v>
      </c>
    </row>
    <row r="18" spans="1:19">
      <c r="A18" s="196">
        <v>14</v>
      </c>
      <c r="B18" s="196"/>
      <c r="C18" s="198" t="s">
        <v>122</v>
      </c>
      <c r="D18" s="173" t="s">
        <v>127</v>
      </c>
      <c r="E18" s="173" t="s">
        <v>122</v>
      </c>
      <c r="F18" s="173" t="s">
        <v>122</v>
      </c>
      <c r="G18" s="199" t="s">
        <v>122</v>
      </c>
      <c r="H18" s="211" t="s">
        <v>353</v>
      </c>
      <c r="I18" s="211" t="s">
        <v>354</v>
      </c>
      <c r="J18" s="212" t="s">
        <v>122</v>
      </c>
      <c r="K18" s="202" t="s">
        <v>355</v>
      </c>
      <c r="L18" s="173" t="s">
        <v>356</v>
      </c>
      <c r="M18" s="214" t="s">
        <v>355</v>
      </c>
      <c r="N18" s="221" t="s">
        <v>99</v>
      </c>
      <c r="O18" s="222" t="s">
        <v>122</v>
      </c>
      <c r="P18" s="217" t="s">
        <v>354</v>
      </c>
      <c r="Q18" s="204" t="s">
        <v>69</v>
      </c>
      <c r="R18" s="218" t="s">
        <v>69</v>
      </c>
      <c r="S18" s="211" t="s">
        <v>69</v>
      </c>
    </row>
    <row r="19" spans="1:19">
      <c r="A19" s="196">
        <v>15</v>
      </c>
      <c r="B19" s="196"/>
      <c r="C19" s="198" t="s">
        <v>70</v>
      </c>
      <c r="D19" s="173" t="s">
        <v>128</v>
      </c>
      <c r="E19" s="173" t="s">
        <v>125</v>
      </c>
      <c r="F19" s="173" t="s">
        <v>125</v>
      </c>
      <c r="G19" s="199" t="s">
        <v>125</v>
      </c>
      <c r="H19" s="211" t="s">
        <v>357</v>
      </c>
      <c r="I19" s="211" t="s">
        <v>357</v>
      </c>
      <c r="J19" s="212" t="s">
        <v>125</v>
      </c>
      <c r="K19" s="202" t="s">
        <v>172</v>
      </c>
      <c r="L19" s="213" t="s">
        <v>100</v>
      </c>
      <c r="M19" s="214" t="s">
        <v>358</v>
      </c>
      <c r="N19" s="215" t="s">
        <v>100</v>
      </c>
      <c r="O19" s="216" t="s">
        <v>125</v>
      </c>
      <c r="P19" s="217" t="s">
        <v>70</v>
      </c>
      <c r="Q19" s="204" t="s">
        <v>70</v>
      </c>
      <c r="R19" s="218" t="s">
        <v>70</v>
      </c>
      <c r="S19" s="211" t="s">
        <v>70</v>
      </c>
    </row>
    <row r="20" spans="1:19">
      <c r="A20" s="196">
        <v>16</v>
      </c>
      <c r="B20" s="196"/>
      <c r="C20" s="198" t="s">
        <v>71</v>
      </c>
      <c r="D20" s="173" t="s">
        <v>129</v>
      </c>
      <c r="E20" s="173" t="s">
        <v>126</v>
      </c>
      <c r="F20" s="173" t="s">
        <v>126</v>
      </c>
      <c r="G20" s="199" t="s">
        <v>126</v>
      </c>
      <c r="H20" s="211" t="s">
        <v>71</v>
      </c>
      <c r="I20" s="211" t="s">
        <v>359</v>
      </c>
      <c r="J20" s="212" t="s">
        <v>126</v>
      </c>
      <c r="K20" s="219" t="s">
        <v>173</v>
      </c>
      <c r="L20" s="220" t="s">
        <v>101</v>
      </c>
      <c r="M20" s="213" t="s">
        <v>360</v>
      </c>
      <c r="N20" s="215" t="s">
        <v>186</v>
      </c>
      <c r="O20" s="216" t="s">
        <v>126</v>
      </c>
      <c r="P20" s="217" t="s">
        <v>71</v>
      </c>
      <c r="Q20" s="204" t="s">
        <v>361</v>
      </c>
      <c r="R20" s="218" t="s">
        <v>71</v>
      </c>
      <c r="S20" s="211" t="s">
        <v>361</v>
      </c>
    </row>
    <row r="21" spans="1:19">
      <c r="A21" s="196">
        <v>17</v>
      </c>
      <c r="B21" s="196"/>
      <c r="C21" s="198" t="s">
        <v>72</v>
      </c>
      <c r="D21" s="173" t="s">
        <v>130</v>
      </c>
      <c r="E21" s="173" t="s">
        <v>127</v>
      </c>
      <c r="F21" s="173" t="s">
        <v>127</v>
      </c>
      <c r="G21" s="199" t="s">
        <v>127</v>
      </c>
      <c r="H21" s="211" t="s">
        <v>72</v>
      </c>
      <c r="I21" s="211" t="s">
        <v>362</v>
      </c>
      <c r="J21" s="212" t="s">
        <v>127</v>
      </c>
      <c r="K21" s="202" t="s">
        <v>363</v>
      </c>
      <c r="L21" s="213" t="s">
        <v>364</v>
      </c>
      <c r="M21" s="214" t="s">
        <v>174</v>
      </c>
      <c r="N21" s="215" t="s">
        <v>365</v>
      </c>
      <c r="O21" s="216" t="s">
        <v>127</v>
      </c>
      <c r="P21" s="217" t="s">
        <v>362</v>
      </c>
      <c r="Q21" s="204" t="s">
        <v>72</v>
      </c>
      <c r="R21" s="218" t="s">
        <v>362</v>
      </c>
      <c r="S21" s="210" t="s">
        <v>159</v>
      </c>
    </row>
    <row r="22" spans="1:19">
      <c r="A22" s="196">
        <v>18</v>
      </c>
      <c r="B22" s="196"/>
      <c r="C22" s="198" t="s">
        <v>366</v>
      </c>
      <c r="D22" s="173" t="s">
        <v>131</v>
      </c>
      <c r="E22" s="173" t="s">
        <v>128</v>
      </c>
      <c r="F22" s="173" t="s">
        <v>128</v>
      </c>
      <c r="G22" s="199" t="s">
        <v>128</v>
      </c>
      <c r="H22" s="211" t="s">
        <v>73</v>
      </c>
      <c r="I22" s="211" t="s">
        <v>73</v>
      </c>
      <c r="J22" s="212" t="s">
        <v>128</v>
      </c>
      <c r="K22" s="202" t="s">
        <v>367</v>
      </c>
      <c r="L22" s="213" t="s">
        <v>368</v>
      </c>
      <c r="M22" s="214" t="s">
        <v>367</v>
      </c>
      <c r="N22" s="215" t="s">
        <v>369</v>
      </c>
      <c r="O22" s="216" t="s">
        <v>128</v>
      </c>
      <c r="P22" s="217" t="s">
        <v>370</v>
      </c>
      <c r="Q22" s="204" t="s">
        <v>366</v>
      </c>
      <c r="R22" s="218" t="s">
        <v>371</v>
      </c>
      <c r="S22" s="210" t="s">
        <v>372</v>
      </c>
    </row>
    <row r="23" spans="1:19">
      <c r="A23" s="196">
        <v>19</v>
      </c>
      <c r="B23" s="196"/>
      <c r="C23" s="198" t="s">
        <v>373</v>
      </c>
      <c r="D23" s="173" t="s">
        <v>132</v>
      </c>
      <c r="E23" s="173" t="s">
        <v>129</v>
      </c>
      <c r="F23" s="173" t="s">
        <v>129</v>
      </c>
      <c r="G23" s="199" t="s">
        <v>129</v>
      </c>
      <c r="H23" s="211" t="s">
        <v>374</v>
      </c>
      <c r="I23" s="211" t="s">
        <v>74</v>
      </c>
      <c r="J23" s="212" t="s">
        <v>129</v>
      </c>
      <c r="K23" s="202" t="s">
        <v>375</v>
      </c>
      <c r="L23" s="213" t="s">
        <v>102</v>
      </c>
      <c r="M23" s="214" t="s">
        <v>375</v>
      </c>
      <c r="N23" s="215" t="s">
        <v>376</v>
      </c>
      <c r="O23" s="216" t="s">
        <v>129</v>
      </c>
      <c r="P23" s="217" t="s">
        <v>74</v>
      </c>
      <c r="Q23" s="204" t="s">
        <v>74</v>
      </c>
      <c r="R23" s="218" t="s">
        <v>74</v>
      </c>
      <c r="S23" s="210" t="s">
        <v>162</v>
      </c>
    </row>
    <row r="24" spans="1:19">
      <c r="A24" s="196">
        <v>20</v>
      </c>
      <c r="B24" s="196"/>
      <c r="C24" s="198" t="s">
        <v>75</v>
      </c>
      <c r="D24" s="173" t="s">
        <v>133</v>
      </c>
      <c r="E24" s="173" t="s">
        <v>130</v>
      </c>
      <c r="F24" s="173" t="s">
        <v>130</v>
      </c>
      <c r="G24" s="199" t="s">
        <v>377</v>
      </c>
      <c r="H24" s="211" t="s">
        <v>378</v>
      </c>
      <c r="I24" s="211" t="s">
        <v>75</v>
      </c>
      <c r="J24" s="212" t="s">
        <v>130</v>
      </c>
      <c r="K24" s="219" t="s">
        <v>182</v>
      </c>
      <c r="L24" s="220" t="s">
        <v>103</v>
      </c>
      <c r="M24" s="213" t="s">
        <v>181</v>
      </c>
      <c r="N24" s="215" t="s">
        <v>379</v>
      </c>
      <c r="O24" s="216" t="s">
        <v>130</v>
      </c>
      <c r="P24" s="217" t="s">
        <v>75</v>
      </c>
      <c r="Q24" s="204" t="s">
        <v>380</v>
      </c>
      <c r="R24" s="218" t="s">
        <v>75</v>
      </c>
      <c r="S24" s="210"/>
    </row>
    <row r="25" spans="1:19">
      <c r="A25" s="196">
        <v>21</v>
      </c>
      <c r="B25" s="196"/>
      <c r="C25" s="198" t="s">
        <v>381</v>
      </c>
      <c r="D25" s="173" t="s">
        <v>134</v>
      </c>
      <c r="E25" s="173" t="s">
        <v>131</v>
      </c>
      <c r="F25" s="173" t="s">
        <v>131</v>
      </c>
      <c r="G25" s="199" t="s">
        <v>132</v>
      </c>
      <c r="H25" s="223"/>
      <c r="I25" s="211"/>
      <c r="J25" s="212"/>
      <c r="K25" s="202"/>
      <c r="L25" s="213"/>
      <c r="M25" s="213"/>
      <c r="N25" s="215"/>
      <c r="O25" s="216" t="s">
        <v>131</v>
      </c>
      <c r="P25" s="217" t="s">
        <v>382</v>
      </c>
      <c r="Q25" s="204" t="s">
        <v>383</v>
      </c>
      <c r="R25" s="218" t="s">
        <v>76</v>
      </c>
      <c r="S25" s="210"/>
    </row>
    <row r="26" spans="1:19">
      <c r="A26" s="196">
        <v>22</v>
      </c>
      <c r="B26" s="196"/>
      <c r="C26" s="198" t="s">
        <v>77</v>
      </c>
      <c r="D26" s="173" t="s">
        <v>135</v>
      </c>
      <c r="E26" s="173" t="s">
        <v>132</v>
      </c>
      <c r="F26" s="173" t="s">
        <v>132</v>
      </c>
      <c r="G26" s="199" t="s">
        <v>133</v>
      </c>
      <c r="H26" s="223"/>
      <c r="I26" s="211"/>
      <c r="J26" s="212"/>
      <c r="K26" s="202"/>
      <c r="L26" s="213"/>
      <c r="M26" s="213"/>
      <c r="N26" s="215"/>
      <c r="O26" s="216" t="s">
        <v>132</v>
      </c>
      <c r="P26" s="217" t="s">
        <v>384</v>
      </c>
      <c r="Q26" s="204" t="s">
        <v>384</v>
      </c>
      <c r="R26" s="218" t="s">
        <v>385</v>
      </c>
      <c r="S26" s="210"/>
    </row>
    <row r="27" spans="1:19">
      <c r="A27" s="196">
        <v>23</v>
      </c>
      <c r="B27" s="196"/>
      <c r="C27" s="198" t="s">
        <v>386</v>
      </c>
      <c r="D27" s="173" t="s">
        <v>137</v>
      </c>
      <c r="E27" s="173" t="s">
        <v>133</v>
      </c>
      <c r="F27" s="173" t="s">
        <v>133</v>
      </c>
      <c r="G27" s="199" t="s">
        <v>134</v>
      </c>
      <c r="H27" s="223"/>
      <c r="I27" s="211"/>
      <c r="J27" s="212"/>
      <c r="K27" s="202"/>
      <c r="L27" s="213"/>
      <c r="M27" s="213"/>
      <c r="N27" s="215"/>
      <c r="O27" s="216" t="s">
        <v>133</v>
      </c>
      <c r="P27" s="217" t="s">
        <v>387</v>
      </c>
      <c r="Q27" s="204" t="s">
        <v>78</v>
      </c>
      <c r="R27" s="218" t="s">
        <v>78</v>
      </c>
      <c r="S27" s="210"/>
    </row>
    <row r="28" spans="1:19">
      <c r="A28" s="196">
        <v>24</v>
      </c>
      <c r="B28" s="196"/>
      <c r="C28" s="198" t="s">
        <v>388</v>
      </c>
      <c r="D28" s="173" t="s">
        <v>138</v>
      </c>
      <c r="E28" s="173" t="s">
        <v>134</v>
      </c>
      <c r="F28" s="173" t="s">
        <v>134</v>
      </c>
      <c r="G28" s="199" t="s">
        <v>135</v>
      </c>
      <c r="H28" s="223"/>
      <c r="I28" s="211"/>
      <c r="J28" s="212"/>
      <c r="K28" s="202"/>
      <c r="L28" s="203"/>
      <c r="M28" s="203"/>
      <c r="N28" s="205"/>
      <c r="O28" s="224" t="s">
        <v>134</v>
      </c>
      <c r="P28" s="217" t="s">
        <v>79</v>
      </c>
      <c r="Q28" s="204" t="s">
        <v>389</v>
      </c>
      <c r="R28" s="218" t="s">
        <v>388</v>
      </c>
      <c r="S28" s="210"/>
    </row>
    <row r="29" spans="1:19">
      <c r="A29" s="196">
        <v>25</v>
      </c>
      <c r="B29" s="196"/>
      <c r="C29" s="198" t="s">
        <v>80</v>
      </c>
      <c r="D29" s="173" t="s">
        <v>139</v>
      </c>
      <c r="E29" s="173" t="s">
        <v>135</v>
      </c>
      <c r="F29" s="173" t="s">
        <v>141</v>
      </c>
      <c r="G29" s="199" t="s">
        <v>136</v>
      </c>
      <c r="H29" s="223"/>
      <c r="I29" s="211"/>
      <c r="J29" s="212"/>
      <c r="K29" s="202"/>
      <c r="L29" s="225"/>
      <c r="M29" s="225"/>
      <c r="N29" s="226"/>
      <c r="O29" s="227" t="s">
        <v>135</v>
      </c>
      <c r="P29" s="217" t="s">
        <v>80</v>
      </c>
      <c r="Q29" s="204" t="s">
        <v>80</v>
      </c>
      <c r="R29" s="218" t="s">
        <v>80</v>
      </c>
      <c r="S29" s="228"/>
    </row>
    <row r="30" spans="1:19">
      <c r="A30" s="196">
        <v>26</v>
      </c>
      <c r="B30" s="196"/>
      <c r="C30" s="198" t="s">
        <v>81</v>
      </c>
      <c r="D30" s="173" t="s">
        <v>140</v>
      </c>
      <c r="E30" s="173" t="s">
        <v>136</v>
      </c>
      <c r="F30" s="173">
        <v>53</v>
      </c>
      <c r="G30" s="199" t="s">
        <v>137</v>
      </c>
      <c r="H30" s="223"/>
      <c r="I30" s="211"/>
      <c r="J30" s="212"/>
      <c r="K30" s="202"/>
      <c r="L30" s="225"/>
      <c r="M30" s="225"/>
      <c r="N30" s="226"/>
      <c r="O30" s="227" t="s">
        <v>136</v>
      </c>
      <c r="P30" s="217" t="s">
        <v>81</v>
      </c>
      <c r="Q30" s="204" t="s">
        <v>81</v>
      </c>
      <c r="R30" s="218" t="s">
        <v>390</v>
      </c>
      <c r="S30" s="228"/>
    </row>
    <row r="31" spans="1:19">
      <c r="A31" s="196">
        <v>27</v>
      </c>
      <c r="B31" s="196"/>
      <c r="C31" s="198" t="s">
        <v>391</v>
      </c>
      <c r="D31" s="173" t="s">
        <v>191</v>
      </c>
      <c r="E31" s="173" t="s">
        <v>137</v>
      </c>
      <c r="F31" s="173" t="s">
        <v>392</v>
      </c>
      <c r="G31" s="199" t="s">
        <v>138</v>
      </c>
      <c r="H31" s="223"/>
      <c r="I31" s="211"/>
      <c r="J31" s="212"/>
      <c r="K31" s="202"/>
      <c r="L31" s="225"/>
      <c r="M31" s="225"/>
      <c r="N31" s="226"/>
      <c r="O31" s="227" t="s">
        <v>137</v>
      </c>
      <c r="P31" s="217" t="s">
        <v>82</v>
      </c>
      <c r="Q31" s="204" t="s">
        <v>393</v>
      </c>
      <c r="R31" s="218" t="s">
        <v>82</v>
      </c>
      <c r="S31" s="228"/>
    </row>
    <row r="32" spans="1:19">
      <c r="A32" s="196">
        <v>28</v>
      </c>
      <c r="B32" s="196"/>
      <c r="C32" s="198" t="s">
        <v>394</v>
      </c>
      <c r="D32" s="173" t="s">
        <v>523</v>
      </c>
      <c r="E32" s="173" t="s">
        <v>138</v>
      </c>
      <c r="F32" s="173" t="s">
        <v>395</v>
      </c>
      <c r="G32" s="199" t="s">
        <v>139</v>
      </c>
      <c r="H32" s="223"/>
      <c r="I32" s="211"/>
      <c r="J32" s="212"/>
      <c r="K32" s="202"/>
      <c r="L32" s="203"/>
      <c r="M32" s="203"/>
      <c r="N32" s="205"/>
      <c r="O32" s="224" t="s">
        <v>138</v>
      </c>
      <c r="P32" s="217" t="s">
        <v>396</v>
      </c>
      <c r="Q32" s="204" t="s">
        <v>83</v>
      </c>
      <c r="R32" s="218" t="s">
        <v>83</v>
      </c>
      <c r="S32" s="210"/>
    </row>
    <row r="33" spans="1:19">
      <c r="A33" s="196">
        <v>29</v>
      </c>
      <c r="B33" s="196"/>
      <c r="C33" s="198" t="s">
        <v>397</v>
      </c>
      <c r="D33" s="173" t="s">
        <v>193</v>
      </c>
      <c r="E33" s="173" t="s">
        <v>139</v>
      </c>
      <c r="F33" s="173">
        <v>61</v>
      </c>
      <c r="G33" s="199" t="s">
        <v>140</v>
      </c>
      <c r="H33" s="223"/>
      <c r="I33" s="211"/>
      <c r="J33" s="212"/>
      <c r="K33" s="202"/>
      <c r="L33" s="225"/>
      <c r="M33" s="225"/>
      <c r="N33" s="226"/>
      <c r="O33" s="227" t="s">
        <v>139</v>
      </c>
      <c r="P33" s="217" t="s">
        <v>84</v>
      </c>
      <c r="Q33" s="204" t="s">
        <v>84</v>
      </c>
      <c r="R33" s="218" t="s">
        <v>84</v>
      </c>
      <c r="S33" s="228"/>
    </row>
    <row r="34" spans="1:19">
      <c r="A34" s="196">
        <v>30</v>
      </c>
      <c r="B34" s="196"/>
      <c r="C34" s="198" t="s">
        <v>85</v>
      </c>
      <c r="D34" s="229" t="s">
        <v>524</v>
      </c>
      <c r="E34" s="173" t="s">
        <v>140</v>
      </c>
      <c r="F34" s="173">
        <v>62</v>
      </c>
      <c r="G34" s="199" t="s">
        <v>398</v>
      </c>
      <c r="H34" s="223"/>
      <c r="I34" s="211"/>
      <c r="J34" s="212"/>
      <c r="K34" s="202"/>
      <c r="L34" s="203"/>
      <c r="M34" s="203"/>
      <c r="N34" s="205"/>
      <c r="O34" s="224" t="s">
        <v>140</v>
      </c>
      <c r="P34" s="217" t="s">
        <v>399</v>
      </c>
      <c r="Q34" s="204" t="s">
        <v>399</v>
      </c>
      <c r="R34" s="218" t="s">
        <v>85</v>
      </c>
      <c r="S34" s="210"/>
    </row>
    <row r="35" spans="1:19">
      <c r="A35" s="196">
        <v>31</v>
      </c>
      <c r="B35" s="196"/>
      <c r="C35" s="227"/>
      <c r="D35" s="174"/>
      <c r="E35" s="174"/>
      <c r="F35" s="174"/>
      <c r="G35" s="230"/>
      <c r="H35" s="230"/>
      <c r="I35" s="228"/>
      <c r="J35" s="231"/>
      <c r="K35" s="227"/>
      <c r="L35" s="225"/>
      <c r="M35" s="225"/>
      <c r="N35" s="226"/>
      <c r="O35" s="227">
        <v>62</v>
      </c>
      <c r="P35" s="174" t="s">
        <v>104</v>
      </c>
      <c r="Q35" s="174" t="s">
        <v>104</v>
      </c>
      <c r="R35" s="230" t="s">
        <v>104</v>
      </c>
      <c r="S35" s="228"/>
    </row>
    <row r="36" spans="1:19" ht="14.25" thickBot="1">
      <c r="A36" s="232">
        <v>32</v>
      </c>
      <c r="B36" s="232"/>
      <c r="C36" s="233"/>
      <c r="D36" s="234"/>
      <c r="E36" s="234"/>
      <c r="F36" s="234"/>
      <c r="G36" s="235"/>
      <c r="H36" s="235"/>
      <c r="I36" s="236"/>
      <c r="J36" s="237"/>
      <c r="K36" s="233"/>
      <c r="L36" s="225"/>
      <c r="M36" s="225"/>
      <c r="N36" s="238"/>
      <c r="O36" s="233">
        <v>63</v>
      </c>
      <c r="P36" s="234" t="s">
        <v>400</v>
      </c>
      <c r="Q36" s="234" t="s">
        <v>105</v>
      </c>
      <c r="R36" s="235" t="s">
        <v>400</v>
      </c>
      <c r="S36" s="236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A1:O1"/>
    <mergeCell ref="A2:H2"/>
    <mergeCell ref="I2:O2"/>
    <mergeCell ref="A3:B3"/>
    <mergeCell ref="O3:Y3"/>
    <mergeCell ref="T1:Y1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45260</v>
      </c>
      <c r="C36" s="18">
        <f t="shared" si="14"/>
        <v>5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67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0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110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5" t="str">
        <f>HYPERLINK("#はじめに!A1","はじめにの画面に戻る")</f>
        <v>はじめにの画面に戻る</v>
      </c>
      <c r="U1" s="316"/>
      <c r="V1" s="316"/>
      <c r="W1" s="316"/>
      <c r="X1" s="316"/>
      <c r="Y1" s="316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157</v>
      </c>
      <c r="B2" s="387"/>
      <c r="C2" s="387"/>
      <c r="D2" s="387"/>
      <c r="E2" s="387"/>
      <c r="F2" s="387"/>
      <c r="G2" s="387"/>
      <c r="H2" s="387"/>
      <c r="I2" s="317" t="s">
        <v>152</v>
      </c>
      <c r="J2" s="318"/>
      <c r="K2" s="318"/>
      <c r="L2" s="318"/>
      <c r="M2" s="318"/>
      <c r="N2" s="318"/>
      <c r="O2" s="319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0"/>
      <c r="B3" s="320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1" t="s">
        <v>155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 t="s">
        <v>290</v>
      </c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</row>
    <row r="4" spans="1:70" s="12" customFormat="1" ht="33" customHeight="1" thickBot="1">
      <c r="A4" s="311">
        <v>2023</v>
      </c>
      <c r="B4" s="311"/>
      <c r="C4" s="58"/>
      <c r="D4" s="59" t="s">
        <v>0</v>
      </c>
      <c r="E4" s="312" t="s">
        <v>151</v>
      </c>
      <c r="F4" s="312"/>
      <c r="G4" s="312"/>
      <c r="H4" s="312"/>
      <c r="I4" s="312"/>
      <c r="J4" s="313" t="s">
        <v>56</v>
      </c>
      <c r="K4" s="313"/>
      <c r="L4" s="313"/>
      <c r="M4" s="313"/>
      <c r="N4" s="313"/>
      <c r="O4" s="313"/>
      <c r="P4" s="14"/>
      <c r="Q4" s="388" t="s">
        <v>107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08" t="s">
        <v>3</v>
      </c>
      <c r="F5" s="309"/>
      <c r="G5" s="308" t="s">
        <v>4</v>
      </c>
      <c r="H5" s="309"/>
      <c r="I5" s="308" t="s">
        <v>5</v>
      </c>
      <c r="J5" s="309"/>
      <c r="K5" s="308" t="s">
        <v>6</v>
      </c>
      <c r="L5" s="309"/>
      <c r="M5" s="308" t="s">
        <v>7</v>
      </c>
      <c r="N5" s="309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520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521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522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68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523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23年10月</vt:lpstr>
      <vt:lpstr>23年11月</vt:lpstr>
      <vt:lpstr>23年12月</vt:lpstr>
      <vt:lpstr>24年1月</vt:lpstr>
      <vt:lpstr>24年2月</vt:lpstr>
      <vt:lpstr>24年3月</vt:lpstr>
      <vt:lpstr>24年4月</vt:lpstr>
      <vt:lpstr>24年5月</vt:lpstr>
      <vt:lpstr>24年6月</vt:lpstr>
      <vt:lpstr>24年7月</vt:lpstr>
      <vt:lpstr>24年8月</vt:lpstr>
      <vt:lpstr>24年9月</vt:lpstr>
      <vt:lpstr>24年10月</vt:lpstr>
      <vt:lpstr>24年11月</vt:lpstr>
      <vt:lpstr>24年12月</vt:lpstr>
      <vt:lpstr>25年1月</vt:lpstr>
      <vt:lpstr>25年2月</vt:lpstr>
      <vt:lpstr>25年3月</vt:lpstr>
      <vt:lpstr>'23年10月'!Print_Area</vt:lpstr>
      <vt:lpstr>'23年11月'!Print_Area</vt:lpstr>
      <vt:lpstr>'23年12月'!Print_Area</vt:lpstr>
      <vt:lpstr>'24年10月'!Print_Area</vt:lpstr>
      <vt:lpstr>'24年11月'!Print_Area</vt:lpstr>
      <vt:lpstr>'24年12月'!Print_Area</vt:lpstr>
      <vt:lpstr>'24年1月'!Print_Area</vt:lpstr>
      <vt:lpstr>'24年2月'!Print_Area</vt:lpstr>
      <vt:lpstr>'24年3月'!Print_Area</vt:lpstr>
      <vt:lpstr>'24年4月'!Print_Area</vt:lpstr>
      <vt:lpstr>'24年5月'!Print_Area</vt:lpstr>
      <vt:lpstr>'24年6月'!Print_Area</vt:lpstr>
      <vt:lpstr>'24年7月'!Print_Area</vt:lpstr>
      <vt:lpstr>'24年8月'!Print_Area</vt:lpstr>
      <vt:lpstr>'24年9月'!Print_Area</vt:lpstr>
      <vt:lpstr>'25年1月'!Print_Area</vt:lpstr>
      <vt:lpstr>'25年2月'!Print_Area</vt:lpstr>
      <vt:lpstr>'25年3月'!Print_Area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2020-06-11T06:48:48Z</cp:lastPrinted>
  <dcterms:created xsi:type="dcterms:W3CDTF">2018-05-28T05:04:18Z</dcterms:created>
  <dcterms:modified xsi:type="dcterms:W3CDTF">2023-09-04T09:03:21Z</dcterms:modified>
</cp:coreProperties>
</file>