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【修正版】2025教具_発注フォーム\"/>
    </mc:Choice>
  </mc:AlternateContent>
  <xr:revisionPtr revIDLastSave="0" documentId="13_ncr:1_{9D8B9467-CBC7-4C36-9454-90CAD9A156A8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<sst xmlns="http://schemas.openxmlformats.org/spreadsheetml/2006/main" count="47" uniqueCount="47">
  <si>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</si>
  <si>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</si>
  <si>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</si>
  <si>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</si>
  <si>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</si>
  <si>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</si>
  <si>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</si>
  <si>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</si>
  <si>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</si>
  <si>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</si>
  <si>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</si>
  <si>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</si>
  <si>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</si>
  <si>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</si>
  <si>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</si>
  <si>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</si>
  <si>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</si>
  <si>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t>（株）新学社　裁縫発注フォーム</t>
    <rPh sb="3" eb="6">
      <t>シンガクシャ</t>
    </rPh>
    <rPh sb="7" eb="9">
      <t>サイホウ</t>
    </rPh>
    <rPh sb="9" eb="11">
      <t>ハッチュウ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</si>
  <si>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</si>
  <si>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</si>
  <si>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</si>
  <si>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</si>
  <si>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</si>
  <si>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G ニュアンスカラー 右きき用</t>
  </si>
  <si>
    <t>G ニュアンスカラー 左きき用</t>
  </si>
  <si>
    <t>H ＃エンジョイ 右きき用</t>
  </si>
  <si>
    <t>H ＃エンジョイ 左きき用</t>
  </si>
  <si>
    <t>I ちいかわ 右きき用</t>
  </si>
  <si>
    <t>I ちいかわ 左きき用</t>
  </si>
  <si>
    <t>J 星のカービィ 右きき用</t>
  </si>
  <si>
    <t>J 星のカービィ 左きき用</t>
  </si>
  <si>
    <t>K MONO（モノ） 右きき用</t>
  </si>
  <si>
    <t>K MONO（モノ） 左きき用</t>
  </si>
  <si>
    <t>L 和んこ堂 右きき用</t>
  </si>
  <si>
    <t>L 和んこ堂 左きき用</t>
  </si>
  <si>
    <t>M ピカチュウシンプルアート 右きき用</t>
  </si>
  <si>
    <t>M ピカチュウシンプルアート 左きき用</t>
  </si>
  <si>
    <t>N こくばんけっしー 右きき用</t>
  </si>
  <si>
    <t>N こくばんけっしー 左きき用</t>
  </si>
  <si>
    <t>O アスレタラインホワイト 右きき用</t>
  </si>
  <si>
    <t>O アスレタラインホワイト 左きき用</t>
  </si>
  <si>
    <t>P ハードブラック 右きき用</t>
  </si>
  <si>
    <t>P ハードブラック 左きき用</t>
  </si>
  <si>
    <t>Q ムーミン 右きき用</t>
  </si>
  <si>
    <t>Q ムーミン 左きき用</t>
  </si>
  <si>
    <t>R シュシュブラン 右きき用</t>
  </si>
  <si>
    <t>R シュシュブラン 左きき用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</si>
</sst>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18</v>
      </c>
    </row>
    <row r="6" spans="1:2" x14ac:dyDescent="0.15">
      <c r="A6" s="20" t="s">
        <v>22</v>
      </c>
    </row>
    <row r="7" spans="1:2" x14ac:dyDescent="0.15">
      <c r="A7" s="20" t="s">
        <v>19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20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17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23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24</v>
      </c>
      <c r="B9" s="4">
        <f>COUNTIF(貼り付け!J:J, VLOOKUP(A9, 貼り付け!J:J, 1, FALSE))</f>
        <v>0</v>
      </c>
    </row>
    <row r="10" spans="1:4" ht="21" customHeight="1" x14ac:dyDescent="0.15">
      <c r="A10" s="3" t="s">
        <v>25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26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27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28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29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30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31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32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33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34</v>
      </c>
      <c r="B19" s="4">
        <f>COUNTIF(貼り付け!J:J, VLOOKUP(A19, 貼り付け!J:J, 1, FALSE))</f>
        <v>0</v>
      </c>
    </row>
    <row r="20" spans="1:2" ht="21" customHeight="1" x14ac:dyDescent="0.15">
      <c r="A20" s="3" t="s">
        <v>35</v>
      </c>
      <c r="B20" s="4">
        <f>COUNTIF(貼り付け!J:J, VLOOKUP(A20, 貼り付け!J:J, 1, FALSE))</f>
        <v>0</v>
      </c>
    </row>
    <row r="21" spans="1:2" ht="21" customHeight="1" x14ac:dyDescent="0.15">
      <c r="A21" s="3" t="s">
        <v>36</v>
      </c>
      <c r="B21" s="4">
        <f>COUNTIF(貼り付け!J:J, VLOOKUP(A21, 貼り付け!J:J, 1, FALSE))</f>
        <v>0</v>
      </c>
    </row>
    <row r="22" spans="1:2" ht="21" customHeight="1" x14ac:dyDescent="0.15">
      <c r="A22" s="3" t="s">
        <v>37</v>
      </c>
      <c r="B22" s="4">
        <f>COUNTIF(貼り付け!J:J, VLOOKUP(A22, 貼り付け!J:J, 1, FALSE))</f>
        <v>0</v>
      </c>
    </row>
    <row r="23" spans="1:2" ht="21" customHeight="1" x14ac:dyDescent="0.15">
      <c r="A23" s="3" t="s">
        <v>38</v>
      </c>
      <c r="B23" s="4">
        <f>COUNTIF(貼り付け!J:J, VLOOKUP(A23, 貼り付け!J:J, 1, FALSE))</f>
        <v>0</v>
      </c>
    </row>
    <row r="24" spans="1:2" ht="21" customHeight="1" x14ac:dyDescent="0.15">
      <c r="A24" s="3" t="s">
        <v>39</v>
      </c>
      <c r="B24" s="4">
        <f>COUNTIF(貼り付け!J:J, VLOOKUP(A24, 貼り付け!J:J, 1, FALSE))</f>
        <v>0</v>
      </c>
    </row>
    <row r="25" spans="1:2" ht="21" customHeight="1" x14ac:dyDescent="0.15">
      <c r="A25" s="3" t="s">
        <v>40</v>
      </c>
      <c r="B25" s="4">
        <f>COUNTIF(貼り付け!J:J, VLOOKUP(A25, 貼り付け!J:J, 1, FALSE))</f>
        <v>0</v>
      </c>
    </row>
    <row r="26" spans="1:2" ht="21" customHeight="1" x14ac:dyDescent="0.15">
      <c r="A26" s="3" t="s">
        <v>41</v>
      </c>
      <c r="B26" s="4">
        <f>COUNTIF(貼り付け!J:J, VLOOKUP(A26, 貼り付け!J:J, 1, FALSE))</f>
        <v>0</v>
      </c>
    </row>
    <row r="27" spans="1:2" ht="21" customHeight="1" x14ac:dyDescent="0.15">
      <c r="A27" s="3" t="s">
        <v>42</v>
      </c>
      <c r="B27" s="4">
        <f>COUNTIF(貼り付け!J:J, VLOOKUP(A27, 貼り付け!J:J, 1, FALSE))</f>
        <v>0</v>
      </c>
    </row>
    <row r="28" spans="1:2" ht="21" customHeight="1" x14ac:dyDescent="0.15">
      <c r="A28" s="3" t="s">
        <v>43</v>
      </c>
      <c r="B28" s="4">
        <f>COUNTIF(貼り付け!J:J, VLOOKUP(A28, 貼り付け!J:J, 1, FALSE))</f>
        <v>0</v>
      </c>
    </row>
    <row r="29" spans="1:2" ht="21" customHeight="1" x14ac:dyDescent="0.15">
      <c r="A29" s="3" t="s">
        <v>44</v>
      </c>
      <c r="B29" s="4">
        <f>COUNTIF(貼り付け!J:J, VLOOKUP(A29, 貼り付け!J:J, 1, FALSE))</f>
        <v>0</v>
      </c>
    </row>
    <row r="30" spans="1:2" ht="21" customHeight="1" x14ac:dyDescent="0.15">
      <c r="A30" s="3" t="s">
        <v>45</v>
      </c>
      <c r="B30" s="4">
        <f>COUNTIF(貼り付け!J:J, VLOOKUP(A30, 貼り付け!J:J, 1, FALSE))</f>
        <v>0</v>
      </c>
    </row>
    <row r="31" spans="1:2" ht="21" customHeight="1" x14ac:dyDescent="0.15">
      <c r="A31" s="3" t="s">
        <v>46</v>
      </c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2025-04-04T00:39:29Z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